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xr:revisionPtr revIDLastSave="0" documentId="13_ncr:1_{367A3440-5264-4A7D-B7EF-8085A4572B4D}" xr6:coauthVersionLast="47" xr6:coauthVersionMax="47" xr10:uidLastSave="{00000000-0000-0000-0000-000000000000}"/>
  <bookViews>
    <workbookView xWindow="28680" yWindow="780" windowWidth="21840" windowHeight="13140" firstSheet="2" activeTab="7" xr2:uid="{00000000-000D-0000-FFFF-FFFF00000000}"/>
  </bookViews>
  <sheets>
    <sheet name="Acts 2021" sheetId="1" r:id="rId1"/>
    <sheet name="Acts 2022" sheetId="2" r:id="rId2"/>
    <sheet name="Acts 2023" sheetId="3" r:id="rId3"/>
    <sheet name="Estatistica 21-22" sheetId="4" r:id="rId4"/>
    <sheet name="Estatistica 22-23" sheetId="5" r:id="rId5"/>
    <sheet name="regs" sheetId="6" r:id="rId6"/>
    <sheet name="Em aberto" sheetId="7" r:id="rId7"/>
    <sheet name="Estatistica" sheetId="8" r:id="rId8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6" hidden="1">'Em aberto'!$A$1:$I$182</definedName>
    <definedName name="_xlnm._FilterDatabase" localSheetId="5" hidden="1">regs!$A$1:$G$263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8" l="1"/>
  <c r="C7" i="8"/>
  <c r="H2" i="8"/>
  <c r="C2" i="8"/>
  <c r="J300" i="7"/>
  <c r="I300" i="7"/>
  <c r="J299" i="7"/>
  <c r="I299" i="7"/>
  <c r="J298" i="7"/>
  <c r="I298" i="7"/>
  <c r="J297" i="7"/>
  <c r="I297" i="7"/>
  <c r="J296" i="7"/>
  <c r="I296" i="7"/>
  <c r="J295" i="7"/>
  <c r="I295" i="7"/>
  <c r="J294" i="7"/>
  <c r="I294" i="7"/>
  <c r="J293" i="7"/>
  <c r="I293" i="7"/>
  <c r="J292" i="7"/>
  <c r="I292" i="7"/>
  <c r="J291" i="7"/>
  <c r="I291" i="7"/>
  <c r="J290" i="7"/>
  <c r="I290" i="7"/>
  <c r="J289" i="7"/>
  <c r="I289" i="7"/>
  <c r="J288" i="7"/>
  <c r="I288" i="7"/>
  <c r="J287" i="7"/>
  <c r="I287" i="7"/>
  <c r="J286" i="7"/>
  <c r="I286" i="7"/>
  <c r="J285" i="7"/>
  <c r="I285" i="7"/>
  <c r="J284" i="7"/>
  <c r="I284" i="7"/>
  <c r="J283" i="7"/>
  <c r="I283" i="7"/>
  <c r="J282" i="7"/>
  <c r="I282" i="7"/>
  <c r="J281" i="7"/>
  <c r="I281" i="7"/>
  <c r="J280" i="7"/>
  <c r="I280" i="7"/>
  <c r="J279" i="7"/>
  <c r="I279" i="7"/>
  <c r="J278" i="7"/>
  <c r="I278" i="7"/>
  <c r="J277" i="7"/>
  <c r="I277" i="7"/>
  <c r="J276" i="7"/>
  <c r="I276" i="7"/>
  <c r="J275" i="7"/>
  <c r="I275" i="7"/>
  <c r="J274" i="7"/>
  <c r="I274" i="7"/>
  <c r="J273" i="7"/>
  <c r="I273" i="7"/>
  <c r="J272" i="7"/>
  <c r="I272" i="7"/>
  <c r="J271" i="7"/>
  <c r="I271" i="7"/>
  <c r="J270" i="7"/>
  <c r="I270" i="7"/>
  <c r="J269" i="7"/>
  <c r="I269" i="7"/>
  <c r="J268" i="7"/>
  <c r="I268" i="7"/>
  <c r="J267" i="7"/>
  <c r="I267" i="7"/>
  <c r="J266" i="7"/>
  <c r="I266" i="7"/>
  <c r="J265" i="7"/>
  <c r="I265" i="7"/>
  <c r="J264" i="7"/>
  <c r="I264" i="7"/>
  <c r="J263" i="7"/>
  <c r="I263" i="7"/>
  <c r="J262" i="7"/>
  <c r="I262" i="7"/>
  <c r="J261" i="7"/>
  <c r="I261" i="7"/>
  <c r="J260" i="7"/>
  <c r="I260" i="7"/>
  <c r="J259" i="7"/>
  <c r="I259" i="7"/>
  <c r="J258" i="7"/>
  <c r="I258" i="7"/>
  <c r="J257" i="7"/>
  <c r="I257" i="7"/>
  <c r="J256" i="7"/>
  <c r="I256" i="7"/>
  <c r="J255" i="7"/>
  <c r="I255" i="7"/>
  <c r="J254" i="7"/>
  <c r="I254" i="7"/>
  <c r="J253" i="7"/>
  <c r="I253" i="7"/>
  <c r="J252" i="7"/>
  <c r="I252" i="7"/>
  <c r="J251" i="7"/>
  <c r="I251" i="7"/>
  <c r="J250" i="7"/>
  <c r="I250" i="7"/>
  <c r="J249" i="7"/>
  <c r="I249" i="7"/>
  <c r="J248" i="7"/>
  <c r="I248" i="7"/>
  <c r="J247" i="7"/>
  <c r="I247" i="7"/>
  <c r="J246" i="7"/>
  <c r="I246" i="7"/>
  <c r="J245" i="7"/>
  <c r="I245" i="7"/>
  <c r="J244" i="7"/>
  <c r="I244" i="7"/>
  <c r="J243" i="7"/>
  <c r="I243" i="7"/>
  <c r="J242" i="7"/>
  <c r="I242" i="7"/>
  <c r="J241" i="7"/>
  <c r="I241" i="7"/>
  <c r="J240" i="7"/>
  <c r="I240" i="7"/>
  <c r="J239" i="7"/>
  <c r="I239" i="7"/>
  <c r="J238" i="7"/>
  <c r="I238" i="7"/>
  <c r="J237" i="7"/>
  <c r="I237" i="7"/>
  <c r="J236" i="7"/>
  <c r="I236" i="7"/>
  <c r="J235" i="7"/>
  <c r="I235" i="7"/>
  <c r="J234" i="7"/>
  <c r="I234" i="7"/>
  <c r="J233" i="7"/>
  <c r="I233" i="7"/>
  <c r="J232" i="7"/>
  <c r="I232" i="7"/>
  <c r="J231" i="7"/>
  <c r="I231" i="7"/>
  <c r="J230" i="7"/>
  <c r="I230" i="7"/>
  <c r="J229" i="7"/>
  <c r="I229" i="7"/>
  <c r="J228" i="7"/>
  <c r="I228" i="7"/>
  <c r="J227" i="7"/>
  <c r="I227" i="7"/>
  <c r="J226" i="7"/>
  <c r="I226" i="7"/>
  <c r="J225" i="7"/>
  <c r="I225" i="7"/>
  <c r="J224" i="7"/>
  <c r="I224" i="7"/>
  <c r="J223" i="7"/>
  <c r="I223" i="7"/>
  <c r="J222" i="7"/>
  <c r="I222" i="7"/>
  <c r="J221" i="7"/>
  <c r="I221" i="7"/>
  <c r="J220" i="7"/>
  <c r="I220" i="7"/>
  <c r="J219" i="7"/>
  <c r="I219" i="7"/>
  <c r="J218" i="7"/>
  <c r="I218" i="7"/>
  <c r="J217" i="7"/>
  <c r="I217" i="7"/>
  <c r="J216" i="7"/>
  <c r="I216" i="7"/>
  <c r="J215" i="7"/>
  <c r="I215" i="7"/>
  <c r="J214" i="7"/>
  <c r="I214" i="7"/>
  <c r="J213" i="7"/>
  <c r="I213" i="7"/>
  <c r="J212" i="7"/>
  <c r="I212" i="7"/>
  <c r="J211" i="7"/>
  <c r="I211" i="7"/>
  <c r="J210" i="7"/>
  <c r="I210" i="7"/>
  <c r="J209" i="7"/>
  <c r="I209" i="7"/>
  <c r="J208" i="7"/>
  <c r="I208" i="7"/>
  <c r="J207" i="7"/>
  <c r="I207" i="7"/>
  <c r="J206" i="7"/>
  <c r="I206" i="7"/>
  <c r="J205" i="7"/>
  <c r="I205" i="7"/>
  <c r="J204" i="7"/>
  <c r="I204" i="7"/>
  <c r="J203" i="7"/>
  <c r="I203" i="7"/>
  <c r="J202" i="7"/>
  <c r="I202" i="7"/>
  <c r="J201" i="7"/>
  <c r="I201" i="7"/>
  <c r="J200" i="7"/>
  <c r="I200" i="7"/>
  <c r="J199" i="7"/>
  <c r="I199" i="7"/>
  <c r="J198" i="7"/>
  <c r="I198" i="7"/>
  <c r="J197" i="7"/>
  <c r="I197" i="7"/>
  <c r="J196" i="7"/>
  <c r="I196" i="7"/>
  <c r="J195" i="7"/>
  <c r="I195" i="7"/>
  <c r="J194" i="7"/>
  <c r="I194" i="7"/>
  <c r="J193" i="7"/>
  <c r="I193" i="7"/>
  <c r="J192" i="7"/>
  <c r="I192" i="7"/>
  <c r="J191" i="7"/>
  <c r="I191" i="7"/>
  <c r="J190" i="7"/>
  <c r="I190" i="7"/>
  <c r="J189" i="7"/>
  <c r="I189" i="7"/>
  <c r="J188" i="7"/>
  <c r="I188" i="7"/>
  <c r="J187" i="7"/>
  <c r="I187" i="7"/>
  <c r="J186" i="7"/>
  <c r="I186" i="7"/>
  <c r="J185" i="7"/>
  <c r="I185" i="7"/>
  <c r="J184" i="7"/>
  <c r="I184" i="7"/>
  <c r="J183" i="7"/>
  <c r="I183" i="7"/>
  <c r="J182" i="7"/>
  <c r="I182" i="7"/>
  <c r="J181" i="7"/>
  <c r="I181" i="7"/>
  <c r="J180" i="7"/>
  <c r="I180" i="7"/>
  <c r="J179" i="7"/>
  <c r="I179" i="7"/>
  <c r="J178" i="7"/>
  <c r="I178" i="7"/>
  <c r="J177" i="7"/>
  <c r="I177" i="7"/>
  <c r="J176" i="7"/>
  <c r="I176" i="7"/>
  <c r="J175" i="7"/>
  <c r="I175" i="7"/>
  <c r="J174" i="7"/>
  <c r="I174" i="7"/>
  <c r="J173" i="7"/>
  <c r="I173" i="7"/>
  <c r="J172" i="7"/>
  <c r="I172" i="7"/>
  <c r="J171" i="7"/>
  <c r="I171" i="7"/>
  <c r="J170" i="7"/>
  <c r="I170" i="7"/>
  <c r="J169" i="7"/>
  <c r="I169" i="7"/>
  <c r="J168" i="7"/>
  <c r="I168" i="7"/>
  <c r="J167" i="7"/>
  <c r="I167" i="7"/>
  <c r="J166" i="7"/>
  <c r="I166" i="7"/>
  <c r="J165" i="7"/>
  <c r="I165" i="7"/>
  <c r="J164" i="7"/>
  <c r="I164" i="7"/>
  <c r="J163" i="7"/>
  <c r="I163" i="7"/>
  <c r="J162" i="7"/>
  <c r="I162" i="7"/>
  <c r="J161" i="7"/>
  <c r="I161" i="7"/>
  <c r="J160" i="7"/>
  <c r="I160" i="7"/>
  <c r="J159" i="7"/>
  <c r="I159" i="7"/>
  <c r="J158" i="7"/>
  <c r="I158" i="7"/>
  <c r="J157" i="7"/>
  <c r="I157" i="7"/>
  <c r="J156" i="7"/>
  <c r="I156" i="7"/>
  <c r="J155" i="7"/>
  <c r="I155" i="7"/>
  <c r="J154" i="7"/>
  <c r="I154" i="7"/>
  <c r="J153" i="7"/>
  <c r="I153" i="7"/>
  <c r="J152" i="7"/>
  <c r="I152" i="7"/>
  <c r="J151" i="7"/>
  <c r="I151" i="7"/>
  <c r="J150" i="7"/>
  <c r="I150" i="7"/>
  <c r="J149" i="7"/>
  <c r="I149" i="7"/>
  <c r="J148" i="7"/>
  <c r="I148" i="7"/>
  <c r="J147" i="7"/>
  <c r="I147" i="7"/>
  <c r="J146" i="7"/>
  <c r="I146" i="7"/>
  <c r="J145" i="7"/>
  <c r="I145" i="7"/>
  <c r="J144" i="7"/>
  <c r="I144" i="7"/>
  <c r="J143" i="7"/>
  <c r="I143" i="7"/>
  <c r="J142" i="7"/>
  <c r="I142" i="7"/>
  <c r="J141" i="7"/>
  <c r="I141" i="7"/>
  <c r="J140" i="7"/>
  <c r="I140" i="7"/>
  <c r="J139" i="7"/>
  <c r="I139" i="7"/>
  <c r="J138" i="7"/>
  <c r="I138" i="7"/>
  <c r="J137" i="7"/>
  <c r="I137" i="7"/>
  <c r="J136" i="7"/>
  <c r="I136" i="7"/>
  <c r="J135" i="7"/>
  <c r="I135" i="7"/>
  <c r="J134" i="7"/>
  <c r="I134" i="7"/>
  <c r="J133" i="7"/>
  <c r="I133" i="7"/>
  <c r="J132" i="7"/>
  <c r="I132" i="7"/>
  <c r="J131" i="7"/>
  <c r="I131" i="7"/>
  <c r="J130" i="7"/>
  <c r="I130" i="7"/>
  <c r="J129" i="7"/>
  <c r="I129" i="7"/>
  <c r="J128" i="7"/>
  <c r="I128" i="7"/>
  <c r="J127" i="7"/>
  <c r="I127" i="7"/>
  <c r="J126" i="7"/>
  <c r="I126" i="7"/>
  <c r="J125" i="7"/>
  <c r="I125" i="7"/>
  <c r="J124" i="7"/>
  <c r="I124" i="7"/>
  <c r="J123" i="7"/>
  <c r="I123" i="7"/>
  <c r="J122" i="7"/>
  <c r="I122" i="7"/>
  <c r="J121" i="7"/>
  <c r="I121" i="7"/>
  <c r="J120" i="7"/>
  <c r="I120" i="7"/>
  <c r="J119" i="7"/>
  <c r="I119" i="7"/>
  <c r="J118" i="7"/>
  <c r="I118" i="7"/>
  <c r="J117" i="7"/>
  <c r="I117" i="7"/>
  <c r="J116" i="7"/>
  <c r="I116" i="7"/>
  <c r="J115" i="7"/>
  <c r="I115" i="7"/>
  <c r="J114" i="7"/>
  <c r="I114" i="7"/>
  <c r="J113" i="7"/>
  <c r="I113" i="7"/>
  <c r="J112" i="7"/>
  <c r="I112" i="7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H12" i="7" s="1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H2" i="7" s="1"/>
  <c r="I500" i="6"/>
  <c r="H500" i="6"/>
  <c r="I499" i="6"/>
  <c r="H499" i="6"/>
  <c r="I498" i="6"/>
  <c r="H498" i="6"/>
  <c r="I497" i="6"/>
  <c r="H497" i="6"/>
  <c r="I496" i="6"/>
  <c r="H496" i="6"/>
  <c r="I495" i="6"/>
  <c r="H495" i="6"/>
  <c r="I494" i="6"/>
  <c r="H494" i="6"/>
  <c r="I493" i="6"/>
  <c r="H493" i="6"/>
  <c r="I492" i="6"/>
  <c r="H492" i="6"/>
  <c r="I491" i="6"/>
  <c r="H491" i="6"/>
  <c r="I490" i="6"/>
  <c r="H490" i="6"/>
  <c r="I489" i="6"/>
  <c r="H489" i="6"/>
  <c r="I488" i="6"/>
  <c r="H488" i="6"/>
  <c r="I487" i="6"/>
  <c r="H487" i="6"/>
  <c r="I486" i="6"/>
  <c r="H486" i="6"/>
  <c r="I485" i="6"/>
  <c r="H485" i="6"/>
  <c r="I484" i="6"/>
  <c r="H484" i="6"/>
  <c r="I483" i="6"/>
  <c r="H483" i="6"/>
  <c r="I482" i="6"/>
  <c r="H482" i="6"/>
  <c r="I481" i="6"/>
  <c r="H481" i="6"/>
  <c r="I480" i="6"/>
  <c r="H480" i="6"/>
  <c r="I479" i="6"/>
  <c r="H479" i="6"/>
  <c r="I478" i="6"/>
  <c r="H478" i="6"/>
  <c r="I477" i="6"/>
  <c r="H477" i="6"/>
  <c r="I476" i="6"/>
  <c r="H476" i="6"/>
  <c r="I475" i="6"/>
  <c r="H475" i="6"/>
  <c r="I474" i="6"/>
  <c r="H474" i="6"/>
  <c r="I473" i="6"/>
  <c r="H473" i="6"/>
  <c r="I472" i="6"/>
  <c r="H472" i="6"/>
  <c r="I471" i="6"/>
  <c r="H471" i="6"/>
  <c r="I470" i="6"/>
  <c r="H470" i="6"/>
  <c r="I469" i="6"/>
  <c r="H469" i="6"/>
  <c r="I468" i="6"/>
  <c r="H468" i="6"/>
  <c r="I467" i="6"/>
  <c r="H467" i="6"/>
  <c r="I466" i="6"/>
  <c r="H466" i="6"/>
  <c r="I465" i="6"/>
  <c r="H465" i="6"/>
  <c r="I464" i="6"/>
  <c r="H464" i="6"/>
  <c r="I463" i="6"/>
  <c r="H463" i="6"/>
  <c r="I462" i="6"/>
  <c r="H462" i="6"/>
  <c r="I461" i="6"/>
  <c r="H461" i="6"/>
  <c r="I460" i="6"/>
  <c r="H460" i="6"/>
  <c r="I459" i="6"/>
  <c r="H459" i="6"/>
  <c r="I458" i="6"/>
  <c r="H458" i="6"/>
  <c r="I457" i="6"/>
  <c r="H457" i="6"/>
  <c r="I456" i="6"/>
  <c r="H456" i="6"/>
  <c r="I455" i="6"/>
  <c r="H455" i="6"/>
  <c r="I454" i="6"/>
  <c r="H454" i="6"/>
  <c r="I453" i="6"/>
  <c r="H453" i="6"/>
  <c r="I452" i="6"/>
  <c r="H452" i="6"/>
  <c r="I451" i="6"/>
  <c r="H451" i="6"/>
  <c r="I450" i="6"/>
  <c r="H450" i="6"/>
  <c r="I449" i="6"/>
  <c r="H449" i="6"/>
  <c r="I448" i="6"/>
  <c r="H448" i="6"/>
  <c r="I447" i="6"/>
  <c r="H447" i="6"/>
  <c r="I446" i="6"/>
  <c r="H446" i="6"/>
  <c r="I445" i="6"/>
  <c r="H445" i="6"/>
  <c r="I444" i="6"/>
  <c r="H444" i="6"/>
  <c r="I443" i="6"/>
  <c r="H443" i="6"/>
  <c r="I442" i="6"/>
  <c r="H442" i="6"/>
  <c r="I441" i="6"/>
  <c r="H441" i="6"/>
  <c r="I440" i="6"/>
  <c r="H440" i="6"/>
  <c r="I439" i="6"/>
  <c r="H439" i="6"/>
  <c r="I438" i="6"/>
  <c r="H438" i="6"/>
  <c r="I437" i="6"/>
  <c r="H437" i="6"/>
  <c r="I436" i="6"/>
  <c r="H436" i="6"/>
  <c r="I435" i="6"/>
  <c r="H435" i="6"/>
  <c r="I434" i="6"/>
  <c r="H434" i="6"/>
  <c r="I433" i="6"/>
  <c r="H433" i="6"/>
  <c r="I432" i="6"/>
  <c r="H432" i="6"/>
  <c r="I431" i="6"/>
  <c r="H431" i="6"/>
  <c r="I430" i="6"/>
  <c r="H430" i="6"/>
  <c r="I429" i="6"/>
  <c r="H429" i="6"/>
  <c r="I428" i="6"/>
  <c r="H428" i="6"/>
  <c r="I427" i="6"/>
  <c r="H427" i="6"/>
  <c r="I426" i="6"/>
  <c r="H426" i="6"/>
  <c r="I425" i="6"/>
  <c r="H425" i="6"/>
  <c r="I424" i="6"/>
  <c r="H424" i="6"/>
  <c r="I423" i="6"/>
  <c r="H423" i="6"/>
  <c r="I422" i="6"/>
  <c r="H422" i="6"/>
  <c r="I421" i="6"/>
  <c r="H421" i="6"/>
  <c r="I420" i="6"/>
  <c r="H420" i="6"/>
  <c r="I419" i="6"/>
  <c r="H419" i="6"/>
  <c r="I418" i="6"/>
  <c r="H418" i="6"/>
  <c r="I417" i="6"/>
  <c r="H417" i="6"/>
  <c r="I416" i="6"/>
  <c r="H416" i="6"/>
  <c r="I415" i="6"/>
  <c r="H415" i="6"/>
  <c r="I414" i="6"/>
  <c r="H414" i="6"/>
  <c r="I413" i="6"/>
  <c r="H413" i="6"/>
  <c r="I412" i="6"/>
  <c r="H412" i="6"/>
  <c r="I411" i="6"/>
  <c r="H411" i="6"/>
  <c r="I410" i="6"/>
  <c r="H410" i="6"/>
  <c r="I409" i="6"/>
  <c r="H409" i="6"/>
  <c r="I408" i="6"/>
  <c r="H408" i="6"/>
  <c r="I407" i="6"/>
  <c r="H407" i="6"/>
  <c r="I406" i="6"/>
  <c r="H406" i="6"/>
  <c r="I405" i="6"/>
  <c r="H405" i="6"/>
  <c r="I404" i="6"/>
  <c r="H404" i="6"/>
  <c r="I403" i="6"/>
  <c r="H403" i="6"/>
  <c r="I402" i="6"/>
  <c r="H402" i="6"/>
  <c r="I401" i="6"/>
  <c r="H401" i="6"/>
  <c r="I400" i="6"/>
  <c r="H400" i="6"/>
  <c r="I399" i="6"/>
  <c r="H399" i="6"/>
  <c r="I398" i="6"/>
  <c r="H398" i="6"/>
  <c r="I397" i="6"/>
  <c r="H397" i="6"/>
  <c r="I396" i="6"/>
  <c r="H396" i="6"/>
  <c r="I395" i="6"/>
  <c r="H395" i="6"/>
  <c r="I394" i="6"/>
  <c r="H394" i="6"/>
  <c r="I393" i="6"/>
  <c r="H393" i="6"/>
  <c r="I392" i="6"/>
  <c r="H392" i="6"/>
  <c r="I391" i="6"/>
  <c r="H391" i="6"/>
  <c r="I390" i="6"/>
  <c r="H390" i="6"/>
  <c r="I389" i="6"/>
  <c r="H389" i="6"/>
  <c r="I388" i="6"/>
  <c r="H388" i="6"/>
  <c r="I387" i="6"/>
  <c r="H387" i="6"/>
  <c r="I386" i="6"/>
  <c r="H386" i="6"/>
  <c r="I385" i="6"/>
  <c r="H385" i="6"/>
  <c r="I384" i="6"/>
  <c r="H384" i="6"/>
  <c r="I383" i="6"/>
  <c r="H383" i="6"/>
  <c r="I382" i="6"/>
  <c r="H382" i="6"/>
  <c r="I381" i="6"/>
  <c r="H381" i="6"/>
  <c r="I380" i="6"/>
  <c r="H380" i="6"/>
  <c r="I379" i="6"/>
  <c r="H379" i="6"/>
  <c r="I378" i="6"/>
  <c r="H378" i="6"/>
  <c r="I377" i="6"/>
  <c r="H377" i="6"/>
  <c r="I376" i="6"/>
  <c r="H376" i="6"/>
  <c r="I375" i="6"/>
  <c r="H375" i="6"/>
  <c r="I374" i="6"/>
  <c r="H374" i="6"/>
  <c r="I373" i="6"/>
  <c r="H373" i="6"/>
  <c r="I372" i="6"/>
  <c r="H372" i="6"/>
  <c r="I371" i="6"/>
  <c r="H371" i="6"/>
  <c r="I370" i="6"/>
  <c r="H370" i="6"/>
  <c r="I369" i="6"/>
  <c r="H369" i="6"/>
  <c r="I368" i="6"/>
  <c r="H368" i="6"/>
  <c r="I367" i="6"/>
  <c r="H367" i="6"/>
  <c r="I366" i="6"/>
  <c r="H366" i="6"/>
  <c r="I365" i="6"/>
  <c r="H365" i="6"/>
  <c r="I364" i="6"/>
  <c r="H364" i="6"/>
  <c r="I363" i="6"/>
  <c r="H363" i="6"/>
  <c r="I362" i="6"/>
  <c r="H362" i="6"/>
  <c r="I361" i="6"/>
  <c r="H361" i="6"/>
  <c r="I360" i="6"/>
  <c r="H360" i="6"/>
  <c r="I359" i="6"/>
  <c r="H359" i="6"/>
  <c r="I358" i="6"/>
  <c r="H358" i="6"/>
  <c r="I357" i="6"/>
  <c r="H357" i="6"/>
  <c r="I356" i="6"/>
  <c r="H356" i="6"/>
  <c r="I355" i="6"/>
  <c r="H355" i="6"/>
  <c r="I354" i="6"/>
  <c r="H354" i="6"/>
  <c r="I353" i="6"/>
  <c r="H353" i="6"/>
  <c r="I352" i="6"/>
  <c r="H352" i="6"/>
  <c r="I351" i="6"/>
  <c r="H351" i="6"/>
  <c r="I350" i="6"/>
  <c r="H350" i="6"/>
  <c r="I349" i="6"/>
  <c r="H349" i="6"/>
  <c r="I348" i="6"/>
  <c r="H348" i="6"/>
  <c r="I347" i="6"/>
  <c r="H347" i="6"/>
  <c r="I346" i="6"/>
  <c r="H346" i="6"/>
  <c r="I345" i="6"/>
  <c r="H345" i="6"/>
  <c r="I344" i="6"/>
  <c r="H344" i="6"/>
  <c r="I343" i="6"/>
  <c r="H343" i="6"/>
  <c r="I342" i="6"/>
  <c r="H342" i="6"/>
  <c r="I341" i="6"/>
  <c r="H341" i="6"/>
  <c r="I340" i="6"/>
  <c r="H340" i="6"/>
  <c r="I339" i="6"/>
  <c r="H339" i="6"/>
  <c r="I338" i="6"/>
  <c r="H338" i="6"/>
  <c r="I337" i="6"/>
  <c r="H337" i="6"/>
  <c r="I336" i="6"/>
  <c r="H336" i="6"/>
  <c r="I335" i="6"/>
  <c r="H335" i="6"/>
  <c r="I334" i="6"/>
  <c r="H334" i="6"/>
  <c r="I333" i="6"/>
  <c r="H333" i="6"/>
  <c r="I332" i="6"/>
  <c r="H332" i="6"/>
  <c r="I331" i="6"/>
  <c r="H331" i="6"/>
  <c r="I330" i="6"/>
  <c r="H330" i="6"/>
  <c r="I329" i="6"/>
  <c r="H329" i="6"/>
  <c r="I328" i="6"/>
  <c r="H328" i="6"/>
  <c r="I327" i="6"/>
  <c r="H327" i="6"/>
  <c r="I326" i="6"/>
  <c r="H326" i="6"/>
  <c r="I325" i="6"/>
  <c r="H325" i="6"/>
  <c r="I324" i="6"/>
  <c r="H324" i="6"/>
  <c r="I323" i="6"/>
  <c r="H323" i="6"/>
  <c r="I322" i="6"/>
  <c r="H322" i="6"/>
  <c r="I321" i="6"/>
  <c r="H321" i="6"/>
  <c r="I320" i="6"/>
  <c r="H320" i="6"/>
  <c r="I319" i="6"/>
  <c r="H319" i="6"/>
  <c r="I318" i="6"/>
  <c r="H318" i="6"/>
  <c r="I317" i="6"/>
  <c r="H317" i="6"/>
  <c r="I316" i="6"/>
  <c r="H316" i="6"/>
  <c r="I315" i="6"/>
  <c r="H315" i="6"/>
  <c r="I314" i="6"/>
  <c r="H314" i="6"/>
  <c r="I313" i="6"/>
  <c r="H313" i="6"/>
  <c r="I312" i="6"/>
  <c r="H312" i="6"/>
  <c r="I311" i="6"/>
  <c r="H311" i="6"/>
  <c r="I310" i="6"/>
  <c r="H310" i="6"/>
  <c r="I309" i="6"/>
  <c r="H309" i="6"/>
  <c r="I308" i="6"/>
  <c r="H308" i="6"/>
  <c r="I307" i="6"/>
  <c r="H307" i="6"/>
  <c r="I306" i="6"/>
  <c r="H306" i="6"/>
  <c r="I305" i="6"/>
  <c r="H305" i="6"/>
  <c r="I304" i="6"/>
  <c r="H304" i="6"/>
  <c r="I303" i="6"/>
  <c r="H303" i="6"/>
  <c r="I302" i="6"/>
  <c r="H302" i="6"/>
  <c r="I301" i="6"/>
  <c r="H301" i="6"/>
  <c r="I300" i="6"/>
  <c r="H300" i="6"/>
  <c r="I299" i="6"/>
  <c r="H299" i="6"/>
  <c r="I298" i="6"/>
  <c r="H298" i="6"/>
  <c r="I297" i="6"/>
  <c r="H297" i="6"/>
  <c r="I296" i="6"/>
  <c r="H296" i="6"/>
  <c r="I295" i="6"/>
  <c r="H295" i="6"/>
  <c r="I294" i="6"/>
  <c r="H294" i="6"/>
  <c r="I293" i="6"/>
  <c r="H293" i="6"/>
  <c r="I292" i="6"/>
  <c r="H292" i="6"/>
  <c r="I291" i="6"/>
  <c r="H291" i="6"/>
  <c r="I290" i="6"/>
  <c r="H290" i="6"/>
  <c r="I289" i="6"/>
  <c r="H289" i="6"/>
  <c r="I288" i="6"/>
  <c r="H288" i="6"/>
  <c r="I287" i="6"/>
  <c r="H287" i="6"/>
  <c r="I286" i="6"/>
  <c r="H286" i="6"/>
  <c r="I285" i="6"/>
  <c r="H285" i="6"/>
  <c r="I284" i="6"/>
  <c r="H284" i="6"/>
  <c r="I283" i="6"/>
  <c r="H283" i="6"/>
  <c r="I282" i="6"/>
  <c r="H282" i="6"/>
  <c r="I281" i="6"/>
  <c r="H281" i="6"/>
  <c r="I280" i="6"/>
  <c r="H280" i="6"/>
  <c r="I279" i="6"/>
  <c r="H279" i="6"/>
  <c r="I278" i="6"/>
  <c r="H278" i="6"/>
  <c r="I277" i="6"/>
  <c r="H277" i="6"/>
  <c r="I276" i="6"/>
  <c r="H276" i="6"/>
  <c r="I275" i="6"/>
  <c r="H275" i="6"/>
  <c r="I274" i="6"/>
  <c r="H274" i="6"/>
  <c r="I273" i="6"/>
  <c r="H273" i="6"/>
  <c r="I272" i="6"/>
  <c r="H272" i="6"/>
  <c r="I271" i="6"/>
  <c r="H271" i="6"/>
  <c r="I270" i="6"/>
  <c r="H270" i="6"/>
  <c r="I269" i="6"/>
  <c r="H269" i="6"/>
  <c r="I268" i="6"/>
  <c r="H268" i="6"/>
  <c r="I267" i="6"/>
  <c r="H267" i="6"/>
  <c r="I266" i="6"/>
  <c r="H266" i="6"/>
  <c r="I265" i="6"/>
  <c r="H265" i="6"/>
  <c r="I264" i="6"/>
  <c r="H264" i="6"/>
  <c r="I263" i="6"/>
  <c r="H263" i="6"/>
  <c r="I262" i="6"/>
  <c r="H262" i="6"/>
  <c r="I261" i="6"/>
  <c r="H261" i="6"/>
  <c r="I260" i="6"/>
  <c r="H260" i="6"/>
  <c r="I259" i="6"/>
  <c r="H259" i="6"/>
  <c r="I258" i="6"/>
  <c r="H258" i="6"/>
  <c r="I257" i="6"/>
  <c r="H257" i="6"/>
  <c r="I256" i="6"/>
  <c r="H256" i="6"/>
  <c r="I255" i="6"/>
  <c r="H255" i="6"/>
  <c r="I254" i="6"/>
  <c r="H254" i="6"/>
  <c r="I253" i="6"/>
  <c r="H253" i="6"/>
  <c r="I252" i="6"/>
  <c r="H252" i="6"/>
  <c r="I251" i="6"/>
  <c r="H251" i="6"/>
  <c r="I250" i="6"/>
  <c r="H250" i="6"/>
  <c r="I249" i="6"/>
  <c r="H249" i="6"/>
  <c r="I248" i="6"/>
  <c r="H248" i="6"/>
  <c r="I247" i="6"/>
  <c r="H247" i="6"/>
  <c r="I246" i="6"/>
  <c r="H246" i="6"/>
  <c r="I245" i="6"/>
  <c r="H245" i="6"/>
  <c r="I244" i="6"/>
  <c r="H244" i="6"/>
  <c r="I243" i="6"/>
  <c r="H243" i="6"/>
  <c r="I242" i="6"/>
  <c r="H242" i="6"/>
  <c r="I241" i="6"/>
  <c r="H241" i="6"/>
  <c r="I240" i="6"/>
  <c r="H240" i="6"/>
  <c r="I239" i="6"/>
  <c r="H239" i="6"/>
  <c r="I238" i="6"/>
  <c r="H238" i="6"/>
  <c r="I237" i="6"/>
  <c r="H237" i="6"/>
  <c r="I236" i="6"/>
  <c r="H236" i="6"/>
  <c r="I235" i="6"/>
  <c r="H235" i="6"/>
  <c r="I234" i="6"/>
  <c r="H234" i="6"/>
  <c r="I233" i="6"/>
  <c r="H233" i="6"/>
  <c r="I232" i="6"/>
  <c r="H232" i="6"/>
  <c r="I231" i="6"/>
  <c r="H231" i="6"/>
  <c r="I230" i="6"/>
  <c r="H230" i="6"/>
  <c r="I229" i="6"/>
  <c r="H229" i="6"/>
  <c r="I228" i="6"/>
  <c r="H228" i="6"/>
  <c r="I227" i="6"/>
  <c r="H227" i="6"/>
  <c r="I226" i="6"/>
  <c r="H226" i="6"/>
  <c r="I225" i="6"/>
  <c r="H225" i="6"/>
  <c r="I224" i="6"/>
  <c r="H224" i="6"/>
  <c r="I223" i="6"/>
  <c r="H223" i="6"/>
  <c r="I222" i="6"/>
  <c r="H222" i="6"/>
  <c r="I221" i="6"/>
  <c r="H221" i="6"/>
  <c r="I220" i="6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I212" i="6"/>
  <c r="H212" i="6"/>
  <c r="I211" i="6"/>
  <c r="H211" i="6"/>
  <c r="I210" i="6"/>
  <c r="H210" i="6"/>
  <c r="I209" i="6"/>
  <c r="H209" i="6"/>
  <c r="I208" i="6"/>
  <c r="H208" i="6"/>
  <c r="I207" i="6"/>
  <c r="H207" i="6"/>
  <c r="I206" i="6"/>
  <c r="H206" i="6"/>
  <c r="I205" i="6"/>
  <c r="H205" i="6"/>
  <c r="I204" i="6"/>
  <c r="H204" i="6"/>
  <c r="I203" i="6"/>
  <c r="H203" i="6"/>
  <c r="I202" i="6"/>
  <c r="H202" i="6"/>
  <c r="I201" i="6"/>
  <c r="H201" i="6"/>
  <c r="I200" i="6"/>
  <c r="H200" i="6"/>
  <c r="I199" i="6"/>
  <c r="H199" i="6"/>
  <c r="I198" i="6"/>
  <c r="H198" i="6"/>
  <c r="I197" i="6"/>
  <c r="H197" i="6"/>
  <c r="I196" i="6"/>
  <c r="H196" i="6"/>
  <c r="I195" i="6"/>
  <c r="H195" i="6"/>
  <c r="I194" i="6"/>
  <c r="H194" i="6"/>
  <c r="I193" i="6"/>
  <c r="H193" i="6"/>
  <c r="I192" i="6"/>
  <c r="H192" i="6"/>
  <c r="I191" i="6"/>
  <c r="H191" i="6"/>
  <c r="I190" i="6"/>
  <c r="H190" i="6"/>
  <c r="I189" i="6"/>
  <c r="H189" i="6"/>
  <c r="I188" i="6"/>
  <c r="H188" i="6"/>
  <c r="I187" i="6"/>
  <c r="H187" i="6"/>
  <c r="I186" i="6"/>
  <c r="H186" i="6"/>
  <c r="I185" i="6"/>
  <c r="H185" i="6"/>
  <c r="I184" i="6"/>
  <c r="H184" i="6"/>
  <c r="I183" i="6"/>
  <c r="H183" i="6"/>
  <c r="I182" i="6"/>
  <c r="H182" i="6"/>
  <c r="I181" i="6"/>
  <c r="H181" i="6"/>
  <c r="I180" i="6"/>
  <c r="H180" i="6"/>
  <c r="I179" i="6"/>
  <c r="H179" i="6"/>
  <c r="I178" i="6"/>
  <c r="H178" i="6"/>
  <c r="I177" i="6"/>
  <c r="H177" i="6"/>
  <c r="I176" i="6"/>
  <c r="H176" i="6"/>
  <c r="I175" i="6"/>
  <c r="H175" i="6"/>
  <c r="I174" i="6"/>
  <c r="H174" i="6"/>
  <c r="I173" i="6"/>
  <c r="H173" i="6"/>
  <c r="I172" i="6"/>
  <c r="H172" i="6"/>
  <c r="I171" i="6"/>
  <c r="H171" i="6"/>
  <c r="I170" i="6"/>
  <c r="H170" i="6"/>
  <c r="I169" i="6"/>
  <c r="H169" i="6"/>
  <c r="I168" i="6"/>
  <c r="H168" i="6"/>
  <c r="I167" i="6"/>
  <c r="H167" i="6"/>
  <c r="I166" i="6"/>
  <c r="H166" i="6"/>
  <c r="I165" i="6"/>
  <c r="H165" i="6"/>
  <c r="I164" i="6"/>
  <c r="H164" i="6"/>
  <c r="I163" i="6"/>
  <c r="H163" i="6"/>
  <c r="I162" i="6"/>
  <c r="H162" i="6"/>
  <c r="I161" i="6"/>
  <c r="H161" i="6"/>
  <c r="I160" i="6"/>
  <c r="H160" i="6"/>
  <c r="I159" i="6"/>
  <c r="H159" i="6"/>
  <c r="I158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H266" i="7" s="1"/>
  <c r="C7" i="5"/>
  <c r="C2" i="5"/>
  <c r="I765" i="3"/>
  <c r="H765" i="3"/>
  <c r="I764" i="3"/>
  <c r="H764" i="3"/>
  <c r="I763" i="3"/>
  <c r="H763" i="3"/>
  <c r="I762" i="3"/>
  <c r="H762" i="3"/>
  <c r="I761" i="3"/>
  <c r="H761" i="3"/>
  <c r="I760" i="3"/>
  <c r="H760" i="3"/>
  <c r="I759" i="3"/>
  <c r="H759" i="3"/>
  <c r="I758" i="3"/>
  <c r="H758" i="3"/>
  <c r="I757" i="3"/>
  <c r="H757" i="3"/>
  <c r="I756" i="3"/>
  <c r="H756" i="3"/>
  <c r="I755" i="3"/>
  <c r="H755" i="3"/>
  <c r="I754" i="3"/>
  <c r="H754" i="3"/>
  <c r="I753" i="3"/>
  <c r="H753" i="3"/>
  <c r="I752" i="3"/>
  <c r="H752" i="3"/>
  <c r="I751" i="3"/>
  <c r="H751" i="3"/>
  <c r="I750" i="3"/>
  <c r="H750" i="3"/>
  <c r="I749" i="3"/>
  <c r="H749" i="3"/>
  <c r="I748" i="3"/>
  <c r="H748" i="3"/>
  <c r="I747" i="3"/>
  <c r="H747" i="3"/>
  <c r="I746" i="3"/>
  <c r="H746" i="3"/>
  <c r="I745" i="3"/>
  <c r="H745" i="3"/>
  <c r="I744" i="3"/>
  <c r="H744" i="3"/>
  <c r="I743" i="3"/>
  <c r="H743" i="3"/>
  <c r="I742" i="3"/>
  <c r="H742" i="3"/>
  <c r="I741" i="3"/>
  <c r="H741" i="3"/>
  <c r="I740" i="3"/>
  <c r="H740" i="3"/>
  <c r="I739" i="3"/>
  <c r="H739" i="3"/>
  <c r="I738" i="3"/>
  <c r="H738" i="3"/>
  <c r="I737" i="3"/>
  <c r="H737" i="3"/>
  <c r="I736" i="3"/>
  <c r="H736" i="3"/>
  <c r="I735" i="3"/>
  <c r="H735" i="3"/>
  <c r="I734" i="3"/>
  <c r="H734" i="3"/>
  <c r="I733" i="3"/>
  <c r="H733" i="3"/>
  <c r="I732" i="3"/>
  <c r="H732" i="3"/>
  <c r="I731" i="3"/>
  <c r="H731" i="3"/>
  <c r="I730" i="3"/>
  <c r="H730" i="3"/>
  <c r="I729" i="3"/>
  <c r="H729" i="3"/>
  <c r="I728" i="3"/>
  <c r="H728" i="3"/>
  <c r="I727" i="3"/>
  <c r="H727" i="3"/>
  <c r="I726" i="3"/>
  <c r="H726" i="3"/>
  <c r="I725" i="3"/>
  <c r="H725" i="3"/>
  <c r="I724" i="3"/>
  <c r="H724" i="3"/>
  <c r="I723" i="3"/>
  <c r="H723" i="3"/>
  <c r="I722" i="3"/>
  <c r="H722" i="3"/>
  <c r="I721" i="3"/>
  <c r="H721" i="3"/>
  <c r="I720" i="3"/>
  <c r="H720" i="3"/>
  <c r="I719" i="3"/>
  <c r="H719" i="3"/>
  <c r="I718" i="3"/>
  <c r="H718" i="3"/>
  <c r="I717" i="3"/>
  <c r="H717" i="3"/>
  <c r="I716" i="3"/>
  <c r="H716" i="3"/>
  <c r="I715" i="3"/>
  <c r="H715" i="3"/>
  <c r="I714" i="3"/>
  <c r="H714" i="3"/>
  <c r="I713" i="3"/>
  <c r="H713" i="3"/>
  <c r="I712" i="3"/>
  <c r="H712" i="3"/>
  <c r="I711" i="3"/>
  <c r="H711" i="3"/>
  <c r="I710" i="3"/>
  <c r="H710" i="3"/>
  <c r="I709" i="3"/>
  <c r="H709" i="3"/>
  <c r="I708" i="3"/>
  <c r="H708" i="3"/>
  <c r="I707" i="3"/>
  <c r="H707" i="3"/>
  <c r="I706" i="3"/>
  <c r="H706" i="3"/>
  <c r="I705" i="3"/>
  <c r="H705" i="3"/>
  <c r="I704" i="3"/>
  <c r="H704" i="3"/>
  <c r="I703" i="3"/>
  <c r="H703" i="3"/>
  <c r="I702" i="3"/>
  <c r="H702" i="3"/>
  <c r="I701" i="3"/>
  <c r="H701" i="3"/>
  <c r="I700" i="3"/>
  <c r="H700" i="3"/>
  <c r="I699" i="3"/>
  <c r="H699" i="3"/>
  <c r="I698" i="3"/>
  <c r="H698" i="3"/>
  <c r="I697" i="3"/>
  <c r="H697" i="3"/>
  <c r="I696" i="3"/>
  <c r="H696" i="3"/>
  <c r="I695" i="3"/>
  <c r="H695" i="3"/>
  <c r="I694" i="3"/>
  <c r="H694" i="3"/>
  <c r="I693" i="3"/>
  <c r="H693" i="3"/>
  <c r="I692" i="3"/>
  <c r="H692" i="3"/>
  <c r="I691" i="3"/>
  <c r="H691" i="3"/>
  <c r="I690" i="3"/>
  <c r="H690" i="3"/>
  <c r="I689" i="3"/>
  <c r="H689" i="3"/>
  <c r="I688" i="3"/>
  <c r="H688" i="3"/>
  <c r="I687" i="3"/>
  <c r="H687" i="3"/>
  <c r="I686" i="3"/>
  <c r="H686" i="3"/>
  <c r="I685" i="3"/>
  <c r="H685" i="3"/>
  <c r="I684" i="3"/>
  <c r="H684" i="3"/>
  <c r="I683" i="3"/>
  <c r="H683" i="3"/>
  <c r="I682" i="3"/>
  <c r="H682" i="3"/>
  <c r="I681" i="3"/>
  <c r="H681" i="3"/>
  <c r="I680" i="3"/>
  <c r="H680" i="3"/>
  <c r="I679" i="3"/>
  <c r="H679" i="3"/>
  <c r="I678" i="3"/>
  <c r="H678" i="3"/>
  <c r="I677" i="3"/>
  <c r="H677" i="3"/>
  <c r="I676" i="3"/>
  <c r="H676" i="3"/>
  <c r="I675" i="3"/>
  <c r="H675" i="3"/>
  <c r="I674" i="3"/>
  <c r="H674" i="3"/>
  <c r="I673" i="3"/>
  <c r="H673" i="3"/>
  <c r="I672" i="3"/>
  <c r="H672" i="3"/>
  <c r="I671" i="3"/>
  <c r="H671" i="3"/>
  <c r="I670" i="3"/>
  <c r="H670" i="3"/>
  <c r="I669" i="3"/>
  <c r="H669" i="3"/>
  <c r="I668" i="3"/>
  <c r="H668" i="3"/>
  <c r="I667" i="3"/>
  <c r="H667" i="3"/>
  <c r="I666" i="3"/>
  <c r="H666" i="3"/>
  <c r="I665" i="3"/>
  <c r="H665" i="3"/>
  <c r="I664" i="3"/>
  <c r="H664" i="3"/>
  <c r="I663" i="3"/>
  <c r="H663" i="3"/>
  <c r="I662" i="3"/>
  <c r="H662" i="3"/>
  <c r="I661" i="3"/>
  <c r="H661" i="3"/>
  <c r="I660" i="3"/>
  <c r="H660" i="3"/>
  <c r="I659" i="3"/>
  <c r="H659" i="3"/>
  <c r="I658" i="3"/>
  <c r="H658" i="3"/>
  <c r="I657" i="3"/>
  <c r="H657" i="3"/>
  <c r="I656" i="3"/>
  <c r="H656" i="3"/>
  <c r="I655" i="3"/>
  <c r="H655" i="3"/>
  <c r="I654" i="3"/>
  <c r="H654" i="3"/>
  <c r="I653" i="3"/>
  <c r="H653" i="3"/>
  <c r="I652" i="3"/>
  <c r="H652" i="3"/>
  <c r="I651" i="3"/>
  <c r="H651" i="3"/>
  <c r="I650" i="3"/>
  <c r="H650" i="3"/>
  <c r="I649" i="3"/>
  <c r="H649" i="3"/>
  <c r="I648" i="3"/>
  <c r="H648" i="3"/>
  <c r="I647" i="3"/>
  <c r="H647" i="3"/>
  <c r="I646" i="3"/>
  <c r="H646" i="3"/>
  <c r="I645" i="3"/>
  <c r="H645" i="3"/>
  <c r="I644" i="3"/>
  <c r="H644" i="3"/>
  <c r="I643" i="3"/>
  <c r="H643" i="3"/>
  <c r="I642" i="3"/>
  <c r="H642" i="3"/>
  <c r="I641" i="3"/>
  <c r="H641" i="3"/>
  <c r="I640" i="3"/>
  <c r="H640" i="3"/>
  <c r="I639" i="3"/>
  <c r="H639" i="3"/>
  <c r="I638" i="3"/>
  <c r="H638" i="3"/>
  <c r="I637" i="3"/>
  <c r="H637" i="3"/>
  <c r="I636" i="3"/>
  <c r="H636" i="3"/>
  <c r="I635" i="3"/>
  <c r="H635" i="3"/>
  <c r="I634" i="3"/>
  <c r="H634" i="3"/>
  <c r="I633" i="3"/>
  <c r="H633" i="3"/>
  <c r="I632" i="3"/>
  <c r="H632" i="3"/>
  <c r="I631" i="3"/>
  <c r="H631" i="3"/>
  <c r="I630" i="3"/>
  <c r="H630" i="3"/>
  <c r="I629" i="3"/>
  <c r="H629" i="3"/>
  <c r="I628" i="3"/>
  <c r="H628" i="3"/>
  <c r="I627" i="3"/>
  <c r="H627" i="3"/>
  <c r="I626" i="3"/>
  <c r="H626" i="3"/>
  <c r="I625" i="3"/>
  <c r="H625" i="3"/>
  <c r="I624" i="3"/>
  <c r="H624" i="3"/>
  <c r="I623" i="3"/>
  <c r="H623" i="3"/>
  <c r="I622" i="3"/>
  <c r="H622" i="3"/>
  <c r="I621" i="3"/>
  <c r="H621" i="3"/>
  <c r="I620" i="3"/>
  <c r="H620" i="3"/>
  <c r="I619" i="3"/>
  <c r="H619" i="3"/>
  <c r="I618" i="3"/>
  <c r="H618" i="3"/>
  <c r="I617" i="3"/>
  <c r="H617" i="3"/>
  <c r="I616" i="3"/>
  <c r="H616" i="3"/>
  <c r="I615" i="3"/>
  <c r="H615" i="3"/>
  <c r="I614" i="3"/>
  <c r="H614" i="3"/>
  <c r="I613" i="3"/>
  <c r="H613" i="3"/>
  <c r="I612" i="3"/>
  <c r="H612" i="3"/>
  <c r="I611" i="3"/>
  <c r="H611" i="3"/>
  <c r="I610" i="3"/>
  <c r="H610" i="3"/>
  <c r="I609" i="3"/>
  <c r="H609" i="3"/>
  <c r="I608" i="3"/>
  <c r="H608" i="3"/>
  <c r="I607" i="3"/>
  <c r="H607" i="3"/>
  <c r="I606" i="3"/>
  <c r="H606" i="3"/>
  <c r="I605" i="3"/>
  <c r="H605" i="3"/>
  <c r="I604" i="3"/>
  <c r="H604" i="3"/>
  <c r="I603" i="3"/>
  <c r="H603" i="3"/>
  <c r="I602" i="3"/>
  <c r="H602" i="3"/>
  <c r="I601" i="3"/>
  <c r="H601" i="3"/>
  <c r="I600" i="3"/>
  <c r="H600" i="3"/>
  <c r="I599" i="3"/>
  <c r="H599" i="3"/>
  <c r="I598" i="3"/>
  <c r="H598" i="3"/>
  <c r="I597" i="3"/>
  <c r="H597" i="3"/>
  <c r="I596" i="3"/>
  <c r="H596" i="3"/>
  <c r="I595" i="3"/>
  <c r="H595" i="3"/>
  <c r="I594" i="3"/>
  <c r="H594" i="3"/>
  <c r="I593" i="3"/>
  <c r="H593" i="3"/>
  <c r="I592" i="3"/>
  <c r="H592" i="3"/>
  <c r="I591" i="3"/>
  <c r="H591" i="3"/>
  <c r="I590" i="3"/>
  <c r="H590" i="3"/>
  <c r="I589" i="3"/>
  <c r="H589" i="3"/>
  <c r="I588" i="3"/>
  <c r="H588" i="3"/>
  <c r="I587" i="3"/>
  <c r="H587" i="3"/>
  <c r="I586" i="3"/>
  <c r="H586" i="3"/>
  <c r="I585" i="3"/>
  <c r="H585" i="3"/>
  <c r="I584" i="3"/>
  <c r="H584" i="3"/>
  <c r="I583" i="3"/>
  <c r="H583" i="3"/>
  <c r="I582" i="3"/>
  <c r="H582" i="3"/>
  <c r="I581" i="3"/>
  <c r="H581" i="3"/>
  <c r="I580" i="3"/>
  <c r="H580" i="3"/>
  <c r="I579" i="3"/>
  <c r="H579" i="3"/>
  <c r="I578" i="3"/>
  <c r="H578" i="3"/>
  <c r="I577" i="3"/>
  <c r="H577" i="3"/>
  <c r="I576" i="3"/>
  <c r="H576" i="3"/>
  <c r="I575" i="3"/>
  <c r="H575" i="3"/>
  <c r="I574" i="3"/>
  <c r="H574" i="3"/>
  <c r="I573" i="3"/>
  <c r="H573" i="3"/>
  <c r="I572" i="3"/>
  <c r="H572" i="3"/>
  <c r="I571" i="3"/>
  <c r="H571" i="3"/>
  <c r="I570" i="3"/>
  <c r="H570" i="3"/>
  <c r="I569" i="3"/>
  <c r="H569" i="3"/>
  <c r="I568" i="3"/>
  <c r="H568" i="3"/>
  <c r="I567" i="3"/>
  <c r="H567" i="3"/>
  <c r="I566" i="3"/>
  <c r="H566" i="3"/>
  <c r="I565" i="3"/>
  <c r="H565" i="3"/>
  <c r="I564" i="3"/>
  <c r="H564" i="3"/>
  <c r="I563" i="3"/>
  <c r="H563" i="3"/>
  <c r="I562" i="3"/>
  <c r="H562" i="3"/>
  <c r="I561" i="3"/>
  <c r="H561" i="3"/>
  <c r="I560" i="3"/>
  <c r="H560" i="3"/>
  <c r="I559" i="3"/>
  <c r="H559" i="3"/>
  <c r="I558" i="3"/>
  <c r="H558" i="3"/>
  <c r="I557" i="3"/>
  <c r="H557" i="3"/>
  <c r="I556" i="3"/>
  <c r="H556" i="3"/>
  <c r="I555" i="3"/>
  <c r="H555" i="3"/>
  <c r="I554" i="3"/>
  <c r="H554" i="3"/>
  <c r="I553" i="3"/>
  <c r="H553" i="3"/>
  <c r="I552" i="3"/>
  <c r="H552" i="3"/>
  <c r="I551" i="3"/>
  <c r="H551" i="3"/>
  <c r="I550" i="3"/>
  <c r="H550" i="3"/>
  <c r="I549" i="3"/>
  <c r="H549" i="3"/>
  <c r="I548" i="3"/>
  <c r="H548" i="3"/>
  <c r="I547" i="3"/>
  <c r="H547" i="3"/>
  <c r="I546" i="3"/>
  <c r="H546" i="3"/>
  <c r="I545" i="3"/>
  <c r="H545" i="3"/>
  <c r="I544" i="3"/>
  <c r="H544" i="3"/>
  <c r="I543" i="3"/>
  <c r="H543" i="3"/>
  <c r="I542" i="3"/>
  <c r="H542" i="3"/>
  <c r="I541" i="3"/>
  <c r="H541" i="3"/>
  <c r="I540" i="3"/>
  <c r="H540" i="3"/>
  <c r="I539" i="3"/>
  <c r="H539" i="3"/>
  <c r="I538" i="3"/>
  <c r="H538" i="3"/>
  <c r="I537" i="3"/>
  <c r="H537" i="3"/>
  <c r="I536" i="3"/>
  <c r="H536" i="3"/>
  <c r="I535" i="3"/>
  <c r="H535" i="3"/>
  <c r="I534" i="3"/>
  <c r="H534" i="3"/>
  <c r="I533" i="3"/>
  <c r="H533" i="3"/>
  <c r="I532" i="3"/>
  <c r="H532" i="3"/>
  <c r="I531" i="3"/>
  <c r="H531" i="3"/>
  <c r="I530" i="3"/>
  <c r="H530" i="3"/>
  <c r="I529" i="3"/>
  <c r="H529" i="3"/>
  <c r="I528" i="3"/>
  <c r="H528" i="3"/>
  <c r="I527" i="3"/>
  <c r="H527" i="3"/>
  <c r="I526" i="3"/>
  <c r="H526" i="3"/>
  <c r="I525" i="3"/>
  <c r="H525" i="3"/>
  <c r="I524" i="3"/>
  <c r="H524" i="3"/>
  <c r="I523" i="3"/>
  <c r="H523" i="3"/>
  <c r="I522" i="3"/>
  <c r="H522" i="3"/>
  <c r="I521" i="3"/>
  <c r="H521" i="3"/>
  <c r="I520" i="3"/>
  <c r="H520" i="3"/>
  <c r="I519" i="3"/>
  <c r="H519" i="3"/>
  <c r="I518" i="3"/>
  <c r="H518" i="3"/>
  <c r="I517" i="3"/>
  <c r="H517" i="3"/>
  <c r="I516" i="3"/>
  <c r="H516" i="3"/>
  <c r="I515" i="3"/>
  <c r="H515" i="3"/>
  <c r="I514" i="3"/>
  <c r="H514" i="3"/>
  <c r="I513" i="3"/>
  <c r="H513" i="3"/>
  <c r="I512" i="3"/>
  <c r="H512" i="3"/>
  <c r="I511" i="3"/>
  <c r="H511" i="3"/>
  <c r="I510" i="3"/>
  <c r="H510" i="3"/>
  <c r="I509" i="3"/>
  <c r="H509" i="3"/>
  <c r="I508" i="3"/>
  <c r="H508" i="3"/>
  <c r="I507" i="3"/>
  <c r="H507" i="3"/>
  <c r="I506" i="3"/>
  <c r="H506" i="3"/>
  <c r="I505" i="3"/>
  <c r="H505" i="3"/>
  <c r="I504" i="3"/>
  <c r="H504" i="3"/>
  <c r="I503" i="3"/>
  <c r="H503" i="3"/>
  <c r="I502" i="3"/>
  <c r="H502" i="3"/>
  <c r="I501" i="3"/>
  <c r="H501" i="3"/>
  <c r="I500" i="3"/>
  <c r="H500" i="3"/>
  <c r="I499" i="3"/>
  <c r="H499" i="3"/>
  <c r="I498" i="3"/>
  <c r="H498" i="3"/>
  <c r="I497" i="3"/>
  <c r="H497" i="3"/>
  <c r="I496" i="3"/>
  <c r="H496" i="3"/>
  <c r="I495" i="3"/>
  <c r="H495" i="3"/>
  <c r="I494" i="3"/>
  <c r="H494" i="3"/>
  <c r="I493" i="3"/>
  <c r="H493" i="3"/>
  <c r="I492" i="3"/>
  <c r="H492" i="3"/>
  <c r="I491" i="3"/>
  <c r="H491" i="3"/>
  <c r="I490" i="3"/>
  <c r="H490" i="3"/>
  <c r="I489" i="3"/>
  <c r="H489" i="3"/>
  <c r="I488" i="3"/>
  <c r="H488" i="3"/>
  <c r="I487" i="3"/>
  <c r="H487" i="3"/>
  <c r="I486" i="3"/>
  <c r="H486" i="3"/>
  <c r="I485" i="3"/>
  <c r="H485" i="3"/>
  <c r="I484" i="3"/>
  <c r="H484" i="3"/>
  <c r="I483" i="3"/>
  <c r="H483" i="3"/>
  <c r="I482" i="3"/>
  <c r="H482" i="3"/>
  <c r="I481" i="3"/>
  <c r="H481" i="3"/>
  <c r="I480" i="3"/>
  <c r="H480" i="3"/>
  <c r="I479" i="3"/>
  <c r="H479" i="3"/>
  <c r="I478" i="3"/>
  <c r="H478" i="3"/>
  <c r="I477" i="3"/>
  <c r="H477" i="3"/>
  <c r="I476" i="3"/>
  <c r="H476" i="3"/>
  <c r="I475" i="3"/>
  <c r="H475" i="3"/>
  <c r="I474" i="3"/>
  <c r="H474" i="3"/>
  <c r="I473" i="3"/>
  <c r="H473" i="3"/>
  <c r="I472" i="3"/>
  <c r="H472" i="3"/>
  <c r="I471" i="3"/>
  <c r="H471" i="3"/>
  <c r="I470" i="3"/>
  <c r="H470" i="3"/>
  <c r="I469" i="3"/>
  <c r="H469" i="3"/>
  <c r="I468" i="3"/>
  <c r="H468" i="3"/>
  <c r="I467" i="3"/>
  <c r="H467" i="3"/>
  <c r="I466" i="3"/>
  <c r="H466" i="3"/>
  <c r="I465" i="3"/>
  <c r="H465" i="3"/>
  <c r="I464" i="3"/>
  <c r="H464" i="3"/>
  <c r="I463" i="3"/>
  <c r="H463" i="3"/>
  <c r="I462" i="3"/>
  <c r="H462" i="3"/>
  <c r="I461" i="3"/>
  <c r="H461" i="3"/>
  <c r="I460" i="3"/>
  <c r="H460" i="3"/>
  <c r="I459" i="3"/>
  <c r="H459" i="3"/>
  <c r="I458" i="3"/>
  <c r="H458" i="3"/>
  <c r="I457" i="3"/>
  <c r="H457" i="3"/>
  <c r="I456" i="3"/>
  <c r="H456" i="3"/>
  <c r="I455" i="3"/>
  <c r="H455" i="3"/>
  <c r="I454" i="3"/>
  <c r="H454" i="3"/>
  <c r="I453" i="3"/>
  <c r="H453" i="3"/>
  <c r="I452" i="3"/>
  <c r="H452" i="3"/>
  <c r="I451" i="3"/>
  <c r="H451" i="3"/>
  <c r="I450" i="3"/>
  <c r="H450" i="3"/>
  <c r="I449" i="3"/>
  <c r="H449" i="3"/>
  <c r="I448" i="3"/>
  <c r="H448" i="3"/>
  <c r="I447" i="3"/>
  <c r="H447" i="3"/>
  <c r="I446" i="3"/>
  <c r="H446" i="3"/>
  <c r="I445" i="3"/>
  <c r="H445" i="3"/>
  <c r="I444" i="3"/>
  <c r="H444" i="3"/>
  <c r="I443" i="3"/>
  <c r="H443" i="3"/>
  <c r="I442" i="3"/>
  <c r="H442" i="3"/>
  <c r="I441" i="3"/>
  <c r="H441" i="3"/>
  <c r="I440" i="3"/>
  <c r="H440" i="3"/>
  <c r="I439" i="3"/>
  <c r="H439" i="3"/>
  <c r="I438" i="3"/>
  <c r="H438" i="3"/>
  <c r="I437" i="3"/>
  <c r="H437" i="3"/>
  <c r="I436" i="3"/>
  <c r="H436" i="3"/>
  <c r="I435" i="3"/>
  <c r="H435" i="3"/>
  <c r="I434" i="3"/>
  <c r="H434" i="3"/>
  <c r="I433" i="3"/>
  <c r="H433" i="3"/>
  <c r="I432" i="3"/>
  <c r="H432" i="3"/>
  <c r="I431" i="3"/>
  <c r="H431" i="3"/>
  <c r="I430" i="3"/>
  <c r="H430" i="3"/>
  <c r="I429" i="3"/>
  <c r="H429" i="3"/>
  <c r="I428" i="3"/>
  <c r="H428" i="3"/>
  <c r="I427" i="3"/>
  <c r="H427" i="3"/>
  <c r="I426" i="3"/>
  <c r="H426" i="3"/>
  <c r="I425" i="3"/>
  <c r="H425" i="3"/>
  <c r="I424" i="3"/>
  <c r="H424" i="3"/>
  <c r="I423" i="3"/>
  <c r="H423" i="3"/>
  <c r="I422" i="3"/>
  <c r="H422" i="3"/>
  <c r="I421" i="3"/>
  <c r="H421" i="3"/>
  <c r="I420" i="3"/>
  <c r="H420" i="3"/>
  <c r="I419" i="3"/>
  <c r="H419" i="3"/>
  <c r="I418" i="3"/>
  <c r="H418" i="3"/>
  <c r="I417" i="3"/>
  <c r="H417" i="3"/>
  <c r="I416" i="3"/>
  <c r="H416" i="3"/>
  <c r="I415" i="3"/>
  <c r="H415" i="3"/>
  <c r="I414" i="3"/>
  <c r="H414" i="3"/>
  <c r="I413" i="3"/>
  <c r="H413" i="3"/>
  <c r="I412" i="3"/>
  <c r="H412" i="3"/>
  <c r="I411" i="3"/>
  <c r="H411" i="3"/>
  <c r="I410" i="3"/>
  <c r="H410" i="3"/>
  <c r="I409" i="3"/>
  <c r="H409" i="3"/>
  <c r="I408" i="3"/>
  <c r="H408" i="3"/>
  <c r="I407" i="3"/>
  <c r="H407" i="3"/>
  <c r="I406" i="3"/>
  <c r="H406" i="3"/>
  <c r="I405" i="3"/>
  <c r="H405" i="3"/>
  <c r="I404" i="3"/>
  <c r="H404" i="3"/>
  <c r="I403" i="3"/>
  <c r="H403" i="3"/>
  <c r="I402" i="3"/>
  <c r="H402" i="3"/>
  <c r="I401" i="3"/>
  <c r="H401" i="3"/>
  <c r="I400" i="3"/>
  <c r="H400" i="3"/>
  <c r="I399" i="3"/>
  <c r="H399" i="3"/>
  <c r="I398" i="3"/>
  <c r="H398" i="3"/>
  <c r="I397" i="3"/>
  <c r="H397" i="3"/>
  <c r="I396" i="3"/>
  <c r="H396" i="3"/>
  <c r="I395" i="3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17" i="7" l="1"/>
  <c r="H19" i="7"/>
  <c r="H24" i="7"/>
  <c r="H35" i="7"/>
  <c r="H40" i="7"/>
  <c r="H42" i="7"/>
  <c r="H47" i="7"/>
  <c r="H49" i="7"/>
  <c r="H62" i="7"/>
  <c r="H71" i="7"/>
  <c r="H88" i="7"/>
  <c r="H90" i="7"/>
  <c r="H99" i="7"/>
  <c r="H103" i="7"/>
  <c r="H120" i="7"/>
  <c r="H122" i="7"/>
  <c r="H131" i="7"/>
  <c r="H135" i="7"/>
  <c r="H152" i="7"/>
  <c r="H154" i="7"/>
  <c r="H163" i="7"/>
  <c r="H165" i="7"/>
  <c r="H167" i="7"/>
  <c r="H184" i="7"/>
  <c r="H186" i="7"/>
  <c r="H195" i="7"/>
  <c r="H197" i="7"/>
  <c r="H199" i="7"/>
  <c r="H216" i="7"/>
  <c r="H218" i="7"/>
  <c r="H227" i="7"/>
  <c r="H229" i="7"/>
  <c r="H231" i="7"/>
  <c r="H248" i="7"/>
  <c r="H250" i="7"/>
  <c r="H259" i="7"/>
  <c r="H261" i="7"/>
  <c r="H263" i="7"/>
  <c r="H280" i="7"/>
  <c r="H282" i="7"/>
  <c r="H291" i="7"/>
  <c r="H293" i="7"/>
  <c r="H297" i="7"/>
  <c r="H4" i="7"/>
  <c r="H9" i="7"/>
  <c r="H11" i="7"/>
  <c r="H16" i="7"/>
  <c r="H21" i="7"/>
  <c r="H26" i="7"/>
  <c r="H46" i="7"/>
  <c r="H55" i="7"/>
  <c r="H59" i="7"/>
  <c r="H75" i="7"/>
  <c r="H79" i="7"/>
  <c r="H96" i="7"/>
  <c r="H98" i="7"/>
  <c r="H107" i="7"/>
  <c r="H111" i="7"/>
  <c r="H128" i="7"/>
  <c r="H130" i="7"/>
  <c r="H139" i="7"/>
  <c r="H141" i="7"/>
  <c r="H143" i="7"/>
  <c r="H160" i="7"/>
  <c r="H162" i="7"/>
  <c r="H171" i="7"/>
  <c r="H173" i="7"/>
  <c r="H175" i="7"/>
  <c r="H192" i="7"/>
  <c r="H194" i="7"/>
  <c r="H203" i="7"/>
  <c r="H205" i="7"/>
  <c r="H207" i="7"/>
  <c r="H224" i="7"/>
  <c r="H226" i="7"/>
  <c r="H235" i="7"/>
  <c r="H237" i="7"/>
  <c r="H239" i="7"/>
  <c r="H256" i="7"/>
  <c r="H258" i="7"/>
  <c r="H267" i="7"/>
  <c r="H269" i="7"/>
  <c r="H271" i="7"/>
  <c r="H288" i="7"/>
  <c r="H290" i="7"/>
  <c r="H3" i="7"/>
  <c r="H8" i="7"/>
  <c r="H13" i="7"/>
  <c r="H18" i="7"/>
  <c r="H34" i="7"/>
  <c r="H39" i="7"/>
  <c r="H43" i="7"/>
  <c r="H66" i="7"/>
  <c r="H72" i="7"/>
  <c r="H74" i="7"/>
  <c r="H83" i="7"/>
  <c r="H87" i="7"/>
  <c r="H104" i="7"/>
  <c r="H106" i="7"/>
  <c r="H115" i="7"/>
  <c r="H119" i="7"/>
  <c r="H136" i="7"/>
  <c r="H138" i="7"/>
  <c r="H147" i="7"/>
  <c r="H149" i="7"/>
  <c r="H151" i="7"/>
  <c r="H168" i="7"/>
  <c r="H170" i="7"/>
  <c r="H179" i="7"/>
  <c r="H181" i="7"/>
  <c r="H183" i="7"/>
  <c r="H200" i="7"/>
  <c r="H202" i="7"/>
  <c r="H211" i="7"/>
  <c r="H213" i="7"/>
  <c r="H215" i="7"/>
  <c r="H232" i="7"/>
  <c r="H234" i="7"/>
  <c r="H243" i="7"/>
  <c r="H245" i="7"/>
  <c r="H247" i="7"/>
  <c r="H264" i="7"/>
  <c r="H275" i="7"/>
  <c r="H277" i="7"/>
  <c r="H279" i="7"/>
  <c r="H298" i="7"/>
  <c r="H294" i="7"/>
  <c r="H299" i="7"/>
  <c r="H295" i="7"/>
  <c r="H129" i="7"/>
  <c r="H125" i="7"/>
  <c r="H117" i="7"/>
  <c r="H113" i="7"/>
  <c r="H109" i="7"/>
  <c r="H105" i="7"/>
  <c r="H101" i="7"/>
  <c r="H97" i="7"/>
  <c r="H81" i="7"/>
  <c r="H77" i="7"/>
  <c r="H73" i="7"/>
  <c r="H133" i="7"/>
  <c r="H121" i="7"/>
  <c r="H93" i="7"/>
  <c r="H89" i="7"/>
  <c r="H85" i="7"/>
  <c r="H69" i="7"/>
  <c r="H53" i="7"/>
  <c r="H37" i="7"/>
  <c r="H15" i="7"/>
  <c r="H286" i="7"/>
  <c r="H278" i="7"/>
  <c r="H270" i="7"/>
  <c r="H262" i="7"/>
  <c r="H254" i="7"/>
  <c r="H246" i="7"/>
  <c r="H238" i="7"/>
  <c r="H230" i="7"/>
  <c r="H222" i="7"/>
  <c r="H214" i="7"/>
  <c r="H206" i="7"/>
  <c r="H198" i="7"/>
  <c r="H190" i="7"/>
  <c r="H182" i="7"/>
  <c r="H174" i="7"/>
  <c r="H166" i="7"/>
  <c r="H158" i="7"/>
  <c r="H150" i="7"/>
  <c r="H142" i="7"/>
  <c r="H134" i="7"/>
  <c r="H126" i="7"/>
  <c r="H118" i="7"/>
  <c r="H110" i="7"/>
  <c r="H102" i="7"/>
  <c r="H94" i="7"/>
  <c r="H86" i="7"/>
  <c r="H78" i="7"/>
  <c r="H70" i="7"/>
  <c r="H67" i="7"/>
  <c r="H57" i="7"/>
  <c r="H54" i="7"/>
  <c r="H51" i="7"/>
  <c r="H41" i="7"/>
  <c r="H61" i="7"/>
  <c r="H45" i="7"/>
  <c r="H23" i="7"/>
  <c r="H7" i="7"/>
  <c r="H5" i="7"/>
  <c r="H10" i="7"/>
  <c r="H20" i="7"/>
  <c r="H25" i="7"/>
  <c r="H27" i="7"/>
  <c r="H38" i="7"/>
  <c r="H50" i="7"/>
  <c r="H56" i="7"/>
  <c r="H58" i="7"/>
  <c r="H63" i="7"/>
  <c r="H65" i="7"/>
  <c r="H80" i="7"/>
  <c r="H82" i="7"/>
  <c r="H91" i="7"/>
  <c r="H95" i="7"/>
  <c r="H112" i="7"/>
  <c r="H114" i="7"/>
  <c r="H123" i="7"/>
  <c r="H127" i="7"/>
  <c r="H144" i="7"/>
  <c r="H146" i="7"/>
  <c r="H155" i="7"/>
  <c r="H157" i="7"/>
  <c r="H159" i="7"/>
  <c r="H176" i="7"/>
  <c r="H178" i="7"/>
  <c r="H187" i="7"/>
  <c r="H189" i="7"/>
  <c r="H191" i="7"/>
  <c r="H208" i="7"/>
  <c r="H210" i="7"/>
  <c r="H219" i="7"/>
  <c r="H221" i="7"/>
  <c r="H223" i="7"/>
  <c r="H240" i="7"/>
  <c r="H242" i="7"/>
  <c r="H251" i="7"/>
  <c r="H253" i="7"/>
  <c r="H255" i="7"/>
  <c r="H272" i="7"/>
  <c r="H274" i="7"/>
  <c r="H283" i="7"/>
  <c r="H285" i="7"/>
  <c r="H287" i="7"/>
  <c r="H14" i="7"/>
  <c r="H36" i="7"/>
  <c r="H52" i="7"/>
  <c r="H68" i="7"/>
  <c r="H48" i="7"/>
  <c r="H64" i="7"/>
  <c r="H76" i="7"/>
  <c r="H84" i="7"/>
  <c r="H92" i="7"/>
  <c r="H100" i="7"/>
  <c r="H108" i="7"/>
  <c r="H116" i="7"/>
  <c r="H124" i="7"/>
  <c r="H132" i="7"/>
  <c r="H137" i="7"/>
  <c r="H140" i="7"/>
  <c r="H145" i="7"/>
  <c r="H148" i="7"/>
  <c r="H153" i="7"/>
  <c r="H156" i="7"/>
  <c r="H161" i="7"/>
  <c r="H164" i="7"/>
  <c r="H169" i="7"/>
  <c r="H172" i="7"/>
  <c r="H177" i="7"/>
  <c r="H180" i="7"/>
  <c r="H185" i="7"/>
  <c r="H188" i="7"/>
  <c r="H193" i="7"/>
  <c r="H196" i="7"/>
  <c r="H201" i="7"/>
  <c r="H204" i="7"/>
  <c r="H209" i="7"/>
  <c r="H212" i="7"/>
  <c r="H217" i="7"/>
  <c r="H220" i="7"/>
  <c r="H225" i="7"/>
  <c r="H228" i="7"/>
  <c r="H233" i="7"/>
  <c r="H236" i="7"/>
  <c r="H241" i="7"/>
  <c r="H244" i="7"/>
  <c r="H249" i="7"/>
  <c r="H252" i="7"/>
  <c r="H257" i="7"/>
  <c r="H260" i="7"/>
  <c r="H265" i="7"/>
  <c r="H268" i="7"/>
  <c r="H273" i="7"/>
  <c r="H276" i="7"/>
  <c r="H281" i="7"/>
  <c r="H284" i="7"/>
  <c r="H289" i="7"/>
  <c r="H292" i="7"/>
  <c r="H296" i="7"/>
  <c r="H300" i="7"/>
  <c r="H6" i="7"/>
  <c r="H22" i="7"/>
  <c r="H44" i="7"/>
  <c r="H60" i="7"/>
</calcChain>
</file>

<file path=xl/sharedStrings.xml><?xml version="1.0" encoding="utf-8"?>
<sst xmlns="http://schemas.openxmlformats.org/spreadsheetml/2006/main" count="8692" uniqueCount="2248">
  <si>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</si>
  <si>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</si>
  <si>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</si>
  <si>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</si>
  <si>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</si>
  <si>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</si>
  <si>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</si>
  <si>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</si>
  <si>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</si>
  <si>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</si>
  <si>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</si>
  <si>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</si>
  <si>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</si>
  <si>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</si>
  <si>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</si>
  <si>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</si>
  <si>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</si>
  <si>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</si>
  <si>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</si>
  <si>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</si>
  <si>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</si>
  <si>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</si>
  <si>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</si>
  <si>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</si>
  <si>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</si>
  <si>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</si>
  <si>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</si>
  <si>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</si>
  <si>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</si>
  <si>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</si>
  <si>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</si>
  <si>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</si>
  <si>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</si>
  <si>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</si>
  <si>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</si>
  <si>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</si>
  <si>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</si>
  <si>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</si>
  <si>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</si>
  <si>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</si>
  <si>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</si>
  <si>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</si>
  <si>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</si>
  <si>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</si>
  <si>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</si>
  <si>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</si>
  <si>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</si>
  <si>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</si>
  <si>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</si>
  <si>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</si>
  <si>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</si>
  <si>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</si>
  <si>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</si>
  <si>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</si>
  <si>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</si>
  <si>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</si>
  <si>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</si>
  <si>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</si>
  <si>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</si>
  <si>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</si>
  <si>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</si>
  <si>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</si>
  <si>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</si>
  <si>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</si>
  <si>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</si>
  <si>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</si>
  <si>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</si>
  <si>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</si>
  <si>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</si>
  <si>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</si>
  <si>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</si>
  <si>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</si>
  <si>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</si>
  <si>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</si>
  <si>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</si>
  <si>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</si>
  <si>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</si>
  <si>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</si>
  <si>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</si>
  <si>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</si>
  <si>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</si>
  <si>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</si>
  <si>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</si>
  <si>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</si>
  <si>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</si>
  <si>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</si>
  <si>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</si>
  <si>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</si>
  <si>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</si>
  <si>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</si>
  <si>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</si>
  <si>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</si>
  <si>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</si>
  <si>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</si>
  <si>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</si>
  <si>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</si>
  <si>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</si>
  <si>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</si>
  <si>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</si>
  <si>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</si>
  <si>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</si>
  <si>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</si>
  <si>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</si>
  <si>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</si>
  <si>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</si>
  <si>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</si>
  <si>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</si>
  <si>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</si>
  <si>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</si>
  <si>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</si>
  <si>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</si>
  <si>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</si>
  <si>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</si>
  <si>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</si>
  <si>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</si>
  <si>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</si>
  <si>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</si>
  <si>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</si>
  <si>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</si>
  <si>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</si>
  <si>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</si>
  <si>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</si>
  <si>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</si>
  <si>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</si>
  <si>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</si>
  <si>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</si>
  <si>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</si>
  <si>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</si>
  <si>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</si>
  <si>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</si>
  <si>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</si>
  <si>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</si>
  <si>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</si>
  <si>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</si>
  <si>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</si>
  <si>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</si>
  <si>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</si>
  <si>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</si>
  <si>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</si>
  <si>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</si>
  <si>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</si>
  <si>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</si>
  <si>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</si>
  <si>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</si>
  <si>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</si>
  <si>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</si>
  <si>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</si>
  <si>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</si>
  <si>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</si>
  <si>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</si>
  <si>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</si>
  <si>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</si>
  <si>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</si>
  <si>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</si>
  <si>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</si>
  <si>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</si>
  <si>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</si>
  <si>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</si>
  <si>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</si>
  <si>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</si>
  <si>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</si>
  <si>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</si>
  <si>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</si>
  <si>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</si>
  <si>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</si>
  <si>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</si>
  <si>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</si>
  <si>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</si>
  <si>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</si>
  <si>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</si>
  <si>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</si>
  <si>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</si>
  <si>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</si>
  <si>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</si>
  <si>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</si>
  <si>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</si>
  <si>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</si>
  <si>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</si>
  <si>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</si>
  <si>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</si>
  <si>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</si>
  <si>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</si>
  <si>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</si>
  <si>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</si>
  <si>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</si>
  <si>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</si>
  <si>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</si>
  <si>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</si>
  <si>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</si>
  <si>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</si>
  <si>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</si>
  <si>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</si>
  <si>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</si>
  <si>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</si>
  <si>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</si>
  <si>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</si>
  <si>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</si>
  <si>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</si>
  <si>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</si>
  <si>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</si>
  <si>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</si>
  <si>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</si>
  <si>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</si>
  <si>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</si>
  <si>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</si>
  <si>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</si>
  <si>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</si>
  <si>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</si>
  <si>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</si>
  <si>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</si>
  <si>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</si>
  <si>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</si>
  <si>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</si>
  <si>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</si>
  <si>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</si>
  <si>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</si>
  <si>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</si>
  <si>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</si>
  <si>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</si>
  <si>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</si>
  <si>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</si>
  <si>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</si>
  <si>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</si>
  <si>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</si>
  <si>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</si>
  <si>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</si>
  <si>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</si>
  <si>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</si>
  <si>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</si>
  <si>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</si>
  <si>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</si>
  <si>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</si>
  <si>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</si>
  <si>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</si>
  <si>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</si>
  <si>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</si>
  <si>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</si>
  <si>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</si>
  <si>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</si>
  <si>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</si>
  <si>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</si>
  <si>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</si>
  <si>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</si>
  <si>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</si>
  <si>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</si>
  <si>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</si>
  <si>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</si>
  <si>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</si>
  <si>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</si>
  <si>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</si>
  <si>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</si>
  <si>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</si>
  <si>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</si>
  <si>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</si>
  <si>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</si>
  <si>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</si>
  <si>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</si>
  <si>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</si>
  <si>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</si>
  <si>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</si>
  <si>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</si>
  <si>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</si>
  <si>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</si>
  <si>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</si>
  <si>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</si>
  <si>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</si>
  <si>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</si>
  <si>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</si>
  <si>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</si>
  <si>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</si>
  <si>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</si>
  <si>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</si>
  <si>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</si>
  <si>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</si>
  <si>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</si>
  <si>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</si>
  <si>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</si>
  <si>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</si>
  <si>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</si>
  <si>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</si>
  <si>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</si>
  <si>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</si>
  <si>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</si>
  <si>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</si>
  <si>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</si>
  <si>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</si>
  <si>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</si>
  <si>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</si>
  <si>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</si>
  <si>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</si>
  <si>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</si>
  <si>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</si>
  <si>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</si>
  <si>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</si>
  <si>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</si>
  <si>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</si>
  <si>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</si>
  <si>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</si>
  <si>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</si>
  <si>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</si>
  <si>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</si>
  <si>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</si>
  <si>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</si>
  <si>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</si>
  <si>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</si>
  <si>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</si>
  <si>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</si>
  <si>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</si>
  <si>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</si>
  <si>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</si>
  <si>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</si>
  <si>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</si>
  <si>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</si>
  <si>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</si>
  <si>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</si>
  <si>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</si>
  <si>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</si>
  <si>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</si>
  <si>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</si>
  <si>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</si>
  <si>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</si>
  <si>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</si>
  <si>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</si>
  <si>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</si>
  <si>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</si>
  <si>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</si>
  <si>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</si>
  <si>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</si>
  <si>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</si>
  <si>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</si>
  <si>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</si>
  <si>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</si>
  <si>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</si>
  <si>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</si>
  <si>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</si>
  <si>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</si>
  <si>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</si>
  <si>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</si>
  <si>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</si>
  <si>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</si>
  <si>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</si>
  <si>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</si>
  <si>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</si>
  <si>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</si>
  <si>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</si>
  <si>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</si>
  <si>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</si>
  <si>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</si>
  <si>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</si>
  <si>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</si>
  <si>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</si>
  <si>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</si>
  <si>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</si>
  <si>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</si>
  <si>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</si>
  <si>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</si>
  <si>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</si>
  <si>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</si>
  <si>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</si>
  <si>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</si>
  <si>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</si>
  <si>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</si>
  <si>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</si>
  <si>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</si>
  <si>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</si>
  <si>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</si>
  <si>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</si>
  <si>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</si>
  <si>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</si>
  <si>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</si>
  <si>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</si>
  <si>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</si>
  <si>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</si>
  <si>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</si>
  <si>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</si>
  <si>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</si>
  <si>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</si>
  <si>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</si>
  <si>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</si>
  <si>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</si>
  <si>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</si>
  <si>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</si>
  <si>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</si>
  <si>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</si>
  <si>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</si>
  <si>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</si>
  <si>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</si>
  <si>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</si>
  <si>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</si>
  <si>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</si>
  <si>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</si>
  <si>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</si>
  <si>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</si>
  <si>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</si>
  <si>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</si>
  <si>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</si>
  <si>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</si>
  <si>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</si>
  <si>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</si>
  <si>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</si>
  <si>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</si>
  <si>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</si>
  <si>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</si>
  <si>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</si>
  <si>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</si>
  <si>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</si>
  <si>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</si>
  <si>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</si>
  <si>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</si>
  <si>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</si>
  <si>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</si>
  <si>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</si>
  <si>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</si>
  <si>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</si>
  <si>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</si>
  <si>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</si>
  <si>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</si>
  <si>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</si>
  <si>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</si>
  <si>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</si>
  <si>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</si>
  <si>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</si>
  <si>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</si>
  <si>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</si>
  <si>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</si>
  <si>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</si>
  <si>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</si>
  <si>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</si>
  <si>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</si>
  <si>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</si>
  <si>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</si>
  <si>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</si>
  <si>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</si>
  <si>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</si>
  <si>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</si>
  <si>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</si>
  <si>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</si>
  <si>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</si>
  <si>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</si>
  <si>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</si>
  <si>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</si>
  <si>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</si>
  <si>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</si>
  <si>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</si>
  <si>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</si>
  <si>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</si>
  <si>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</si>
  <si>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</si>
  <si>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</si>
  <si>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</si>
  <si>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</si>
  <si>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</si>
  <si>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</si>
  <si>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</si>
  <si>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</si>
  <si>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</si>
  <si>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</si>
  <si>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</si>
  <si>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</si>
  <si>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</si>
  <si>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</si>
  <si>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</si>
  <si>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</si>
  <si>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</si>
  <si>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</si>
  <si>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</si>
  <si>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</si>
  <si>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</si>
  <si>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</si>
  <si>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</si>
  <si>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</si>
  <si>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</si>
  <si>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</si>
  <si>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</si>
  <si>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</si>
  <si>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</si>
  <si>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</si>
  <si>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</si>
  <si>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</si>
  <si>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</si>
  <si>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</si>
  <si>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</si>
  <si>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</si>
  <si>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</si>
  <si>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</si>
  <si>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</si>
  <si>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</si>
  <si>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</si>
  <si>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</si>
  <si>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</si>
  <si>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</si>
  <si>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</si>
  <si>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</si>
  <si>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</si>
  <si>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</si>
  <si>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</si>
  <si>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</si>
  <si>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</si>
  <si>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</si>
  <si>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</si>
  <si>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</si>
  <si>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</si>
  <si>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</si>
  <si>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</si>
  <si>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</si>
  <si>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</si>
  <si>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</si>
  <si>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</si>
  <si>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</si>
  <si>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</si>
  <si>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</si>
  <si>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</si>
  <si>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</si>
  <si>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</si>
  <si>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</si>
  <si>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</si>
  <si>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</si>
  <si>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</si>
  <si>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</si>
  <si>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</si>
  <si>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</si>
  <si>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</si>
  <si>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</si>
  <si>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</si>
  <si>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</si>
  <si>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</si>
  <si>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</si>
  <si>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</si>
  <si>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</si>
  <si>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</si>
  <si>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</si>
  <si>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</si>
  <si>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</si>
  <si>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</si>
  <si>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</si>
  <si>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</si>
  <si>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</si>
  <si>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</si>
  <si>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</si>
  <si>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</si>
  <si>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</si>
  <si>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</si>
  <si>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</si>
  <si>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</si>
  <si>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</si>
  <si>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</si>
  <si>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</si>
  <si>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</si>
  <si>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</si>
  <si>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</si>
  <si>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</si>
  <si>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</si>
  <si>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</si>
  <si>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</si>
  <si>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</si>
  <si>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</si>
  <si>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</si>
  <si>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</si>
  <si>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</si>
  <si>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</si>
  <si>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</si>
  <si>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</si>
  <si>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</si>
  <si>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</si>
  <si>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</si>
  <si>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</si>
  <si>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</si>
  <si>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</si>
  <si>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</si>
  <si>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</si>
  <si>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</si>
  <si>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</si>
  <si>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</si>
  <si>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</si>
  <si>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</si>
  <si>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</si>
  <si>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</si>
  <si>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</si>
  <si>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</si>
  <si>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</si>
  <si>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</si>
  <si>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</si>
  <si>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</si>
  <si>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</si>
  <si>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</si>
  <si>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</si>
  <si>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</si>
  <si>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</si>
  <si>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</si>
  <si>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</si>
  <si>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</si>
  <si>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</si>
  <si>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</si>
  <si>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</si>
  <si>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</si>
  <si>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</si>
  <si>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</si>
  <si>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</si>
  <si>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</si>
  <si>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</si>
  <si>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</si>
  <si>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</si>
  <si>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</si>
  <si>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</si>
  <si>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</si>
  <si>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</si>
  <si>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</si>
  <si>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</si>
  <si>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</si>
  <si>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</si>
  <si>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</si>
  <si>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</si>
  <si>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</si>
  <si>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</si>
  <si>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</si>
  <si>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</si>
  <si>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</si>
  <si>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</si>
  <si>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</si>
  <si>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</si>
  <si>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</si>
  <si>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</si>
  <si>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</si>
  <si>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</si>
  <si>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</si>
  <si>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</si>
  <si>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</si>
  <si>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</si>
  <si>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</si>
  <si>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</si>
  <si>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</si>
  <si>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</si>
  <si>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</si>
  <si>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</si>
  <si>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</si>
  <si>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</si>
  <si>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</si>
  <si>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</si>
  <si>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</si>
  <si>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</si>
  <si>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</si>
  <si>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</si>
  <si>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</si>
  <si>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</si>
  <si>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</si>
  <si>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</si>
  <si>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</si>
  <si>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</si>
  <si>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</si>
  <si>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</si>
  <si>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</si>
  <si>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</si>
  <si>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</si>
  <si>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</si>
  <si>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</si>
  <si>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</si>
  <si>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</si>
  <si>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</si>
  <si>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</si>
  <si>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</si>
  <si>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</si>
  <si>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</si>
  <si>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</si>
  <si>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</si>
  <si>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</si>
  <si>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</si>
  <si>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</si>
  <si>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</si>
  <si>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</si>
  <si>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</si>
  <si>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</si>
  <si>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</si>
  <si>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</si>
  <si>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</si>
  <si>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</si>
  <si>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</si>
  <si>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</si>
  <si>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</si>
  <si>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</si>
  <si>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</si>
  <si>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</si>
  <si>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</si>
  <si>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</si>
  <si>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</si>
  <si>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</si>
  <si>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</si>
  <si>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</si>
  <si>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</si>
  <si>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</si>
  <si>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</si>
  <si>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</si>
  <si>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</si>
  <si>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</si>
  <si>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</si>
  <si>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</si>
  <si>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</si>
  <si>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</si>
  <si>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</si>
  <si>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</si>
  <si>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</si>
  <si>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</si>
  <si>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</si>
  <si>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</si>
  <si>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</si>
  <si>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</si>
  <si>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</si>
  <si>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</si>
  <si>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</si>
  <si>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</si>
  <si>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</si>
  <si>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</si>
  <si>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</si>
  <si>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</si>
  <si>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</si>
  <si>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</si>
  <si>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</si>
  <si>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</si>
  <si>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</si>
  <si>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</si>
  <si>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</si>
  <si>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</si>
  <si>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</si>
  <si>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</si>
  <si>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</si>
  <si>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</si>
  <si>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</si>
  <si>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</si>
  <si>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</si>
  <si>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</si>
  <si>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</si>
  <si>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</si>
  <si>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</si>
  <si>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</si>
  <si>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</si>
  <si>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</si>
  <si>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</si>
  <si>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</si>
  <si>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</si>
  <si>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</si>
  <si>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</si>
  <si>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</si>
  <si>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</si>
  <si>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</si>
  <si>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</si>
  <si>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</si>
  <si>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</si>
  <si>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</si>
  <si>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</si>
  <si>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</si>
  <si>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</si>
  <si>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</si>
  <si>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</si>
  <si>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</si>
  <si>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</si>
  <si>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</si>
  <si>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</si>
  <si>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</si>
  <si>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</si>
  <si>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</si>
  <si>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</si>
  <si>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</si>
  <si>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</si>
  <si>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</si>
  <si>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</si>
  <si>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</si>
  <si>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</si>
  <si>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</si>
  <si>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</si>
  <si>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</si>
  <si>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</si>
  <si>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</si>
  <si>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</si>
  <si>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</si>
  <si>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</si>
  <si>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</si>
  <si>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</si>
  <si>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</si>
  <si>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</si>
  <si>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</si>
  <si>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</si>
  <si>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</si>
  <si>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</si>
  <si>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</si>
  <si>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</si>
  <si>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</si>
  <si>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</si>
  <si>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</si>
  <si>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</si>
  <si>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</si>
  <si>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</si>
  <si>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</si>
  <si>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</si>
  <si>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</si>
  <si>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</si>
  <si>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</si>
  <si>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</si>
  <si>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</si>
  <si>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</si>
  <si>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</si>
  <si>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</si>
  <si>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</si>
  <si>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</si>
  <si>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</si>
  <si>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</si>
  <si>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</si>
  <si>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</si>
  <si>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</si>
  <si>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</si>
  <si>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</si>
  <si>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</si>
  <si>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</si>
  <si>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</si>
  <si>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</si>
  <si>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</si>
  <si>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</si>
  <si>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</si>
  <si>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</si>
  <si>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</si>
  <si>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</si>
  <si>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</si>
  <si>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</si>
  <si>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</si>
  <si>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</si>
  <si>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</si>
  <si>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</si>
  <si>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</si>
  <si>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</si>
  <si>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</si>
  <si>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</si>
  <si>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</si>
  <si>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</si>
  <si>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</si>
  <si>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</si>
  <si>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</si>
  <si>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</si>
  <si>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</si>
  <si>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</si>
  <si>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</si>
  <si>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</si>
  <si>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</si>
  <si>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</si>
  <si>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</si>
  <si>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</si>
  <si>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</si>
  <si>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</si>
  <si>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</si>
  <si>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</si>
  <si>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</si>
  <si>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</si>
  <si>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</si>
  <si>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</si>
  <si>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</si>
  <si>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</si>
  <si>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</si>
  <si>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</si>
  <si>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</si>
  <si>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</si>
  <si>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</si>
  <si>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</si>
  <si>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</si>
  <si>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</si>
  <si>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</si>
  <si>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</si>
  <si>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</si>
  <si>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</si>
  <si>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</si>
  <si>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</si>
  <si>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</si>
  <si>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</si>
  <si>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</si>
  <si>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</si>
  <si>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</si>
  <si>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</si>
  <si>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</si>
  <si>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</si>
  <si>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</si>
  <si>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</si>
  <si>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</si>
  <si>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</si>
  <si>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</si>
  <si>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</si>
  <si>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</si>
  <si>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</si>
  <si>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</si>
  <si>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</si>
  <si>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</si>
  <si>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</si>
  <si>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</si>
  <si>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</si>
  <si>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</si>
  <si>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</si>
  <si>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</si>
  <si>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</si>
  <si>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</si>
  <si>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</si>
  <si>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</si>
  <si>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</si>
  <si>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</si>
  <si>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</si>
  <si>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</si>
  <si>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</si>
  <si>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</si>
  <si>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</si>
  <si>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</si>
  <si>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</si>
  <si>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</si>
  <si>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</si>
  <si>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</si>
  <si>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</si>
  <si>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</si>
  <si>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</si>
  <si>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</si>
  <si>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</si>
  <si>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</si>
  <si>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</si>
  <si>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</si>
  <si>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</si>
  <si>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</si>
  <si>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</si>
  <si>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</si>
  <si>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</si>
  <si>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</si>
  <si>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</si>
  <si>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</si>
  <si>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</si>
  <si>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</si>
  <si>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</si>
  <si>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</si>
  <si>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</si>
  <si>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</si>
  <si>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</si>
  <si>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</si>
  <si>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</si>
  <si>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</si>
  <si>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</si>
  <si>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</si>
  <si>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</si>
  <si>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</si>
  <si>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</si>
  <si>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</si>
  <si>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</si>
  <si>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</si>
  <si>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</si>
  <si>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</si>
  <si>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</si>
  <si>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</si>
  <si>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</si>
  <si>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</si>
  <si>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</si>
  <si>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</si>
  <si>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</si>
  <si>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</si>
  <si>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</si>
  <si>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</si>
  <si>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</si>
  <si>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</si>
  <si>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</si>
  <si>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</si>
  <si>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</si>
  <si>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</si>
  <si>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</si>
  <si>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</si>
  <si>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</si>
  <si>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</si>
  <si>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</si>
  <si>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</si>
  <si>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</si>
  <si>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</si>
  <si>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</si>
  <si>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</si>
  <si>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</si>
  <si>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</si>
  <si>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</si>
  <si>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</si>
  <si>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</si>
  <si>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</si>
  <si>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</si>
  <si>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</si>
  <si>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</si>
  <si>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</si>
  <si>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</si>
  <si>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</si>
  <si>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</si>
  <si>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</si>
  <si>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</si>
  <si>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</si>
  <si>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</si>
  <si>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</si>
  <si>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</si>
  <si>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</si>
  <si>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</si>
  <si>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</si>
  <si>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</si>
  <si>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</si>
  <si>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</si>
  <si>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</si>
  <si>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</si>
  <si>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</si>
  <si>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</si>
  <si>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</si>
  <si>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</si>
  <si>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</si>
  <si>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</si>
  <si>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</si>
  <si>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</si>
  <si>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</si>
  <si>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</si>
  <si>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</si>
  <si>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</si>
  <si>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</si>
  <si>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</si>
  <si>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</si>
  <si>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</si>
  <si>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</si>
  <si>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</si>
  <si>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</si>
  <si>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</si>
  <si>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</si>
  <si>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</si>
  <si>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</si>
  <si>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</si>
  <si>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</si>
  <si>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</si>
  <si>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</si>
  <si>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</si>
  <si>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</si>
  <si>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</si>
  <si>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</si>
  <si>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</si>
  <si>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</si>
  <si>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</si>
  <si>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</si>
  <si>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</si>
  <si>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</si>
  <si>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</si>
  <si>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</si>
  <si>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</si>
  <si>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</si>
  <si>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</si>
  <si>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</si>
  <si>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</si>
  <si>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</si>
  <si>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</si>
  <si>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</si>
  <si>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</si>
  <si>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</si>
  <si>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</si>
  <si>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</si>
  <si>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</si>
  <si>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</si>
  <si>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</si>
  <si>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</si>
  <si>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</si>
  <si>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</si>
  <si>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</si>
  <si>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</si>
  <si>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</si>
  <si>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</si>
  <si>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</si>
  <si>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</si>
  <si>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</si>
  <si>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</si>
  <si>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</si>
  <si>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</si>
  <si>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</si>
  <si>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</si>
  <si>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</si>
  <si>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</si>
  <si>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</si>
  <si>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</si>
  <si>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</si>
  <si>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</si>
  <si>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</si>
  <si>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</si>
  <si>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</si>
  <si>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</si>
  <si>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</si>
  <si>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</si>
  <si>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</si>
  <si>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</si>
  <si>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</si>
  <si>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</si>
  <si>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</si>
  <si>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</si>
  <si>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</si>
  <si>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</si>
  <si>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</si>
  <si>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</si>
  <si>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</si>
  <si>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</si>
  <si>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</si>
  <si>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</si>
  <si>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</si>
  <si>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</si>
  <si>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</si>
  <si>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</si>
  <si>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</si>
  <si>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</si>
  <si>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</si>
  <si>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</si>
  <si>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</si>
  <si>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</si>
  <si>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</si>
  <si>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</si>
  <si>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</si>
  <si>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</si>
  <si>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</si>
  <si>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</si>
  <si>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</si>
  <si>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</si>
  <si>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</si>
  <si>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</si>
  <si>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</si>
  <si>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</si>
  <si>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</si>
  <si>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</si>
  <si>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</si>
  <si>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</si>
  <si>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</si>
  <si>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</si>
  <si>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</si>
  <si>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</si>
  <si>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</si>
  <si>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</si>
  <si>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</si>
  <si>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</si>
  <si>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</si>
  <si>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</si>
  <si>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</si>
  <si>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</si>
  <si>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</si>
  <si>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</si>
  <si>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</si>
  <si>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</si>
  <si>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</si>
  <si>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</si>
  <si>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</si>
  <si>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</si>
  <si>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</si>
  <si>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</si>
  <si>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</si>
  <si>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</si>
  <si>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</si>
  <si>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</si>
  <si>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</si>
  <si>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</si>
  <si>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</si>
  <si>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</si>
  <si>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</si>
  <si>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</si>
  <si>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</si>
  <si>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</si>
  <si>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</si>
  <si>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</si>
  <si>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</si>
  <si>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</si>
  <si>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</si>
  <si>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</si>
  <si>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</si>
  <si>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</si>
  <si>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</si>
  <si>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</si>
  <si>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</si>
  <si>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</si>
  <si>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</si>
  <si>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</si>
  <si>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</si>
  <si>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</si>
  <si>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</si>
  <si>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</si>
  <si>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</si>
  <si>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</si>
  <si>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</si>
  <si>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</si>
  <si>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</si>
  <si>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</si>
  <si>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</si>
  <si>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</si>
  <si>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</si>
  <si>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</si>
  <si>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</si>
  <si>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</si>
  <si>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</si>
  <si>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</si>
  <si>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</si>
  <si>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</si>
  <si>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</si>
  <si>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</si>
  <si>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</si>
  <si>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</si>
  <si>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</si>
  <si>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</si>
  <si>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</si>
  <si>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</si>
  <si>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</si>
  <si>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</si>
  <si>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</si>
  <si>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</si>
  <si>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</si>
  <si>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</si>
  <si>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</si>
  <si>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</si>
  <si>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</si>
  <si>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</si>
  <si>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</si>
  <si>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</si>
  <si>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</si>
  <si>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</si>
  <si>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</si>
  <si>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</si>
  <si>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</si>
  <si>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</si>
  <si>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</si>
  <si>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</si>
  <si>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</si>
  <si>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</si>
  <si>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</si>
  <si>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</si>
  <si>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</si>
  <si>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</si>
  <si>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</si>
  <si>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</si>
  <si>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</si>
  <si>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</si>
  <si>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</si>
  <si>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</si>
  <si>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</si>
  <si>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</si>
  <si>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</si>
  <si>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</si>
  <si>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</si>
  <si>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</si>
  <si>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</si>
  <si>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</si>
  <si>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</si>
  <si>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</si>
  <si>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</si>
  <si>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</si>
  <si>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</si>
  <si>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</si>
  <si>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</si>
  <si>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</si>
  <si>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</si>
  <si>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</si>
  <si>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</si>
  <si>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</si>
  <si>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</si>
  <si>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</si>
  <si>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</si>
  <si>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</si>
  <si>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</si>
  <si>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</si>
  <si>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</si>
  <si>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</si>
  <si>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</si>
  <si>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</si>
  <si>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</si>
  <si>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</si>
  <si>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</si>
  <si>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</si>
  <si>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</si>
  <si>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</si>
  <si>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</si>
  <si>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</si>
  <si>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</si>
  <si>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</si>
  <si>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</si>
  <si>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</si>
  <si>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</si>
  <si>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</si>
  <si>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</si>
  <si>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</si>
  <si>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</si>
  <si>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</si>
  <si>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</si>
  <si>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</si>
  <si>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</si>
  <si>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</si>
  <si>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</si>
  <si>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</si>
  <si>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</si>
  <si>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</si>
  <si>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</si>
  <si>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</si>
  <si>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</si>
  <si>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</si>
  <si>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</si>
  <si>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</si>
  <si>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</si>
  <si>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</si>
  <si>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</si>
  <si>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</si>
  <si>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</si>
  <si>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</si>
  <si>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</si>
  <si>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</si>
  <si>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</si>
  <si>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</si>
  <si>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</si>
  <si>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</si>
  <si>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</si>
  <si>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</si>
  <si>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</si>
  <si>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</si>
  <si>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</si>
  <si>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</si>
  <si>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</si>
  <si>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</si>
  <si>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</si>
  <si>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</si>
  <si>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</si>
  <si>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</si>
  <si>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</si>
  <si>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</si>
  <si>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</si>
  <si>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</si>
  <si>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</si>
  <si>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</si>
  <si>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</si>
  <si>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</si>
  <si>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</si>
  <si>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</si>
  <si>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</si>
  <si>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</si>
  <si>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</si>
  <si>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</si>
  <si>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</si>
  <si>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</si>
  <si>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</si>
  <si>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</si>
  <si>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</si>
  <si>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</si>
  <si>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</si>
  <si>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</si>
  <si>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</si>
  <si>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</si>
  <si>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</si>
  <si>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</si>
  <si>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</si>
  <si>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</si>
  <si>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</si>
  <si>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</si>
  <si>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</si>
  <si>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</si>
  <si>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</si>
  <si>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</si>
  <si>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</si>
  <si>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</si>
  <si>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</si>
  <si>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</si>
  <si>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</si>
  <si>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</si>
  <si>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</si>
  <si>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</si>
  <si>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</si>
  <si>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</si>
  <si>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</si>
  <si>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</si>
  <si>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</si>
  <si>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</si>
  <si>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</si>
  <si>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</si>
  <si>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</si>
  <si>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</si>
  <si>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</si>
  <si>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</si>
  <si>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</si>
  <si>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</si>
  <si>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</si>
  <si>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</si>
  <si>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</si>
  <si>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</si>
  <si>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</si>
  <si>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</si>
  <si>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</si>
  <si>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</si>
  <si>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</si>
  <si>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</si>
  <si>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</si>
  <si>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</si>
  <si>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</si>
  <si>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</si>
  <si>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</si>
  <si>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</si>
  <si>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</si>
  <si>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</si>
  <si>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</si>
  <si>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</si>
  <si>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</si>
  <si>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</si>
  <si>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</si>
  <si>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</si>
  <si>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</si>
  <si>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</si>
  <si>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</si>
  <si>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</si>
  <si>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</si>
  <si>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</si>
  <si>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</si>
  <si>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</si>
  <si>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</si>
  <si>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</si>
  <si>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</si>
  <si>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</si>
  <si>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</si>
  <si>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</si>
  <si>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</si>
  <si>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</si>
  <si>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</si>
  <si>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</si>
  <si>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</si>
  <si>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</si>
  <si>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</si>
  <si>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</si>
  <si>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</si>
  <si>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</si>
  <si>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</si>
  <si>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</si>
  <si>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</si>
  <si>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</si>
  <si>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</si>
  <si>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</si>
  <si>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</si>
  <si>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</si>
  <si>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</si>
  <si>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</si>
  <si>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</si>
  <si>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</si>
  <si>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</si>
  <si>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</si>
  <si>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</si>
  <si>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</si>
  <si>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</si>
  <si>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</si>
  <si>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</si>
  <si>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</si>
  <si>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</si>
  <si>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</si>
  <si>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</si>
  <si>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</si>
  <si>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</si>
  <si>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</si>
  <si>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</si>
  <si>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</si>
  <si>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</si>
  <si>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</si>
  <si>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</si>
  <si>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</si>
  <si>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</si>
  <si>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</si>
  <si>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</si>
  <si>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</si>
  <si>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</si>
  <si>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</si>
  <si>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</si>
  <si>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</si>
  <si>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</si>
  <si>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</si>
  <si>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</si>
  <si>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</si>
  <si>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</si>
  <si>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</si>
  <si>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</si>
  <si>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</si>
  <si>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</si>
  <si>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</si>
  <si>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</si>
  <si>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</si>
  <si>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</si>
  <si>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</si>
  <si>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</si>
  <si>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</si>
  <si>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</si>
  <si>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</si>
  <si>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</si>
  <si>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</si>
  <si>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</si>
  <si>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</si>
  <si>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</si>
  <si>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</si>
  <si>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</si>
  <si>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</si>
  <si>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</si>
  <si>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</si>
  <si>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</si>
  <si>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</si>
  <si>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</si>
  <si>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</si>
  <si>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</si>
  <si>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</si>
  <si>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</si>
  <si>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</si>
  <si>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</si>
  <si>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</si>
  <si>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</si>
  <si>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</si>
  <si>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</si>
  <si>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</si>
  <si>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</si>
  <si>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</si>
  <si>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</si>
  <si>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</si>
  <si>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</si>
  <si>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</si>
  <si>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</si>
  <si>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</si>
  <si>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</si>
  <si>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</si>
  <si>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</si>
  <si>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</si>
  <si>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</si>
  <si>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</si>
  <si>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</si>
  <si>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</si>
  <si>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</si>
  <si>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</si>
  <si>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</si>
  <si>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</si>
  <si>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</si>
  <si>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</si>
  <si>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</si>
  <si>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</si>
  <si>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</si>
  <si>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</si>
  <si>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</si>
  <si>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</si>
  <si>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</si>
  <si>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</si>
  <si>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</si>
  <si>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</si>
  <si>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</si>
  <si>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</si>
  <si>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</si>
  <si>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</si>
  <si>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</si>
  <si>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</si>
  <si>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</si>
  <si>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</si>
  <si>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</si>
  <si>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</si>
  <si>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</si>
  <si>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</si>
  <si>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</si>
  <si>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</si>
  <si>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</si>
  <si>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</si>
  <si>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</si>
  <si>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</si>
  <si>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</si>
  <si>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</si>
  <si>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</si>
  <si>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</si>
  <si>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</si>
  <si>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</si>
  <si>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</si>
  <si>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</si>
  <si>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</si>
  <si>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</si>
  <si>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</si>
  <si>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</si>
  <si>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</si>
  <si>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</si>
  <si>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</si>
  <si>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</si>
  <si>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</si>
  <si>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</si>
  <si>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</si>
  <si>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</si>
  <si>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</si>
  <si>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</si>
  <si>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</si>
  <si>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</si>
  <si>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</si>
  <si>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</si>
  <si>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</si>
  <si>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</si>
  <si>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</si>
  <si>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</si>
  <si>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</si>
  <si>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</si>
  <si>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</si>
  <si>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</si>
  <si>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</si>
  <si>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</si>
  <si>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</si>
  <si>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</si>
  <si>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</si>
  <si>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</si>
  <si>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</si>
  <si>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</si>
  <si>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</si>
  <si>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</si>
  <si>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</si>
  <si>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</si>
  <si>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</si>
  <si>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</si>
  <si>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</si>
  <si>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</si>
  <si>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</si>
  <si>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</si>
  <si>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</si>
  <si>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</si>
  <si>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</si>
  <si>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</si>
  <si>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</si>
  <si>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</si>
  <si>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</si>
  <si>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</si>
  <si>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</si>
  <si>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</si>
  <si>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</si>
  <si>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</si>
  <si>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</si>
  <si>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</si>
  <si>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</si>
  <si>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</si>
  <si>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</si>
  <si>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</si>
  <si>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</si>
  <si>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</si>
  <si>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</si>
  <si>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</si>
  <si>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</si>
  <si>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</si>
  <si>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</si>
  <si>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</si>
  <si>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</si>
  <si>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</si>
  <si>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</si>
  <si>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</si>
  <si>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</si>
  <si>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</si>
  <si>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</si>
  <si>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</si>
  <si>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</si>
  <si>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</si>
  <si>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</si>
  <si>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</si>
  <si>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</si>
  <si>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</si>
  <si>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</si>
  <si>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</si>
  <si>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</si>
  <si>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</si>
  <si>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</si>
  <si>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</si>
  <si>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</si>
  <si>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</si>
  <si>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</si>
  <si>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</si>
  <si>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</si>
  <si>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</si>
  <si>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</si>
  <si>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</si>
  <si>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</si>
  <si>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</si>
  <si>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</si>
  <si>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</si>
  <si>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</si>
  <si>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</si>
  <si>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</si>
  <si>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</si>
  <si>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</si>
  <si>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</si>
  <si>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</si>
  <si>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</si>
  <si>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</si>
  <si>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</si>
  <si>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</si>
  <si>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</si>
  <si>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</si>
  <si>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</si>
  <si>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</si>
  <si>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</si>
  <si>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</si>
  <si>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</si>
  <si>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</si>
  <si>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</si>
  <si>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</si>
  <si>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</si>
  <si>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</si>
  <si>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</si>
  <si>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</si>
  <si>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</si>
  <si>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</si>
  <si>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</si>
  <si>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</si>
  <si>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</si>
  <si>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</si>
  <si>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</si>
  <si>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</si>
  <si>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</si>
  <si>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</si>
  <si>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</si>
  <si>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</si>
  <si>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</si>
  <si>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</si>
  <si>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</si>
  <si>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</si>
  <si>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</si>
  <si>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</si>
  <si>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</si>
  <si>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</si>
  <si>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</si>
  <si>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</si>
  <si>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</si>
  <si>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</si>
  <si>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</si>
  <si>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</si>
  <si>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</si>
  <si>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</si>
  <si>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</si>
  <si>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</si>
  <si>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</si>
  <si>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</si>
  <si>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</si>
  <si>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</si>
  <si>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</si>
  <si>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</si>
  <si>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</si>
  <si>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</si>
  <si>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</si>
  <si>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</si>
  <si>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</si>
  <si>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</si>
  <si>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</si>
  <si>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</si>
  <si>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</si>
  <si>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</si>
  <si>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</si>
  <si>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</si>
  <si>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</si>
  <si>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</si>
  <si>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</si>
  <si>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</si>
  <si>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</si>
  <si>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</si>
  <si>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</si>
  <si>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</si>
  <si>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</si>
  <si>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</si>
  <si>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</si>
  <si>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</si>
  <si>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</si>
  <si>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</si>
  <si>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</si>
  <si>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</si>
  <si>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</si>
  <si>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</si>
  <si>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</si>
  <si>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</si>
  <si>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</si>
  <si>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</si>
  <si>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</si>
  <si>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</si>
  <si>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</si>
  <si>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</si>
  <si>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</si>
  <si>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</si>
  <si>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</si>
  <si>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</si>
  <si>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</si>
  <si>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</si>
  <si>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</si>
  <si>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</si>
  <si>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</si>
  <si>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</si>
  <si>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</si>
  <si>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</si>
  <si>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</si>
  <si>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</si>
  <si>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</si>
  <si>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</si>
  <si>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</si>
  <si>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</si>
  <si>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</si>
  <si>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</si>
  <si>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</si>
  <si>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</si>
  <si>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</si>
  <si>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</si>
  <si>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</si>
  <si>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</si>
  <si>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</si>
  <si>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</si>
  <si>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</si>
  <si>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</si>
  <si>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</si>
  <si>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</si>
  <si>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</si>
  <si>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</si>
  <si>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</si>
  <si>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</si>
  <si>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</si>
  <si>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</si>
  <si>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</si>
  <si>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</si>
  <si>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</si>
  <si>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</si>
  <si>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</si>
  <si>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</si>
  <si>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</si>
  <si>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</si>
  <si>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</si>
  <si>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</si>
  <si>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MR037633/2023</t>
  </si>
  <si>
    <t>RUN MORE INDUSTRIA DE CONFECCOES LTDA</t>
  </si>
  <si>
    <t>MR045221/2023</t>
  </si>
  <si>
    <t>28/06/2023 - 31/12/2023</t>
  </si>
  <si>
    <t>MR037627/2023</t>
  </si>
  <si>
    <t>LVMH FASHION GROUP BRASIL LTDA.</t>
  </si>
  <si>
    <t>MR037799/2023</t>
  </si>
  <si>
    <t>MR048818/2023</t>
  </si>
  <si>
    <t>MR000472/2023</t>
  </si>
  <si>
    <t>VIEZZER &amp; CIA LTDA</t>
  </si>
  <si>
    <t>MR049125/2023</t>
  </si>
  <si>
    <t>MR012796/2023</t>
  </si>
  <si>
    <t>MR048596/2023</t>
  </si>
  <si>
    <t>VILLA PORTI MODA INFANTIL LTDA.</t>
  </si>
  <si>
    <t>MR054361/2023</t>
  </si>
  <si>
    <t>HR CAFE GRAMADO LTDA</t>
  </si>
  <si>
    <t>MR055056/2023</t>
  </si>
  <si>
    <t>R T PESSANO LTDA</t>
  </si>
  <si>
    <t>MR054382/2023</t>
  </si>
  <si>
    <t>M A P PET SHOP LTDA</t>
  </si>
  <si>
    <t>MR054372/2023</t>
  </si>
  <si>
    <t>MR021212/2023</t>
  </si>
  <si>
    <t>MR054339/2023</t>
  </si>
  <si>
    <t>MR030545/2023</t>
  </si>
  <si>
    <t>DICO COMERCIAL DE FRUTAS E LEGUMES LTDA</t>
  </si>
  <si>
    <t>MR054121/2023</t>
  </si>
  <si>
    <t>CHS - COMERCIO DE FRUTAS E LEGUMES LTDA</t>
  </si>
  <si>
    <t>MR054368/2023</t>
  </si>
  <si>
    <t>BRIZIAS COMERCIO DE VESTUARIO LTDA</t>
  </si>
  <si>
    <t>MR055741/2023</t>
  </si>
  <si>
    <t>MERCADO CEJEC LTDA</t>
  </si>
  <si>
    <t>MR046441/2023</t>
  </si>
  <si>
    <t>MR056705/2023</t>
  </si>
  <si>
    <t>YOLO BRAND COMERCIO DE VESTUARIO LTDA</t>
  </si>
  <si>
    <t>MR056869/2023</t>
  </si>
  <si>
    <t>CPF-COMERCIO DE VESTUARIOS FEMININO LTDA</t>
  </si>
  <si>
    <t>MR056865/2023</t>
  </si>
  <si>
    <t>IRMAS CAUS COMERCIO VAREJISTA DE CONFECCOES LTDA</t>
  </si>
  <si>
    <t>MR057071/2023</t>
  </si>
  <si>
    <t>GUCCI BRASIL IMPORTACAO E EXPORTACAO LTDA.</t>
  </si>
  <si>
    <t>MR058028/2023</t>
  </si>
  <si>
    <t>MR058993/2023</t>
  </si>
  <si>
    <t>SOL, VIDA E LUZ COMERCIAL LTDA</t>
  </si>
  <si>
    <t>MR054346/2023</t>
  </si>
  <si>
    <t>VIVIANE ESTEVES ALMEIDA LTDA</t>
  </si>
  <si>
    <t>MR058376/2023</t>
  </si>
  <si>
    <t>EVEREST COMERCIO DE COLCHOES E ACESSORIOS LTDA</t>
  </si>
  <si>
    <t>MR057996/2023</t>
  </si>
  <si>
    <t>CLAUDIA R. DE VARGAS LTDA</t>
  </si>
  <si>
    <t>MR057895/2023</t>
  </si>
  <si>
    <t>C. R. DE VARGAS LTDA</t>
  </si>
  <si>
    <t>MR038543/2023</t>
  </si>
  <si>
    <t>FERNANDA CATELAN CALLEGARO CALCADOS LTDA</t>
  </si>
  <si>
    <t>MR057082/2023</t>
  </si>
  <si>
    <t>COMM ARTIGOS PARA O LAR LTDA</t>
  </si>
  <si>
    <t>MR060244/2023</t>
  </si>
  <si>
    <t>MR059281/2023</t>
  </si>
  <si>
    <t>O VANTAJAO ATACADO LTDA</t>
  </si>
  <si>
    <t>MR060676/2023</t>
  </si>
  <si>
    <t>SACOLAO DA CHACARA COMERCIO DE ALIMENTOS LTDA</t>
  </si>
  <si>
    <t>MR061052/2023</t>
  </si>
  <si>
    <t>SHOULDER INDUSTRIA E COMERCIO DE CONFECCOES LTDA</t>
  </si>
  <si>
    <t>MR060168/2023</t>
  </si>
  <si>
    <t>RMR COSMETICOS LTDA</t>
  </si>
  <si>
    <t>MR061452/2023</t>
  </si>
  <si>
    <t>MR061646/2023</t>
  </si>
  <si>
    <t>LOJAO DO ALEMAO BAZAR LTDA</t>
  </si>
  <si>
    <t>MR061771/2023</t>
  </si>
  <si>
    <t>BAZAR DO ALEMAO COMERCIO DE PRODUTOS ALIMENTICIOS E VARIEDADES LTDA</t>
  </si>
  <si>
    <t>MR061432/2023</t>
  </si>
  <si>
    <t>INBRANDS S.A</t>
  </si>
  <si>
    <t>MR061813/2023</t>
  </si>
  <si>
    <t>SUBLIME PONTAL COMERCIO DE COLHOES LTDA</t>
  </si>
  <si>
    <t>MR061642/2023</t>
  </si>
  <si>
    <t>MINIMERCADO TONIOLO LTDA</t>
  </si>
  <si>
    <t>MR060613/2023</t>
  </si>
  <si>
    <t>SUBLIME MOINHOS COMERCIO DE COLCHOES LTDA</t>
  </si>
  <si>
    <t>MR061645/2023</t>
  </si>
  <si>
    <t>SUPERMERCADO PALMITOS LTDA</t>
  </si>
  <si>
    <t>MR061010/2023</t>
  </si>
  <si>
    <t>MINIMERCADO ESCADARIA LTDA</t>
  </si>
  <si>
    <t>MR061002/2023</t>
  </si>
  <si>
    <t>MADA COMERCIO DE VESTUARIO LTDA</t>
  </si>
  <si>
    <t>MR061242/2023</t>
  </si>
  <si>
    <t>MERCADO MINAS GERAIS LTDA</t>
  </si>
  <si>
    <t>MR022285/2023</t>
  </si>
  <si>
    <t>MR062542/2023</t>
  </si>
  <si>
    <t>ROZA SERENA COMERCIO DE CALCADOS LTDA</t>
  </si>
  <si>
    <t>MR061404/2023</t>
  </si>
  <si>
    <t>IMCOSUL LOJA DE DEPARTAMENTOS LTDA</t>
  </si>
  <si>
    <t>MR063671/2023</t>
  </si>
  <si>
    <t>FL TECH INFORMATICA LTDA</t>
  </si>
  <si>
    <t>MR055557/2023</t>
  </si>
  <si>
    <t>J B VIEIRA COMERCIO DE ALIMENTOS LTDA</t>
  </si>
  <si>
    <t>MR061073/2023</t>
  </si>
  <si>
    <t>ALBERTI COMERCIO DE ALIMENTOS LTDA</t>
  </si>
  <si>
    <t>MR061063/2023</t>
  </si>
  <si>
    <t>MR064719/2023</t>
  </si>
  <si>
    <t>NIZZA COMERCIO DE CONFECCOES LTDA</t>
  </si>
  <si>
    <t>MR055577/2023</t>
  </si>
  <si>
    <t>G JACCOTTET FREITAS LTDA</t>
  </si>
  <si>
    <t>MR064782/2023</t>
  </si>
  <si>
    <t>SUPERMERCADO FLACH LTDA</t>
  </si>
  <si>
    <t>MR059749/2023</t>
  </si>
  <si>
    <t>R. JAQUES DE ANDRADE</t>
  </si>
  <si>
    <t>MR066487/2023</t>
  </si>
  <si>
    <t>W &amp; F COMERCIO DE MOVEIS LTDA</t>
  </si>
  <si>
    <t>MR062666/2023</t>
  </si>
  <si>
    <t>OFF STORE COMERCIO DE MOVEIS LTDA</t>
  </si>
  <si>
    <t>MR062658/2023</t>
  </si>
  <si>
    <t>EDUARDO GARCIA ESTEVES LTDA</t>
  </si>
  <si>
    <t>MR064765/2023</t>
  </si>
  <si>
    <t>J. D. JAQUES</t>
  </si>
  <si>
    <t>MR049127/2023</t>
  </si>
  <si>
    <t>SOE CALCADOS E CORES LTDA</t>
  </si>
  <si>
    <t>MR065085/2023</t>
  </si>
  <si>
    <t>RSE CALCADOS E CORES LTDA</t>
  </si>
  <si>
    <t>MR065082/2023</t>
  </si>
  <si>
    <t>GOE CALCADOS E CORES LTDA</t>
  </si>
  <si>
    <t>MR065077/2023</t>
  </si>
  <si>
    <t>SAMANTA CARDOSO DE OLIVEIRA LTDA</t>
  </si>
  <si>
    <t>MR064757/2023</t>
  </si>
  <si>
    <t>ELTON CHRISTMANN</t>
  </si>
  <si>
    <t>MR054169/2023</t>
  </si>
  <si>
    <t>MR069554/2023</t>
  </si>
  <si>
    <t>MR069846/2023</t>
  </si>
  <si>
    <t>MR067627/2023</t>
  </si>
  <si>
    <t>CAMPO VISUAL PARTICIPACOES LTDA</t>
  </si>
  <si>
    <t>MR067619/2023</t>
  </si>
  <si>
    <t>MERCADAO ESTACAO DAS FRUTAS 2 LTDA</t>
  </si>
  <si>
    <t>MR064646/2023</t>
  </si>
  <si>
    <t>JOSE ALBERTI</t>
  </si>
  <si>
    <t>MR064644/2023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</si>
  <si>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</si>
  <si>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</si>
  <si>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</si>
  <si>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</si>
  <si>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</si>
  <si>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</si>
  <si>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</si>
  <si>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</si>
  <si>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</si>
  <si>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</si>
  <si>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</si>
  <si>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Estatística 2023</t>
  </si>
  <si>
    <t>ACT de atacadista</t>
  </si>
  <si>
    <t>2022 x 2023</t>
  </si>
  <si>
    <t>MR035721/2023</t>
  </si>
  <si>
    <t>01/04/2023 - 31/03/2024</t>
  </si>
  <si>
    <t>MR065000/2023</t>
  </si>
  <si>
    <t>01/11/2023 - 31/12/2024</t>
  </si>
  <si>
    <t>MR066218/2023</t>
  </si>
  <si>
    <t>01/11/2023 - 31/10/2024</t>
  </si>
  <si>
    <t>MR066927/2023</t>
  </si>
  <si>
    <t>MR066639/2023</t>
  </si>
  <si>
    <t>ELEVATO COMERCIO DE MOVEIS E DECORACOES LTDA</t>
  </si>
  <si>
    <t>MR066846/2023</t>
  </si>
  <si>
    <t>COZEFE COMERCIO DE MATERIAIS DE DECORACAO E REVESTIMENTOS LTDA</t>
  </si>
  <si>
    <t>MR066850/2023</t>
  </si>
  <si>
    <t>ORTOPONTO COMERCIO DE PRODUTOS DE ORTOPEDIA , SAUDE E RECUPERACAO LTDA</t>
  </si>
  <si>
    <t>MR067043/2023</t>
  </si>
  <si>
    <t>MR068141/2023</t>
  </si>
  <si>
    <t>MR067440/2023</t>
  </si>
  <si>
    <t>MR067449/2023</t>
  </si>
  <si>
    <t>MR064008/2023</t>
  </si>
  <si>
    <t>MR068564/2023</t>
  </si>
  <si>
    <t>MR066992/2023</t>
  </si>
  <si>
    <t>MR067479/2023</t>
  </si>
  <si>
    <t>MAGAZINE SANTA CATARINA LTDA EM RECUPERACAO JUDICIAL</t>
  </si>
  <si>
    <t>MR068638/2023</t>
  </si>
  <si>
    <t>MR069022/2023</t>
  </si>
  <si>
    <t>MR069611/2023</t>
  </si>
  <si>
    <t>MR069390/2023</t>
  </si>
  <si>
    <t>MR067170/2023</t>
  </si>
  <si>
    <t>MR069093/2023</t>
  </si>
  <si>
    <t>MR069642/2023</t>
  </si>
  <si>
    <t>MR066871/2023</t>
  </si>
  <si>
    <t>01/12/2023 - 30/11/2025</t>
  </si>
  <si>
    <t>MR067195/2023</t>
  </si>
  <si>
    <t>MR070051/2023</t>
  </si>
  <si>
    <t>MR067220/2023</t>
  </si>
  <si>
    <t>MR070430/2023</t>
  </si>
  <si>
    <t>MR070171/2023</t>
  </si>
  <si>
    <t>MR070070/2023</t>
  </si>
  <si>
    <t>MR070096/2023</t>
  </si>
  <si>
    <t>SUPERMAGO COMERCIO LTDA</t>
  </si>
  <si>
    <t>MR068195/2023</t>
  </si>
  <si>
    <t>01/12/2023 - 31/12/2024</t>
  </si>
  <si>
    <t>MR069738/2023</t>
  </si>
  <si>
    <t>MR069701/2023</t>
  </si>
  <si>
    <t>MARCELO LOPES FAGHERAZZI &amp; CIA LTDA.</t>
  </si>
  <si>
    <t>MR070704/2023</t>
  </si>
  <si>
    <t>DICASA BAZAR VARIEDADES LTDA</t>
  </si>
  <si>
    <t>MR070731/2023</t>
  </si>
  <si>
    <t>MR071906/2023</t>
  </si>
  <si>
    <t>MR070018/2023</t>
  </si>
  <si>
    <t>MR070225/2023</t>
  </si>
  <si>
    <t>ELIANA M. DOS SANTOS &amp; CIA LTDA</t>
  </si>
  <si>
    <t>MR070908/2023</t>
  </si>
  <si>
    <t>MR071988/2023</t>
  </si>
  <si>
    <t>IDEIA ACABAMENTOS LTDA</t>
  </si>
  <si>
    <t>MR071730/2023</t>
  </si>
  <si>
    <t>MR070890/2023</t>
  </si>
  <si>
    <t>MR070886/2023</t>
  </si>
  <si>
    <t>MR071848/2023</t>
  </si>
  <si>
    <t>MR067272/2023</t>
  </si>
  <si>
    <t>MR071921/2023</t>
  </si>
  <si>
    <t>MR072787/2023</t>
  </si>
  <si>
    <t>MR072530/2023</t>
  </si>
  <si>
    <t>MR072898/2023</t>
  </si>
  <si>
    <t>MR073036/2023</t>
  </si>
  <si>
    <t>MR072537/2023</t>
  </si>
  <si>
    <t>LUZ &amp; FESTAS COMERCIO DE ARTESANATO LTDA</t>
  </si>
  <si>
    <t>MR072587/2023</t>
  </si>
  <si>
    <t>MR072552/2023</t>
  </si>
  <si>
    <t>HAUSSEN ARTESANATO &amp; FESTA LTDA</t>
  </si>
  <si>
    <t>MR072589/2023</t>
  </si>
  <si>
    <t>LEMES COMERCIO DE ARTIGOS DE ARTESANATO E FESTA LTDA</t>
  </si>
  <si>
    <t>MR072583/2023</t>
  </si>
  <si>
    <t>TERRAS DE AVENTURA INDUSTRIA DE ARTIGOS ESPORTIVOS S.A</t>
  </si>
  <si>
    <t>MR072795/2023</t>
  </si>
  <si>
    <t>MR073039/2023</t>
  </si>
  <si>
    <t>MR071051/2023</t>
  </si>
  <si>
    <t>MR000242/2024</t>
  </si>
  <si>
    <t>MR000276/2024</t>
  </si>
  <si>
    <t>MR000484/2024</t>
  </si>
  <si>
    <t>MR000565/2024</t>
  </si>
  <si>
    <t>R. A. COMERCIO DE ARTIGOS ESPORTIVOS LTDA</t>
  </si>
  <si>
    <t>MR000573/2024</t>
  </si>
  <si>
    <t>MR000477/2024</t>
  </si>
  <si>
    <t>MR000482/2024</t>
  </si>
  <si>
    <t>MR000723/2024</t>
  </si>
  <si>
    <t>JDW COMERCIO IMPORTACAO E EXPORTACAO DE ARTIGOS ESPORTIVOS LTDA</t>
  </si>
  <si>
    <t>MR000571/2024</t>
  </si>
  <si>
    <t>MR000551/2024</t>
  </si>
  <si>
    <t>MR071836/2023</t>
  </si>
  <si>
    <t>MR070025/2023</t>
  </si>
  <si>
    <t>MR067232/2023</t>
  </si>
  <si>
    <t>MR000936/2024</t>
  </si>
  <si>
    <t>MR000560/2024</t>
  </si>
  <si>
    <t>ADM COMERCIO DE MOVEIS LTDA</t>
  </si>
  <si>
    <t>MR071833/2023</t>
  </si>
  <si>
    <t>MR000554/2024</t>
  </si>
  <si>
    <t>MR000562/2024</t>
  </si>
  <si>
    <t>MR000494/2024</t>
  </si>
  <si>
    <t>MR000493/2024</t>
  </si>
  <si>
    <t>MR000521/2024</t>
  </si>
  <si>
    <t>MR000500/2024</t>
  </si>
  <si>
    <t>MR000502/2024</t>
  </si>
  <si>
    <t>MR000496/2024</t>
  </si>
  <si>
    <t>MR000498/2024</t>
  </si>
  <si>
    <t>AMORAS CENTENO PERES COMERCIO DE MODA E ACESSORIOS LTDA</t>
  </si>
  <si>
    <t>MR000495/2024</t>
  </si>
  <si>
    <t>MR069143/2023</t>
  </si>
  <si>
    <t>MR073169/2023</t>
  </si>
  <si>
    <t>Possui Req</t>
  </si>
  <si>
    <t>Data Req</t>
  </si>
  <si>
    <t>Em duplicidade</t>
  </si>
  <si>
    <t>L &amp; A COMERCIO DE CALCADOS LTDA</t>
  </si>
  <si>
    <t>MR049502/2023</t>
  </si>
  <si>
    <t>NÃO</t>
  </si>
  <si>
    <t>M &amp; S COMERCIO DE ALIMENTOS LTDA</t>
  </si>
  <si>
    <t>MR049614/2023</t>
  </si>
  <si>
    <t>MR050117/2023</t>
  </si>
  <si>
    <t>MR054255/2023</t>
  </si>
  <si>
    <t>MR054321/2023</t>
  </si>
  <si>
    <t>JADORE BIJUTERIAS E ACESSORIOS LTDA</t>
  </si>
  <si>
    <t>MR054507/2023</t>
  </si>
  <si>
    <t>MR054671/2023</t>
  </si>
  <si>
    <t>SIM</t>
  </si>
  <si>
    <t>THAIS ANGELICA FOLLMANN BENNEMANN LTDA</t>
  </si>
  <si>
    <t>MR055140/2023</t>
  </si>
  <si>
    <t>REAL COMERCIAL LTDA</t>
  </si>
  <si>
    <t>MR055548/2023</t>
  </si>
  <si>
    <t>BOOMER COMERCIO DE CONFECCOES LTDA</t>
  </si>
  <si>
    <t>MR055583/2023</t>
  </si>
  <si>
    <t>LERNER COMERCIO E ASSISTENCIA TECNICA DE CELULARES LTDA</t>
  </si>
  <si>
    <t>MR056814/2023</t>
  </si>
  <si>
    <t>MR059494/2023</t>
  </si>
  <si>
    <t>G. TRICOT POA COMERCIO DE ARTIGOS DE VESTUARIO LTDA</t>
  </si>
  <si>
    <t>MR061715/2023</t>
  </si>
  <si>
    <t>MR062287/2023</t>
  </si>
  <si>
    <t>PAISAGEM LIVRARIA, PAPELARIA E ARTIGOS DE DECORACAO LTDA</t>
  </si>
  <si>
    <t>MR063103/2023</t>
  </si>
  <si>
    <t>MR063949/2023</t>
  </si>
  <si>
    <t>SINDICATO DO COM VAREJ DE PROD FARMACEUTICOS NO EST RGS</t>
  </si>
  <si>
    <t>MR064267/2023</t>
  </si>
  <si>
    <t>SUPERMERCADO JARDINS LTDA</t>
  </si>
  <si>
    <t>MR064944/2023</t>
  </si>
  <si>
    <t>SINDICATO DOS ESTABELECIMENTOS DE PRESTACAO DE SERVICOS FUNERARIOS DO ESTADO DO RIO GRANDE DO SUL</t>
  </si>
  <si>
    <t>MR066222/2023</t>
  </si>
  <si>
    <t>Indeterminado</t>
  </si>
  <si>
    <t>MR066326/2023</t>
  </si>
  <si>
    <t>MR066333/2023</t>
  </si>
  <si>
    <t>MR066341/2023</t>
  </si>
  <si>
    <t>MR066345/2023</t>
  </si>
  <si>
    <t>MR066357/2023</t>
  </si>
  <si>
    <t>MR066376/2023</t>
  </si>
  <si>
    <t>MR066379/2023</t>
  </si>
  <si>
    <t>MR066380/2023</t>
  </si>
  <si>
    <t>MR066986/2023</t>
  </si>
  <si>
    <t>MR067165/2023</t>
  </si>
  <si>
    <t>MR067169/2023</t>
  </si>
  <si>
    <t>MR067210/2023</t>
  </si>
  <si>
    <t>MR067222/2023</t>
  </si>
  <si>
    <t>MR067547/2023</t>
  </si>
  <si>
    <t>MR067660/2023</t>
  </si>
  <si>
    <t>MR068145/2023</t>
  </si>
  <si>
    <t>CASSIO EDUARDO DE OLIVEIRA LTDA</t>
  </si>
  <si>
    <t>MR068554/2023</t>
  </si>
  <si>
    <t>MR068715/2023</t>
  </si>
  <si>
    <t>MR068856/2023</t>
  </si>
  <si>
    <t>COMERCIO DE ALIMENTOS DI DOMENICO LTDA</t>
  </si>
  <si>
    <t>MR068860/2023</t>
  </si>
  <si>
    <t>MR068944/2023</t>
  </si>
  <si>
    <t>MR069001/2023</t>
  </si>
  <si>
    <t>MR069133/2023</t>
  </si>
  <si>
    <t>MR069172/2023</t>
  </si>
  <si>
    <t>MR069185/2023</t>
  </si>
  <si>
    <t>MR069221/2023</t>
  </si>
  <si>
    <t>MR069369/2023</t>
  </si>
  <si>
    <t>MR069383/2023</t>
  </si>
  <si>
    <t>MR069487/2023</t>
  </si>
  <si>
    <t>MR069494/2023</t>
  </si>
  <si>
    <t>MR069617/2023</t>
  </si>
  <si>
    <t>MR069717/2023</t>
  </si>
  <si>
    <t>MR069973/2023</t>
  </si>
  <si>
    <t>MR069980/2023</t>
  </si>
  <si>
    <t>MR070005/2023</t>
  </si>
  <si>
    <t>KALI SHOES COMERCIO DE CALCADOS LTDA</t>
  </si>
  <si>
    <t>MR070039/2023</t>
  </si>
  <si>
    <t>MR070183/2023</t>
  </si>
  <si>
    <t>MR070217/2023</t>
  </si>
  <si>
    <t>MR070560/2023</t>
  </si>
  <si>
    <t>MR070571/2023</t>
  </si>
  <si>
    <t>LFA COMERCIO DE BRINQUEDOS LTDA</t>
  </si>
  <si>
    <t>MR070580/2023</t>
  </si>
  <si>
    <t>MR070721/2023</t>
  </si>
  <si>
    <t>MR070725/2023</t>
  </si>
  <si>
    <t>MR070782/2023</t>
  </si>
  <si>
    <t>E. O. DUARTE</t>
  </si>
  <si>
    <t>MR070829/2023</t>
  </si>
  <si>
    <t>MR071066/2023</t>
  </si>
  <si>
    <t>MR071136/2023</t>
  </si>
  <si>
    <t>MR071208/2023</t>
  </si>
  <si>
    <t>MR071592/2023</t>
  </si>
  <si>
    <t>MR071856/2023</t>
  </si>
  <si>
    <t>MR072265/2023</t>
  </si>
  <si>
    <t>JANAINA ASSIS CHAVES</t>
  </si>
  <si>
    <t>MR072271/2023</t>
  </si>
  <si>
    <t>COMERCIO DE ALIMENTOS LOPES E PRUNIER LTDA</t>
  </si>
  <si>
    <t>MR072284/2023</t>
  </si>
  <si>
    <t>ANTONIO LOPES DE SOUSA</t>
  </si>
  <si>
    <t>MR072291/2023</t>
  </si>
  <si>
    <t>JBM CELULARES LTDA.</t>
  </si>
  <si>
    <t>MR072464/2023</t>
  </si>
  <si>
    <t>MR072472/2023</t>
  </si>
  <si>
    <t>MR072507/2023</t>
  </si>
  <si>
    <t>MR072529/2023</t>
  </si>
  <si>
    <t>MR072596/2023</t>
  </si>
  <si>
    <t>SUPERMERCADO PONTO CERTO LTDA</t>
  </si>
  <si>
    <t>MR072689/2023</t>
  </si>
  <si>
    <t>MR072871/2023</t>
  </si>
  <si>
    <t>MR072877/2023</t>
  </si>
  <si>
    <t>MR072882/2023</t>
  </si>
  <si>
    <t>MR072893/2023</t>
  </si>
  <si>
    <t>MR072894/2023</t>
  </si>
  <si>
    <t>MR072895/2023</t>
  </si>
  <si>
    <t>MR072896/2023</t>
  </si>
  <si>
    <t>MR072897/2023</t>
  </si>
  <si>
    <t>MR072899/2023</t>
  </si>
  <si>
    <t>MR073037/2023</t>
  </si>
  <si>
    <t>MR073038/2023</t>
  </si>
  <si>
    <t>MR073078/2023</t>
  </si>
  <si>
    <t>MR073106/2023</t>
  </si>
  <si>
    <t>MR073108/2023</t>
  </si>
  <si>
    <t>MR073114/2023</t>
  </si>
  <si>
    <t>MR073119/2023</t>
  </si>
  <si>
    <t>LAGO CHOCOLATES LTDA</t>
  </si>
  <si>
    <t>MR000058/2024</t>
  </si>
  <si>
    <t>MR000224/2024</t>
  </si>
  <si>
    <t>PBTECH COMERCIO E SERVICOS DE REVESTIMENTOS CERAMICOS LTDA.</t>
  </si>
  <si>
    <t>MR000385/2024</t>
  </si>
  <si>
    <t>CR FRAGA COMERCIO DE ARTIGOS ESPORTIVOS LTDA</t>
  </si>
  <si>
    <t>MR000506/2024</t>
  </si>
  <si>
    <t>MFS COMERCIO DO VESTUARIO E ACESSORIOS INFANTIS LTDA</t>
  </si>
  <si>
    <t>MR000514/2024</t>
  </si>
  <si>
    <t>MR000773/2024</t>
  </si>
  <si>
    <t>VIA BRASIL FASHION COMERCIO DE ROUPAS LTDA</t>
  </si>
  <si>
    <t>MR000851/2024</t>
  </si>
  <si>
    <t>MR000853/2024</t>
  </si>
  <si>
    <t>MR000994/2024</t>
  </si>
  <si>
    <t>MR000997/2024</t>
  </si>
  <si>
    <t>KG MODAS LTDA</t>
  </si>
  <si>
    <t>MR001046/2024</t>
  </si>
  <si>
    <t>MR001067/2024</t>
  </si>
  <si>
    <t>MR001069/2024</t>
  </si>
  <si>
    <t>MR001110/2024</t>
  </si>
  <si>
    <t>MR001117/2024</t>
  </si>
  <si>
    <t>MR001118/2024</t>
  </si>
  <si>
    <t>MR001122/2024</t>
  </si>
  <si>
    <t>BAZAR SHOW ZONA NORTE LTDA</t>
  </si>
  <si>
    <t>MR001229/2024</t>
  </si>
  <si>
    <t>BAZAR ZN LTDA</t>
  </si>
  <si>
    <t>MR001236/2024</t>
  </si>
  <si>
    <t>PONTES E GOMES COMERCIO DE PRODUTOS ELETRONICOS LTDA</t>
  </si>
  <si>
    <t>MR001255/2024</t>
  </si>
  <si>
    <t>MR001341/2024</t>
  </si>
  <si>
    <t>MR001361/2024</t>
  </si>
  <si>
    <t>MR001392/2024</t>
  </si>
  <si>
    <t>MR001426/2024</t>
  </si>
  <si>
    <t>MR001458/2024</t>
  </si>
  <si>
    <t>MR001469/2024</t>
  </si>
  <si>
    <t>MR001975/2024</t>
  </si>
  <si>
    <t>MR002166/2024</t>
  </si>
  <si>
    <t>MR002239/2024</t>
  </si>
  <si>
    <t>MR002368/2024</t>
  </si>
  <si>
    <t>MR002393/2024</t>
  </si>
  <si>
    <t>MR002461/2024</t>
  </si>
  <si>
    <t>MR002472/2024</t>
  </si>
  <si>
    <t>MR002496/2024</t>
  </si>
  <si>
    <t>MR002762/2024</t>
  </si>
  <si>
    <t>MR002777/2024</t>
  </si>
  <si>
    <t>MR002920/2024</t>
  </si>
  <si>
    <t>MR002928/2024</t>
  </si>
  <si>
    <t>MR002945/2024</t>
  </si>
  <si>
    <t>MR002951/2024</t>
  </si>
  <si>
    <t>CALCAPES COMERCIO DE CALCADOS LTDA</t>
  </si>
  <si>
    <t>MR003117/2024</t>
  </si>
  <si>
    <t>MR003202/2024</t>
  </si>
  <si>
    <t>BALAS SHP PB LTDA</t>
  </si>
  <si>
    <t>MR003214/2024</t>
  </si>
  <si>
    <t>SK BALAS LTDA</t>
  </si>
  <si>
    <t>MR003222/2024</t>
  </si>
  <si>
    <t>MR003226/2024</t>
  </si>
  <si>
    <t>HENDLER STORE LTDA</t>
  </si>
  <si>
    <t>MR003239/2024</t>
  </si>
  <si>
    <t>MR003255/2024</t>
  </si>
  <si>
    <t>MR003268/2024</t>
  </si>
  <si>
    <t>MR003529/2024</t>
  </si>
  <si>
    <t>MR003534/2024</t>
  </si>
  <si>
    <t>Estatística 2024</t>
  </si>
  <si>
    <t>2023 x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</si>
</sst>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2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6" fillId="0" borderId="1" xfId="2" applyBorder="1"/>
    <xf numFmtId="0" fontId="6" fillId="0" borderId="0" xfId="2"/>
    <xf numFmtId="0" fontId="6" fillId="0" borderId="9" xfId="2" applyBorder="1"/>
    <xf numFmtId="0" fontId="6" fillId="0" borderId="8" xfId="2" applyBorder="1"/>
    <xf numFmtId="0" fontId="6" fillId="0" borderId="7" xfId="2" applyBorder="1"/>
    <xf numFmtId="0" fontId="6" fillId="0" borderId="6" xfId="2" applyBorder="1"/>
    <xf numFmtId="0" fontId="6" fillId="0" borderId="5" xfId="2" applyBorder="1"/>
    <xf numFmtId="0" fontId="3" fillId="0" borderId="0" xfId="2" applyFont="1"/>
    <xf numFmtId="0" fontId="2" fillId="0" borderId="0" xfId="2" applyFont="1" applyAlignment="1">
      <alignment vertical="center"/>
    </xf>
    <xf numFmtId="0" fontId="6" fillId="0" borderId="4" xfId="2" applyBorder="1"/>
    <xf numFmtId="0" fontId="6" fillId="0" borderId="3" xfId="2" applyBorder="1"/>
    <xf numFmtId="0" fontId="2" fillId="0" borderId="3" xfId="2" applyFont="1" applyBorder="1" applyAlignment="1">
      <alignment vertical="center"/>
    </xf>
    <xf numFmtId="0" fontId="6" fillId="0" borderId="2" xfId="2" applyBorder="1"/>
    <xf numFmtId="0" fontId="6" fillId="0" borderId="1" xfId="2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0" applyFont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6" fillId="0" borderId="0" xfId="2"/>
  </cellXfs>
  <cellStyles count="3">
    <cellStyle name="Hiperlink" xfId="1" builtinId="8"/>
    <cellStyle name="Normal" xfId="0" builtinId="0"/>
    <cellStyle name="Normal 2" xfId="2" xr:uid="{00000000-0005-0000-0000-000002000000}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CA-463F-B654-DB9A519779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8CA-463F-B654-DB9A519779E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CA-463F-B654-DB9A519779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3D-48C2-86B0-B1AE39723C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93D-48C2-86B0-B1AE39723C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22-23'!$C$2:$C$3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3D-48C2-86B0-B1AE39723C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049-4DB0-97EA-7D261359FB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049-4DB0-97EA-7D261359FB3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22-23'!$C$7:$C$8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9-4DB0-97EA-7D261359FB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22-23'!$B$1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22-23'!$C$2:$C$9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B-413D-BAFC-5F1D9E4B4B6A}"/>
            </c:ext>
          </c:extLst>
        </c:ser>
        <c:ser>
          <c:idx val="1"/>
          <c:order val="1"/>
          <c:tx>
            <c:strRef>
              <c:f>'Estatistica 22-23'!$G$1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B-413D-BAFC-5F1D9E4B4B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E32-4ECA-9AC4-0D9EF5F950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E32-4ECA-9AC4-0D9EF5F950D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32-4ECA-9AC4-0D9EF5F950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5BC-4345-A454-74BCADBE9F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5BC-4345-A454-74BCADBE9F0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C-4345-A454-74BCADBE9F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0-49B2-825D-92610A3C540B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0-49B2-825D-92610A3C5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1-4994-A8CE-D6E86017F7C7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1-4994-A8CE-D6E86017F7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C-4045-97A2-09C16268EEDC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C-4045-97A2-09C16268E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A-42F0-A162-D02736726637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A-42F0-A162-D027367266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51-491A-86C4-4CFB7D24D5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E51-491A-86C4-4CFB7D24D55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67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51-491A-86C4-4CFB7D24D5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AE-46D6-BFD0-67FBB9A2F2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AE-46D6-BFD0-67FBB9A2F23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AE-46D6-BFD0-67FBB9A2F2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B3F-4671-ADDA-0462143EDC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B3F-4671-ADDA-0462143EDC6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82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3F-4671-ADDA-0462143EDC6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2024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67</c:v>
                </c:pt>
                <c:pt idx="1">
                  <c:v>16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82</c:v>
                </c:pt>
                <c:pt idx="6">
                  <c:v>4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C-4E06-A94E-699004DD331F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C-4E06-A94E-699004DD33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7C-4358-A4E2-B651E8517C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7C-4358-A4E2-B651E8517C7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7C-4358-A4E2-B651E8517C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825-409E-88E6-E3CB69EF1F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825-409E-88E6-E3CB69EF1F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5-409E-88E6-E3CB69EF1F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8-4F6C-AC0D-BEDE63C05D76}"/>
            </c:ext>
          </c:extLst>
        </c:ser>
        <c:ser>
          <c:idx val="1"/>
          <c:order val="1"/>
          <c:tx>
            <c:v>Total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8-4F6C-AC0D-BEDE63C05D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3-4DC7-9DA9-DA8FBED5B8E7}"/>
            </c:ext>
          </c:extLst>
        </c:ser>
        <c:ser>
          <c:idx val="1"/>
          <c:order val="1"/>
          <c:tx>
            <c:v>Mercados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3-4DC7-9DA9-DA8FBED5B8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4-465C-A2F7-B84A2047FD82}"/>
            </c:ext>
          </c:extLst>
        </c:ser>
        <c:ser>
          <c:idx val="1"/>
          <c:order val="1"/>
          <c:tx>
            <c:v>Lojista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4-465C-A2F7-B84A2047FD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5-4399-B953-0F2048B26947}"/>
            </c:ext>
          </c:extLst>
        </c:ser>
        <c:ser>
          <c:idx val="1"/>
          <c:order val="1"/>
          <c:tx>
            <c:v>Outros ACTS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5-4399-B953-0F2048B269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C-4A71-AB3A-DE8D36E733F4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C-4A71-AB3A-DE8D36E7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F0C-414A-BD5A-F2550142AE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F0C-414A-BD5A-F2550142AE8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0C-414A-BD5A-F2550142AE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EAE-43EB-B568-9FFD1F07E6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EAE-43EB-B568-9FFD1F07E62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AE-43EB-B568-9FFD1F07E6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D-424D-BA9D-F60FAB27093B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D-424D-BA9D-F60FAB2709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A-4CD4-8F74-2E1B6C01DCA3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A-4CD4-8F74-2E1B6C01DC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1-46A3-BB53-A9ACE8371706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1-46A3-BB53-A9ACE83717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1-47FA-921F-E78E78705D32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1-47FA-921F-E78E78705D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531" Type="http://schemas.openxmlformats.org/officeDocument/2006/relationships/hyperlink" Target="http://www3.mte.gov.br/sistemas/mediador/Resumo/ResumoVisualizar?NrSolicitacao=MR064757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475" Type="http://schemas.openxmlformats.org/officeDocument/2006/relationships/hyperlink" Target="http://www3.mte.gov.br/sistemas/mediador/Resumo/ResumoVisualizar?NrSolicitacao=MR056705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86" Type="http://schemas.openxmlformats.org/officeDocument/2006/relationships/hyperlink" Target="http://www3.mte.gov.br/sistemas/mediador/Resumo/ResumoVisualizar?NrSolicitacao=MR038543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511" Type="http://schemas.openxmlformats.org/officeDocument/2006/relationships/hyperlink" Target="http://www3.mte.gov.br/sistemas/mediador/Resumo/ResumoVisualizar?NrSolicitacao=MR061242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455" Type="http://schemas.openxmlformats.org/officeDocument/2006/relationships/hyperlink" Target="http://www3.mte.gov.br/sistemas/mediador/Resumo/ResumoVisualizar?NrSolicitacao=MR037627/2023" TargetMode="External"/><Relationship Id="rId497" Type="http://schemas.openxmlformats.org/officeDocument/2006/relationships/hyperlink" Target="http://www3.mte.gov.br/sistemas/mediador/Resumo/ResumoVisualizar?NrSolicitacao=MR061771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22" Type="http://schemas.openxmlformats.org/officeDocument/2006/relationships/hyperlink" Target="http://www3.mte.gov.br/sistemas/mediador/Resumo/ResumoVisualizar?NrSolicitacao=MR059749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466" Type="http://schemas.openxmlformats.org/officeDocument/2006/relationships/hyperlink" Target="http://www3.mte.gov.br/sistemas/mediador/Resumo/ResumoVisualizar?NrSolicitacao=MR021212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533" Type="http://schemas.openxmlformats.org/officeDocument/2006/relationships/hyperlink" Target="http://www3.mte.gov.br/sistemas/mediador/Resumo/ResumoVisualizar?NrSolicitacao=MR069554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477" Type="http://schemas.openxmlformats.org/officeDocument/2006/relationships/hyperlink" Target="http://www3.mte.gov.br/sistemas/mediador/Resumo/ResumoVisualizar?NrSolicitacao=MR056865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502" Type="http://schemas.openxmlformats.org/officeDocument/2006/relationships/hyperlink" Target="http://www3.mte.gov.br/sistemas/mediador/Resumo/ResumoVisualizar?NrSolicitacao=MR061813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88" Type="http://schemas.openxmlformats.org/officeDocument/2006/relationships/hyperlink" Target="http://www3.mte.gov.br/sistemas/mediador/Resumo/ResumoVisualizar?NrSolicitacao=MR060244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513" Type="http://schemas.openxmlformats.org/officeDocument/2006/relationships/hyperlink" Target="http://www3.mte.gov.br/sistemas/mediador/Resumo/ResumoVisualizar?NrSolicitacao=MR062542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457" Type="http://schemas.openxmlformats.org/officeDocument/2006/relationships/hyperlink" Target="http://www3.mte.gov.br/sistemas/mediador/Resumo/ResumoVisualizar?NrSolicitacao=MR048818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499" Type="http://schemas.openxmlformats.org/officeDocument/2006/relationships/hyperlink" Target="http://www3.mte.gov.br/sistemas/mediador/Resumo/ResumoVisualizar?NrSolicitacao=MR06181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524" Type="http://schemas.openxmlformats.org/officeDocument/2006/relationships/hyperlink" Target="http://www3.mte.gov.br/sistemas/mediador/Resumo/ResumoVisualizar?NrSolicitacao=MR062666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468" Type="http://schemas.openxmlformats.org/officeDocument/2006/relationships/hyperlink" Target="http://www3.mte.gov.br/sistemas/mediador/Resumo/ResumoVisualizar?NrSolicitacao=MR021212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535" Type="http://schemas.openxmlformats.org/officeDocument/2006/relationships/hyperlink" Target="http://www3.mte.gov.br/sistemas/mediador/Resumo/ResumoVisualizar?NrSolicitacao=MR067627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479" Type="http://schemas.openxmlformats.org/officeDocument/2006/relationships/hyperlink" Target="http://www3.mte.gov.br/sistemas/mediador/Resumo/ResumoVisualizar?NrSolicitacao=MR058028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490" Type="http://schemas.openxmlformats.org/officeDocument/2006/relationships/hyperlink" Target="http://www3.mte.gov.br/sistemas/mediador/Resumo/ResumoVisualizar?NrSolicitacao=MR060676/2023" TargetMode="External"/><Relationship Id="rId504" Type="http://schemas.openxmlformats.org/officeDocument/2006/relationships/hyperlink" Target="http://www3.mte.gov.br/sistemas/mediador/Resumo/ResumoVisualizar?NrSolicitacao=MR061813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7129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515" Type="http://schemas.openxmlformats.org/officeDocument/2006/relationships/hyperlink" Target="http://www3.mte.gov.br/sistemas/mediador/Resumo/ResumoVisualizar?NrSolicitacao=MR063671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459" Type="http://schemas.openxmlformats.org/officeDocument/2006/relationships/hyperlink" Target="http://www3.mte.gov.br/sistemas/mediador/Resumo/ResumoVisualizar?NrSolicitacao=MR049125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470" Type="http://schemas.openxmlformats.org/officeDocument/2006/relationships/hyperlink" Target="http://www3.mte.gov.br/sistemas/mediador/Resumo/ResumoVisualizar?NrSolicitacao=MR030545/2023" TargetMode="External"/><Relationship Id="rId526" Type="http://schemas.openxmlformats.org/officeDocument/2006/relationships/hyperlink" Target="http://www3.mte.gov.br/sistemas/mediador/Resumo/ResumoVisualizar?NrSolicitacao=MR064765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481" Type="http://schemas.openxmlformats.org/officeDocument/2006/relationships/hyperlink" Target="http://www3.mte.gov.br/sistemas/mediador/Resumo/ResumoVisualizar?NrSolicitacao=MR054346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537" Type="http://schemas.openxmlformats.org/officeDocument/2006/relationships/hyperlink" Target="http://www3.mte.gov.br/sistemas/mediador/Resumo/ResumoVisualizar?NrSolicitacao=MR064646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37493/2023" TargetMode="External"/><Relationship Id="rId506" Type="http://schemas.openxmlformats.org/officeDocument/2006/relationships/hyperlink" Target="http://www3.mte.gov.br/sistemas/mediador/Resumo/ResumoVisualizar?NrSolicitacao=MR061642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492" Type="http://schemas.openxmlformats.org/officeDocument/2006/relationships/hyperlink" Target="http://www3.mte.gov.br/sistemas/mediador/Resumo/ResumoVisualizar?NrSolicitacao=MR060168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461" Type="http://schemas.openxmlformats.org/officeDocument/2006/relationships/hyperlink" Target="http://www3.mte.gov.br/sistemas/mediador/Resumo/ResumoVisualizar?NrSolicitacao=MR048596/2023" TargetMode="External"/><Relationship Id="rId517" Type="http://schemas.openxmlformats.org/officeDocument/2006/relationships/hyperlink" Target="http://www3.mte.gov.br/sistemas/mediador/Resumo/ResumoVisualizar?NrSolicitacao=MR061073/2023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472" Type="http://schemas.openxmlformats.org/officeDocument/2006/relationships/hyperlink" Target="http://www3.mte.gov.br/sistemas/mediador/Resumo/ResumoVisualizar?NrSolicitacao=MR054368/2023" TargetMode="External"/><Relationship Id="rId528" Type="http://schemas.openxmlformats.org/officeDocument/2006/relationships/hyperlink" Target="http://www3.mte.gov.br/sistemas/mediador/Resumo/ResumoVisualizar?NrSolicitacao=MR065085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83" Type="http://schemas.openxmlformats.org/officeDocument/2006/relationships/hyperlink" Target="http://www3.mte.gov.br/sistemas/mediador/Resumo/ResumoVisualizar?NrSolicitacao=MR057996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52" Type="http://schemas.openxmlformats.org/officeDocument/2006/relationships/hyperlink" Target="http://www3.mte.gov.br/sistemas/mediador/Resumo/ResumoVisualizar?NrSolicitacao=MR042292/2023" TargetMode="External"/><Relationship Id="rId494" Type="http://schemas.openxmlformats.org/officeDocument/2006/relationships/hyperlink" Target="http://www3.mte.gov.br/sistemas/mediador/Resumo/ResumoVisualizar?NrSolicitacao=MR060168/2023" TargetMode="External"/><Relationship Id="rId508" Type="http://schemas.openxmlformats.org/officeDocument/2006/relationships/hyperlink" Target="http://www3.mte.gov.br/sistemas/mediador/Resumo/ResumoVisualizar?NrSolicitacao=MR061645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63" Type="http://schemas.openxmlformats.org/officeDocument/2006/relationships/hyperlink" Target="http://www3.mte.gov.br/sistemas/mediador/Resumo/ResumoVisualizar?NrSolicitacao=MR055056/2023" TargetMode="External"/><Relationship Id="rId519" Type="http://schemas.openxmlformats.org/officeDocument/2006/relationships/hyperlink" Target="http://www3.mte.gov.br/sistemas/mediador/Resumo/ResumoVisualizar?NrSolicitacao=MR064719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530" Type="http://schemas.openxmlformats.org/officeDocument/2006/relationships/hyperlink" Target="http://www3.mte.gov.br/sistemas/mediador/Resumo/ResumoVisualizar?NrSolicitacao=MR06507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74" Type="http://schemas.openxmlformats.org/officeDocument/2006/relationships/hyperlink" Target="http://www3.mte.gov.br/sistemas/mediador/Resumo/ResumoVisualizar?NrSolicitacao=MR046441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85" Type="http://schemas.openxmlformats.org/officeDocument/2006/relationships/hyperlink" Target="http://www3.mte.gov.br/sistemas/mediador/Resumo/ResumoVisualizar?NrSolicitacao=MR057895/2023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510" Type="http://schemas.openxmlformats.org/officeDocument/2006/relationships/hyperlink" Target="http://www3.mte.gov.br/sistemas/mediador/Resumo/ResumoVisualizar?NrSolicitacao=MR061002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454" Type="http://schemas.openxmlformats.org/officeDocument/2006/relationships/hyperlink" Target="http://www3.mte.gov.br/sistemas/mediador/Resumo/ResumoVisualizar?NrSolicitacao=MR045221/2023" TargetMode="External"/><Relationship Id="rId496" Type="http://schemas.openxmlformats.org/officeDocument/2006/relationships/hyperlink" Target="http://www3.mte.gov.br/sistemas/mediador/Resumo/ResumoVisualizar?NrSolicitacao=MR061646/2023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521" Type="http://schemas.openxmlformats.org/officeDocument/2006/relationships/hyperlink" Target="http://www3.mte.gov.br/sistemas/mediador/Resumo/ResumoVisualizar?NrSolicitacao=MR064782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465" Type="http://schemas.openxmlformats.org/officeDocument/2006/relationships/hyperlink" Target="http://www3.mte.gov.br/sistemas/mediador/Resumo/ResumoVisualizar?NrSolicitacao=MR054372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532" Type="http://schemas.openxmlformats.org/officeDocument/2006/relationships/hyperlink" Target="http://www3.mte.gov.br/sistemas/mediador/Resumo/ResumoVisualizar?NrSolicitacao=MR054169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476" Type="http://schemas.openxmlformats.org/officeDocument/2006/relationships/hyperlink" Target="http://www3.mte.gov.br/sistemas/mediador/Resumo/ResumoVisualizar?NrSolicitacao=MR056869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501" Type="http://schemas.openxmlformats.org/officeDocument/2006/relationships/hyperlink" Target="http://www3.mte.gov.br/sistemas/mediador/Resumo/ResumoVisualizar?NrSolicitacao=MR061813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487" Type="http://schemas.openxmlformats.org/officeDocument/2006/relationships/hyperlink" Target="http://www3.mte.gov.br/sistemas/mediador/Resumo/ResumoVisualizar?NrSolicitacao=MR057082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512" Type="http://schemas.openxmlformats.org/officeDocument/2006/relationships/hyperlink" Target="http://www3.mte.gov.br/sistemas/mediador/Resumo/ResumoVisualizar?NrSolicitacao=MR022285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456" Type="http://schemas.openxmlformats.org/officeDocument/2006/relationships/hyperlink" Target="http://www3.mte.gov.br/sistemas/mediador/Resumo/ResumoVisualizar?NrSolicitacao=MR037799/2023" TargetMode="External"/><Relationship Id="rId498" Type="http://schemas.openxmlformats.org/officeDocument/2006/relationships/hyperlink" Target="http://www3.mte.gov.br/sistemas/mediador/Resumo/ResumoVisualizar?NrSolicitacao=MR061432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23" Type="http://schemas.openxmlformats.org/officeDocument/2006/relationships/hyperlink" Target="http://www3.mte.gov.br/sistemas/mediador/Resumo/ResumoVisualizar?NrSolicitacao=MR066487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467" Type="http://schemas.openxmlformats.org/officeDocument/2006/relationships/hyperlink" Target="http://www3.mte.gov.br/sistemas/mediador/Resumo/ResumoVisualizar?NrSolicitacao=MR02121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534" Type="http://schemas.openxmlformats.org/officeDocument/2006/relationships/hyperlink" Target="http://www3.mte.gov.br/sistemas/mediador/Resumo/ResumoVisualizar?NrSolicitacao=MR069846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478" Type="http://schemas.openxmlformats.org/officeDocument/2006/relationships/hyperlink" Target="http://www3.mte.gov.br/sistemas/mediador/Resumo/ResumoVisualizar?NrSolicitacao=MR057071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503" Type="http://schemas.openxmlformats.org/officeDocument/2006/relationships/hyperlink" Target="http://www3.mte.gov.br/sistemas/mediador/Resumo/ResumoVisualizar?NrSolicitacao=MR061813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89" Type="http://schemas.openxmlformats.org/officeDocument/2006/relationships/hyperlink" Target="http://www3.mte.gov.br/sistemas/mediador/Resumo/ResumoVisualizar?NrSolicitacao=MR059281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514" Type="http://schemas.openxmlformats.org/officeDocument/2006/relationships/hyperlink" Target="http://www3.mte.gov.br/sistemas/mediador/Resumo/ResumoVisualizar?NrSolicitacao=MR061404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458" Type="http://schemas.openxmlformats.org/officeDocument/2006/relationships/hyperlink" Target="http://www3.mte.gov.br/sistemas/mediador/Resumo/ResumoVisualizar?NrSolicitacao=MR000472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525" Type="http://schemas.openxmlformats.org/officeDocument/2006/relationships/hyperlink" Target="http://www3.mte.gov.br/sistemas/mediador/Resumo/ResumoVisualizar?NrSolicitacao=MR062658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469" Type="http://schemas.openxmlformats.org/officeDocument/2006/relationships/hyperlink" Target="http://www3.mte.gov.br/sistemas/mediador/Resumo/ResumoVisualizar?NrSolicitacao=MR054339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80" Type="http://schemas.openxmlformats.org/officeDocument/2006/relationships/hyperlink" Target="http://www3.mte.gov.br/sistemas/mediador/Resumo/ResumoVisualizar?NrSolicitacao=MR058993/2023" TargetMode="External"/><Relationship Id="rId536" Type="http://schemas.openxmlformats.org/officeDocument/2006/relationships/hyperlink" Target="http://www3.mte.gov.br/sistemas/mediador/Resumo/ResumoVisualizar?NrSolicitacao=MR067619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491" Type="http://schemas.openxmlformats.org/officeDocument/2006/relationships/hyperlink" Target="http://www3.mte.gov.br/sistemas/mediador/Resumo/ResumoVisualizar?NrSolicitacao=MR061052/2023" TargetMode="External"/><Relationship Id="rId505" Type="http://schemas.openxmlformats.org/officeDocument/2006/relationships/hyperlink" Target="http://www3.mte.gov.br/sistemas/mediador/Resumo/ResumoVisualizar?NrSolicitacao=MR061813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22190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60" Type="http://schemas.openxmlformats.org/officeDocument/2006/relationships/hyperlink" Target="http://www3.mte.gov.br/sistemas/mediador/Resumo/ResumoVisualizar?NrSolicitacao=MR012796/2023" TargetMode="External"/><Relationship Id="rId516" Type="http://schemas.openxmlformats.org/officeDocument/2006/relationships/hyperlink" Target="http://www3.mte.gov.br/sistemas/mediador/Resumo/ResumoVisualizar?NrSolicitacao=MR055557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471" Type="http://schemas.openxmlformats.org/officeDocument/2006/relationships/hyperlink" Target="http://www3.mte.gov.br/sistemas/mediador/Resumo/ResumoVisualizar?NrSolicitacao=MR054121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527" Type="http://schemas.openxmlformats.org/officeDocument/2006/relationships/hyperlink" Target="http://www3.mte.gov.br/sistemas/mediador/Resumo/ResumoVisualizar?NrSolicitacao=MR049127/2023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482" Type="http://schemas.openxmlformats.org/officeDocument/2006/relationships/hyperlink" Target="http://www3.mte.gov.br/sistemas/mediador/Resumo/ResumoVisualizar?NrSolicitacao=MR058376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493" Type="http://schemas.openxmlformats.org/officeDocument/2006/relationships/hyperlink" Target="http://www3.mte.gov.br/sistemas/mediador/Resumo/ResumoVisualizar?NrSolicitacao=MR060168/2023" TargetMode="External"/><Relationship Id="rId507" Type="http://schemas.openxmlformats.org/officeDocument/2006/relationships/hyperlink" Target="http://www3.mte.gov.br/sistemas/mediador/Resumo/ResumoVisualizar?NrSolicitacao=MR060613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420" Type="http://schemas.openxmlformats.org/officeDocument/2006/relationships/hyperlink" Target="http://www3.mte.gov.br/sistemas/mediador/Resumo/ResumoVisualizar?NrSolicitacao=MR016279/2023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62" Type="http://schemas.openxmlformats.org/officeDocument/2006/relationships/hyperlink" Target="http://www3.mte.gov.br/sistemas/mediador/Resumo/ResumoVisualizar?NrSolicitacao=MR054361/2023" TargetMode="External"/><Relationship Id="rId518" Type="http://schemas.openxmlformats.org/officeDocument/2006/relationships/hyperlink" Target="http://www3.mte.gov.br/sistemas/mediador/Resumo/ResumoVisualizar?NrSolicitacao=MR061063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73" Type="http://schemas.openxmlformats.org/officeDocument/2006/relationships/hyperlink" Target="http://www3.mte.gov.br/sistemas/mediador/Resumo/ResumoVisualizar?NrSolicitacao=MR055741/2023" TargetMode="External"/><Relationship Id="rId529" Type="http://schemas.openxmlformats.org/officeDocument/2006/relationships/hyperlink" Target="http://www3.mte.gov.br/sistemas/mediador/Resumo/ResumoVisualizar?NrSolicitacao=MR065082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484" Type="http://schemas.openxmlformats.org/officeDocument/2006/relationships/hyperlink" Target="http://www3.mte.gov.br/sistemas/mediador/Resumo/ResumoVisualizar?NrSolicitacao=MR057996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53" Type="http://schemas.openxmlformats.org/officeDocument/2006/relationships/hyperlink" Target="http://www3.mte.gov.br/sistemas/mediador/Resumo/ResumoVisualizar?NrSolicitacao=MR037633/2023" TargetMode="External"/><Relationship Id="rId509" Type="http://schemas.openxmlformats.org/officeDocument/2006/relationships/hyperlink" Target="http://www3.mte.gov.br/sistemas/mediador/Resumo/ResumoVisualizar?NrSolicitacao=MR061010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495" Type="http://schemas.openxmlformats.org/officeDocument/2006/relationships/hyperlink" Target="http://www3.mte.gov.br/sistemas/mediador/Resumo/ResumoVisualizar?NrSolicitacao=MR061452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520" Type="http://schemas.openxmlformats.org/officeDocument/2006/relationships/hyperlink" Target="http://www3.mte.gov.br/sistemas/mediador/Resumo/ResumoVisualizar?NrSolicitacao=MR055577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64" Type="http://schemas.openxmlformats.org/officeDocument/2006/relationships/hyperlink" Target="http://www3.mte.gov.br/sistemas/mediador/Resumo/ResumoVisualizar?NrSolicitacao=MR054382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00" Type="http://schemas.openxmlformats.org/officeDocument/2006/relationships/hyperlink" Target="http://www3.mte.gov.br/sistemas/mediador/Resumo/ResumoVisualizar?NrSolicitacao=MR061813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44" Type="http://schemas.openxmlformats.org/officeDocument/2006/relationships/hyperlink" Target="http://www3.mte.gov.br/sistemas/mediador/Resumo/ResumoVisualizar?NrSolicitacao=MR034380/20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3.mte.gov.br/sistemas/mediador/Resumo/ResumoVisualizar?NrSolicitacao=MR070051/2023" TargetMode="External"/><Relationship Id="rId21" Type="http://schemas.openxmlformats.org/officeDocument/2006/relationships/hyperlink" Target="http://www3.mte.gov.br/sistemas/mediador/Resumo/ResumoVisualizar?NrSolicitacao=MR067170/2023" TargetMode="External"/><Relationship Id="rId42" Type="http://schemas.openxmlformats.org/officeDocument/2006/relationships/hyperlink" Target="http://www3.mte.gov.br/sistemas/mediador/Resumo/ResumoVisualizar?NrSolicitacao=MR071730/2023" TargetMode="External"/><Relationship Id="rId47" Type="http://schemas.openxmlformats.org/officeDocument/2006/relationships/hyperlink" Target="http://www3.mte.gov.br/sistemas/mediador/Resumo/ResumoVisualizar?NrSolicitacao=MR071921/2023" TargetMode="External"/><Relationship Id="rId63" Type="http://schemas.openxmlformats.org/officeDocument/2006/relationships/hyperlink" Target="http://www3.mte.gov.br/sistemas/mediador/Resumo/ResumoVisualizar?NrSolicitacao=MR000242/2024" TargetMode="External"/><Relationship Id="rId68" Type="http://schemas.openxmlformats.org/officeDocument/2006/relationships/hyperlink" Target="http://www3.mte.gov.br/sistemas/mediador/Resumo/ResumoVisualizar?NrSolicitacao=MR000565/2024" TargetMode="External"/><Relationship Id="rId84" Type="http://schemas.openxmlformats.org/officeDocument/2006/relationships/hyperlink" Target="http://www3.mte.gov.br/sistemas/mediador/Resumo/ResumoVisualizar?NrSolicitacao=MR067232/2023" TargetMode="External"/><Relationship Id="rId89" Type="http://schemas.openxmlformats.org/officeDocument/2006/relationships/hyperlink" Target="http://www3.mte.gov.br/sistemas/mediador/Resumo/ResumoVisualizar?NrSolicitacao=MR067232/2023" TargetMode="External"/><Relationship Id="rId16" Type="http://schemas.openxmlformats.org/officeDocument/2006/relationships/hyperlink" Target="http://www3.mte.gov.br/sistemas/mediador/Resumo/ResumoVisualizar?NrSolicitacao=MR068638/2023" TargetMode="External"/><Relationship Id="rId11" Type="http://schemas.openxmlformats.org/officeDocument/2006/relationships/hyperlink" Target="http://www3.mte.gov.br/sistemas/mediador/Resumo/ResumoVisualizar?NrSolicitacao=MR067449/2023" TargetMode="External"/><Relationship Id="rId32" Type="http://schemas.openxmlformats.org/officeDocument/2006/relationships/hyperlink" Target="http://www3.mte.gov.br/sistemas/mediador/Resumo/ResumoVisualizar?NrSolicitacao=MR068195/2023" TargetMode="External"/><Relationship Id="rId37" Type="http://schemas.openxmlformats.org/officeDocument/2006/relationships/hyperlink" Target="http://www3.mte.gov.br/sistemas/mediador/Resumo/ResumoVisualizar?NrSolicitacao=MR071906/2023" TargetMode="External"/><Relationship Id="rId53" Type="http://schemas.openxmlformats.org/officeDocument/2006/relationships/hyperlink" Target="http://www3.mte.gov.br/sistemas/mediador/Resumo/ResumoVisualizar?NrSolicitacao=MR073036/2023" TargetMode="External"/><Relationship Id="rId58" Type="http://schemas.openxmlformats.org/officeDocument/2006/relationships/hyperlink" Target="http://www3.mte.gov.br/sistemas/mediador/Resumo/ResumoVisualizar?NrSolicitacao=MR072583/2023" TargetMode="External"/><Relationship Id="rId74" Type="http://schemas.openxmlformats.org/officeDocument/2006/relationships/hyperlink" Target="http://www3.mte.gov.br/sistemas/mediador/Resumo/ResumoVisualizar?NrSolicitacao=MR000551/2024" TargetMode="External"/><Relationship Id="rId79" Type="http://schemas.openxmlformats.org/officeDocument/2006/relationships/hyperlink" Target="http://www3.mte.gov.br/sistemas/mediador/Resumo/ResumoVisualizar?NrSolicitacao=MR067232/2023" TargetMode="External"/><Relationship Id="rId102" Type="http://schemas.openxmlformats.org/officeDocument/2006/relationships/hyperlink" Target="http://www3.mte.gov.br/sistemas/mediador/Resumo/ResumoVisualizar?NrSolicitacao=MR000496/2024" TargetMode="External"/><Relationship Id="rId5" Type="http://schemas.openxmlformats.org/officeDocument/2006/relationships/hyperlink" Target="http://www3.mte.gov.br/sistemas/mediador/Resumo/ResumoVisualizar?NrSolicitacao=MR066639/2023" TargetMode="External"/><Relationship Id="rId90" Type="http://schemas.openxmlformats.org/officeDocument/2006/relationships/hyperlink" Target="http://www3.mte.gov.br/sistemas/mediador/Resumo/ResumoVisualizar?NrSolicitacao=MR000936/2024" TargetMode="External"/><Relationship Id="rId95" Type="http://schemas.openxmlformats.org/officeDocument/2006/relationships/hyperlink" Target="http://www3.mte.gov.br/sistemas/mediador/Resumo/ResumoVisualizar?NrSolicitacao=MR000494/2024" TargetMode="External"/><Relationship Id="rId22" Type="http://schemas.openxmlformats.org/officeDocument/2006/relationships/hyperlink" Target="http://www3.mte.gov.br/sistemas/mediador/Resumo/ResumoVisualizar?NrSolicitacao=MR069093/2023" TargetMode="External"/><Relationship Id="rId27" Type="http://schemas.openxmlformats.org/officeDocument/2006/relationships/hyperlink" Target="http://www3.mte.gov.br/sistemas/mediador/Resumo/ResumoVisualizar?NrSolicitacao=MR067220/2023" TargetMode="External"/><Relationship Id="rId43" Type="http://schemas.openxmlformats.org/officeDocument/2006/relationships/hyperlink" Target="http://www3.mte.gov.br/sistemas/mediador/Resumo/ResumoVisualizar?NrSolicitacao=MR070890/2023" TargetMode="External"/><Relationship Id="rId48" Type="http://schemas.openxmlformats.org/officeDocument/2006/relationships/hyperlink" Target="http://www3.mte.gov.br/sistemas/mediador/Resumo/ResumoVisualizar?NrSolicitacao=MR071921/2023" TargetMode="External"/><Relationship Id="rId64" Type="http://schemas.openxmlformats.org/officeDocument/2006/relationships/hyperlink" Target="http://www3.mte.gov.br/sistemas/mediador/Resumo/ResumoVisualizar?NrSolicitacao=MR000242/2024" TargetMode="External"/><Relationship Id="rId69" Type="http://schemas.openxmlformats.org/officeDocument/2006/relationships/hyperlink" Target="http://www3.mte.gov.br/sistemas/mediador/Resumo/ResumoVisualizar?NrSolicitacao=MR000573/2024" TargetMode="External"/><Relationship Id="rId80" Type="http://schemas.openxmlformats.org/officeDocument/2006/relationships/hyperlink" Target="http://www3.mte.gov.br/sistemas/mediador/Resumo/ResumoVisualizar?NrSolicitacao=MR067232/2023" TargetMode="External"/><Relationship Id="rId85" Type="http://schemas.openxmlformats.org/officeDocument/2006/relationships/hyperlink" Target="http://www3.mte.gov.br/sistemas/mediador/Resumo/ResumoVisualizar?NrSolicitacao=MR067232/2023" TargetMode="External"/><Relationship Id="rId12" Type="http://schemas.openxmlformats.org/officeDocument/2006/relationships/hyperlink" Target="http://www3.mte.gov.br/sistemas/mediador/Resumo/ResumoVisualizar?NrSolicitacao=MR064008/2023" TargetMode="External"/><Relationship Id="rId17" Type="http://schemas.openxmlformats.org/officeDocument/2006/relationships/hyperlink" Target="http://www3.mte.gov.br/sistemas/mediador/Resumo/ResumoVisualizar?NrSolicitacao=MR069022/2023" TargetMode="External"/><Relationship Id="rId33" Type="http://schemas.openxmlformats.org/officeDocument/2006/relationships/hyperlink" Target="http://www3.mte.gov.br/sistemas/mediador/Resumo/ResumoVisualizar?NrSolicitacao=MR069738/2023" TargetMode="External"/><Relationship Id="rId38" Type="http://schemas.openxmlformats.org/officeDocument/2006/relationships/hyperlink" Target="http://www3.mte.gov.br/sistemas/mediador/Resumo/ResumoVisualizar?NrSolicitacao=MR070018/2023" TargetMode="External"/><Relationship Id="rId59" Type="http://schemas.openxmlformats.org/officeDocument/2006/relationships/hyperlink" Target="http://www3.mte.gov.br/sistemas/mediador/Resumo/ResumoVisualizar?NrSolicitacao=MR072795/2023" TargetMode="External"/><Relationship Id="rId103" Type="http://schemas.openxmlformats.org/officeDocument/2006/relationships/hyperlink" Target="http://www3.mte.gov.br/sistemas/mediador/Resumo/ResumoVisualizar?NrSolicitacao=MR000498/2024" TargetMode="External"/><Relationship Id="rId20" Type="http://schemas.openxmlformats.org/officeDocument/2006/relationships/hyperlink" Target="http://www3.mte.gov.br/sistemas/mediador/Resumo/ResumoVisualizar?NrSolicitacao=MR067170/2023" TargetMode="External"/><Relationship Id="rId41" Type="http://schemas.openxmlformats.org/officeDocument/2006/relationships/hyperlink" Target="http://www3.mte.gov.br/sistemas/mediador/Resumo/ResumoVisualizar?NrSolicitacao=MR071988/2023" TargetMode="External"/><Relationship Id="rId54" Type="http://schemas.openxmlformats.org/officeDocument/2006/relationships/hyperlink" Target="http://www3.mte.gov.br/sistemas/mediador/Resumo/ResumoVisualizar?NrSolicitacao=MR072537/2023" TargetMode="External"/><Relationship Id="rId62" Type="http://schemas.openxmlformats.org/officeDocument/2006/relationships/hyperlink" Target="http://www3.mte.gov.br/sistemas/mediador/Resumo/ResumoVisualizar?NrSolicitacao=MR071051/2023" TargetMode="External"/><Relationship Id="rId70" Type="http://schemas.openxmlformats.org/officeDocument/2006/relationships/hyperlink" Target="http://www3.mte.gov.br/sistemas/mediador/Resumo/ResumoVisualizar?NrSolicitacao=MR000477/2024" TargetMode="External"/><Relationship Id="rId75" Type="http://schemas.openxmlformats.org/officeDocument/2006/relationships/hyperlink" Target="http://www3.mte.gov.br/sistemas/mediador/Resumo/ResumoVisualizar?NrSolicitacao=MR071836/2023" TargetMode="External"/><Relationship Id="rId83" Type="http://schemas.openxmlformats.org/officeDocument/2006/relationships/hyperlink" Target="http://www3.mte.gov.br/sistemas/mediador/Resumo/ResumoVisualizar?NrSolicitacao=MR067232/2023" TargetMode="External"/><Relationship Id="rId88" Type="http://schemas.openxmlformats.org/officeDocument/2006/relationships/hyperlink" Target="http://www3.mte.gov.br/sistemas/mediador/Resumo/ResumoVisualizar?NrSolicitacao=MR067232/2023" TargetMode="External"/><Relationship Id="rId91" Type="http://schemas.openxmlformats.org/officeDocument/2006/relationships/hyperlink" Target="http://www3.mte.gov.br/sistemas/mediador/Resumo/ResumoVisualizar?NrSolicitacao=MR000560/2024" TargetMode="External"/><Relationship Id="rId96" Type="http://schemas.openxmlformats.org/officeDocument/2006/relationships/hyperlink" Target="http://www3.mte.gov.br/sistemas/mediador/Resumo/ResumoVisualizar?NrSolicitacao=MR000493/2024" TargetMode="External"/><Relationship Id="rId1" Type="http://schemas.openxmlformats.org/officeDocument/2006/relationships/hyperlink" Target="http://www3.mte.gov.br/sistemas/mediador/Resumo/ResumoVisualizar?NrSolicitacao=MR035721/2023" TargetMode="External"/><Relationship Id="rId6" Type="http://schemas.openxmlformats.org/officeDocument/2006/relationships/hyperlink" Target="http://www3.mte.gov.br/sistemas/mediador/Resumo/ResumoVisualizar?NrSolicitacao=MR066846/2023" TargetMode="External"/><Relationship Id="rId15" Type="http://schemas.openxmlformats.org/officeDocument/2006/relationships/hyperlink" Target="http://www3.mte.gov.br/sistemas/mediador/Resumo/ResumoVisualizar?NrSolicitacao=MR067479/2023" TargetMode="External"/><Relationship Id="rId23" Type="http://schemas.openxmlformats.org/officeDocument/2006/relationships/hyperlink" Target="http://www3.mte.gov.br/sistemas/mediador/Resumo/ResumoVisualizar?NrSolicitacao=MR069642/2023" TargetMode="External"/><Relationship Id="rId28" Type="http://schemas.openxmlformats.org/officeDocument/2006/relationships/hyperlink" Target="http://www3.mte.gov.br/sistemas/mediador/Resumo/ResumoVisualizar?NrSolicitacao=MR070430/2023" TargetMode="External"/><Relationship Id="rId36" Type="http://schemas.openxmlformats.org/officeDocument/2006/relationships/hyperlink" Target="http://www3.mte.gov.br/sistemas/mediador/Resumo/ResumoVisualizar?NrSolicitacao=MR070731/2023" TargetMode="External"/><Relationship Id="rId49" Type="http://schemas.openxmlformats.org/officeDocument/2006/relationships/hyperlink" Target="http://www3.mte.gov.br/sistemas/mediador/Resumo/ResumoVisualizar?NrSolicitacao=MR072787/2023" TargetMode="External"/><Relationship Id="rId57" Type="http://schemas.openxmlformats.org/officeDocument/2006/relationships/hyperlink" Target="http://www3.mte.gov.br/sistemas/mediador/Resumo/ResumoVisualizar?NrSolicitacao=MR072589/2023" TargetMode="External"/><Relationship Id="rId106" Type="http://schemas.openxmlformats.org/officeDocument/2006/relationships/hyperlink" Target="http://www3.mte.gov.br/sistemas/mediador/Resumo/ResumoVisualizar?NrSolicitacao=MR073169/2023" TargetMode="External"/><Relationship Id="rId10" Type="http://schemas.openxmlformats.org/officeDocument/2006/relationships/hyperlink" Target="http://www3.mte.gov.br/sistemas/mediador/Resumo/ResumoVisualizar?NrSolicitacao=MR067440/2023" TargetMode="External"/><Relationship Id="rId31" Type="http://schemas.openxmlformats.org/officeDocument/2006/relationships/hyperlink" Target="http://www3.mte.gov.br/sistemas/mediador/Resumo/ResumoVisualizar?NrSolicitacao=MR070096/2023" TargetMode="External"/><Relationship Id="rId44" Type="http://schemas.openxmlformats.org/officeDocument/2006/relationships/hyperlink" Target="http://www3.mte.gov.br/sistemas/mediador/Resumo/ResumoVisualizar?NrSolicitacao=MR070886/2023" TargetMode="External"/><Relationship Id="rId52" Type="http://schemas.openxmlformats.org/officeDocument/2006/relationships/hyperlink" Target="http://www3.mte.gov.br/sistemas/mediador/Resumo/ResumoVisualizar?NrSolicitacao=MR072898/2023" TargetMode="External"/><Relationship Id="rId60" Type="http://schemas.openxmlformats.org/officeDocument/2006/relationships/hyperlink" Target="http://www3.mte.gov.br/sistemas/mediador/Resumo/ResumoVisualizar?NrSolicitacao=MR072795/2023" TargetMode="External"/><Relationship Id="rId65" Type="http://schemas.openxmlformats.org/officeDocument/2006/relationships/hyperlink" Target="http://www3.mte.gov.br/sistemas/mediador/Resumo/ResumoVisualizar?NrSolicitacao=MR000276/2024" TargetMode="External"/><Relationship Id="rId73" Type="http://schemas.openxmlformats.org/officeDocument/2006/relationships/hyperlink" Target="http://www3.mte.gov.br/sistemas/mediador/Resumo/ResumoVisualizar?NrSolicitacao=MR000571/2024" TargetMode="External"/><Relationship Id="rId78" Type="http://schemas.openxmlformats.org/officeDocument/2006/relationships/hyperlink" Target="http://www3.mte.gov.br/sistemas/mediador/Resumo/ResumoVisualizar?NrSolicitacao=MR067232/2023" TargetMode="External"/><Relationship Id="rId81" Type="http://schemas.openxmlformats.org/officeDocument/2006/relationships/hyperlink" Target="http://www3.mte.gov.br/sistemas/mediador/Resumo/ResumoVisualizar?NrSolicitacao=MR067232/2023" TargetMode="External"/><Relationship Id="rId86" Type="http://schemas.openxmlformats.org/officeDocument/2006/relationships/hyperlink" Target="http://www3.mte.gov.br/sistemas/mediador/Resumo/ResumoVisualizar?NrSolicitacao=MR067232/2023" TargetMode="External"/><Relationship Id="rId94" Type="http://schemas.openxmlformats.org/officeDocument/2006/relationships/hyperlink" Target="http://www3.mte.gov.br/sistemas/mediador/Resumo/ResumoVisualizar?NrSolicitacao=MR000562/2024" TargetMode="External"/><Relationship Id="rId99" Type="http://schemas.openxmlformats.org/officeDocument/2006/relationships/hyperlink" Target="http://www3.mte.gov.br/sistemas/mediador/Resumo/ResumoVisualizar?NrSolicitacao=MR000521/2024" TargetMode="External"/><Relationship Id="rId101" Type="http://schemas.openxmlformats.org/officeDocument/2006/relationships/hyperlink" Target="http://www3.mte.gov.br/sistemas/mediador/Resumo/ResumoVisualizar?NrSolicitacao=MR000502/2024" TargetMode="External"/><Relationship Id="rId4" Type="http://schemas.openxmlformats.org/officeDocument/2006/relationships/hyperlink" Target="http://www3.mte.gov.br/sistemas/mediador/Resumo/ResumoVisualizar?NrSolicitacao=MR066927/2023" TargetMode="External"/><Relationship Id="rId9" Type="http://schemas.openxmlformats.org/officeDocument/2006/relationships/hyperlink" Target="http://www3.mte.gov.br/sistemas/mediador/Resumo/ResumoVisualizar?NrSolicitacao=MR068141/2023" TargetMode="External"/><Relationship Id="rId13" Type="http://schemas.openxmlformats.org/officeDocument/2006/relationships/hyperlink" Target="http://www3.mte.gov.br/sistemas/mediador/Resumo/ResumoVisualizar?NrSolicitacao=MR068564/2023" TargetMode="External"/><Relationship Id="rId18" Type="http://schemas.openxmlformats.org/officeDocument/2006/relationships/hyperlink" Target="http://www3.mte.gov.br/sistemas/mediador/Resumo/ResumoVisualizar?NrSolicitacao=MR069611/2023" TargetMode="External"/><Relationship Id="rId39" Type="http://schemas.openxmlformats.org/officeDocument/2006/relationships/hyperlink" Target="http://www3.mte.gov.br/sistemas/mediador/Resumo/ResumoVisualizar?NrSolicitacao=MR070225/2023" TargetMode="External"/><Relationship Id="rId34" Type="http://schemas.openxmlformats.org/officeDocument/2006/relationships/hyperlink" Target="http://www3.mte.gov.br/sistemas/mediador/Resumo/ResumoVisualizar?NrSolicitacao=MR069701/2023" TargetMode="External"/><Relationship Id="rId50" Type="http://schemas.openxmlformats.org/officeDocument/2006/relationships/hyperlink" Target="http://www3.mte.gov.br/sistemas/mediador/Resumo/ResumoVisualizar?NrSolicitacao=MR072530/2023" TargetMode="External"/><Relationship Id="rId55" Type="http://schemas.openxmlformats.org/officeDocument/2006/relationships/hyperlink" Target="http://www3.mte.gov.br/sistemas/mediador/Resumo/ResumoVisualizar?NrSolicitacao=MR072587/2023" TargetMode="External"/><Relationship Id="rId76" Type="http://schemas.openxmlformats.org/officeDocument/2006/relationships/hyperlink" Target="http://www3.mte.gov.br/sistemas/mediador/Resumo/ResumoVisualizar?NrSolicitacao=MR070025/2023" TargetMode="External"/><Relationship Id="rId97" Type="http://schemas.openxmlformats.org/officeDocument/2006/relationships/hyperlink" Target="http://www3.mte.gov.br/sistemas/mediador/Resumo/ResumoVisualizar?NrSolicitacao=MR000521/2024" TargetMode="External"/><Relationship Id="rId104" Type="http://schemas.openxmlformats.org/officeDocument/2006/relationships/hyperlink" Target="http://www3.mte.gov.br/sistemas/mediador/Resumo/ResumoVisualizar?NrSolicitacao=MR000495/2024" TargetMode="External"/><Relationship Id="rId7" Type="http://schemas.openxmlformats.org/officeDocument/2006/relationships/hyperlink" Target="http://www3.mte.gov.br/sistemas/mediador/Resumo/ResumoVisualizar?NrSolicitacao=MR066850/2023" TargetMode="External"/><Relationship Id="rId71" Type="http://schemas.openxmlformats.org/officeDocument/2006/relationships/hyperlink" Target="http://www3.mte.gov.br/sistemas/mediador/Resumo/ResumoVisualizar?NrSolicitacao=MR000482/2024" TargetMode="External"/><Relationship Id="rId92" Type="http://schemas.openxmlformats.org/officeDocument/2006/relationships/hyperlink" Target="http://www3.mte.gov.br/sistemas/mediador/Resumo/ResumoVisualizar?NrSolicitacao=MR071833/2023" TargetMode="External"/><Relationship Id="rId2" Type="http://schemas.openxmlformats.org/officeDocument/2006/relationships/hyperlink" Target="http://www3.mte.gov.br/sistemas/mediador/Resumo/ResumoVisualizar?NrSolicitacao=MR065000/2023" TargetMode="External"/><Relationship Id="rId29" Type="http://schemas.openxmlformats.org/officeDocument/2006/relationships/hyperlink" Target="http://www3.mte.gov.br/sistemas/mediador/Resumo/ResumoVisualizar?NrSolicitacao=MR070171/2023" TargetMode="External"/><Relationship Id="rId24" Type="http://schemas.openxmlformats.org/officeDocument/2006/relationships/hyperlink" Target="http://www3.mte.gov.br/sistemas/mediador/Resumo/ResumoVisualizar?NrSolicitacao=MR066871/2023" TargetMode="External"/><Relationship Id="rId40" Type="http://schemas.openxmlformats.org/officeDocument/2006/relationships/hyperlink" Target="http://www3.mte.gov.br/sistemas/mediador/Resumo/ResumoVisualizar?NrSolicitacao=MR070908/2023" TargetMode="External"/><Relationship Id="rId45" Type="http://schemas.openxmlformats.org/officeDocument/2006/relationships/hyperlink" Target="http://www3.mte.gov.br/sistemas/mediador/Resumo/ResumoVisualizar?NrSolicitacao=MR071848/2023" TargetMode="External"/><Relationship Id="rId66" Type="http://schemas.openxmlformats.org/officeDocument/2006/relationships/hyperlink" Target="http://www3.mte.gov.br/sistemas/mediador/Resumo/ResumoVisualizar?NrSolicitacao=MR000276/2024" TargetMode="External"/><Relationship Id="rId87" Type="http://schemas.openxmlformats.org/officeDocument/2006/relationships/hyperlink" Target="http://www3.mte.gov.br/sistemas/mediador/Resumo/ResumoVisualizar?NrSolicitacao=MR067232/2023" TargetMode="External"/><Relationship Id="rId61" Type="http://schemas.openxmlformats.org/officeDocument/2006/relationships/hyperlink" Target="http://www3.mte.gov.br/sistemas/mediador/Resumo/ResumoVisualizar?NrSolicitacao=MR073039/2023" TargetMode="External"/><Relationship Id="rId82" Type="http://schemas.openxmlformats.org/officeDocument/2006/relationships/hyperlink" Target="http://www3.mte.gov.br/sistemas/mediador/Resumo/ResumoVisualizar?NrSolicitacao=MR067232/2023" TargetMode="External"/><Relationship Id="rId19" Type="http://schemas.openxmlformats.org/officeDocument/2006/relationships/hyperlink" Target="http://www3.mte.gov.br/sistemas/mediador/Resumo/ResumoVisualizar?NrSolicitacao=MR069390/2023" TargetMode="External"/><Relationship Id="rId14" Type="http://schemas.openxmlformats.org/officeDocument/2006/relationships/hyperlink" Target="http://www3.mte.gov.br/sistemas/mediador/Resumo/ResumoVisualizar?NrSolicitacao=MR066992/2023" TargetMode="External"/><Relationship Id="rId30" Type="http://schemas.openxmlformats.org/officeDocument/2006/relationships/hyperlink" Target="http://www3.mte.gov.br/sistemas/mediador/Resumo/ResumoVisualizar?NrSolicitacao=MR070070/2023" TargetMode="External"/><Relationship Id="rId35" Type="http://schemas.openxmlformats.org/officeDocument/2006/relationships/hyperlink" Target="http://www3.mte.gov.br/sistemas/mediador/Resumo/ResumoVisualizar?NrSolicitacao=MR070704/2023" TargetMode="External"/><Relationship Id="rId56" Type="http://schemas.openxmlformats.org/officeDocument/2006/relationships/hyperlink" Target="http://www3.mte.gov.br/sistemas/mediador/Resumo/ResumoVisualizar?NrSolicitacao=MR072552/2023" TargetMode="External"/><Relationship Id="rId77" Type="http://schemas.openxmlformats.org/officeDocument/2006/relationships/hyperlink" Target="http://www3.mte.gov.br/sistemas/mediador/Resumo/ResumoVisualizar?NrSolicitacao=MR067232/2023" TargetMode="External"/><Relationship Id="rId100" Type="http://schemas.openxmlformats.org/officeDocument/2006/relationships/hyperlink" Target="http://www3.mte.gov.br/sistemas/mediador/Resumo/ResumoVisualizar?NrSolicitacao=MR000500/2024" TargetMode="External"/><Relationship Id="rId105" Type="http://schemas.openxmlformats.org/officeDocument/2006/relationships/hyperlink" Target="http://www3.mte.gov.br/sistemas/mediador/Resumo/ResumoVisualizar?NrSolicitacao=MR069143/2023" TargetMode="External"/><Relationship Id="rId8" Type="http://schemas.openxmlformats.org/officeDocument/2006/relationships/hyperlink" Target="http://www3.mte.gov.br/sistemas/mediador/Resumo/ResumoVisualizar?NrSolicitacao=MR067043/2023" TargetMode="External"/><Relationship Id="rId51" Type="http://schemas.openxmlformats.org/officeDocument/2006/relationships/hyperlink" Target="http://www3.mte.gov.br/sistemas/mediador/Resumo/ResumoVisualizar?NrSolicitacao=MR072530/2023" TargetMode="External"/><Relationship Id="rId72" Type="http://schemas.openxmlformats.org/officeDocument/2006/relationships/hyperlink" Target="http://www3.mte.gov.br/sistemas/mediador/Resumo/ResumoVisualizar?NrSolicitacao=MR000723/2024" TargetMode="External"/><Relationship Id="rId93" Type="http://schemas.openxmlformats.org/officeDocument/2006/relationships/hyperlink" Target="http://www3.mte.gov.br/sistemas/mediador/Resumo/ResumoVisualizar?NrSolicitacao=MR000554/2024" TargetMode="External"/><Relationship Id="rId98" Type="http://schemas.openxmlformats.org/officeDocument/2006/relationships/hyperlink" Target="http://www3.mte.gov.br/sistemas/mediador/Resumo/ResumoVisualizar?NrSolicitacao=MR000521/2024" TargetMode="External"/><Relationship Id="rId3" Type="http://schemas.openxmlformats.org/officeDocument/2006/relationships/hyperlink" Target="http://www3.mte.gov.br/sistemas/mediador/Resumo/ResumoVisualizar?NrSolicitacao=MR066218/2023" TargetMode="External"/><Relationship Id="rId25" Type="http://schemas.openxmlformats.org/officeDocument/2006/relationships/hyperlink" Target="http://www3.mte.gov.br/sistemas/mediador/Resumo/ResumoVisualizar?NrSolicitacao=MR067195/2023" TargetMode="External"/><Relationship Id="rId46" Type="http://schemas.openxmlformats.org/officeDocument/2006/relationships/hyperlink" Target="http://www3.mte.gov.br/sistemas/mediador/Resumo/ResumoVisualizar?NrSolicitacao=MR067272/2023" TargetMode="External"/><Relationship Id="rId67" Type="http://schemas.openxmlformats.org/officeDocument/2006/relationships/hyperlink" Target="http://www3.mte.gov.br/sistemas/mediador/Resumo/ResumoVisualizar?NrSolicitacao=MR000484/202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199" width="9.109375" style="1" customWidth="1"/>
    <col min="200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12" width="9.109375" style="1" customWidth="1"/>
    <col min="213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586</v>
      </c>
    </row>
    <row r="2" spans="1:16" x14ac:dyDescent="0.3">
      <c r="A2" s="16" t="s">
        <v>1288</v>
      </c>
      <c r="B2" s="2">
        <v>33200056042658</v>
      </c>
      <c r="C2" s="16" t="s">
        <v>1374</v>
      </c>
      <c r="D2" s="16" t="s">
        <v>11</v>
      </c>
      <c r="E2" s="16" t="s">
        <v>8</v>
      </c>
      <c r="F2" s="21" t="s">
        <v>1375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1374</v>
      </c>
      <c r="D3" s="16" t="s">
        <v>11</v>
      </c>
      <c r="E3" s="16" t="s">
        <v>8</v>
      </c>
      <c r="F3" s="21" t="s">
        <v>1375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1374</v>
      </c>
      <c r="D4" s="16" t="s">
        <v>11</v>
      </c>
      <c r="E4" s="16" t="s">
        <v>8</v>
      </c>
      <c r="F4" s="21" t="s">
        <v>1375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1374</v>
      </c>
      <c r="D5" s="16" t="s">
        <v>11</v>
      </c>
      <c r="E5" s="16" t="s">
        <v>8</v>
      </c>
      <c r="F5" s="21" t="s">
        <v>1375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1374</v>
      </c>
      <c r="D6" s="16" t="s">
        <v>11</v>
      </c>
      <c r="E6" s="16" t="s">
        <v>8</v>
      </c>
      <c r="F6" s="21" t="s">
        <v>1375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1374</v>
      </c>
      <c r="D7" s="16" t="s">
        <v>11</v>
      </c>
      <c r="E7" s="16" t="s">
        <v>8</v>
      </c>
      <c r="F7" s="21" t="s">
        <v>1375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1374</v>
      </c>
      <c r="D8" s="16" t="s">
        <v>11</v>
      </c>
      <c r="E8" s="16" t="s">
        <v>8</v>
      </c>
      <c r="F8" s="21" t="s">
        <v>1375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1374</v>
      </c>
      <c r="D9" s="16" t="s">
        <v>11</v>
      </c>
      <c r="E9" s="16" t="s">
        <v>8</v>
      </c>
      <c r="F9" s="21" t="s">
        <v>1375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1374</v>
      </c>
      <c r="D10" s="16" t="s">
        <v>11</v>
      </c>
      <c r="E10" s="16" t="s">
        <v>8</v>
      </c>
      <c r="F10" s="21" t="s">
        <v>1375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1374</v>
      </c>
      <c r="D11" s="16" t="s">
        <v>11</v>
      </c>
      <c r="E11" s="16" t="s">
        <v>8</v>
      </c>
      <c r="F11" s="21" t="s">
        <v>1375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1376</v>
      </c>
      <c r="B12" s="2">
        <v>22829314000134</v>
      </c>
      <c r="C12" s="16" t="s">
        <v>1377</v>
      </c>
      <c r="D12" s="16" t="s">
        <v>11</v>
      </c>
      <c r="E12" s="16" t="s">
        <v>18</v>
      </c>
      <c r="F12" s="21" t="s">
        <v>1375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1378</v>
      </c>
      <c r="B13" s="2">
        <v>16616043000136</v>
      </c>
      <c r="C13" s="16" t="s">
        <v>1379</v>
      </c>
      <c r="D13" s="16" t="s">
        <v>11</v>
      </c>
      <c r="E13" s="16" t="s">
        <v>18</v>
      </c>
      <c r="F13" s="21" t="s">
        <v>1375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1380</v>
      </c>
      <c r="D14" s="16" t="s">
        <v>11</v>
      </c>
      <c r="E14" s="16" t="s">
        <v>18</v>
      </c>
      <c r="F14" s="21" t="s">
        <v>1375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1381</v>
      </c>
      <c r="D15" s="16" t="s">
        <v>11</v>
      </c>
      <c r="E15" s="16" t="s">
        <v>18</v>
      </c>
      <c r="F15" s="21" t="s">
        <v>1375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1382</v>
      </c>
      <c r="D16" s="16" t="s">
        <v>11</v>
      </c>
      <c r="E16" s="16" t="s">
        <v>18</v>
      </c>
      <c r="F16" s="21" t="s">
        <v>1375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1383</v>
      </c>
      <c r="D17" s="16" t="s">
        <v>11</v>
      </c>
      <c r="E17" s="16" t="s">
        <v>18</v>
      </c>
      <c r="F17" s="21" t="s">
        <v>1375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1384</v>
      </c>
      <c r="D18" s="16" t="s">
        <v>11</v>
      </c>
      <c r="E18" s="16" t="s">
        <v>8</v>
      </c>
      <c r="F18" s="21" t="s">
        <v>1375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1384</v>
      </c>
      <c r="D19" s="16" t="s">
        <v>11</v>
      </c>
      <c r="E19" s="16" t="s">
        <v>8</v>
      </c>
      <c r="F19" s="21" t="s">
        <v>1375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1384</v>
      </c>
      <c r="D20" s="16" t="s">
        <v>11</v>
      </c>
      <c r="E20" s="16" t="s">
        <v>8</v>
      </c>
      <c r="F20" s="21" t="s">
        <v>1375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1385</v>
      </c>
      <c r="D21" s="16" t="s">
        <v>11</v>
      </c>
      <c r="E21" s="16" t="s">
        <v>8</v>
      </c>
      <c r="F21" s="21" t="s">
        <v>1375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1385</v>
      </c>
      <c r="D22" s="16" t="s">
        <v>11</v>
      </c>
      <c r="E22" s="16" t="s">
        <v>8</v>
      </c>
      <c r="F22" s="21" t="s">
        <v>1375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1385</v>
      </c>
      <c r="D23" s="16" t="s">
        <v>11</v>
      </c>
      <c r="E23" s="16" t="s">
        <v>8</v>
      </c>
      <c r="F23" s="21" t="s">
        <v>1375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1385</v>
      </c>
      <c r="D24" s="16" t="s">
        <v>11</v>
      </c>
      <c r="E24" s="16" t="s">
        <v>8</v>
      </c>
      <c r="F24" s="21" t="s">
        <v>1375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1385</v>
      </c>
      <c r="D25" s="16" t="s">
        <v>11</v>
      </c>
      <c r="E25" s="16" t="s">
        <v>8</v>
      </c>
      <c r="F25" s="21" t="s">
        <v>1375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1385</v>
      </c>
      <c r="D26" s="16" t="s">
        <v>11</v>
      </c>
      <c r="E26" s="16" t="s">
        <v>8</v>
      </c>
      <c r="F26" s="21" t="s">
        <v>1375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1385</v>
      </c>
      <c r="D27" s="16" t="s">
        <v>11</v>
      </c>
      <c r="E27" s="16" t="s">
        <v>8</v>
      </c>
      <c r="F27" s="21" t="s">
        <v>1375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1385</v>
      </c>
      <c r="D28" s="16" t="s">
        <v>11</v>
      </c>
      <c r="E28" s="16" t="s">
        <v>8</v>
      </c>
      <c r="F28" s="21" t="s">
        <v>1375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1385</v>
      </c>
      <c r="D29" s="16" t="s">
        <v>11</v>
      </c>
      <c r="E29" s="16" t="s">
        <v>8</v>
      </c>
      <c r="F29" s="21" t="s">
        <v>1375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1386</v>
      </c>
      <c r="D30" s="16" t="s">
        <v>11</v>
      </c>
      <c r="E30" s="16" t="s">
        <v>8</v>
      </c>
      <c r="F30" s="21" t="s">
        <v>1375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1387</v>
      </c>
      <c r="D31" s="16" t="s">
        <v>11</v>
      </c>
      <c r="E31" s="16" t="s">
        <v>8</v>
      </c>
      <c r="F31" s="21" t="s">
        <v>1375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1388</v>
      </c>
      <c r="D32" s="16" t="s">
        <v>11</v>
      </c>
      <c r="E32" s="16" t="s">
        <v>8</v>
      </c>
      <c r="F32" s="21" t="s">
        <v>1375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1389</v>
      </c>
      <c r="D33" s="16" t="s">
        <v>11</v>
      </c>
      <c r="E33" s="16" t="s">
        <v>18</v>
      </c>
      <c r="F33" s="21" t="s">
        <v>1375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1390</v>
      </c>
      <c r="D34" s="16" t="s">
        <v>11</v>
      </c>
      <c r="E34" s="16" t="s">
        <v>8</v>
      </c>
      <c r="F34" s="21" t="s">
        <v>1375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1391</v>
      </c>
      <c r="D35" s="16" t="s">
        <v>11</v>
      </c>
      <c r="E35" s="16" t="s">
        <v>18</v>
      </c>
      <c r="F35" s="21" t="s">
        <v>1375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1392</v>
      </c>
      <c r="D36" s="16" t="s">
        <v>11</v>
      </c>
      <c r="E36" s="16" t="s">
        <v>8</v>
      </c>
      <c r="F36" s="21" t="s">
        <v>1375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1393</v>
      </c>
      <c r="D37" s="16" t="s">
        <v>11</v>
      </c>
      <c r="E37" s="16" t="s">
        <v>8</v>
      </c>
      <c r="F37" s="21" t="s">
        <v>1375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1394</v>
      </c>
      <c r="D38" s="16" t="s">
        <v>11</v>
      </c>
      <c r="E38" s="16" t="s">
        <v>18</v>
      </c>
      <c r="F38" s="21" t="s">
        <v>1375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1395</v>
      </c>
      <c r="B39" s="2">
        <v>46584048000195</v>
      </c>
      <c r="C39" s="16" t="s">
        <v>1396</v>
      </c>
      <c r="D39" s="16" t="s">
        <v>11</v>
      </c>
      <c r="E39" s="16" t="s">
        <v>8</v>
      </c>
      <c r="F39" s="21" t="s">
        <v>1397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1398</v>
      </c>
      <c r="D40" s="16" t="s">
        <v>11</v>
      </c>
      <c r="E40" s="16" t="s">
        <v>8</v>
      </c>
      <c r="F40" s="21" t="s">
        <v>1375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1399</v>
      </c>
      <c r="D41" s="16" t="s">
        <v>11</v>
      </c>
      <c r="E41" s="16" t="s">
        <v>8</v>
      </c>
      <c r="F41" s="21" t="s">
        <v>1375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1400</v>
      </c>
      <c r="B42" s="2">
        <v>28552793000251</v>
      </c>
      <c r="C42" s="16" t="s">
        <v>1401</v>
      </c>
      <c r="D42" s="16" t="s">
        <v>11</v>
      </c>
      <c r="E42" s="16" t="s">
        <v>8</v>
      </c>
      <c r="F42" s="21" t="s">
        <v>1375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1402</v>
      </c>
      <c r="B43" s="2">
        <v>46377727008330</v>
      </c>
      <c r="C43" s="16" t="s">
        <v>1403</v>
      </c>
      <c r="D43" s="16" t="s">
        <v>11</v>
      </c>
      <c r="E43" s="16" t="s">
        <v>8</v>
      </c>
      <c r="F43" s="21" t="s">
        <v>1397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1404</v>
      </c>
      <c r="D44" s="16" t="s">
        <v>11</v>
      </c>
      <c r="E44" s="16" t="s">
        <v>8</v>
      </c>
      <c r="F44" s="21" t="s">
        <v>1375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1404</v>
      </c>
      <c r="D45" s="16" t="s">
        <v>11</v>
      </c>
      <c r="E45" s="16" t="s">
        <v>8</v>
      </c>
      <c r="F45" s="21" t="s">
        <v>1375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1405</v>
      </c>
      <c r="D46" s="16" t="s">
        <v>11</v>
      </c>
      <c r="E46" s="16" t="s">
        <v>8</v>
      </c>
      <c r="F46" s="21" t="s">
        <v>1375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1406</v>
      </c>
      <c r="D47" s="16" t="s">
        <v>11</v>
      </c>
      <c r="E47" s="16" t="s">
        <v>8</v>
      </c>
      <c r="F47" s="21" t="s">
        <v>1375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1407</v>
      </c>
      <c r="B48" s="2">
        <v>34487809000888</v>
      </c>
      <c r="C48" s="16" t="s">
        <v>1408</v>
      </c>
      <c r="D48" s="16" t="s">
        <v>11</v>
      </c>
      <c r="E48" s="16" t="s">
        <v>8</v>
      </c>
      <c r="F48" s="21" t="s">
        <v>1375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1409</v>
      </c>
      <c r="D49" s="16" t="s">
        <v>11</v>
      </c>
      <c r="E49" s="16" t="s">
        <v>8</v>
      </c>
      <c r="F49" s="21" t="s">
        <v>1375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1410</v>
      </c>
      <c r="D50" s="16" t="s">
        <v>11</v>
      </c>
      <c r="E50" s="16" t="s">
        <v>8</v>
      </c>
      <c r="F50" s="21" t="s">
        <v>1375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1411</v>
      </c>
      <c r="B51" s="2">
        <v>26156741000150</v>
      </c>
      <c r="C51" s="16" t="s">
        <v>1412</v>
      </c>
      <c r="D51" s="16" t="s">
        <v>11</v>
      </c>
      <c r="E51" s="16" t="s">
        <v>8</v>
      </c>
      <c r="F51" s="21" t="s">
        <v>1375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1413</v>
      </c>
      <c r="D52" s="16" t="s">
        <v>11</v>
      </c>
      <c r="E52" s="16" t="s">
        <v>18</v>
      </c>
      <c r="F52" s="21" t="s">
        <v>1375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1414</v>
      </c>
      <c r="D53" s="16" t="s">
        <v>11</v>
      </c>
      <c r="E53" s="16" t="s">
        <v>18</v>
      </c>
      <c r="F53" s="21" t="s">
        <v>1375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1415</v>
      </c>
      <c r="D54" s="16" t="s">
        <v>11</v>
      </c>
      <c r="E54" s="16" t="s">
        <v>8</v>
      </c>
      <c r="F54" s="21" t="s">
        <v>1375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1416</v>
      </c>
      <c r="D55" s="16" t="s">
        <v>11</v>
      </c>
      <c r="E55" s="16" t="s">
        <v>8</v>
      </c>
      <c r="F55" s="21" t="s">
        <v>1375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1416</v>
      </c>
      <c r="D56" s="16" t="s">
        <v>11</v>
      </c>
      <c r="E56" s="16" t="s">
        <v>8</v>
      </c>
      <c r="F56" s="21" t="s">
        <v>1375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1417</v>
      </c>
      <c r="D57" s="16" t="s">
        <v>11</v>
      </c>
      <c r="E57" s="16" t="s">
        <v>8</v>
      </c>
      <c r="F57" s="21" t="s">
        <v>1375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1418</v>
      </c>
      <c r="D58" s="16" t="s">
        <v>11</v>
      </c>
      <c r="E58" s="16" t="s">
        <v>8</v>
      </c>
      <c r="F58" s="21" t="s">
        <v>1375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1418</v>
      </c>
      <c r="D59" s="16" t="s">
        <v>11</v>
      </c>
      <c r="E59" s="16" t="s">
        <v>8</v>
      </c>
      <c r="F59" s="21" t="s">
        <v>1375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1419</v>
      </c>
      <c r="D60" s="16" t="s">
        <v>11</v>
      </c>
      <c r="E60" s="16" t="s">
        <v>8</v>
      </c>
      <c r="F60" s="21" t="s">
        <v>1375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1420</v>
      </c>
      <c r="D61" s="16" t="s">
        <v>11</v>
      </c>
      <c r="E61" s="16" t="s">
        <v>8</v>
      </c>
      <c r="F61" s="21" t="s">
        <v>1375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1421</v>
      </c>
      <c r="D62" s="16" t="s">
        <v>11</v>
      </c>
      <c r="E62" s="16" t="s">
        <v>8</v>
      </c>
      <c r="F62" s="21" t="s">
        <v>1375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1422</v>
      </c>
      <c r="D63" s="16" t="s">
        <v>11</v>
      </c>
      <c r="E63" s="16" t="s">
        <v>18</v>
      </c>
      <c r="F63" s="21" t="s">
        <v>1375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1423</v>
      </c>
      <c r="D64" s="16" t="s">
        <v>11</v>
      </c>
      <c r="E64" s="16" t="s">
        <v>8</v>
      </c>
      <c r="F64" s="21" t="s">
        <v>1375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1424</v>
      </c>
      <c r="B65" s="2">
        <v>24852262000223</v>
      </c>
      <c r="C65" s="16" t="s">
        <v>1425</v>
      </c>
      <c r="D65" s="16" t="s">
        <v>11</v>
      </c>
      <c r="E65" s="16" t="s">
        <v>8</v>
      </c>
      <c r="F65" s="21" t="s">
        <v>1375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1426</v>
      </c>
      <c r="D66" s="16" t="s">
        <v>11</v>
      </c>
      <c r="E66" s="16" t="s">
        <v>8</v>
      </c>
      <c r="F66" s="21" t="s">
        <v>1375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1427</v>
      </c>
      <c r="D67" s="16" t="s">
        <v>11</v>
      </c>
      <c r="E67" s="16" t="s">
        <v>8</v>
      </c>
      <c r="F67" s="21" t="s">
        <v>1375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1428</v>
      </c>
      <c r="D68" s="16" t="s">
        <v>11</v>
      </c>
      <c r="E68" s="16" t="s">
        <v>8</v>
      </c>
      <c r="F68" s="21" t="s">
        <v>1375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1429</v>
      </c>
      <c r="D69" s="16" t="s">
        <v>11</v>
      </c>
      <c r="E69" s="16" t="s">
        <v>8</v>
      </c>
      <c r="F69" s="21" t="s">
        <v>1375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1430</v>
      </c>
      <c r="B70" s="2">
        <v>38559988000104</v>
      </c>
      <c r="C70" s="16" t="s">
        <v>1431</v>
      </c>
      <c r="D70" s="16" t="s">
        <v>11</v>
      </c>
      <c r="E70" s="16" t="s">
        <v>8</v>
      </c>
      <c r="F70" s="21" t="s">
        <v>1375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1432</v>
      </c>
      <c r="D71" s="16" t="s">
        <v>11</v>
      </c>
      <c r="E71" s="16" t="s">
        <v>8</v>
      </c>
      <c r="F71" s="21" t="s">
        <v>1375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1433</v>
      </c>
      <c r="B72" s="2">
        <v>33840664000118</v>
      </c>
      <c r="C72" s="16" t="s">
        <v>1434</v>
      </c>
      <c r="D72" s="16" t="s">
        <v>11</v>
      </c>
      <c r="E72" s="16" t="s">
        <v>8</v>
      </c>
      <c r="F72" s="21" t="s">
        <v>1375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1435</v>
      </c>
      <c r="D73" s="16" t="s">
        <v>11</v>
      </c>
      <c r="E73" s="16" t="s">
        <v>8</v>
      </c>
      <c r="F73" s="21" t="s">
        <v>1375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1436</v>
      </c>
      <c r="B74" s="2">
        <v>17207231000173</v>
      </c>
      <c r="C74" s="16" t="s">
        <v>1437</v>
      </c>
      <c r="D74" s="16" t="s">
        <v>11</v>
      </c>
      <c r="E74" s="16" t="s">
        <v>8</v>
      </c>
      <c r="F74" s="21" t="s">
        <v>1375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1438</v>
      </c>
      <c r="D75" s="16" t="s">
        <v>11</v>
      </c>
      <c r="E75" s="16" t="s">
        <v>8</v>
      </c>
      <c r="F75" s="21" t="s">
        <v>1375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1439</v>
      </c>
      <c r="D76" s="16" t="s">
        <v>11</v>
      </c>
      <c r="E76" s="16" t="s">
        <v>8</v>
      </c>
      <c r="F76" s="21" t="s">
        <v>1375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1440</v>
      </c>
      <c r="D77" s="16" t="s">
        <v>11</v>
      </c>
      <c r="E77" s="16" t="s">
        <v>8</v>
      </c>
      <c r="F77" s="21" t="s">
        <v>1375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1441</v>
      </c>
      <c r="D78" s="16" t="s">
        <v>11</v>
      </c>
      <c r="E78" s="16" t="s">
        <v>8</v>
      </c>
      <c r="F78" s="21" t="s">
        <v>1375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1442</v>
      </c>
      <c r="B79" s="2">
        <v>4574226000157</v>
      </c>
      <c r="C79" s="5" t="s">
        <v>1443</v>
      </c>
      <c r="D79" s="16" t="s">
        <v>11</v>
      </c>
      <c r="E79" s="16" t="s">
        <v>8</v>
      </c>
      <c r="F79" s="21" t="s">
        <v>1375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1444</v>
      </c>
      <c r="D80" s="16" t="s">
        <v>11</v>
      </c>
      <c r="E80" s="16" t="s">
        <v>8</v>
      </c>
      <c r="F80" s="21" t="s">
        <v>1375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1445</v>
      </c>
      <c r="D81" s="16" t="s">
        <v>11</v>
      </c>
      <c r="E81" s="16" t="s">
        <v>8</v>
      </c>
      <c r="F81" s="21" t="s">
        <v>1375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1446</v>
      </c>
      <c r="B82" s="2">
        <v>28322122000113</v>
      </c>
      <c r="C82" s="5" t="s">
        <v>1447</v>
      </c>
      <c r="D82" s="16" t="s">
        <v>11</v>
      </c>
      <c r="E82" s="16" t="s">
        <v>8</v>
      </c>
      <c r="F82" s="21" t="s">
        <v>1375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1448</v>
      </c>
      <c r="D83" s="16" t="s">
        <v>11</v>
      </c>
      <c r="E83" s="16" t="s">
        <v>8</v>
      </c>
      <c r="F83" s="21" t="s">
        <v>1375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1449</v>
      </c>
      <c r="B84" s="2">
        <v>34606107000108</v>
      </c>
      <c r="C84" s="5" t="s">
        <v>1450</v>
      </c>
      <c r="D84" s="16" t="s">
        <v>11</v>
      </c>
      <c r="E84" s="16" t="s">
        <v>8</v>
      </c>
      <c r="F84" s="21" t="s">
        <v>1375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1451</v>
      </c>
      <c r="B85" s="2">
        <v>28894586000285</v>
      </c>
      <c r="C85" s="5" t="s">
        <v>1452</v>
      </c>
      <c r="D85" s="16" t="s">
        <v>11</v>
      </c>
      <c r="E85" s="16" t="s">
        <v>8</v>
      </c>
      <c r="F85" s="21" t="s">
        <v>1375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1453</v>
      </c>
      <c r="D86" s="16" t="s">
        <v>11</v>
      </c>
      <c r="E86" s="16" t="s">
        <v>8</v>
      </c>
      <c r="F86" s="21" t="s">
        <v>1375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1454</v>
      </c>
      <c r="D87" s="16" t="s">
        <v>11</v>
      </c>
      <c r="E87" s="16" t="s">
        <v>8</v>
      </c>
      <c r="F87" s="21" t="s">
        <v>1375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1455</v>
      </c>
      <c r="D88" s="16" t="s">
        <v>11</v>
      </c>
      <c r="E88" s="16" t="s">
        <v>8</v>
      </c>
      <c r="F88" s="21" t="s">
        <v>1375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1456</v>
      </c>
      <c r="D89" s="16" t="s">
        <v>11</v>
      </c>
      <c r="E89" s="16" t="s">
        <v>8</v>
      </c>
      <c r="F89" s="21" t="s">
        <v>1375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1457</v>
      </c>
      <c r="D90" s="16" t="s">
        <v>11</v>
      </c>
      <c r="E90" s="16" t="s">
        <v>8</v>
      </c>
      <c r="F90" s="21" t="s">
        <v>1375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1458</v>
      </c>
      <c r="D91" s="16" t="s">
        <v>11</v>
      </c>
      <c r="E91" s="16" t="s">
        <v>8</v>
      </c>
      <c r="F91" s="21" t="s">
        <v>1375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1459</v>
      </c>
      <c r="D92" s="16" t="s">
        <v>11</v>
      </c>
      <c r="E92" s="16" t="s">
        <v>8</v>
      </c>
      <c r="F92" s="21" t="s">
        <v>1375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1460</v>
      </c>
      <c r="B93" s="2">
        <v>33004058000324</v>
      </c>
      <c r="C93" s="24" t="s">
        <v>1461</v>
      </c>
      <c r="D93" s="16" t="s">
        <v>11</v>
      </c>
      <c r="E93" s="16" t="s">
        <v>8</v>
      </c>
      <c r="F93" s="21" t="s">
        <v>1375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1462</v>
      </c>
      <c r="B94" s="2">
        <v>48130509000185</v>
      </c>
      <c r="C94" s="24" t="s">
        <v>1463</v>
      </c>
      <c r="D94" s="16" t="s">
        <v>11</v>
      </c>
      <c r="E94" s="16" t="s">
        <v>8</v>
      </c>
      <c r="F94" s="21" t="s">
        <v>1375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1464</v>
      </c>
      <c r="B95" s="2">
        <v>38662590000190</v>
      </c>
      <c r="C95" s="24" t="s">
        <v>1465</v>
      </c>
      <c r="D95" s="16" t="s">
        <v>11</v>
      </c>
      <c r="E95" s="16" t="s">
        <v>8</v>
      </c>
      <c r="F95" s="21" t="s">
        <v>1375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1466</v>
      </c>
      <c r="D96" s="16" t="s">
        <v>11</v>
      </c>
      <c r="E96" s="16" t="s">
        <v>8</v>
      </c>
      <c r="F96" s="21" t="s">
        <v>1375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1467</v>
      </c>
      <c r="D97" s="16" t="s">
        <v>11</v>
      </c>
      <c r="E97" s="16" t="s">
        <v>8</v>
      </c>
      <c r="F97" s="21" t="s">
        <v>1375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1468</v>
      </c>
      <c r="B98" s="2">
        <v>10285590000108</v>
      </c>
      <c r="C98" s="24" t="s">
        <v>1469</v>
      </c>
      <c r="D98" s="16" t="s">
        <v>11</v>
      </c>
      <c r="E98" s="16" t="s">
        <v>8</v>
      </c>
      <c r="F98" s="21" t="s">
        <v>1397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1470</v>
      </c>
      <c r="D99" s="16" t="s">
        <v>11</v>
      </c>
      <c r="E99" s="16" t="s">
        <v>8</v>
      </c>
      <c r="F99" s="21" t="s">
        <v>1375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1470</v>
      </c>
      <c r="D100" s="16" t="s">
        <v>11</v>
      </c>
      <c r="E100" s="16" t="s">
        <v>8</v>
      </c>
      <c r="F100" s="21" t="s">
        <v>1375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1471</v>
      </c>
      <c r="D101" s="16" t="s">
        <v>11</v>
      </c>
      <c r="E101" s="16" t="s">
        <v>18</v>
      </c>
      <c r="F101" s="21" t="s">
        <v>1375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1472</v>
      </c>
      <c r="D102" s="16" t="s">
        <v>11</v>
      </c>
      <c r="E102" s="16" t="s">
        <v>8</v>
      </c>
      <c r="F102" s="21" t="s">
        <v>1375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1473</v>
      </c>
      <c r="D103" s="16" t="s">
        <v>11</v>
      </c>
      <c r="E103" s="16" t="s">
        <v>8</v>
      </c>
      <c r="F103" s="21" t="s">
        <v>1375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1474</v>
      </c>
      <c r="D104" s="16" t="s">
        <v>11</v>
      </c>
      <c r="E104" s="16" t="s">
        <v>8</v>
      </c>
      <c r="F104" s="21" t="s">
        <v>1375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1475</v>
      </c>
      <c r="D105" s="16" t="s">
        <v>11</v>
      </c>
      <c r="E105" s="16" t="s">
        <v>8</v>
      </c>
      <c r="F105" s="21" t="s">
        <v>1375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1476</v>
      </c>
      <c r="D106" s="16" t="s">
        <v>11</v>
      </c>
      <c r="E106" s="16" t="s">
        <v>8</v>
      </c>
      <c r="F106" s="21" t="s">
        <v>1375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1477</v>
      </c>
      <c r="D107" s="16" t="s">
        <v>11</v>
      </c>
      <c r="E107" s="16" t="s">
        <v>8</v>
      </c>
      <c r="F107" s="21" t="s">
        <v>1375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1478</v>
      </c>
      <c r="D108" s="16" t="s">
        <v>11</v>
      </c>
      <c r="E108" s="16" t="s">
        <v>8</v>
      </c>
      <c r="F108" s="21" t="s">
        <v>1375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1478</v>
      </c>
      <c r="D109" s="16" t="s">
        <v>11</v>
      </c>
      <c r="E109" s="16" t="s">
        <v>8</v>
      </c>
      <c r="F109" s="21" t="s">
        <v>1375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1479</v>
      </c>
      <c r="D110" s="16" t="s">
        <v>11</v>
      </c>
      <c r="E110" s="16" t="s">
        <v>8</v>
      </c>
      <c r="F110" s="21" t="s">
        <v>1375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1480</v>
      </c>
      <c r="D111" s="16" t="s">
        <v>11</v>
      </c>
      <c r="E111" s="16" t="s">
        <v>8</v>
      </c>
      <c r="F111" s="21" t="s">
        <v>1375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1481</v>
      </c>
      <c r="D112" s="16" t="s">
        <v>11</v>
      </c>
      <c r="E112" s="16" t="s">
        <v>8</v>
      </c>
      <c r="F112" s="21" t="s">
        <v>1375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1482</v>
      </c>
      <c r="D113" s="16" t="s">
        <v>11</v>
      </c>
      <c r="E113" s="16" t="s">
        <v>8</v>
      </c>
      <c r="F113" s="21" t="s">
        <v>1375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1482</v>
      </c>
      <c r="D114" s="16" t="s">
        <v>11</v>
      </c>
      <c r="E114" s="16" t="s">
        <v>8</v>
      </c>
      <c r="F114" s="21" t="s">
        <v>1375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1482</v>
      </c>
      <c r="D115" s="16" t="s">
        <v>11</v>
      </c>
      <c r="E115" s="16" t="s">
        <v>8</v>
      </c>
      <c r="F115" s="21" t="s">
        <v>1375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1483</v>
      </c>
      <c r="B116" s="2">
        <v>31863196000171</v>
      </c>
      <c r="C116" s="24" t="s">
        <v>1484</v>
      </c>
      <c r="D116" s="16" t="s">
        <v>11</v>
      </c>
      <c r="E116" s="16" t="s">
        <v>8</v>
      </c>
      <c r="F116" s="21" t="s">
        <v>1375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1485</v>
      </c>
      <c r="B117" s="2">
        <v>32320687000139</v>
      </c>
      <c r="C117" s="24" t="s">
        <v>1486</v>
      </c>
      <c r="D117" s="16" t="s">
        <v>11</v>
      </c>
      <c r="E117" s="16" t="s">
        <v>8</v>
      </c>
      <c r="F117" s="21" t="s">
        <v>1375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1487</v>
      </c>
      <c r="D118" s="16" t="s">
        <v>11</v>
      </c>
      <c r="E118" s="16" t="s">
        <v>8</v>
      </c>
      <c r="F118" s="21" t="s">
        <v>1375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1488</v>
      </c>
      <c r="D119" s="16" t="s">
        <v>11</v>
      </c>
      <c r="E119" s="16" t="s">
        <v>8</v>
      </c>
      <c r="F119" s="21" t="s">
        <v>1375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1488</v>
      </c>
      <c r="D120" s="16" t="s">
        <v>11</v>
      </c>
      <c r="E120" s="16" t="s">
        <v>8</v>
      </c>
      <c r="F120" s="21" t="s">
        <v>1375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1488</v>
      </c>
      <c r="D121" s="16" t="s">
        <v>11</v>
      </c>
      <c r="E121" s="16" t="s">
        <v>8</v>
      </c>
      <c r="F121" s="21" t="s">
        <v>1375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1489</v>
      </c>
      <c r="B122" s="2">
        <v>26893767000180</v>
      </c>
      <c r="C122" s="24" t="s">
        <v>1490</v>
      </c>
      <c r="D122" s="16" t="s">
        <v>11</v>
      </c>
      <c r="E122" s="16" t="s">
        <v>8</v>
      </c>
      <c r="F122" s="21" t="s">
        <v>1375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1491</v>
      </c>
      <c r="D123" s="16" t="s">
        <v>11</v>
      </c>
      <c r="E123" s="16" t="s">
        <v>18</v>
      </c>
      <c r="F123" s="21" t="s">
        <v>1375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1492</v>
      </c>
      <c r="D124" s="16" t="s">
        <v>11</v>
      </c>
      <c r="E124" s="16" t="s">
        <v>18</v>
      </c>
      <c r="F124" s="21" t="s">
        <v>1375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1493</v>
      </c>
      <c r="D125" s="16" t="s">
        <v>11</v>
      </c>
      <c r="E125" s="16" t="s">
        <v>18</v>
      </c>
      <c r="F125" s="21" t="s">
        <v>1375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1494</v>
      </c>
      <c r="D126" s="16" t="s">
        <v>11</v>
      </c>
      <c r="E126" s="16" t="s">
        <v>18</v>
      </c>
      <c r="F126" s="21" t="s">
        <v>1375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1495</v>
      </c>
      <c r="D127" s="16" t="s">
        <v>11</v>
      </c>
      <c r="E127" s="16" t="s">
        <v>18</v>
      </c>
      <c r="F127" s="21" t="s">
        <v>1375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1496</v>
      </c>
      <c r="D128" s="16" t="s">
        <v>11</v>
      </c>
      <c r="E128" s="16" t="s">
        <v>1146</v>
      </c>
      <c r="F128" s="21" t="s">
        <v>1375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1497</v>
      </c>
      <c r="B129" s="2">
        <v>2699256000164</v>
      </c>
      <c r="C129" s="24" t="s">
        <v>1498</v>
      </c>
      <c r="D129" s="16" t="s">
        <v>7</v>
      </c>
      <c r="E129" s="16" t="s">
        <v>1251</v>
      </c>
      <c r="F129" s="21" t="s">
        <v>1499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1500</v>
      </c>
      <c r="D130" s="16" t="s">
        <v>11</v>
      </c>
      <c r="E130" s="16" t="s">
        <v>18</v>
      </c>
      <c r="F130" s="21" t="s">
        <v>1375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1501</v>
      </c>
      <c r="D131" s="16" t="s">
        <v>11</v>
      </c>
      <c r="E131" s="16" t="s">
        <v>8</v>
      </c>
      <c r="F131" s="21" t="s">
        <v>1375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1502</v>
      </c>
      <c r="D132" s="16" t="s">
        <v>11</v>
      </c>
      <c r="E132" s="16" t="s">
        <v>8</v>
      </c>
      <c r="F132" s="21" t="s">
        <v>1375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1503</v>
      </c>
      <c r="D133" s="16" t="s">
        <v>11</v>
      </c>
      <c r="E133" s="16" t="s">
        <v>8</v>
      </c>
      <c r="F133" s="21" t="s">
        <v>1375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1504</v>
      </c>
      <c r="B134" s="2">
        <v>48058161000162</v>
      </c>
      <c r="C134" s="24" t="s">
        <v>1505</v>
      </c>
      <c r="D134" s="16" t="s">
        <v>11</v>
      </c>
      <c r="E134" s="16" t="s">
        <v>8</v>
      </c>
      <c r="F134" s="21" t="s">
        <v>1375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1506</v>
      </c>
      <c r="D135" s="16" t="s">
        <v>11</v>
      </c>
      <c r="E135" s="16" t="s">
        <v>8</v>
      </c>
      <c r="F135" s="21" t="s">
        <v>1375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1507</v>
      </c>
      <c r="D136" s="16" t="s">
        <v>11</v>
      </c>
      <c r="E136" s="16" t="s">
        <v>8</v>
      </c>
      <c r="F136" s="21" t="s">
        <v>1375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1507</v>
      </c>
      <c r="D137" s="16" t="s">
        <v>11</v>
      </c>
      <c r="E137" s="16" t="s">
        <v>8</v>
      </c>
      <c r="F137" s="21" t="s">
        <v>1375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1508</v>
      </c>
      <c r="D138" s="16" t="s">
        <v>11</v>
      </c>
      <c r="E138" s="16" t="s">
        <v>18</v>
      </c>
      <c r="F138" s="21" t="s">
        <v>1375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1509</v>
      </c>
      <c r="D139" s="16" t="s">
        <v>11</v>
      </c>
      <c r="E139" s="16" t="s">
        <v>8</v>
      </c>
      <c r="F139" s="21" t="s">
        <v>1375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1510</v>
      </c>
      <c r="B140" s="2">
        <v>13986126000129</v>
      </c>
      <c r="C140" s="24" t="s">
        <v>1511</v>
      </c>
      <c r="D140" s="16" t="s">
        <v>11</v>
      </c>
      <c r="E140" s="16" t="s">
        <v>18</v>
      </c>
      <c r="F140" s="21" t="s">
        <v>1397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1512</v>
      </c>
      <c r="B141" s="2">
        <v>432061000128</v>
      </c>
      <c r="C141" s="24" t="s">
        <v>1513</v>
      </c>
      <c r="D141" s="16" t="s">
        <v>11</v>
      </c>
      <c r="E141" s="16" t="s">
        <v>18</v>
      </c>
      <c r="F141" s="21" t="s">
        <v>1375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1514</v>
      </c>
      <c r="D142" s="16" t="s">
        <v>11</v>
      </c>
      <c r="E142" s="16" t="s">
        <v>18</v>
      </c>
      <c r="F142" s="21" t="s">
        <v>1375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1515</v>
      </c>
      <c r="D143" s="16" t="s">
        <v>11</v>
      </c>
      <c r="E143" s="16" t="s">
        <v>18</v>
      </c>
      <c r="F143" s="21" t="s">
        <v>1375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1516</v>
      </c>
      <c r="B144" s="2">
        <v>13180502002480</v>
      </c>
      <c r="C144" s="24" t="s">
        <v>1517</v>
      </c>
      <c r="D144" s="16" t="s">
        <v>11</v>
      </c>
      <c r="E144" s="16" t="s">
        <v>8</v>
      </c>
      <c r="F144" s="21" t="s">
        <v>1375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1518</v>
      </c>
      <c r="B145" s="2">
        <v>20956503000142</v>
      </c>
      <c r="C145" s="24" t="s">
        <v>1519</v>
      </c>
      <c r="D145" s="16" t="s">
        <v>11</v>
      </c>
      <c r="E145" s="16" t="s">
        <v>18</v>
      </c>
      <c r="F145" s="21" t="s">
        <v>1375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1520</v>
      </c>
      <c r="D146" s="16" t="s">
        <v>11</v>
      </c>
      <c r="E146" s="16" t="s">
        <v>18</v>
      </c>
      <c r="F146" s="21" t="s">
        <v>1375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1521</v>
      </c>
      <c r="D147" s="16" t="s">
        <v>7</v>
      </c>
      <c r="E147" s="16" t="s">
        <v>1251</v>
      </c>
      <c r="F147" s="21" t="s">
        <v>1499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1522</v>
      </c>
      <c r="D148" s="16" t="s">
        <v>11</v>
      </c>
      <c r="E148" s="16" t="s">
        <v>8</v>
      </c>
      <c r="F148" s="21" t="s">
        <v>1375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1523</v>
      </c>
      <c r="D149" s="16" t="s">
        <v>11</v>
      </c>
      <c r="E149" s="16" t="s">
        <v>18</v>
      </c>
      <c r="F149" s="21" t="s">
        <v>1375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1524</v>
      </c>
      <c r="D150" s="16" t="s">
        <v>11</v>
      </c>
      <c r="E150" s="16" t="s">
        <v>8</v>
      </c>
      <c r="F150" s="21" t="s">
        <v>1375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1525</v>
      </c>
      <c r="D151" s="16" t="s">
        <v>11</v>
      </c>
      <c r="E151" s="16" t="s">
        <v>18</v>
      </c>
      <c r="F151" s="21" t="s">
        <v>1375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1526</v>
      </c>
      <c r="B152" s="2">
        <v>36494972000127</v>
      </c>
      <c r="C152" s="24" t="s">
        <v>1527</v>
      </c>
      <c r="D152" s="16" t="s">
        <v>11</v>
      </c>
      <c r="E152" s="16" t="s">
        <v>8</v>
      </c>
      <c r="F152" s="21" t="s">
        <v>1375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1528</v>
      </c>
      <c r="B153" s="2">
        <v>79379491018040</v>
      </c>
      <c r="C153" s="24" t="s">
        <v>1529</v>
      </c>
      <c r="D153" s="16" t="s">
        <v>11</v>
      </c>
      <c r="E153" s="16" t="s">
        <v>8</v>
      </c>
      <c r="F153" s="21" t="s">
        <v>1375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1530</v>
      </c>
      <c r="D154" s="16" t="s">
        <v>11</v>
      </c>
      <c r="E154" s="16" t="s">
        <v>8</v>
      </c>
      <c r="F154" s="21" t="s">
        <v>1375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1531</v>
      </c>
      <c r="D155" s="16" t="s">
        <v>11</v>
      </c>
      <c r="E155" s="16" t="s">
        <v>8</v>
      </c>
      <c r="F155" s="21" t="s">
        <v>1375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1532</v>
      </c>
      <c r="D156" s="16" t="s">
        <v>11</v>
      </c>
      <c r="E156" s="16" t="s">
        <v>8</v>
      </c>
      <c r="F156" s="21" t="s">
        <v>1375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1532</v>
      </c>
      <c r="D157" s="16" t="s">
        <v>11</v>
      </c>
      <c r="E157" s="16" t="s">
        <v>8</v>
      </c>
      <c r="F157" s="21" t="s">
        <v>1375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1532</v>
      </c>
      <c r="D158" s="16" t="s">
        <v>11</v>
      </c>
      <c r="E158" s="16" t="s">
        <v>8</v>
      </c>
      <c r="F158" s="21" t="s">
        <v>1375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1532</v>
      </c>
      <c r="D159" s="16" t="s">
        <v>11</v>
      </c>
      <c r="E159" s="16" t="s">
        <v>8</v>
      </c>
      <c r="F159" s="21" t="s">
        <v>1375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1532</v>
      </c>
      <c r="D160" s="16" t="s">
        <v>11</v>
      </c>
      <c r="E160" s="16" t="s">
        <v>8</v>
      </c>
      <c r="F160" s="21" t="s">
        <v>1375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1532</v>
      </c>
      <c r="D161" s="16" t="s">
        <v>11</v>
      </c>
      <c r="E161" s="16" t="s">
        <v>8</v>
      </c>
      <c r="F161" s="21" t="s">
        <v>1375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1532</v>
      </c>
      <c r="D162" s="16" t="s">
        <v>11</v>
      </c>
      <c r="E162" s="16" t="s">
        <v>8</v>
      </c>
      <c r="F162" s="21" t="s">
        <v>1375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1532</v>
      </c>
      <c r="D163" s="16" t="s">
        <v>11</v>
      </c>
      <c r="E163" s="16" t="s">
        <v>8</v>
      </c>
      <c r="F163" s="21" t="s">
        <v>1375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1533</v>
      </c>
      <c r="B164" s="2">
        <v>72505977000171</v>
      </c>
      <c r="C164" s="24" t="s">
        <v>1534</v>
      </c>
      <c r="D164" s="16" t="s">
        <v>11</v>
      </c>
      <c r="E164" s="16" t="s">
        <v>8</v>
      </c>
      <c r="F164" s="21" t="s">
        <v>1375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1535</v>
      </c>
      <c r="B165" s="2">
        <v>14875118000178</v>
      </c>
      <c r="C165" s="16" t="s">
        <v>1536</v>
      </c>
      <c r="D165" s="16" t="s">
        <v>11</v>
      </c>
      <c r="E165" s="16" t="s">
        <v>8</v>
      </c>
      <c r="F165" s="21" t="s">
        <v>1375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1537</v>
      </c>
      <c r="D166" s="16" t="s">
        <v>11</v>
      </c>
      <c r="E166" s="16" t="s">
        <v>18</v>
      </c>
      <c r="F166" s="21" t="s">
        <v>1397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1537</v>
      </c>
      <c r="D167" s="16" t="s">
        <v>11</v>
      </c>
      <c r="E167" s="16" t="s">
        <v>18</v>
      </c>
      <c r="F167" s="21" t="s">
        <v>1397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1538</v>
      </c>
      <c r="D168" s="16" t="s">
        <v>11</v>
      </c>
      <c r="E168" s="16" t="s">
        <v>18</v>
      </c>
      <c r="F168" s="21" t="s">
        <v>1375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1539</v>
      </c>
      <c r="D169" s="16" t="s">
        <v>11</v>
      </c>
      <c r="E169" s="16" t="s">
        <v>8</v>
      </c>
      <c r="F169" s="21" t="s">
        <v>1375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1540</v>
      </c>
      <c r="D170" s="16" t="s">
        <v>11</v>
      </c>
      <c r="E170" s="16" t="s">
        <v>8</v>
      </c>
      <c r="F170" s="21" t="s">
        <v>1375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1541</v>
      </c>
      <c r="B171" s="2">
        <v>31396077000156</v>
      </c>
      <c r="C171" s="16" t="s">
        <v>1542</v>
      </c>
      <c r="D171" s="16" t="s">
        <v>11</v>
      </c>
      <c r="E171" s="16" t="s">
        <v>8</v>
      </c>
      <c r="F171" s="21" t="s">
        <v>1375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1543</v>
      </c>
      <c r="B172" s="2">
        <v>31462076000162</v>
      </c>
      <c r="C172" s="16" t="s">
        <v>1544</v>
      </c>
      <c r="D172" s="16" t="s">
        <v>11</v>
      </c>
      <c r="E172" s="16" t="s">
        <v>8</v>
      </c>
      <c r="F172" s="21" t="s">
        <v>1375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1545</v>
      </c>
      <c r="D173" s="16" t="s">
        <v>11</v>
      </c>
      <c r="E173" s="16" t="s">
        <v>8</v>
      </c>
      <c r="F173" s="21" t="s">
        <v>1375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1546</v>
      </c>
      <c r="D174" s="16" t="s">
        <v>11</v>
      </c>
      <c r="E174" s="16" t="s">
        <v>8</v>
      </c>
      <c r="F174" s="21" t="s">
        <v>1375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1547</v>
      </c>
      <c r="D175" s="16" t="s">
        <v>11</v>
      </c>
      <c r="E175" s="16" t="s">
        <v>8</v>
      </c>
      <c r="F175" s="21" t="s">
        <v>1375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1548</v>
      </c>
      <c r="B176" s="2">
        <v>11053409000354</v>
      </c>
      <c r="C176" s="16" t="s">
        <v>1549</v>
      </c>
      <c r="D176" s="16" t="s">
        <v>11</v>
      </c>
      <c r="E176" s="16" t="s">
        <v>8</v>
      </c>
      <c r="F176" s="21" t="s">
        <v>1375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1550</v>
      </c>
      <c r="D177" s="16" t="s">
        <v>11</v>
      </c>
      <c r="E177" s="16" t="s">
        <v>8</v>
      </c>
      <c r="F177" s="21" t="s">
        <v>1375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1551</v>
      </c>
      <c r="B178" s="2">
        <v>44634545000125</v>
      </c>
      <c r="C178" s="16" t="s">
        <v>1552</v>
      </c>
      <c r="D178" s="16" t="s">
        <v>11</v>
      </c>
      <c r="E178" s="16" t="s">
        <v>8</v>
      </c>
      <c r="F178" s="21" t="s">
        <v>1375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1553</v>
      </c>
      <c r="D179" s="16" t="s">
        <v>11</v>
      </c>
      <c r="E179" s="16" t="s">
        <v>8</v>
      </c>
      <c r="F179" s="21" t="s">
        <v>1375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1554</v>
      </c>
      <c r="B180" s="2">
        <v>21651938000141</v>
      </c>
      <c r="C180" s="16" t="s">
        <v>1555</v>
      </c>
      <c r="D180" s="16" t="s">
        <v>11</v>
      </c>
      <c r="E180" s="16" t="s">
        <v>8</v>
      </c>
      <c r="F180" s="21" t="s">
        <v>1375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1556</v>
      </c>
      <c r="D181" s="16" t="s">
        <v>11</v>
      </c>
      <c r="E181" s="16" t="s">
        <v>8</v>
      </c>
      <c r="F181" s="21" t="s">
        <v>1375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1557</v>
      </c>
      <c r="D182" s="16" t="s">
        <v>11</v>
      </c>
      <c r="E182" s="16" t="s">
        <v>8</v>
      </c>
      <c r="F182" s="21" t="s">
        <v>1375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1558</v>
      </c>
      <c r="D183" s="16" t="s">
        <v>11</v>
      </c>
      <c r="E183" s="16" t="s">
        <v>8</v>
      </c>
      <c r="F183" s="21" t="s">
        <v>1375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1559</v>
      </c>
      <c r="B184" s="2">
        <v>31410168000107</v>
      </c>
      <c r="C184" s="16" t="s">
        <v>1560</v>
      </c>
      <c r="D184" s="16" t="s">
        <v>11</v>
      </c>
      <c r="E184" s="16" t="s">
        <v>8</v>
      </c>
      <c r="F184" s="21" t="s">
        <v>1375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1561</v>
      </c>
      <c r="D185" s="16" t="s">
        <v>11</v>
      </c>
      <c r="E185" s="16" t="s">
        <v>8</v>
      </c>
      <c r="F185" s="21" t="s">
        <v>1375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1562</v>
      </c>
      <c r="D186" s="16" t="s">
        <v>11</v>
      </c>
      <c r="E186" s="16" t="s">
        <v>8</v>
      </c>
      <c r="F186" s="21" t="s">
        <v>1375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1563</v>
      </c>
      <c r="D187" s="16" t="s">
        <v>11</v>
      </c>
      <c r="E187" s="16" t="s">
        <v>8</v>
      </c>
      <c r="F187" s="21" t="s">
        <v>1375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1564</v>
      </c>
      <c r="D188" s="16" t="s">
        <v>11</v>
      </c>
      <c r="E188" s="16" t="s">
        <v>8</v>
      </c>
      <c r="F188" s="21" t="s">
        <v>1375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1565</v>
      </c>
      <c r="B189" s="2">
        <v>43256540000143</v>
      </c>
      <c r="C189" s="16" t="s">
        <v>1566</v>
      </c>
      <c r="D189" s="16" t="s">
        <v>11</v>
      </c>
      <c r="E189" s="16" t="s">
        <v>18</v>
      </c>
      <c r="F189" s="21" t="s">
        <v>1375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1567</v>
      </c>
      <c r="D190" s="16" t="s">
        <v>11</v>
      </c>
      <c r="E190" s="16" t="s">
        <v>8</v>
      </c>
      <c r="F190" s="21" t="s">
        <v>1375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1567</v>
      </c>
      <c r="D191" s="16" t="s">
        <v>11</v>
      </c>
      <c r="E191" s="16" t="s">
        <v>8</v>
      </c>
      <c r="F191" s="21" t="s">
        <v>1375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1567</v>
      </c>
      <c r="D192" s="16" t="s">
        <v>11</v>
      </c>
      <c r="E192" s="16" t="s">
        <v>8</v>
      </c>
      <c r="F192" s="21" t="s">
        <v>1375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1567</v>
      </c>
      <c r="D193" s="16" t="s">
        <v>11</v>
      </c>
      <c r="E193" s="16" t="s">
        <v>8</v>
      </c>
      <c r="F193" s="21" t="s">
        <v>1375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1567</v>
      </c>
      <c r="D194" s="16" t="s">
        <v>11</v>
      </c>
      <c r="E194" s="16" t="s">
        <v>8</v>
      </c>
      <c r="F194" s="21" t="s">
        <v>1375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1567</v>
      </c>
      <c r="D195" s="16" t="s">
        <v>11</v>
      </c>
      <c r="E195" s="16" t="s">
        <v>8</v>
      </c>
      <c r="F195" s="21" t="s">
        <v>1375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1567</v>
      </c>
      <c r="D196" s="16" t="s">
        <v>11</v>
      </c>
      <c r="E196" s="16" t="s">
        <v>8</v>
      </c>
      <c r="F196" s="21" t="s">
        <v>1375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1567</v>
      </c>
      <c r="D197" s="16" t="s">
        <v>11</v>
      </c>
      <c r="E197" s="16" t="s">
        <v>8</v>
      </c>
      <c r="F197" s="21" t="s">
        <v>1375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1568</v>
      </c>
      <c r="D198" s="16" t="s">
        <v>11</v>
      </c>
      <c r="E198" s="16" t="s">
        <v>1251</v>
      </c>
      <c r="F198" s="21" t="s">
        <v>1375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1569</v>
      </c>
      <c r="B199" s="2">
        <v>31832377000211</v>
      </c>
      <c r="C199" s="16" t="s">
        <v>1570</v>
      </c>
      <c r="D199" s="16" t="s">
        <v>11</v>
      </c>
      <c r="E199" s="16" t="s">
        <v>8</v>
      </c>
      <c r="F199" s="21" t="s">
        <v>1397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1571</v>
      </c>
      <c r="D200" s="16" t="s">
        <v>11</v>
      </c>
      <c r="E200" s="16" t="s">
        <v>8</v>
      </c>
      <c r="F200" s="21" t="s">
        <v>1375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1571</v>
      </c>
      <c r="D201" s="16" t="s">
        <v>11</v>
      </c>
      <c r="E201" s="16" t="s">
        <v>8</v>
      </c>
      <c r="F201" s="21" t="s">
        <v>1375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1571</v>
      </c>
      <c r="D202" s="16" t="s">
        <v>11</v>
      </c>
      <c r="E202" s="16" t="s">
        <v>8</v>
      </c>
      <c r="F202" s="21" t="s">
        <v>1375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1571</v>
      </c>
      <c r="D203" s="16" t="s">
        <v>11</v>
      </c>
      <c r="E203" s="16" t="s">
        <v>8</v>
      </c>
      <c r="F203" s="21" t="s">
        <v>1375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1571</v>
      </c>
      <c r="D204" s="16" t="s">
        <v>11</v>
      </c>
      <c r="E204" s="16" t="s">
        <v>8</v>
      </c>
      <c r="F204" s="21" t="s">
        <v>1375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1571</v>
      </c>
      <c r="D205" s="16" t="s">
        <v>11</v>
      </c>
      <c r="E205" s="16" t="s">
        <v>8</v>
      </c>
      <c r="F205" s="21" t="s">
        <v>1375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1571</v>
      </c>
      <c r="D206" s="16" t="s">
        <v>11</v>
      </c>
      <c r="E206" s="16" t="s">
        <v>8</v>
      </c>
      <c r="F206" s="21" t="s">
        <v>1375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1571</v>
      </c>
      <c r="D207" s="16" t="s">
        <v>11</v>
      </c>
      <c r="E207" s="16" t="s">
        <v>8</v>
      </c>
      <c r="F207" s="21" t="s">
        <v>1375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1571</v>
      </c>
      <c r="D208" s="16" t="s">
        <v>11</v>
      </c>
      <c r="E208" s="16" t="s">
        <v>8</v>
      </c>
      <c r="F208" s="21" t="s">
        <v>1375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1571</v>
      </c>
      <c r="D209" s="16" t="s">
        <v>11</v>
      </c>
      <c r="E209" s="16" t="s">
        <v>8</v>
      </c>
      <c r="F209" s="21" t="s">
        <v>1375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1571</v>
      </c>
      <c r="D210" s="16" t="s">
        <v>11</v>
      </c>
      <c r="E210" s="16" t="s">
        <v>8</v>
      </c>
      <c r="F210" s="21" t="s">
        <v>1375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1571</v>
      </c>
      <c r="D211" s="16" t="s">
        <v>11</v>
      </c>
      <c r="E211" s="16" t="s">
        <v>8</v>
      </c>
      <c r="F211" s="21" t="s">
        <v>1375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1572</v>
      </c>
      <c r="D212" s="16" t="s">
        <v>11</v>
      </c>
      <c r="E212" s="16" t="s">
        <v>8</v>
      </c>
      <c r="F212" s="21" t="s">
        <v>1375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1573</v>
      </c>
      <c r="B213" s="2">
        <v>4405428003433</v>
      </c>
      <c r="C213" s="16" t="s">
        <v>1574</v>
      </c>
      <c r="D213" s="16" t="s">
        <v>11</v>
      </c>
      <c r="E213" s="16" t="s">
        <v>8</v>
      </c>
      <c r="F213" s="21" t="s">
        <v>1375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1573</v>
      </c>
      <c r="B214" s="2">
        <v>4405428003786</v>
      </c>
      <c r="C214" s="16" t="s">
        <v>1574</v>
      </c>
      <c r="D214" s="16" t="s">
        <v>11</v>
      </c>
      <c r="E214" s="16" t="s">
        <v>8</v>
      </c>
      <c r="F214" s="21" t="s">
        <v>1375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1573</v>
      </c>
      <c r="B215" s="2">
        <v>4405428003514</v>
      </c>
      <c r="C215" s="16" t="s">
        <v>1574</v>
      </c>
      <c r="D215" s="16" t="s">
        <v>11</v>
      </c>
      <c r="E215" s="16" t="s">
        <v>8</v>
      </c>
      <c r="F215" s="21" t="s">
        <v>1375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1573</v>
      </c>
      <c r="B216" s="2">
        <v>4405428006297</v>
      </c>
      <c r="C216" s="16" t="s">
        <v>1574</v>
      </c>
      <c r="D216" s="16" t="s">
        <v>11</v>
      </c>
      <c r="E216" s="16" t="s">
        <v>8</v>
      </c>
      <c r="F216" s="21" t="s">
        <v>1375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1575</v>
      </c>
      <c r="B217" s="2">
        <v>93475333000158</v>
      </c>
      <c r="C217" s="16" t="s">
        <v>1576</v>
      </c>
      <c r="D217" s="16" t="s">
        <v>11</v>
      </c>
      <c r="E217" s="16" t="s">
        <v>18</v>
      </c>
      <c r="F217" s="21" t="s">
        <v>1375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1577</v>
      </c>
      <c r="B218" s="2">
        <v>61189288010575</v>
      </c>
      <c r="C218" s="16" t="s">
        <v>1578</v>
      </c>
      <c r="D218" s="16" t="s">
        <v>11</v>
      </c>
      <c r="E218" s="16" t="s">
        <v>8</v>
      </c>
      <c r="F218" s="21" t="s">
        <v>1375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1577</v>
      </c>
      <c r="B219" s="2">
        <v>61189288001908</v>
      </c>
      <c r="C219" s="16" t="s">
        <v>1578</v>
      </c>
      <c r="D219" s="16" t="s">
        <v>11</v>
      </c>
      <c r="E219" s="16" t="s">
        <v>8</v>
      </c>
      <c r="F219" s="21" t="s">
        <v>1375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1577</v>
      </c>
      <c r="B220" s="2">
        <v>61189288004338</v>
      </c>
      <c r="C220" s="16" t="s">
        <v>1578</v>
      </c>
      <c r="D220" s="16" t="s">
        <v>11</v>
      </c>
      <c r="E220" s="16" t="s">
        <v>8</v>
      </c>
      <c r="F220" s="21" t="s">
        <v>1375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1577</v>
      </c>
      <c r="B221" s="2">
        <v>61189288007949</v>
      </c>
      <c r="C221" s="16" t="s">
        <v>1578</v>
      </c>
      <c r="D221" s="16" t="s">
        <v>11</v>
      </c>
      <c r="E221" s="16" t="s">
        <v>8</v>
      </c>
      <c r="F221" s="21" t="s">
        <v>1375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1577</v>
      </c>
      <c r="B222" s="2">
        <v>61189288035993</v>
      </c>
      <c r="C222" s="16" t="s">
        <v>1578</v>
      </c>
      <c r="D222" s="16" t="s">
        <v>11</v>
      </c>
      <c r="E222" s="16" t="s">
        <v>8</v>
      </c>
      <c r="F222" s="21" t="s">
        <v>1375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1577</v>
      </c>
      <c r="B223" s="2">
        <v>61189288026730</v>
      </c>
      <c r="C223" s="16" t="s">
        <v>1578</v>
      </c>
      <c r="D223" s="16" t="s">
        <v>11</v>
      </c>
      <c r="E223" s="16" t="s">
        <v>8</v>
      </c>
      <c r="F223" s="21" t="s">
        <v>1375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1577</v>
      </c>
      <c r="B224" s="2">
        <v>61189288042850</v>
      </c>
      <c r="C224" s="16" t="s">
        <v>1578</v>
      </c>
      <c r="D224" s="16" t="s">
        <v>11</v>
      </c>
      <c r="E224" s="16" t="s">
        <v>8</v>
      </c>
      <c r="F224" s="21" t="s">
        <v>1375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1577</v>
      </c>
      <c r="B225" s="2">
        <v>61189288038402</v>
      </c>
      <c r="C225" s="16" t="s">
        <v>1578</v>
      </c>
      <c r="D225" s="16" t="s">
        <v>11</v>
      </c>
      <c r="E225" s="16" t="s">
        <v>8</v>
      </c>
      <c r="F225" s="21" t="s">
        <v>1375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1577</v>
      </c>
      <c r="B226" s="2">
        <v>61189288052065</v>
      </c>
      <c r="C226" s="16" t="s">
        <v>1578</v>
      </c>
      <c r="D226" s="16" t="s">
        <v>11</v>
      </c>
      <c r="E226" s="16" t="s">
        <v>8</v>
      </c>
      <c r="F226" s="21" t="s">
        <v>1375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1579</v>
      </c>
      <c r="B227" s="2">
        <v>35473287001638</v>
      </c>
      <c r="C227" s="16" t="s">
        <v>1580</v>
      </c>
      <c r="D227" s="16" t="s">
        <v>11</v>
      </c>
      <c r="E227" s="16" t="s">
        <v>8</v>
      </c>
      <c r="F227" s="21" t="s">
        <v>1375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1579</v>
      </c>
      <c r="B228" s="2">
        <v>35473287001395</v>
      </c>
      <c r="C228" s="16" t="s">
        <v>1580</v>
      </c>
      <c r="D228" s="16" t="s">
        <v>11</v>
      </c>
      <c r="E228" s="16" t="s">
        <v>8</v>
      </c>
      <c r="F228" s="21" t="s">
        <v>1375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1581</v>
      </c>
      <c r="B229" s="2">
        <v>9639604000157</v>
      </c>
      <c r="C229" s="16" t="s">
        <v>1582</v>
      </c>
      <c r="D229" s="16" t="s">
        <v>11</v>
      </c>
      <c r="E229" s="16" t="s">
        <v>8</v>
      </c>
      <c r="F229" s="21" t="s">
        <v>1375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1583</v>
      </c>
      <c r="B230" s="2">
        <v>6269953002007</v>
      </c>
      <c r="C230" s="16" t="s">
        <v>1584</v>
      </c>
      <c r="D230" s="16" t="s">
        <v>11</v>
      </c>
      <c r="E230" s="16" t="s">
        <v>8</v>
      </c>
      <c r="F230" s="21" t="s">
        <v>1375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1583</v>
      </c>
      <c r="B231" s="2">
        <v>6269953002180</v>
      </c>
      <c r="C231" s="16" t="s">
        <v>1584</v>
      </c>
      <c r="D231" s="16" t="s">
        <v>11</v>
      </c>
      <c r="E231" s="16" t="s">
        <v>8</v>
      </c>
      <c r="F231" s="21" t="s">
        <v>1375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1585</v>
      </c>
      <c r="B232" s="2">
        <v>40757564000198</v>
      </c>
      <c r="C232" s="16" t="s">
        <v>1586</v>
      </c>
      <c r="D232" s="16" t="s">
        <v>11</v>
      </c>
      <c r="E232" s="16" t="s">
        <v>18</v>
      </c>
      <c r="F232" s="21" t="s">
        <v>1375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1587</v>
      </c>
      <c r="D233" s="16" t="s">
        <v>11</v>
      </c>
      <c r="E233" s="16" t="s">
        <v>18</v>
      </c>
      <c r="F233" s="21" t="s">
        <v>1375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1588</v>
      </c>
      <c r="D234" s="16" t="s">
        <v>11</v>
      </c>
      <c r="E234" s="16" t="s">
        <v>8</v>
      </c>
      <c r="F234" s="21" t="s">
        <v>1375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1589</v>
      </c>
      <c r="D235" s="16" t="s">
        <v>11</v>
      </c>
      <c r="E235" s="16" t="s">
        <v>8</v>
      </c>
      <c r="F235" s="21" t="s">
        <v>1375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1589</v>
      </c>
      <c r="D236" s="16" t="s">
        <v>11</v>
      </c>
      <c r="E236" s="16" t="s">
        <v>8</v>
      </c>
      <c r="F236" s="21" t="s">
        <v>1375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1589</v>
      </c>
      <c r="D237" s="16" t="s">
        <v>11</v>
      </c>
      <c r="E237" s="16" t="s">
        <v>8</v>
      </c>
      <c r="F237" s="21" t="s">
        <v>1375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1589</v>
      </c>
      <c r="D238" s="16" t="s">
        <v>11</v>
      </c>
      <c r="E238" s="16" t="s">
        <v>8</v>
      </c>
      <c r="F238" s="21" t="s">
        <v>1375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1589</v>
      </c>
      <c r="D239" s="16" t="s">
        <v>11</v>
      </c>
      <c r="E239" s="16" t="s">
        <v>8</v>
      </c>
      <c r="F239" s="21" t="s">
        <v>1375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1590</v>
      </c>
      <c r="D240" s="16" t="s">
        <v>11</v>
      </c>
      <c r="E240" s="16" t="s">
        <v>8</v>
      </c>
      <c r="F240" s="21" t="s">
        <v>1375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1590</v>
      </c>
      <c r="D241" s="16" t="s">
        <v>11</v>
      </c>
      <c r="E241" s="16" t="s">
        <v>8</v>
      </c>
      <c r="F241" s="21" t="s">
        <v>1375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1591</v>
      </c>
      <c r="B242" s="2">
        <v>31672676000236</v>
      </c>
      <c r="C242" s="16" t="s">
        <v>1592</v>
      </c>
      <c r="D242" s="16" t="s">
        <v>11</v>
      </c>
      <c r="E242" s="16" t="s">
        <v>8</v>
      </c>
      <c r="F242" s="21" t="s">
        <v>1375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1593</v>
      </c>
      <c r="D243" s="16" t="s">
        <v>11</v>
      </c>
      <c r="E243" s="16" t="s">
        <v>8</v>
      </c>
      <c r="F243" s="21" t="s">
        <v>1375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1594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1595</v>
      </c>
      <c r="B245" s="2">
        <v>33650179000181</v>
      </c>
      <c r="C245" s="16" t="s">
        <v>1596</v>
      </c>
      <c r="D245" s="16" t="s">
        <v>11</v>
      </c>
      <c r="E245" s="16" t="s">
        <v>8</v>
      </c>
      <c r="F245" s="21" t="s">
        <v>1375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1597</v>
      </c>
      <c r="D246" s="16" t="s">
        <v>11</v>
      </c>
      <c r="E246" s="16" t="s">
        <v>8</v>
      </c>
      <c r="F246" s="21" t="s">
        <v>1375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1598</v>
      </c>
      <c r="B247" s="2">
        <v>48428975000141</v>
      </c>
      <c r="C247" s="16" t="s">
        <v>1599</v>
      </c>
      <c r="D247" s="16" t="s">
        <v>11</v>
      </c>
      <c r="E247" s="16" t="s">
        <v>8</v>
      </c>
      <c r="F247" s="21" t="s">
        <v>1375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1600</v>
      </c>
      <c r="D248" s="16" t="s">
        <v>11</v>
      </c>
      <c r="E248" s="16" t="s">
        <v>18</v>
      </c>
      <c r="F248" s="21" t="s">
        <v>1375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1601</v>
      </c>
      <c r="D249" s="16" t="s">
        <v>11</v>
      </c>
      <c r="E249" s="16" t="s">
        <v>8</v>
      </c>
      <c r="F249" s="21" t="s">
        <v>1375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1602</v>
      </c>
      <c r="D250" s="16" t="s">
        <v>11</v>
      </c>
      <c r="E250" s="16" t="s">
        <v>8</v>
      </c>
      <c r="F250" s="21" t="s">
        <v>1375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1603</v>
      </c>
      <c r="D251" s="16" t="s">
        <v>11</v>
      </c>
      <c r="E251" s="16" t="s">
        <v>8</v>
      </c>
      <c r="F251" s="21" t="s">
        <v>1375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1604</v>
      </c>
      <c r="B252" s="2">
        <v>33772744000183</v>
      </c>
      <c r="C252" s="16" t="s">
        <v>1605</v>
      </c>
      <c r="D252" s="16" t="s">
        <v>11</v>
      </c>
      <c r="E252" s="16" t="s">
        <v>8</v>
      </c>
      <c r="F252" s="21" t="s">
        <v>1375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1606</v>
      </c>
      <c r="D253" s="16" t="s">
        <v>11</v>
      </c>
      <c r="E253" s="16" t="s">
        <v>8</v>
      </c>
      <c r="F253" s="21" t="s">
        <v>1375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1607</v>
      </c>
      <c r="B254" s="2">
        <v>20384425000159</v>
      </c>
      <c r="C254" s="16" t="s">
        <v>1608</v>
      </c>
      <c r="D254" s="16" t="s">
        <v>11</v>
      </c>
      <c r="E254" s="16" t="s">
        <v>8</v>
      </c>
      <c r="F254" s="21" t="s">
        <v>1375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1609</v>
      </c>
      <c r="B255" s="2">
        <v>5027195019368</v>
      </c>
      <c r="C255" s="16" t="s">
        <v>1610</v>
      </c>
      <c r="D255" s="16" t="s">
        <v>11</v>
      </c>
      <c r="E255" s="16" t="s">
        <v>8</v>
      </c>
      <c r="F255" s="21" t="s">
        <v>1375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1609</v>
      </c>
      <c r="B256" s="2">
        <v>5027195020617</v>
      </c>
      <c r="C256" s="16" t="s">
        <v>1610</v>
      </c>
      <c r="D256" s="16" t="s">
        <v>11</v>
      </c>
      <c r="E256" s="16" t="s">
        <v>8</v>
      </c>
      <c r="F256" s="21" t="s">
        <v>1375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1611</v>
      </c>
      <c r="B257" s="2">
        <v>6347409035708</v>
      </c>
      <c r="C257" s="16" t="s">
        <v>1612</v>
      </c>
      <c r="D257" s="16" t="s">
        <v>11</v>
      </c>
      <c r="E257" s="16" t="s">
        <v>8</v>
      </c>
      <c r="F257" s="21" t="s">
        <v>1375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1611</v>
      </c>
      <c r="B258" s="2">
        <v>6347409012848</v>
      </c>
      <c r="C258" s="16" t="s">
        <v>1612</v>
      </c>
      <c r="D258" s="16" t="s">
        <v>11</v>
      </c>
      <c r="E258" s="16" t="s">
        <v>8</v>
      </c>
      <c r="F258" s="21" t="s">
        <v>1375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1611</v>
      </c>
      <c r="B259" s="2">
        <v>6347409004314</v>
      </c>
      <c r="C259" s="16" t="s">
        <v>1612</v>
      </c>
      <c r="D259" s="16" t="s">
        <v>11</v>
      </c>
      <c r="E259" s="16" t="s">
        <v>8</v>
      </c>
      <c r="F259" s="21" t="s">
        <v>1375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1611</v>
      </c>
      <c r="B260" s="2">
        <v>6347409015863</v>
      </c>
      <c r="C260" s="16" t="s">
        <v>1612</v>
      </c>
      <c r="D260" s="16" t="s">
        <v>11</v>
      </c>
      <c r="E260" s="16" t="s">
        <v>8</v>
      </c>
      <c r="F260" s="21" t="s">
        <v>1375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1611</v>
      </c>
      <c r="B261" s="2">
        <v>6347409032288</v>
      </c>
      <c r="C261" s="16" t="s">
        <v>1612</v>
      </c>
      <c r="D261" s="16" t="s">
        <v>11</v>
      </c>
      <c r="E261" s="16" t="s">
        <v>8</v>
      </c>
      <c r="F261" s="21" t="s">
        <v>1375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1611</v>
      </c>
      <c r="B262" s="2">
        <v>6347409032601</v>
      </c>
      <c r="C262" s="16" t="s">
        <v>1612</v>
      </c>
      <c r="D262" s="16" t="s">
        <v>11</v>
      </c>
      <c r="E262" s="16" t="s">
        <v>8</v>
      </c>
      <c r="F262" s="21" t="s">
        <v>1375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1613</v>
      </c>
      <c r="D263" s="16" t="s">
        <v>11</v>
      </c>
      <c r="E263" s="16" t="s">
        <v>8</v>
      </c>
      <c r="F263" s="21" t="s">
        <v>1375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1613</v>
      </c>
      <c r="D264" s="16" t="s">
        <v>11</v>
      </c>
      <c r="E264" s="16" t="s">
        <v>8</v>
      </c>
      <c r="F264" s="21" t="s">
        <v>1375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1613</v>
      </c>
      <c r="D265" s="16" t="s">
        <v>11</v>
      </c>
      <c r="E265" s="16" t="s">
        <v>8</v>
      </c>
      <c r="F265" s="21" t="s">
        <v>1375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1613</v>
      </c>
      <c r="D266" s="16" t="s">
        <v>11</v>
      </c>
      <c r="E266" s="16" t="s">
        <v>8</v>
      </c>
      <c r="F266" s="21" t="s">
        <v>1375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1613</v>
      </c>
      <c r="D267" s="16" t="s">
        <v>11</v>
      </c>
      <c r="E267" s="16" t="s">
        <v>8</v>
      </c>
      <c r="F267" s="21" t="s">
        <v>1375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1613</v>
      </c>
      <c r="D268" s="16" t="s">
        <v>11</v>
      </c>
      <c r="E268" s="16" t="s">
        <v>8</v>
      </c>
      <c r="F268" s="21" t="s">
        <v>1375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1613</v>
      </c>
      <c r="D269" s="16" t="s">
        <v>11</v>
      </c>
      <c r="E269" s="16" t="s">
        <v>8</v>
      </c>
      <c r="F269" s="21" t="s">
        <v>1375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1613</v>
      </c>
      <c r="D270" s="16" t="s">
        <v>11</v>
      </c>
      <c r="E270" s="16" t="s">
        <v>8</v>
      </c>
      <c r="F270" s="21" t="s">
        <v>1375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1613</v>
      </c>
      <c r="D271" s="16" t="s">
        <v>11</v>
      </c>
      <c r="E271" s="16" t="s">
        <v>8</v>
      </c>
      <c r="F271" s="21" t="s">
        <v>1375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1614</v>
      </c>
      <c r="D272" s="16" t="s">
        <v>11</v>
      </c>
      <c r="E272" s="16" t="s">
        <v>18</v>
      </c>
      <c r="F272" s="21" t="s">
        <v>1375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1615</v>
      </c>
      <c r="D273" s="16" t="s">
        <v>11</v>
      </c>
      <c r="E273" s="16" t="s">
        <v>18</v>
      </c>
      <c r="F273" s="21" t="s">
        <v>1375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1616</v>
      </c>
      <c r="B274" s="2">
        <v>12607971000264</v>
      </c>
      <c r="C274" s="16" t="s">
        <v>1617</v>
      </c>
      <c r="D274" s="16" t="s">
        <v>11</v>
      </c>
      <c r="E274" s="16" t="s">
        <v>18</v>
      </c>
      <c r="F274" s="21" t="s">
        <v>1397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1618</v>
      </c>
      <c r="B275" s="2">
        <v>2737654007300</v>
      </c>
      <c r="C275" s="16" t="s">
        <v>1619</v>
      </c>
      <c r="D275" s="16" t="s">
        <v>11</v>
      </c>
      <c r="E275" s="16" t="s">
        <v>8</v>
      </c>
      <c r="F275" s="21" t="s">
        <v>1375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1620</v>
      </c>
      <c r="B276" s="2">
        <v>27105734000191</v>
      </c>
      <c r="C276" s="16" t="s">
        <v>1621</v>
      </c>
      <c r="D276" s="16" t="s">
        <v>11</v>
      </c>
      <c r="E276" s="16" t="s">
        <v>8</v>
      </c>
      <c r="F276" s="21" t="s">
        <v>1375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1622</v>
      </c>
      <c r="D277" s="16" t="s">
        <v>11</v>
      </c>
      <c r="E277" s="16" t="s">
        <v>8</v>
      </c>
      <c r="F277" s="21" t="s">
        <v>1375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88212113011640</v>
      </c>
      <c r="C278" s="16" t="s">
        <v>1623</v>
      </c>
      <c r="D278" s="16" t="s">
        <v>7</v>
      </c>
      <c r="E278" s="16" t="s">
        <v>1146</v>
      </c>
      <c r="F278" s="21" t="s">
        <v>1499</v>
      </c>
      <c r="G278" s="22">
        <v>44887</v>
      </c>
      <c r="H278" s="1" t="str">
        <f t="shared" si="8"/>
        <v>88212113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1624</v>
      </c>
      <c r="D279" s="16" t="s">
        <v>11</v>
      </c>
      <c r="E279" s="16" t="s">
        <v>18</v>
      </c>
      <c r="F279" s="21" t="s">
        <v>1375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1625</v>
      </c>
      <c r="D280" s="16" t="s">
        <v>11</v>
      </c>
      <c r="E280" s="16" t="s">
        <v>18</v>
      </c>
      <c r="F280" s="21" t="s">
        <v>1375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1626</v>
      </c>
      <c r="B281" s="2">
        <v>20598624000160</v>
      </c>
      <c r="C281" s="16" t="s">
        <v>1627</v>
      </c>
      <c r="D281" s="16" t="s">
        <v>11</v>
      </c>
      <c r="E281" s="16" t="s">
        <v>8</v>
      </c>
      <c r="F281" s="21" t="s">
        <v>1375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1628</v>
      </c>
      <c r="D282" s="16" t="s">
        <v>11</v>
      </c>
      <c r="E282" s="16" t="s">
        <v>8</v>
      </c>
      <c r="F282" s="21" t="s">
        <v>1375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1629</v>
      </c>
      <c r="D283" s="16" t="s">
        <v>11</v>
      </c>
      <c r="E283" s="16" t="s">
        <v>8</v>
      </c>
      <c r="F283" s="21" t="s">
        <v>1375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1630</v>
      </c>
      <c r="B284" s="2">
        <v>59546515005446</v>
      </c>
      <c r="C284" s="16" t="s">
        <v>1631</v>
      </c>
      <c r="D284" s="16" t="s">
        <v>11</v>
      </c>
      <c r="E284" s="16" t="s">
        <v>8</v>
      </c>
      <c r="F284" s="21" t="s">
        <v>1375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1632</v>
      </c>
      <c r="B285" s="2">
        <v>48503594000180</v>
      </c>
      <c r="C285" s="16" t="s">
        <v>1633</v>
      </c>
      <c r="D285" s="16" t="s">
        <v>11</v>
      </c>
      <c r="E285" s="16" t="s">
        <v>18</v>
      </c>
      <c r="F285" s="21" t="s">
        <v>1375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1634</v>
      </c>
      <c r="D286" s="16" t="s">
        <v>11</v>
      </c>
      <c r="E286" s="16" t="s">
        <v>18</v>
      </c>
      <c r="F286" s="21" t="s">
        <v>1375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1635</v>
      </c>
      <c r="D287" s="16" t="s">
        <v>11</v>
      </c>
      <c r="E287" s="16" t="s">
        <v>18</v>
      </c>
      <c r="F287" s="21" t="s">
        <v>1375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1636</v>
      </c>
      <c r="D288" s="16" t="s">
        <v>11</v>
      </c>
      <c r="E288" s="16" t="s">
        <v>8</v>
      </c>
      <c r="F288" s="21" t="s">
        <v>1375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1637</v>
      </c>
      <c r="D289" s="16" t="s">
        <v>11</v>
      </c>
      <c r="E289" s="16" t="s">
        <v>18</v>
      </c>
      <c r="F289" s="21" t="s">
        <v>1375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1638</v>
      </c>
      <c r="D290" s="16" t="s">
        <v>11</v>
      </c>
      <c r="E290" s="16" t="s">
        <v>18</v>
      </c>
      <c r="F290" s="21" t="s">
        <v>1375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1639</v>
      </c>
      <c r="D291" s="16" t="s">
        <v>11</v>
      </c>
      <c r="E291" s="16" t="s">
        <v>18</v>
      </c>
      <c r="F291" s="21" t="s">
        <v>1375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1640</v>
      </c>
      <c r="B292" s="2">
        <v>13404638000130</v>
      </c>
      <c r="C292" s="16" t="s">
        <v>1641</v>
      </c>
      <c r="D292" s="16" t="s">
        <v>11</v>
      </c>
      <c r="E292" s="16" t="s">
        <v>18</v>
      </c>
      <c r="F292" s="21" t="s">
        <v>1375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1642</v>
      </c>
      <c r="D293" s="16" t="s">
        <v>11</v>
      </c>
      <c r="E293" s="16" t="s">
        <v>18</v>
      </c>
      <c r="F293" s="21" t="s">
        <v>1375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1643</v>
      </c>
      <c r="D294" s="16" t="s">
        <v>11</v>
      </c>
      <c r="E294" s="16" t="s">
        <v>18</v>
      </c>
      <c r="F294" s="21" t="s">
        <v>1375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1644</v>
      </c>
      <c r="D295" s="16" t="s">
        <v>11</v>
      </c>
      <c r="E295" s="16" t="s">
        <v>18</v>
      </c>
      <c r="F295" s="21" t="s">
        <v>1375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1645</v>
      </c>
      <c r="B296" s="2">
        <v>63960000109</v>
      </c>
      <c r="C296" s="16" t="s">
        <v>1646</v>
      </c>
      <c r="D296" s="16" t="s">
        <v>11</v>
      </c>
      <c r="E296" s="16" t="s">
        <v>18</v>
      </c>
      <c r="F296" s="21" t="s">
        <v>1375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1647</v>
      </c>
      <c r="D297" s="16" t="s">
        <v>11</v>
      </c>
      <c r="E297" s="16" t="s">
        <v>8</v>
      </c>
      <c r="F297" s="21" t="s">
        <v>1375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1648</v>
      </c>
      <c r="D298" s="16" t="s">
        <v>11</v>
      </c>
      <c r="E298" s="16" t="s">
        <v>18</v>
      </c>
      <c r="F298" s="21" t="s">
        <v>1375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1649</v>
      </c>
      <c r="D299" s="16" t="s">
        <v>11</v>
      </c>
      <c r="E299" s="16" t="s">
        <v>18</v>
      </c>
      <c r="F299" s="21" t="s">
        <v>1375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1650</v>
      </c>
      <c r="D300" s="16" t="s">
        <v>11</v>
      </c>
      <c r="E300" s="16" t="s">
        <v>18</v>
      </c>
      <c r="F300" s="21" t="s">
        <v>1375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1651</v>
      </c>
      <c r="D301" s="16" t="s">
        <v>11</v>
      </c>
      <c r="E301" s="16" t="s">
        <v>18</v>
      </c>
      <c r="F301" s="21" t="s">
        <v>1375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1652</v>
      </c>
      <c r="D302" s="16" t="s">
        <v>11</v>
      </c>
      <c r="E302" s="16" t="s">
        <v>18</v>
      </c>
      <c r="F302" s="21" t="s">
        <v>1375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1653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1654</v>
      </c>
      <c r="D304" s="16" t="s">
        <v>7</v>
      </c>
      <c r="E304" s="16" t="s">
        <v>1146</v>
      </c>
      <c r="F304" s="21" t="s">
        <v>1375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1655</v>
      </c>
      <c r="B305" s="2">
        <v>20593518000274</v>
      </c>
      <c r="C305" s="16" t="s">
        <v>1656</v>
      </c>
      <c r="D305" s="16" t="s">
        <v>11</v>
      </c>
      <c r="E305" s="16" t="s">
        <v>8</v>
      </c>
      <c r="F305" s="21" t="s">
        <v>1375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1655</v>
      </c>
      <c r="B306" s="2">
        <v>20593518000355</v>
      </c>
      <c r="C306" s="16" t="s">
        <v>1656</v>
      </c>
      <c r="D306" s="16" t="s">
        <v>11</v>
      </c>
      <c r="E306" s="16" t="s">
        <v>8</v>
      </c>
      <c r="F306" s="21" t="s">
        <v>1375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1657</v>
      </c>
      <c r="D307" s="16" t="s">
        <v>11</v>
      </c>
      <c r="E307" s="16" t="s">
        <v>8</v>
      </c>
      <c r="F307" s="21" t="s">
        <v>1375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1658</v>
      </c>
      <c r="B308" s="2">
        <v>35402374000118</v>
      </c>
      <c r="C308" s="16" t="s">
        <v>1659</v>
      </c>
      <c r="D308" s="16" t="s">
        <v>11</v>
      </c>
      <c r="E308" s="16" t="s">
        <v>8</v>
      </c>
      <c r="F308" s="21" t="s">
        <v>1375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1660</v>
      </c>
      <c r="D309" s="16" t="s">
        <v>11</v>
      </c>
      <c r="E309" s="16" t="s">
        <v>8</v>
      </c>
      <c r="F309" s="21" t="s">
        <v>1375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1661</v>
      </c>
      <c r="D310" s="16" t="s">
        <v>11</v>
      </c>
      <c r="E310" s="16" t="s">
        <v>8</v>
      </c>
      <c r="F310" s="21" t="s">
        <v>1375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1662</v>
      </c>
      <c r="D311" s="16" t="s">
        <v>11</v>
      </c>
      <c r="E311" s="16" t="s">
        <v>18</v>
      </c>
      <c r="F311" s="21" t="s">
        <v>1375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1663</v>
      </c>
      <c r="D312" s="16" t="s">
        <v>11</v>
      </c>
      <c r="E312" s="16" t="s">
        <v>8</v>
      </c>
      <c r="F312" s="21" t="s">
        <v>1375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1663</v>
      </c>
      <c r="D313" s="16" t="s">
        <v>11</v>
      </c>
      <c r="E313" s="16" t="s">
        <v>8</v>
      </c>
      <c r="F313" s="21" t="s">
        <v>1375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1663</v>
      </c>
      <c r="D314" s="16" t="s">
        <v>11</v>
      </c>
      <c r="E314" s="16" t="s">
        <v>8</v>
      </c>
      <c r="F314" s="21" t="s">
        <v>1375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1663</v>
      </c>
      <c r="D315" s="16" t="s">
        <v>11</v>
      </c>
      <c r="E315" s="16" t="s">
        <v>8</v>
      </c>
      <c r="F315" s="21" t="s">
        <v>1375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1663</v>
      </c>
      <c r="D316" s="16" t="s">
        <v>11</v>
      </c>
      <c r="E316" s="16" t="s">
        <v>8</v>
      </c>
      <c r="F316" s="21" t="s">
        <v>1375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1663</v>
      </c>
      <c r="D317" s="16" t="s">
        <v>11</v>
      </c>
      <c r="E317" s="16" t="s">
        <v>8</v>
      </c>
      <c r="F317" s="21" t="s">
        <v>1375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1664</v>
      </c>
      <c r="B318" s="2">
        <v>26719547000135</v>
      </c>
      <c r="C318" s="16" t="s">
        <v>1665</v>
      </c>
      <c r="D318" s="16" t="s">
        <v>11</v>
      </c>
      <c r="E318" s="16" t="s">
        <v>8</v>
      </c>
      <c r="F318" s="21" t="s">
        <v>1375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1666</v>
      </c>
      <c r="D319" s="16" t="s">
        <v>11</v>
      </c>
      <c r="E319" s="16" t="s">
        <v>8</v>
      </c>
      <c r="F319" s="21" t="s">
        <v>1375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1666</v>
      </c>
      <c r="D320" s="16" t="s">
        <v>11</v>
      </c>
      <c r="E320" s="16" t="s">
        <v>8</v>
      </c>
      <c r="F320" s="21" t="s">
        <v>1375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1667</v>
      </c>
      <c r="B321" s="2">
        <v>206395000183</v>
      </c>
      <c r="C321" s="16" t="s">
        <v>1668</v>
      </c>
      <c r="D321" s="16" t="s">
        <v>11</v>
      </c>
      <c r="E321" s="16" t="s">
        <v>8</v>
      </c>
      <c r="F321" s="21" t="s">
        <v>1375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1669</v>
      </c>
      <c r="B322" s="2">
        <v>27861722000197</v>
      </c>
      <c r="C322" s="16" t="s">
        <v>1670</v>
      </c>
      <c r="D322" s="16" t="s">
        <v>11</v>
      </c>
      <c r="E322" s="16" t="s">
        <v>8</v>
      </c>
      <c r="F322" s="21" t="s">
        <v>1375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1671</v>
      </c>
      <c r="B323" s="2">
        <v>21002552000109</v>
      </c>
      <c r="C323" s="16" t="s">
        <v>1672</v>
      </c>
      <c r="D323" s="16" t="s">
        <v>11</v>
      </c>
      <c r="E323" s="16" t="s">
        <v>8</v>
      </c>
      <c r="F323" s="21" t="s">
        <v>1375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1673</v>
      </c>
      <c r="B324" s="2">
        <v>37536733000317</v>
      </c>
      <c r="C324" s="16" t="s">
        <v>1674</v>
      </c>
      <c r="D324" s="16" t="s">
        <v>11</v>
      </c>
      <c r="E324" s="16" t="s">
        <v>8</v>
      </c>
      <c r="F324" s="21" t="s">
        <v>1375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1675</v>
      </c>
      <c r="B325" s="2">
        <v>10366742000199</v>
      </c>
      <c r="C325" s="16" t="s">
        <v>1676</v>
      </c>
      <c r="D325" s="16" t="s">
        <v>11</v>
      </c>
      <c r="E325" s="16" t="s">
        <v>8</v>
      </c>
      <c r="F325" s="21" t="s">
        <v>1375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1677</v>
      </c>
      <c r="D326" s="16" t="s">
        <v>11</v>
      </c>
      <c r="E326" s="16" t="s">
        <v>8</v>
      </c>
      <c r="F326" s="21" t="s">
        <v>1375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1678</v>
      </c>
      <c r="B327" s="2">
        <v>8636645000127</v>
      </c>
      <c r="C327" s="16" t="s">
        <v>1679</v>
      </c>
      <c r="D327" s="16" t="s">
        <v>11</v>
      </c>
      <c r="E327" s="16" t="s">
        <v>8</v>
      </c>
      <c r="F327" s="21" t="s">
        <v>1375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1680</v>
      </c>
      <c r="D328" s="16" t="s">
        <v>11</v>
      </c>
      <c r="E328" s="16" t="s">
        <v>8</v>
      </c>
      <c r="F328" s="21" t="s">
        <v>1375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1681</v>
      </c>
      <c r="D329" s="16" t="s">
        <v>11</v>
      </c>
      <c r="E329" s="16" t="s">
        <v>8</v>
      </c>
      <c r="F329" s="21" t="s">
        <v>1375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1681</v>
      </c>
      <c r="D330" s="16" t="s">
        <v>11</v>
      </c>
      <c r="E330" s="16" t="s">
        <v>8</v>
      </c>
      <c r="F330" s="21" t="s">
        <v>1375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1681</v>
      </c>
      <c r="D331" s="16" t="s">
        <v>11</v>
      </c>
      <c r="E331" s="16" t="s">
        <v>8</v>
      </c>
      <c r="F331" s="21" t="s">
        <v>1375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1681</v>
      </c>
      <c r="D332" s="16" t="s">
        <v>11</v>
      </c>
      <c r="E332" s="16" t="s">
        <v>8</v>
      </c>
      <c r="F332" s="21" t="s">
        <v>1375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1681</v>
      </c>
      <c r="D333" s="16" t="s">
        <v>11</v>
      </c>
      <c r="E333" s="16" t="s">
        <v>8</v>
      </c>
      <c r="F333" s="21" t="s">
        <v>1375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1681</v>
      </c>
      <c r="D334" s="16" t="s">
        <v>11</v>
      </c>
      <c r="E334" s="16" t="s">
        <v>8</v>
      </c>
      <c r="F334" s="21" t="s">
        <v>1375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1682</v>
      </c>
      <c r="D335" s="16" t="s">
        <v>11</v>
      </c>
      <c r="E335" s="16" t="s">
        <v>18</v>
      </c>
      <c r="F335" s="21" t="s">
        <v>1375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1683</v>
      </c>
      <c r="D336" s="16" t="s">
        <v>11</v>
      </c>
      <c r="E336" s="16" t="s">
        <v>8</v>
      </c>
      <c r="F336" s="21" t="s">
        <v>1375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1684</v>
      </c>
      <c r="B337" s="2">
        <v>49949366000109</v>
      </c>
      <c r="C337" s="16" t="s">
        <v>1685</v>
      </c>
      <c r="D337" s="16" t="s">
        <v>11</v>
      </c>
      <c r="E337" s="16" t="s">
        <v>8</v>
      </c>
      <c r="F337" s="21" t="s">
        <v>1375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1460</v>
      </c>
      <c r="B338" s="2">
        <v>33004058001134</v>
      </c>
      <c r="C338" s="16" t="s">
        <v>1686</v>
      </c>
      <c r="D338" s="16" t="s">
        <v>11</v>
      </c>
      <c r="E338" s="16" t="s">
        <v>8</v>
      </c>
      <c r="F338" s="21" t="s">
        <v>1375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1687</v>
      </c>
      <c r="D339" s="16" t="s">
        <v>11</v>
      </c>
      <c r="E339" s="16" t="s">
        <v>8</v>
      </c>
      <c r="F339" s="21" t="s">
        <v>1375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1687</v>
      </c>
      <c r="D340" s="16" t="s">
        <v>11</v>
      </c>
      <c r="E340" s="16" t="s">
        <v>8</v>
      </c>
      <c r="F340" s="21" t="s">
        <v>1375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1687</v>
      </c>
      <c r="D341" s="16" t="s">
        <v>11</v>
      </c>
      <c r="E341" s="16" t="s">
        <v>8</v>
      </c>
      <c r="F341" s="21" t="s">
        <v>1375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1688</v>
      </c>
      <c r="B342" s="2">
        <v>24301969000160</v>
      </c>
      <c r="C342" s="16" t="s">
        <v>1689</v>
      </c>
      <c r="D342" s="16" t="s">
        <v>11</v>
      </c>
      <c r="E342" s="16" t="s">
        <v>8</v>
      </c>
      <c r="F342" s="21" t="s">
        <v>1375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1690</v>
      </c>
      <c r="D343" s="16" t="s">
        <v>11</v>
      </c>
      <c r="E343" s="16" t="s">
        <v>8</v>
      </c>
      <c r="F343" s="21" t="s">
        <v>1375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1691</v>
      </c>
      <c r="B344" s="2">
        <v>31275238000153</v>
      </c>
      <c r="C344" s="16" t="s">
        <v>1692</v>
      </c>
      <c r="D344" s="16" t="s">
        <v>11</v>
      </c>
      <c r="E344" s="16" t="s">
        <v>8</v>
      </c>
      <c r="F344" s="21" t="s">
        <v>1375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1693</v>
      </c>
      <c r="D345" s="16" t="s">
        <v>11</v>
      </c>
      <c r="E345" s="16" t="s">
        <v>8</v>
      </c>
      <c r="F345" s="21" t="s">
        <v>1375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1694</v>
      </c>
      <c r="B346" s="2">
        <v>25424804000149</v>
      </c>
      <c r="C346" s="16" t="s">
        <v>1695</v>
      </c>
      <c r="D346" s="16" t="s">
        <v>11</v>
      </c>
      <c r="E346" s="16" t="s">
        <v>18</v>
      </c>
      <c r="F346" s="21" t="s">
        <v>1696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1697</v>
      </c>
      <c r="B347" s="2">
        <v>4038697000140</v>
      </c>
      <c r="C347" s="16" t="s">
        <v>1698</v>
      </c>
      <c r="D347" s="16" t="s">
        <v>11</v>
      </c>
      <c r="E347" s="16" t="s">
        <v>8</v>
      </c>
      <c r="F347" s="21" t="s">
        <v>1375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1699</v>
      </c>
      <c r="D348" s="16" t="s">
        <v>11</v>
      </c>
      <c r="E348" s="16" t="s">
        <v>8</v>
      </c>
      <c r="F348" s="21" t="s">
        <v>1375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1700</v>
      </c>
      <c r="B349" s="2">
        <v>45914021000150</v>
      </c>
      <c r="C349" s="16" t="s">
        <v>1701</v>
      </c>
      <c r="D349" s="16" t="s">
        <v>11</v>
      </c>
      <c r="E349" s="16" t="s">
        <v>8</v>
      </c>
      <c r="F349" s="21" t="s">
        <v>1375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1702</v>
      </c>
      <c r="B350" s="2">
        <v>48862018000129</v>
      </c>
      <c r="C350" s="16" t="s">
        <v>1703</v>
      </c>
      <c r="D350" s="16" t="s">
        <v>11</v>
      </c>
      <c r="E350" s="16" t="s">
        <v>8</v>
      </c>
      <c r="F350" s="21" t="s">
        <v>1375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1704</v>
      </c>
      <c r="B351" s="2">
        <v>36937669000151</v>
      </c>
      <c r="C351" s="16" t="s">
        <v>1705</v>
      </c>
      <c r="D351" s="16" t="s">
        <v>11</v>
      </c>
      <c r="E351" s="16" t="s">
        <v>8</v>
      </c>
      <c r="F351" s="21" t="s">
        <v>1375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1706</v>
      </c>
      <c r="B352" s="2">
        <v>90157975000110</v>
      </c>
      <c r="C352" s="16" t="s">
        <v>1707</v>
      </c>
      <c r="D352" s="16" t="s">
        <v>11</v>
      </c>
      <c r="E352" s="16" t="s">
        <v>18</v>
      </c>
      <c r="F352" s="21" t="s">
        <v>1375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1708</v>
      </c>
      <c r="B353" s="2">
        <v>28411717000145</v>
      </c>
      <c r="C353" s="16" t="s">
        <v>1709</v>
      </c>
      <c r="D353" s="16" t="s">
        <v>11</v>
      </c>
      <c r="E353" s="16" t="s">
        <v>1269</v>
      </c>
      <c r="F353" s="21" t="s">
        <v>1375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1710</v>
      </c>
      <c r="B354" s="2">
        <v>17355949000107</v>
      </c>
      <c r="C354" s="16" t="s">
        <v>1711</v>
      </c>
      <c r="D354" s="16" t="s">
        <v>11</v>
      </c>
      <c r="E354" s="16" t="s">
        <v>1269</v>
      </c>
      <c r="F354" s="21" t="s">
        <v>1375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1712</v>
      </c>
      <c r="D355" s="16" t="s">
        <v>11</v>
      </c>
      <c r="E355" s="16" t="s">
        <v>1269</v>
      </c>
      <c r="F355" s="21" t="s">
        <v>1375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1489</v>
      </c>
      <c r="B356" s="2">
        <v>26893767000261</v>
      </c>
      <c r="C356" s="16" t="s">
        <v>1713</v>
      </c>
      <c r="D356" s="16" t="s">
        <v>11</v>
      </c>
      <c r="E356" s="16" t="s">
        <v>8</v>
      </c>
      <c r="F356" s="21" t="s">
        <v>1375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1714</v>
      </c>
      <c r="B357" s="2">
        <v>94231263000155</v>
      </c>
      <c r="C357" s="16" t="s">
        <v>1715</v>
      </c>
      <c r="D357" s="16" t="s">
        <v>11</v>
      </c>
      <c r="E357" s="16" t="s">
        <v>8</v>
      </c>
      <c r="F357" s="21" t="s">
        <v>1375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1716</v>
      </c>
      <c r="D358" s="16" t="s">
        <v>11</v>
      </c>
      <c r="E358" s="16" t="s">
        <v>8</v>
      </c>
      <c r="F358" s="21" t="s">
        <v>1375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1716</v>
      </c>
      <c r="D359" s="16" t="s">
        <v>11</v>
      </c>
      <c r="E359" s="16" t="s">
        <v>8</v>
      </c>
      <c r="F359" s="21" t="s">
        <v>1375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1716</v>
      </c>
      <c r="D360" s="16" t="s">
        <v>11</v>
      </c>
      <c r="E360" s="16" t="s">
        <v>8</v>
      </c>
      <c r="F360" s="21" t="s">
        <v>1375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1716</v>
      </c>
      <c r="D361" s="16" t="s">
        <v>11</v>
      </c>
      <c r="E361" s="16" t="s">
        <v>8</v>
      </c>
      <c r="F361" s="21" t="s">
        <v>1375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1716</v>
      </c>
      <c r="D362" s="16" t="s">
        <v>11</v>
      </c>
      <c r="E362" s="16" t="s">
        <v>8</v>
      </c>
      <c r="F362" s="21" t="s">
        <v>1375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1716</v>
      </c>
      <c r="D363" s="16" t="s">
        <v>11</v>
      </c>
      <c r="E363" s="16" t="s">
        <v>8</v>
      </c>
      <c r="F363" s="21" t="s">
        <v>1375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1716</v>
      </c>
      <c r="D364" s="16" t="s">
        <v>11</v>
      </c>
      <c r="E364" s="16" t="s">
        <v>8</v>
      </c>
      <c r="F364" s="21" t="s">
        <v>1375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1716</v>
      </c>
      <c r="D365" s="16" t="s">
        <v>11</v>
      </c>
      <c r="E365" s="16" t="s">
        <v>8</v>
      </c>
      <c r="F365" s="21" t="s">
        <v>1375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1716</v>
      </c>
      <c r="D366" s="16" t="s">
        <v>11</v>
      </c>
      <c r="E366" s="16" t="s">
        <v>8</v>
      </c>
      <c r="F366" s="21" t="s">
        <v>1375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1716</v>
      </c>
      <c r="D367" s="16" t="s">
        <v>11</v>
      </c>
      <c r="E367" s="16" t="s">
        <v>8</v>
      </c>
      <c r="F367" s="21" t="s">
        <v>1375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1716</v>
      </c>
      <c r="D368" s="16" t="s">
        <v>11</v>
      </c>
      <c r="E368" s="16" t="s">
        <v>8</v>
      </c>
      <c r="F368" s="21" t="s">
        <v>1375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1716</v>
      </c>
      <c r="D369" s="16" t="s">
        <v>11</v>
      </c>
      <c r="E369" s="16" t="s">
        <v>8</v>
      </c>
      <c r="F369" s="21" t="s">
        <v>1375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1717</v>
      </c>
      <c r="D370" s="16" t="s">
        <v>11</v>
      </c>
      <c r="E370" s="16" t="s">
        <v>8</v>
      </c>
      <c r="F370" s="21" t="s">
        <v>1375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1718</v>
      </c>
      <c r="D371" s="16" t="s">
        <v>11</v>
      </c>
      <c r="E371" s="16" t="s">
        <v>8</v>
      </c>
      <c r="F371" s="21" t="s">
        <v>1375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1719</v>
      </c>
      <c r="D372" s="16" t="s">
        <v>11</v>
      </c>
      <c r="E372" s="16" t="s">
        <v>8</v>
      </c>
      <c r="F372" s="21" t="s">
        <v>1375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1720</v>
      </c>
      <c r="B373" s="2">
        <v>17379146000192</v>
      </c>
      <c r="C373" s="16" t="s">
        <v>1721</v>
      </c>
      <c r="D373" s="16" t="s">
        <v>11</v>
      </c>
      <c r="E373" s="16" t="s">
        <v>8</v>
      </c>
      <c r="F373" s="21" t="s">
        <v>1375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1722</v>
      </c>
      <c r="D374" s="16" t="s">
        <v>11</v>
      </c>
      <c r="E374" s="16" t="s">
        <v>8</v>
      </c>
      <c r="F374" s="21" t="s">
        <v>1375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1723</v>
      </c>
      <c r="B375" s="2">
        <v>94738226000138</v>
      </c>
      <c r="C375" s="16" t="s">
        <v>1724</v>
      </c>
      <c r="D375" s="16" t="s">
        <v>11</v>
      </c>
      <c r="E375" s="16" t="s">
        <v>18</v>
      </c>
      <c r="F375" s="21" t="s">
        <v>1375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1725</v>
      </c>
      <c r="D376" s="16" t="s">
        <v>11</v>
      </c>
      <c r="E376" s="16" t="s">
        <v>1251</v>
      </c>
      <c r="F376" s="21" t="s">
        <v>1375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1726</v>
      </c>
      <c r="D377" s="16" t="s">
        <v>11</v>
      </c>
      <c r="E377" s="16" t="s">
        <v>8</v>
      </c>
      <c r="F377" s="21" t="s">
        <v>1375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1727</v>
      </c>
      <c r="B378" s="2">
        <v>50021049000107</v>
      </c>
      <c r="C378" s="16" t="s">
        <v>1728</v>
      </c>
      <c r="D378" s="16" t="s">
        <v>11</v>
      </c>
      <c r="E378" s="16" t="s">
        <v>8</v>
      </c>
      <c r="F378" s="21" t="s">
        <v>1375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1729</v>
      </c>
      <c r="B379" s="2">
        <v>27481741000198</v>
      </c>
      <c r="C379" s="16" t="s">
        <v>1730</v>
      </c>
      <c r="D379" s="16" t="s">
        <v>11</v>
      </c>
      <c r="E379" s="16" t="s">
        <v>8</v>
      </c>
      <c r="F379" s="21" t="s">
        <v>1375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1731</v>
      </c>
      <c r="B380" s="2">
        <v>8613254002998</v>
      </c>
      <c r="C380" s="16" t="s">
        <v>1732</v>
      </c>
      <c r="D380" s="16" t="s">
        <v>11</v>
      </c>
      <c r="E380" s="16" t="s">
        <v>8</v>
      </c>
      <c r="F380" s="21" t="s">
        <v>1375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1733</v>
      </c>
      <c r="B381" s="2">
        <v>2721404000108</v>
      </c>
      <c r="C381" s="16" t="s">
        <v>1734</v>
      </c>
      <c r="D381" s="16" t="s">
        <v>11</v>
      </c>
      <c r="E381" s="16" t="s">
        <v>8</v>
      </c>
      <c r="F381" s="21" t="s">
        <v>1375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1735</v>
      </c>
      <c r="D382" s="16" t="s">
        <v>11</v>
      </c>
      <c r="E382" s="16" t="s">
        <v>8</v>
      </c>
      <c r="F382" s="21" t="s">
        <v>1375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1736</v>
      </c>
      <c r="D383" s="16" t="s">
        <v>11</v>
      </c>
      <c r="E383" s="16" t="s">
        <v>8</v>
      </c>
      <c r="F383" s="21" t="s">
        <v>1375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1736</v>
      </c>
      <c r="D384" s="16" t="s">
        <v>11</v>
      </c>
      <c r="E384" s="16" t="s">
        <v>8</v>
      </c>
      <c r="F384" s="21" t="s">
        <v>1375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1736</v>
      </c>
      <c r="D385" s="16" t="s">
        <v>11</v>
      </c>
      <c r="E385" s="16" t="s">
        <v>8</v>
      </c>
      <c r="F385" s="21" t="s">
        <v>1375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1736</v>
      </c>
      <c r="D386" s="16" t="s">
        <v>11</v>
      </c>
      <c r="E386" s="16" t="s">
        <v>8</v>
      </c>
      <c r="F386" s="21" t="s">
        <v>1375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1736</v>
      </c>
      <c r="D387" s="16" t="s">
        <v>11</v>
      </c>
      <c r="E387" s="16" t="s">
        <v>8</v>
      </c>
      <c r="F387" s="21" t="s">
        <v>1375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1736</v>
      </c>
      <c r="D388" s="16" t="s">
        <v>11</v>
      </c>
      <c r="E388" s="16" t="s">
        <v>8</v>
      </c>
      <c r="F388" s="21" t="s">
        <v>1375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1736</v>
      </c>
      <c r="D389" s="16" t="s">
        <v>11</v>
      </c>
      <c r="E389" s="16" t="s">
        <v>8</v>
      </c>
      <c r="F389" s="21" t="s">
        <v>1375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1736</v>
      </c>
      <c r="D390" s="16" t="s">
        <v>11</v>
      </c>
      <c r="E390" s="16" t="s">
        <v>8</v>
      </c>
      <c r="F390" s="21" t="s">
        <v>1375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1736</v>
      </c>
      <c r="D391" s="16" t="s">
        <v>11</v>
      </c>
      <c r="E391" s="16" t="s">
        <v>8</v>
      </c>
      <c r="F391" s="21" t="s">
        <v>1375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1736</v>
      </c>
      <c r="D392" s="16" t="s">
        <v>11</v>
      </c>
      <c r="E392" s="16" t="s">
        <v>8</v>
      </c>
      <c r="F392" s="21" t="s">
        <v>1375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1737</v>
      </c>
      <c r="D393" s="16" t="s">
        <v>11</v>
      </c>
      <c r="E393" s="16" t="s">
        <v>18</v>
      </c>
      <c r="F393" s="21" t="s">
        <v>1375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1738</v>
      </c>
      <c r="B394" s="2">
        <v>89268395000111</v>
      </c>
      <c r="C394" s="16" t="s">
        <v>1739</v>
      </c>
      <c r="D394" s="16" t="s">
        <v>11</v>
      </c>
      <c r="E394" s="16" t="s">
        <v>18</v>
      </c>
      <c r="F394" s="21" t="s">
        <v>1375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1740</v>
      </c>
      <c r="D395" s="16" t="s">
        <v>11</v>
      </c>
      <c r="E395" s="16" t="s">
        <v>8</v>
      </c>
      <c r="F395" s="21" t="s">
        <v>1375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1741</v>
      </c>
      <c r="D396" s="16" t="s">
        <v>11</v>
      </c>
      <c r="E396" s="16" t="s">
        <v>8</v>
      </c>
      <c r="F396" s="21" t="s">
        <v>1375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1742</v>
      </c>
      <c r="B397" s="2">
        <v>38167057000152</v>
      </c>
      <c r="C397" s="16" t="s">
        <v>1743</v>
      </c>
      <c r="D397" s="16" t="s">
        <v>11</v>
      </c>
      <c r="E397" s="16" t="s">
        <v>18</v>
      </c>
      <c r="F397" s="21" t="s">
        <v>1375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1744</v>
      </c>
      <c r="B398" s="2">
        <v>28581753000157</v>
      </c>
      <c r="C398" s="16" t="s">
        <v>1745</v>
      </c>
      <c r="D398" s="16" t="s">
        <v>11</v>
      </c>
      <c r="E398" s="16" t="s">
        <v>18</v>
      </c>
      <c r="F398" s="21" t="s">
        <v>1375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1746</v>
      </c>
      <c r="D399" s="16" t="s">
        <v>11</v>
      </c>
      <c r="E399" s="16" t="s">
        <v>18</v>
      </c>
      <c r="F399" s="21" t="s">
        <v>1375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1747</v>
      </c>
      <c r="B400" s="2">
        <v>22783520000150</v>
      </c>
      <c r="C400" s="16" t="s">
        <v>1748</v>
      </c>
      <c r="D400" s="16" t="s">
        <v>11</v>
      </c>
      <c r="E400" s="16" t="s">
        <v>18</v>
      </c>
      <c r="F400" s="21" t="s">
        <v>1375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1749</v>
      </c>
      <c r="D401" s="16" t="s">
        <v>11</v>
      </c>
      <c r="E401" s="16" t="s">
        <v>18</v>
      </c>
      <c r="F401" s="21" t="s">
        <v>1375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1750</v>
      </c>
      <c r="B402" s="2">
        <v>6121357000104</v>
      </c>
      <c r="C402" s="16" t="s">
        <v>1751</v>
      </c>
      <c r="D402" s="16" t="s">
        <v>11</v>
      </c>
      <c r="E402" s="16" t="s">
        <v>18</v>
      </c>
      <c r="F402" s="21" t="s">
        <v>1375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1752</v>
      </c>
      <c r="B403" s="2">
        <v>48047765001851</v>
      </c>
      <c r="C403" s="16" t="s">
        <v>1753</v>
      </c>
      <c r="D403" s="16" t="s">
        <v>11</v>
      </c>
      <c r="E403" s="16" t="s">
        <v>8</v>
      </c>
      <c r="F403" s="21" t="s">
        <v>1375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1754</v>
      </c>
      <c r="B404" s="2">
        <v>39676354000196</v>
      </c>
      <c r="C404" s="16" t="s">
        <v>1755</v>
      </c>
      <c r="D404" s="16" t="s">
        <v>11</v>
      </c>
      <c r="E404" s="16" t="s">
        <v>18</v>
      </c>
      <c r="F404" s="21" t="s">
        <v>1375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1756</v>
      </c>
      <c r="B405" s="2">
        <v>33534067000750</v>
      </c>
      <c r="C405" s="16" t="s">
        <v>1757</v>
      </c>
      <c r="D405" s="16" t="s">
        <v>11</v>
      </c>
      <c r="E405" s="16" t="s">
        <v>8</v>
      </c>
      <c r="F405" s="21" t="s">
        <v>1375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1758</v>
      </c>
      <c r="B406" s="2">
        <v>30088971000104</v>
      </c>
      <c r="C406" s="16" t="s">
        <v>1759</v>
      </c>
      <c r="D406" s="16" t="s">
        <v>11</v>
      </c>
      <c r="E406" s="16" t="s">
        <v>18</v>
      </c>
      <c r="F406" s="21" t="s">
        <v>1375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1760</v>
      </c>
      <c r="B407" s="2">
        <v>26970989000400</v>
      </c>
      <c r="C407" s="16" t="s">
        <v>1761</v>
      </c>
      <c r="D407" s="16" t="s">
        <v>11</v>
      </c>
      <c r="E407" s="16" t="s">
        <v>8</v>
      </c>
      <c r="F407" s="21" t="s">
        <v>1375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1762</v>
      </c>
      <c r="D408" s="16" t="s">
        <v>11</v>
      </c>
      <c r="E408" s="16" t="s">
        <v>8</v>
      </c>
      <c r="F408" s="21" t="s">
        <v>1375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1762</v>
      </c>
      <c r="D409" s="16" t="s">
        <v>11</v>
      </c>
      <c r="E409" s="16" t="s">
        <v>8</v>
      </c>
      <c r="F409" s="21" t="s">
        <v>1375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1762</v>
      </c>
      <c r="D410" s="16" t="s">
        <v>11</v>
      </c>
      <c r="E410" s="16" t="s">
        <v>8</v>
      </c>
      <c r="F410" s="21" t="s">
        <v>1375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1762</v>
      </c>
      <c r="D411" s="16" t="s">
        <v>11</v>
      </c>
      <c r="E411" s="16" t="s">
        <v>8</v>
      </c>
      <c r="F411" s="21" t="s">
        <v>1375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1762</v>
      </c>
      <c r="D412" s="16" t="s">
        <v>11</v>
      </c>
      <c r="E412" s="16" t="s">
        <v>8</v>
      </c>
      <c r="F412" s="21" t="s">
        <v>1375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1762</v>
      </c>
      <c r="D413" s="16" t="s">
        <v>11</v>
      </c>
      <c r="E413" s="16" t="s">
        <v>8</v>
      </c>
      <c r="F413" s="21" t="s">
        <v>1375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1763</v>
      </c>
      <c r="D414" s="16" t="s">
        <v>11</v>
      </c>
      <c r="E414" s="16" t="s">
        <v>8</v>
      </c>
      <c r="F414" s="21" t="s">
        <v>1375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1763</v>
      </c>
      <c r="D415" s="16" t="s">
        <v>11</v>
      </c>
      <c r="E415" s="16" t="s">
        <v>8</v>
      </c>
      <c r="F415" s="21" t="s">
        <v>1375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1764</v>
      </c>
      <c r="D416" s="16" t="s">
        <v>11</v>
      </c>
      <c r="E416" s="16" t="s">
        <v>8</v>
      </c>
      <c r="F416" s="21" t="s">
        <v>1375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1765</v>
      </c>
      <c r="B417" s="2">
        <v>37611234000428</v>
      </c>
      <c r="C417" s="16" t="s">
        <v>1766</v>
      </c>
      <c r="D417" s="16" t="s">
        <v>11</v>
      </c>
      <c r="E417" s="16" t="s">
        <v>8</v>
      </c>
      <c r="F417" s="21" t="s">
        <v>1375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1767</v>
      </c>
      <c r="B418" s="2">
        <v>46089244000193</v>
      </c>
      <c r="C418" s="16" t="s">
        <v>1768</v>
      </c>
      <c r="D418" s="16" t="s">
        <v>11</v>
      </c>
      <c r="E418" s="16" t="s">
        <v>8</v>
      </c>
      <c r="F418" s="21" t="s">
        <v>1375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1769</v>
      </c>
      <c r="B419" s="2">
        <v>47612500000229</v>
      </c>
      <c r="C419" s="16" t="s">
        <v>1770</v>
      </c>
      <c r="D419" s="16" t="s">
        <v>11</v>
      </c>
      <c r="E419" s="16" t="s">
        <v>8</v>
      </c>
      <c r="F419" s="21" t="s">
        <v>1375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1771</v>
      </c>
      <c r="B420" s="2">
        <v>50233143000111</v>
      </c>
      <c r="C420" s="16" t="s">
        <v>1772</v>
      </c>
      <c r="D420" s="16" t="s">
        <v>11</v>
      </c>
      <c r="E420" s="16" t="s">
        <v>18</v>
      </c>
      <c r="F420" s="21" t="s">
        <v>1375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1773</v>
      </c>
      <c r="D421" s="16" t="s">
        <v>11</v>
      </c>
      <c r="E421" s="16" t="s">
        <v>8</v>
      </c>
      <c r="F421" s="21" t="s">
        <v>1375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1773</v>
      </c>
      <c r="D422" s="16" t="s">
        <v>11</v>
      </c>
      <c r="E422" s="16" t="s">
        <v>8</v>
      </c>
      <c r="F422" s="21" t="s">
        <v>1375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1774</v>
      </c>
      <c r="B423" s="2">
        <v>53966834005181</v>
      </c>
      <c r="C423" s="16" t="s">
        <v>1775</v>
      </c>
      <c r="D423" s="16" t="s">
        <v>11</v>
      </c>
      <c r="E423" s="16" t="s">
        <v>8</v>
      </c>
      <c r="F423" s="21" t="s">
        <v>1375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1776</v>
      </c>
      <c r="B424" s="2">
        <v>57621054002135</v>
      </c>
      <c r="C424" s="16" t="s">
        <v>1777</v>
      </c>
      <c r="D424" s="16" t="s">
        <v>11</v>
      </c>
      <c r="E424" s="16" t="s">
        <v>8</v>
      </c>
      <c r="F424" s="21" t="s">
        <v>1375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1778</v>
      </c>
      <c r="D425" s="16" t="s">
        <v>11</v>
      </c>
      <c r="E425" s="16" t="s">
        <v>8</v>
      </c>
      <c r="F425" s="21" t="s">
        <v>1375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1779</v>
      </c>
      <c r="B426" s="2">
        <v>49741072000189</v>
      </c>
      <c r="C426" s="16" t="s">
        <v>1780</v>
      </c>
      <c r="D426" s="16" t="s">
        <v>11</v>
      </c>
      <c r="E426" s="16" t="s">
        <v>8</v>
      </c>
      <c r="F426" s="21" t="s">
        <v>1375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1781</v>
      </c>
      <c r="D427" s="16" t="s">
        <v>11</v>
      </c>
      <c r="E427" s="16" t="s">
        <v>8</v>
      </c>
      <c r="F427" s="21" t="s">
        <v>1375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1781</v>
      </c>
      <c r="D428" s="16" t="s">
        <v>11</v>
      </c>
      <c r="E428" s="16" t="s">
        <v>8</v>
      </c>
      <c r="F428" s="21" t="s">
        <v>1375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1781</v>
      </c>
      <c r="D429" s="16" t="s">
        <v>11</v>
      </c>
      <c r="E429" s="16" t="s">
        <v>8</v>
      </c>
      <c r="F429" s="21" t="s">
        <v>1375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1781</v>
      </c>
      <c r="D430" s="16" t="s">
        <v>11</v>
      </c>
      <c r="E430" s="16" t="s">
        <v>8</v>
      </c>
      <c r="F430" s="21" t="s">
        <v>1375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1781</v>
      </c>
      <c r="D431" s="16" t="s">
        <v>11</v>
      </c>
      <c r="E431" s="16" t="s">
        <v>8</v>
      </c>
      <c r="F431" s="21" t="s">
        <v>1375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1781</v>
      </c>
      <c r="D432" s="16" t="s">
        <v>11</v>
      </c>
      <c r="E432" s="16" t="s">
        <v>8</v>
      </c>
      <c r="F432" s="21" t="s">
        <v>1375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1782</v>
      </c>
      <c r="D433" s="16" t="s">
        <v>7</v>
      </c>
      <c r="E433" s="16" t="s">
        <v>1251</v>
      </c>
      <c r="F433" s="21" t="s">
        <v>1499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1783</v>
      </c>
      <c r="B434" s="2">
        <v>47908129000247</v>
      </c>
      <c r="C434" s="16" t="s">
        <v>1784</v>
      </c>
      <c r="D434" s="16" t="s">
        <v>11</v>
      </c>
      <c r="E434" s="16" t="s">
        <v>8</v>
      </c>
      <c r="F434" s="21" t="s">
        <v>1375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1785</v>
      </c>
      <c r="B435" s="2">
        <v>92666056000106</v>
      </c>
      <c r="C435" s="16" t="s">
        <v>1786</v>
      </c>
      <c r="D435" s="16" t="s">
        <v>11</v>
      </c>
      <c r="E435" s="16" t="s">
        <v>18</v>
      </c>
      <c r="F435" s="21" t="s">
        <v>1375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1787</v>
      </c>
      <c r="B436" s="2">
        <v>8537223000285</v>
      </c>
      <c r="C436" s="16" t="s">
        <v>1788</v>
      </c>
      <c r="D436" s="16" t="s">
        <v>11</v>
      </c>
      <c r="E436" s="16" t="s">
        <v>8</v>
      </c>
      <c r="F436" s="21" t="s">
        <v>1375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1694</v>
      </c>
      <c r="B437" s="2">
        <v>25424804000149</v>
      </c>
      <c r="C437" s="16" t="s">
        <v>1789</v>
      </c>
      <c r="D437" s="16" t="s">
        <v>11</v>
      </c>
      <c r="E437" s="16" t="s">
        <v>18</v>
      </c>
      <c r="F437" s="21" t="s">
        <v>1375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1790</v>
      </c>
      <c r="B438" s="2">
        <v>45004810000154</v>
      </c>
      <c r="C438" s="16" t="s">
        <v>1791</v>
      </c>
      <c r="D438" s="16" t="s">
        <v>11</v>
      </c>
      <c r="E438" s="16" t="s">
        <v>8</v>
      </c>
      <c r="F438" s="21" t="s">
        <v>1375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1792</v>
      </c>
      <c r="B439" s="2">
        <v>48453787000173</v>
      </c>
      <c r="C439" s="16" t="s">
        <v>1793</v>
      </c>
      <c r="D439" s="16" t="s">
        <v>11</v>
      </c>
      <c r="E439" s="16" t="s">
        <v>8</v>
      </c>
      <c r="F439" s="21" t="s">
        <v>1375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1794</v>
      </c>
      <c r="D440" s="16" t="s">
        <v>11</v>
      </c>
      <c r="E440" s="16" t="s">
        <v>8</v>
      </c>
      <c r="F440" s="21" t="s">
        <v>1375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1794</v>
      </c>
      <c r="D441" s="16" t="s">
        <v>11</v>
      </c>
      <c r="E441" s="16" t="s">
        <v>8</v>
      </c>
      <c r="F441" s="21" t="s">
        <v>1375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1794</v>
      </c>
      <c r="D442" s="16" t="s">
        <v>11</v>
      </c>
      <c r="E442" s="16" t="s">
        <v>8</v>
      </c>
      <c r="F442" s="21" t="s">
        <v>1375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1794</v>
      </c>
      <c r="D443" s="16" t="s">
        <v>11</v>
      </c>
      <c r="E443" s="16" t="s">
        <v>8</v>
      </c>
      <c r="F443" s="21" t="s">
        <v>1375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1794</v>
      </c>
      <c r="D444" s="16" t="s">
        <v>11</v>
      </c>
      <c r="E444" s="16" t="s">
        <v>8</v>
      </c>
      <c r="F444" s="21" t="s">
        <v>1375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1795</v>
      </c>
      <c r="B445" s="2">
        <v>6051394001408</v>
      </c>
      <c r="C445" s="16" t="s">
        <v>1796</v>
      </c>
      <c r="D445" s="16" t="s">
        <v>11</v>
      </c>
      <c r="E445" s="16" t="s">
        <v>8</v>
      </c>
      <c r="F445" s="21" t="s">
        <v>1375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1795</v>
      </c>
      <c r="B446" s="2">
        <v>6051394000940</v>
      </c>
      <c r="C446" s="16" t="s">
        <v>1796</v>
      </c>
      <c r="D446" s="16" t="s">
        <v>11</v>
      </c>
      <c r="E446" s="16" t="s">
        <v>8</v>
      </c>
      <c r="F446" s="21" t="s">
        <v>1375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1795</v>
      </c>
      <c r="B447" s="2">
        <v>6051394000860</v>
      </c>
      <c r="C447" s="16" t="s">
        <v>1796</v>
      </c>
      <c r="D447" s="16" t="s">
        <v>11</v>
      </c>
      <c r="E447" s="16" t="s">
        <v>8</v>
      </c>
      <c r="F447" s="21" t="s">
        <v>1375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1795</v>
      </c>
      <c r="B448" s="2">
        <v>6051394001327</v>
      </c>
      <c r="C448" s="16" t="s">
        <v>1796</v>
      </c>
      <c r="D448" s="16" t="s">
        <v>11</v>
      </c>
      <c r="E448" s="16" t="s">
        <v>8</v>
      </c>
      <c r="F448" s="21" t="s">
        <v>1375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1797</v>
      </c>
      <c r="B449" s="2">
        <v>7635498002151</v>
      </c>
      <c r="C449" s="16" t="s">
        <v>1798</v>
      </c>
      <c r="D449" s="16" t="s">
        <v>11</v>
      </c>
      <c r="E449" s="16" t="s">
        <v>8</v>
      </c>
      <c r="F449" s="21" t="s">
        <v>1375</v>
      </c>
      <c r="G449" s="22">
        <v>45149</v>
      </c>
      <c r="H449" s="1" t="str">
        <f t="shared" si="12"/>
        <v>76354980</v>
      </c>
      <c r="I449" s="1" t="str">
        <f t="shared" si="13"/>
        <v>MR037129/2023</v>
      </c>
    </row>
    <row r="450" spans="1:9" x14ac:dyDescent="0.3">
      <c r="A450" s="16" t="s">
        <v>1799</v>
      </c>
      <c r="B450" s="2">
        <v>9416879000121</v>
      </c>
      <c r="C450" s="16" t="s">
        <v>1800</v>
      </c>
      <c r="D450" s="16" t="s">
        <v>11</v>
      </c>
      <c r="E450" s="16" t="s">
        <v>18</v>
      </c>
      <c r="F450" s="21" t="s">
        <v>1375</v>
      </c>
      <c r="G450" s="22">
        <v>45156</v>
      </c>
      <c r="H450" s="1" t="str">
        <f t="shared" ref="H450:H513" si="14">LEFT(B450,8)</f>
        <v>94168790</v>
      </c>
      <c r="I450" s="1" t="str">
        <f t="shared" ref="I450:I513" si="15">C450</f>
        <v>MR022190/2023</v>
      </c>
    </row>
    <row r="451" spans="1:9" x14ac:dyDescent="0.3">
      <c r="A451" s="16" t="s">
        <v>1801</v>
      </c>
      <c r="B451" s="2">
        <v>48041675000296</v>
      </c>
      <c r="C451" s="16" t="s">
        <v>1802</v>
      </c>
      <c r="D451" s="16" t="s">
        <v>11</v>
      </c>
      <c r="E451" s="16" t="s">
        <v>8</v>
      </c>
      <c r="F451" s="21" t="s">
        <v>1375</v>
      </c>
      <c r="G451" s="22">
        <v>45160</v>
      </c>
      <c r="H451" s="1" t="str">
        <f t="shared" si="14"/>
        <v>48041675</v>
      </c>
      <c r="I451" s="1" t="str">
        <f t="shared" si="15"/>
        <v>MR037493/2023</v>
      </c>
    </row>
    <row r="452" spans="1:9" x14ac:dyDescent="0.3">
      <c r="A452" s="16" t="s">
        <v>1801</v>
      </c>
      <c r="B452" s="2">
        <v>48041675000105</v>
      </c>
      <c r="C452" s="16" t="s">
        <v>1802</v>
      </c>
      <c r="D452" s="16" t="s">
        <v>11</v>
      </c>
      <c r="E452" s="16" t="s">
        <v>8</v>
      </c>
      <c r="F452" s="21" t="s">
        <v>1375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1803</v>
      </c>
      <c r="B453" s="2">
        <v>17611014000144</v>
      </c>
      <c r="C453" s="16" t="s">
        <v>1804</v>
      </c>
      <c r="D453" s="16" t="s">
        <v>11</v>
      </c>
      <c r="E453" s="16" t="s">
        <v>18</v>
      </c>
      <c r="F453" s="21" t="s">
        <v>1397</v>
      </c>
      <c r="G453" s="22">
        <v>45162</v>
      </c>
      <c r="H453" s="1" t="str">
        <f t="shared" si="14"/>
        <v>17611014</v>
      </c>
      <c r="I453" s="1" t="str">
        <f t="shared" si="15"/>
        <v>MR042292/2023</v>
      </c>
    </row>
    <row r="454" spans="1:9" x14ac:dyDescent="0.3">
      <c r="A454" s="16" t="s">
        <v>1290</v>
      </c>
      <c r="B454" s="2">
        <v>31924769000120</v>
      </c>
      <c r="C454" s="16" t="s">
        <v>1805</v>
      </c>
      <c r="D454" s="16" t="s">
        <v>11</v>
      </c>
      <c r="E454" s="16" t="s">
        <v>8</v>
      </c>
      <c r="F454" s="21" t="s">
        <v>1375</v>
      </c>
      <c r="G454" s="22">
        <v>45169</v>
      </c>
      <c r="H454" s="1" t="str">
        <f t="shared" si="14"/>
        <v>31924769</v>
      </c>
      <c r="I454" s="1" t="str">
        <f t="shared" si="15"/>
        <v>MR037633/2023</v>
      </c>
    </row>
    <row r="455" spans="1:9" x14ac:dyDescent="0.3">
      <c r="A455" s="16" t="s">
        <v>1806</v>
      </c>
      <c r="B455" s="2">
        <v>1218495000869</v>
      </c>
      <c r="C455" s="16" t="s">
        <v>1807</v>
      </c>
      <c r="D455" s="16" t="s">
        <v>11</v>
      </c>
      <c r="E455" s="16" t="s">
        <v>8</v>
      </c>
      <c r="F455" s="21" t="s">
        <v>1808</v>
      </c>
      <c r="G455" s="22">
        <v>45170</v>
      </c>
      <c r="H455" s="1" t="str">
        <f t="shared" si="14"/>
        <v>12184950</v>
      </c>
      <c r="I455" s="1" t="str">
        <f t="shared" si="15"/>
        <v>MR045221/2023</v>
      </c>
    </row>
    <row r="456" spans="1:9" x14ac:dyDescent="0.3">
      <c r="A456" s="16" t="s">
        <v>1292</v>
      </c>
      <c r="B456" s="2">
        <v>31924748000104</v>
      </c>
      <c r="C456" s="16" t="s">
        <v>1809</v>
      </c>
      <c r="D456" s="16" t="s">
        <v>11</v>
      </c>
      <c r="E456" s="16" t="s">
        <v>8</v>
      </c>
      <c r="F456" s="21" t="s">
        <v>1375</v>
      </c>
      <c r="G456" s="22">
        <v>45170</v>
      </c>
      <c r="H456" s="1" t="str">
        <f t="shared" si="14"/>
        <v>31924748</v>
      </c>
      <c r="I456" s="1" t="str">
        <f t="shared" si="15"/>
        <v>MR037627/2023</v>
      </c>
    </row>
    <row r="457" spans="1:9" x14ac:dyDescent="0.3">
      <c r="A457" s="16" t="s">
        <v>1810</v>
      </c>
      <c r="B457" s="2">
        <v>32331472001942</v>
      </c>
      <c r="C457" s="16" t="s">
        <v>1811</v>
      </c>
      <c r="D457" s="16" t="s">
        <v>11</v>
      </c>
      <c r="E457" s="16" t="s">
        <v>8</v>
      </c>
      <c r="F457" s="21" t="s">
        <v>1375</v>
      </c>
      <c r="G457" s="22">
        <v>45175</v>
      </c>
      <c r="H457" s="1" t="str">
        <f t="shared" si="14"/>
        <v>32331472</v>
      </c>
      <c r="I457" s="1" t="str">
        <f t="shared" si="15"/>
        <v>MR037799/2023</v>
      </c>
    </row>
    <row r="458" spans="1:9" x14ac:dyDescent="0.3">
      <c r="A458" s="16" t="s">
        <v>1007</v>
      </c>
      <c r="B458" s="2">
        <v>36616512000205</v>
      </c>
      <c r="C458" s="16" t="s">
        <v>1812</v>
      </c>
      <c r="D458" s="16" t="s">
        <v>11</v>
      </c>
      <c r="E458" s="16" t="s">
        <v>8</v>
      </c>
      <c r="F458" s="21" t="s">
        <v>1375</v>
      </c>
      <c r="G458" s="22">
        <v>45175</v>
      </c>
      <c r="H458" s="1" t="str">
        <f t="shared" si="14"/>
        <v>36616512</v>
      </c>
      <c r="I458" s="1" t="str">
        <f t="shared" si="15"/>
        <v>MR048818/2023</v>
      </c>
    </row>
    <row r="459" spans="1:9" x14ac:dyDescent="0.3">
      <c r="A459" s="16" t="s">
        <v>753</v>
      </c>
      <c r="B459" s="2">
        <v>7581009000182</v>
      </c>
      <c r="C459" s="16" t="s">
        <v>1813</v>
      </c>
      <c r="D459" s="16" t="s">
        <v>11</v>
      </c>
      <c r="E459" s="16" t="s">
        <v>8</v>
      </c>
      <c r="F459" s="21" t="s">
        <v>1375</v>
      </c>
      <c r="G459" s="22">
        <v>45187</v>
      </c>
      <c r="H459" s="1" t="str">
        <f t="shared" si="14"/>
        <v>75810090</v>
      </c>
      <c r="I459" s="1" t="str">
        <f t="shared" si="15"/>
        <v>MR000472/2023</v>
      </c>
    </row>
    <row r="460" spans="1:9" x14ac:dyDescent="0.3">
      <c r="A460" s="16" t="s">
        <v>1814</v>
      </c>
      <c r="B460" s="2">
        <v>90964172000178</v>
      </c>
      <c r="C460" s="16" t="s">
        <v>1815</v>
      </c>
      <c r="D460" s="16" t="s">
        <v>11</v>
      </c>
      <c r="E460" s="16" t="s">
        <v>18</v>
      </c>
      <c r="F460" s="21" t="s">
        <v>1375</v>
      </c>
      <c r="G460" s="22">
        <v>45190</v>
      </c>
      <c r="H460" s="1" t="str">
        <f t="shared" si="14"/>
        <v>90964172</v>
      </c>
      <c r="I460" s="1" t="str">
        <f t="shared" si="15"/>
        <v>MR049125/2023</v>
      </c>
    </row>
    <row r="461" spans="1:9" x14ac:dyDescent="0.3">
      <c r="A461" s="16" t="s">
        <v>288</v>
      </c>
      <c r="B461" s="2">
        <v>17574281000199</v>
      </c>
      <c r="C461" s="16" t="s">
        <v>1816</v>
      </c>
      <c r="D461" s="16" t="s">
        <v>11</v>
      </c>
      <c r="E461" s="16" t="s">
        <v>8</v>
      </c>
      <c r="F461" s="21" t="s">
        <v>1375</v>
      </c>
      <c r="G461" s="22">
        <v>45194</v>
      </c>
      <c r="H461" s="1" t="str">
        <f t="shared" si="14"/>
        <v>17574281</v>
      </c>
      <c r="I461" s="1" t="str">
        <f t="shared" si="15"/>
        <v>MR012796/2023</v>
      </c>
    </row>
    <row r="462" spans="1:9" x14ac:dyDescent="0.3">
      <c r="A462" s="16" t="s">
        <v>1797</v>
      </c>
      <c r="B462" s="2">
        <v>7635498002232</v>
      </c>
      <c r="C462" s="16" t="s">
        <v>1817</v>
      </c>
      <c r="D462" s="16" t="s">
        <v>11</v>
      </c>
      <c r="E462" s="16" t="s">
        <v>8</v>
      </c>
      <c r="F462" s="21" t="s">
        <v>1375</v>
      </c>
      <c r="G462" s="22">
        <v>45195</v>
      </c>
      <c r="H462" s="1" t="str">
        <f t="shared" si="14"/>
        <v>76354980</v>
      </c>
      <c r="I462" s="1" t="str">
        <f t="shared" si="15"/>
        <v>MR048596/2023</v>
      </c>
    </row>
    <row r="463" spans="1:9" x14ac:dyDescent="0.3">
      <c r="A463" s="16" t="s">
        <v>1818</v>
      </c>
      <c r="B463" s="2">
        <v>43999124000640</v>
      </c>
      <c r="C463" s="16" t="s">
        <v>1819</v>
      </c>
      <c r="D463" s="16" t="s">
        <v>11</v>
      </c>
      <c r="E463" s="16" t="s">
        <v>8</v>
      </c>
      <c r="F463" s="21" t="s">
        <v>1375</v>
      </c>
      <c r="G463" s="22">
        <v>45196</v>
      </c>
      <c r="H463" s="1" t="str">
        <f t="shared" si="14"/>
        <v>43999124</v>
      </c>
      <c r="I463" s="1" t="str">
        <f t="shared" si="15"/>
        <v>MR054361/2023</v>
      </c>
    </row>
    <row r="464" spans="1:9" x14ac:dyDescent="0.3">
      <c r="A464" s="16" t="s">
        <v>1820</v>
      </c>
      <c r="B464" s="2">
        <v>29576141000210</v>
      </c>
      <c r="C464" s="16" t="s">
        <v>1821</v>
      </c>
      <c r="D464" s="16" t="s">
        <v>11</v>
      </c>
      <c r="E464" s="16" t="s">
        <v>8</v>
      </c>
      <c r="F464" s="21" t="s">
        <v>1375</v>
      </c>
      <c r="G464" s="22">
        <v>45201</v>
      </c>
      <c r="H464" s="1" t="str">
        <f t="shared" si="14"/>
        <v>29576141</v>
      </c>
      <c r="I464" s="1" t="str">
        <f t="shared" si="15"/>
        <v>MR055056/2023</v>
      </c>
    </row>
    <row r="465" spans="1:9" x14ac:dyDescent="0.3">
      <c r="A465" s="16" t="s">
        <v>1822</v>
      </c>
      <c r="B465" s="2">
        <v>51266942000157</v>
      </c>
      <c r="C465" s="16" t="s">
        <v>1823</v>
      </c>
      <c r="D465" s="16" t="s">
        <v>11</v>
      </c>
      <c r="E465" s="16" t="s">
        <v>8</v>
      </c>
      <c r="F465" s="21" t="s">
        <v>1375</v>
      </c>
      <c r="G465" s="22">
        <v>45201</v>
      </c>
      <c r="H465" s="1" t="str">
        <f t="shared" si="14"/>
        <v>51266942</v>
      </c>
      <c r="I465" s="1" t="str">
        <f t="shared" si="15"/>
        <v>MR054382/2023</v>
      </c>
    </row>
    <row r="466" spans="1:9" x14ac:dyDescent="0.3">
      <c r="A466" s="16" t="s">
        <v>1824</v>
      </c>
      <c r="B466" s="2">
        <v>51057734000148</v>
      </c>
      <c r="C466" s="16" t="s">
        <v>1825</v>
      </c>
      <c r="D466" s="16" t="s">
        <v>11</v>
      </c>
      <c r="E466" s="16" t="s">
        <v>8</v>
      </c>
      <c r="F466" s="21" t="s">
        <v>1375</v>
      </c>
      <c r="G466" s="22">
        <v>45201</v>
      </c>
      <c r="H466" s="1" t="str">
        <f t="shared" si="14"/>
        <v>51057734</v>
      </c>
      <c r="I466" s="1" t="str">
        <f t="shared" si="15"/>
        <v>MR054372/2023</v>
      </c>
    </row>
    <row r="467" spans="1:9" x14ac:dyDescent="0.3">
      <c r="A467" s="16" t="s">
        <v>929</v>
      </c>
      <c r="B467" s="2">
        <v>58731662022190</v>
      </c>
      <c r="C467" s="16" t="s">
        <v>1826</v>
      </c>
      <c r="D467" s="16" t="s">
        <v>11</v>
      </c>
      <c r="E467" s="16" t="s">
        <v>8</v>
      </c>
      <c r="F467" s="21" t="s">
        <v>1375</v>
      </c>
      <c r="G467" s="22">
        <v>45201</v>
      </c>
      <c r="H467" s="1" t="str">
        <f t="shared" si="14"/>
        <v>58731662</v>
      </c>
      <c r="I467" s="1" t="str">
        <f t="shared" si="15"/>
        <v>MR021212/2023</v>
      </c>
    </row>
    <row r="468" spans="1:9" x14ac:dyDescent="0.3">
      <c r="A468" s="16" t="s">
        <v>929</v>
      </c>
      <c r="B468" s="2">
        <v>58731662017197</v>
      </c>
      <c r="C468" s="16" t="s">
        <v>1826</v>
      </c>
      <c r="D468" s="16" t="s">
        <v>11</v>
      </c>
      <c r="E468" s="16" t="s">
        <v>8</v>
      </c>
      <c r="F468" s="21" t="s">
        <v>1375</v>
      </c>
      <c r="G468" s="22">
        <v>45201</v>
      </c>
      <c r="H468" s="1" t="str">
        <f t="shared" si="14"/>
        <v>58731662</v>
      </c>
      <c r="I468" s="1" t="str">
        <f t="shared" si="15"/>
        <v>MR021212/2023</v>
      </c>
    </row>
    <row r="469" spans="1:9" x14ac:dyDescent="0.3">
      <c r="A469" s="16" t="s">
        <v>929</v>
      </c>
      <c r="B469" s="2">
        <v>58731662010184</v>
      </c>
      <c r="C469" s="16" t="s">
        <v>1826</v>
      </c>
      <c r="D469" s="16" t="s">
        <v>11</v>
      </c>
      <c r="E469" s="16" t="s">
        <v>8</v>
      </c>
      <c r="F469" s="21" t="s">
        <v>1375</v>
      </c>
      <c r="G469" s="22">
        <v>45201</v>
      </c>
      <c r="H469" s="1" t="str">
        <f t="shared" si="14"/>
        <v>58731662</v>
      </c>
      <c r="I469" s="1" t="str">
        <f t="shared" si="15"/>
        <v>MR021212/2023</v>
      </c>
    </row>
    <row r="470" spans="1:9" x14ac:dyDescent="0.3">
      <c r="A470" s="16" t="s">
        <v>359</v>
      </c>
      <c r="B470" s="2">
        <v>93866739000161</v>
      </c>
      <c r="C470" s="16" t="s">
        <v>1827</v>
      </c>
      <c r="D470" s="16" t="s">
        <v>11</v>
      </c>
      <c r="E470" s="16" t="s">
        <v>8</v>
      </c>
      <c r="F470" s="21" t="s">
        <v>1375</v>
      </c>
      <c r="G470" s="22">
        <v>45201</v>
      </c>
      <c r="H470" s="1" t="str">
        <f t="shared" si="14"/>
        <v>93866739</v>
      </c>
      <c r="I470" s="1" t="str">
        <f t="shared" si="15"/>
        <v>MR054339/2023</v>
      </c>
    </row>
    <row r="471" spans="1:9" x14ac:dyDescent="0.3">
      <c r="A471" s="16" t="s">
        <v>1139</v>
      </c>
      <c r="B471" s="2">
        <v>19187523000117</v>
      </c>
      <c r="C471" s="16" t="s">
        <v>1828</v>
      </c>
      <c r="D471" s="16" t="s">
        <v>11</v>
      </c>
      <c r="E471" s="16" t="s">
        <v>8</v>
      </c>
      <c r="F471" s="21" t="s">
        <v>1375</v>
      </c>
      <c r="G471" s="22">
        <v>45201</v>
      </c>
      <c r="H471" s="1" t="str">
        <f t="shared" si="14"/>
        <v>19187523</v>
      </c>
      <c r="I471" s="1" t="str">
        <f t="shared" si="15"/>
        <v>MR030545/2023</v>
      </c>
    </row>
    <row r="472" spans="1:9" x14ac:dyDescent="0.3">
      <c r="A472" s="16" t="s">
        <v>1829</v>
      </c>
      <c r="B472" s="2">
        <v>89513113000102</v>
      </c>
      <c r="C472" s="16" t="s">
        <v>1830</v>
      </c>
      <c r="D472" s="16" t="s">
        <v>11</v>
      </c>
      <c r="E472" s="16" t="s">
        <v>18</v>
      </c>
      <c r="F472" s="21" t="s">
        <v>1375</v>
      </c>
      <c r="G472" s="22">
        <v>45208</v>
      </c>
      <c r="H472" s="1" t="str">
        <f t="shared" si="14"/>
        <v>89513113</v>
      </c>
      <c r="I472" s="1" t="str">
        <f t="shared" si="15"/>
        <v>MR054121/2023</v>
      </c>
    </row>
    <row r="473" spans="1:9" x14ac:dyDescent="0.3">
      <c r="A473" s="16" t="s">
        <v>1831</v>
      </c>
      <c r="B473" s="2">
        <v>11826017000119</v>
      </c>
      <c r="C473" s="16" t="s">
        <v>1832</v>
      </c>
      <c r="D473" s="16" t="s">
        <v>11</v>
      </c>
      <c r="E473" s="16" t="s">
        <v>18</v>
      </c>
      <c r="F473" s="21" t="s">
        <v>1375</v>
      </c>
      <c r="G473" s="22">
        <v>45208</v>
      </c>
      <c r="H473" s="1" t="str">
        <f t="shared" si="14"/>
        <v>11826017</v>
      </c>
      <c r="I473" s="1" t="str">
        <f t="shared" si="15"/>
        <v>MR054368/2023</v>
      </c>
    </row>
    <row r="474" spans="1:9" x14ac:dyDescent="0.3">
      <c r="A474" s="16" t="s">
        <v>1833</v>
      </c>
      <c r="B474" s="2">
        <v>4337049000357</v>
      </c>
      <c r="C474" s="16" t="s">
        <v>1834</v>
      </c>
      <c r="D474" s="16" t="s">
        <v>11</v>
      </c>
      <c r="E474" s="16" t="s">
        <v>8</v>
      </c>
      <c r="F474" s="21" t="s">
        <v>1375</v>
      </c>
      <c r="G474" s="22">
        <v>45208</v>
      </c>
      <c r="H474" s="1" t="str">
        <f t="shared" si="14"/>
        <v>43370490</v>
      </c>
      <c r="I474" s="1" t="str">
        <f t="shared" si="15"/>
        <v>MR055741/2023</v>
      </c>
    </row>
    <row r="475" spans="1:9" x14ac:dyDescent="0.3">
      <c r="A475" s="16" t="s">
        <v>1835</v>
      </c>
      <c r="B475" s="2">
        <v>6249091000180</v>
      </c>
      <c r="C475" s="16" t="s">
        <v>1836</v>
      </c>
      <c r="D475" s="16" t="s">
        <v>11</v>
      </c>
      <c r="E475" s="16" t="s">
        <v>18</v>
      </c>
      <c r="F475" s="21" t="s">
        <v>1375</v>
      </c>
      <c r="G475" s="22">
        <v>45210</v>
      </c>
      <c r="H475" s="1" t="str">
        <f t="shared" si="14"/>
        <v>62490910</v>
      </c>
      <c r="I475" s="1" t="str">
        <f t="shared" si="15"/>
        <v>MR046441/2023</v>
      </c>
    </row>
    <row r="476" spans="1:9" x14ac:dyDescent="0.3">
      <c r="A476" s="16" t="s">
        <v>623</v>
      </c>
      <c r="B476" s="2">
        <v>27360267000146</v>
      </c>
      <c r="C476" s="16" t="s">
        <v>1837</v>
      </c>
      <c r="D476" s="16" t="s">
        <v>11</v>
      </c>
      <c r="E476" s="16" t="s">
        <v>8</v>
      </c>
      <c r="F476" s="21" t="s">
        <v>1375</v>
      </c>
      <c r="G476" s="22">
        <v>45215</v>
      </c>
      <c r="H476" s="1" t="str">
        <f t="shared" si="14"/>
        <v>27360267</v>
      </c>
      <c r="I476" s="1" t="str">
        <f t="shared" si="15"/>
        <v>MR056705/2023</v>
      </c>
    </row>
    <row r="477" spans="1:9" x14ac:dyDescent="0.3">
      <c r="A477" s="16" t="s">
        <v>1838</v>
      </c>
      <c r="B477" s="2">
        <v>28130205000100</v>
      </c>
      <c r="C477" s="16" t="s">
        <v>1839</v>
      </c>
      <c r="D477" s="16" t="s">
        <v>11</v>
      </c>
      <c r="E477" s="16" t="s">
        <v>8</v>
      </c>
      <c r="F477" s="21" t="s">
        <v>1375</v>
      </c>
      <c r="G477" s="22">
        <v>45215</v>
      </c>
      <c r="H477" s="1" t="str">
        <f t="shared" si="14"/>
        <v>28130205</v>
      </c>
      <c r="I477" s="1" t="str">
        <f t="shared" si="15"/>
        <v>MR056869/2023</v>
      </c>
    </row>
    <row r="478" spans="1:9" x14ac:dyDescent="0.3">
      <c r="A478" s="16" t="s">
        <v>1840</v>
      </c>
      <c r="B478" s="2">
        <v>10446214000301</v>
      </c>
      <c r="C478" s="16" t="s">
        <v>1841</v>
      </c>
      <c r="D478" s="16" t="s">
        <v>11</v>
      </c>
      <c r="E478" s="16" t="s">
        <v>8</v>
      </c>
      <c r="F478" s="21" t="s">
        <v>1375</v>
      </c>
      <c r="G478" s="22">
        <v>45215</v>
      </c>
      <c r="H478" s="1" t="str">
        <f t="shared" si="14"/>
        <v>10446214</v>
      </c>
      <c r="I478" s="1" t="str">
        <f t="shared" si="15"/>
        <v>MR056865/2023</v>
      </c>
    </row>
    <row r="479" spans="1:9" x14ac:dyDescent="0.3">
      <c r="A479" s="16" t="s">
        <v>1842</v>
      </c>
      <c r="B479" s="2">
        <v>42800499000242</v>
      </c>
      <c r="C479" s="16" t="s">
        <v>1843</v>
      </c>
      <c r="D479" s="16" t="s">
        <v>11</v>
      </c>
      <c r="E479" s="16" t="s">
        <v>8</v>
      </c>
      <c r="F479" s="21" t="s">
        <v>1375</v>
      </c>
      <c r="G479" s="22">
        <v>45215</v>
      </c>
      <c r="H479" s="1" t="str">
        <f t="shared" si="14"/>
        <v>42800499</v>
      </c>
      <c r="I479" s="1" t="str">
        <f t="shared" si="15"/>
        <v>MR057071/2023</v>
      </c>
    </row>
    <row r="480" spans="1:9" x14ac:dyDescent="0.3">
      <c r="A480" s="16" t="s">
        <v>1844</v>
      </c>
      <c r="B480" s="2">
        <v>8338986001945</v>
      </c>
      <c r="C480" s="16" t="s">
        <v>1845</v>
      </c>
      <c r="D480" s="16" t="s">
        <v>11</v>
      </c>
      <c r="E480" s="16" t="s">
        <v>8</v>
      </c>
      <c r="F480" s="21" t="s">
        <v>1375</v>
      </c>
      <c r="G480" s="22">
        <v>45217</v>
      </c>
      <c r="H480" s="1" t="str">
        <f t="shared" si="14"/>
        <v>83389860</v>
      </c>
      <c r="I480" s="1" t="str">
        <f t="shared" si="15"/>
        <v>MR058028/2023</v>
      </c>
    </row>
    <row r="481" spans="1:9" x14ac:dyDescent="0.3">
      <c r="A481" s="16" t="s">
        <v>1583</v>
      </c>
      <c r="B481" s="2">
        <v>6269953002260</v>
      </c>
      <c r="C481" s="16" t="s">
        <v>1846</v>
      </c>
      <c r="D481" s="16" t="s">
        <v>11</v>
      </c>
      <c r="E481" s="16" t="s">
        <v>8</v>
      </c>
      <c r="F481" s="21" t="s">
        <v>1375</v>
      </c>
      <c r="G481" s="22">
        <v>45223</v>
      </c>
      <c r="H481" s="1" t="str">
        <f t="shared" si="14"/>
        <v>62699530</v>
      </c>
      <c r="I481" s="1" t="str">
        <f t="shared" si="15"/>
        <v>MR058993/2023</v>
      </c>
    </row>
    <row r="482" spans="1:9" x14ac:dyDescent="0.3">
      <c r="A482" s="16" t="s">
        <v>1847</v>
      </c>
      <c r="B482" s="2">
        <v>51692363000176</v>
      </c>
      <c r="C482" s="16" t="s">
        <v>1848</v>
      </c>
      <c r="D482" s="16" t="s">
        <v>11</v>
      </c>
      <c r="E482" s="16" t="s">
        <v>8</v>
      </c>
      <c r="F482" s="21" t="s">
        <v>1375</v>
      </c>
      <c r="G482" s="22">
        <v>45223</v>
      </c>
      <c r="H482" s="1" t="str">
        <f t="shared" si="14"/>
        <v>51692363</v>
      </c>
      <c r="I482" s="1" t="str">
        <f t="shared" si="15"/>
        <v>MR054346/2023</v>
      </c>
    </row>
    <row r="483" spans="1:9" x14ac:dyDescent="0.3">
      <c r="A483" s="16" t="s">
        <v>1849</v>
      </c>
      <c r="B483" s="2">
        <v>51808544000115</v>
      </c>
      <c r="C483" s="16" t="s">
        <v>1850</v>
      </c>
      <c r="D483" s="16" t="s">
        <v>11</v>
      </c>
      <c r="E483" s="16" t="s">
        <v>8</v>
      </c>
      <c r="F483" s="21" t="s">
        <v>1375</v>
      </c>
      <c r="G483" s="22">
        <v>45223</v>
      </c>
      <c r="H483" s="1" t="str">
        <f t="shared" si="14"/>
        <v>51808544</v>
      </c>
      <c r="I483" s="1" t="str">
        <f t="shared" si="15"/>
        <v>MR058376/2023</v>
      </c>
    </row>
    <row r="484" spans="1:9" x14ac:dyDescent="0.3">
      <c r="A484" s="16" t="s">
        <v>1851</v>
      </c>
      <c r="B484" s="2">
        <v>37897021000323</v>
      </c>
      <c r="C484" s="16" t="s">
        <v>1852</v>
      </c>
      <c r="D484" s="16" t="s">
        <v>11</v>
      </c>
      <c r="E484" s="16" t="s">
        <v>8</v>
      </c>
      <c r="F484" s="21" t="s">
        <v>1375</v>
      </c>
      <c r="G484" s="22">
        <v>45223</v>
      </c>
      <c r="H484" s="1" t="str">
        <f t="shared" si="14"/>
        <v>37897021</v>
      </c>
      <c r="I484" s="1" t="str">
        <f t="shared" si="15"/>
        <v>MR057996/2023</v>
      </c>
    </row>
    <row r="485" spans="1:9" x14ac:dyDescent="0.3">
      <c r="A485" s="16" t="s">
        <v>1851</v>
      </c>
      <c r="B485" s="2">
        <v>37897021000404</v>
      </c>
      <c r="C485" s="16" t="s">
        <v>1852</v>
      </c>
      <c r="D485" s="16" t="s">
        <v>11</v>
      </c>
      <c r="E485" s="16" t="s">
        <v>8</v>
      </c>
      <c r="F485" s="21" t="s">
        <v>1375</v>
      </c>
      <c r="G485" s="22">
        <v>45223</v>
      </c>
      <c r="H485" s="1" t="str">
        <f t="shared" si="14"/>
        <v>37897021</v>
      </c>
      <c r="I485" s="1" t="str">
        <f t="shared" si="15"/>
        <v>MR057996/2023</v>
      </c>
    </row>
    <row r="486" spans="1:9" x14ac:dyDescent="0.3">
      <c r="A486" s="16" t="s">
        <v>1853</v>
      </c>
      <c r="B486" s="2">
        <v>37902619000100</v>
      </c>
      <c r="C486" s="16" t="s">
        <v>1854</v>
      </c>
      <c r="D486" s="16" t="s">
        <v>11</v>
      </c>
      <c r="E486" s="16" t="s">
        <v>8</v>
      </c>
      <c r="F486" s="21" t="s">
        <v>1375</v>
      </c>
      <c r="G486" s="22">
        <v>45223</v>
      </c>
      <c r="H486" s="1" t="str">
        <f t="shared" si="14"/>
        <v>37902619</v>
      </c>
      <c r="I486" s="1" t="str">
        <f t="shared" si="15"/>
        <v>MR057895/2023</v>
      </c>
    </row>
    <row r="487" spans="1:9" x14ac:dyDescent="0.3">
      <c r="A487" s="16" t="s">
        <v>1855</v>
      </c>
      <c r="B487" s="2">
        <v>48462686000169</v>
      </c>
      <c r="C487" s="16" t="s">
        <v>1856</v>
      </c>
      <c r="D487" s="16" t="s">
        <v>11</v>
      </c>
      <c r="E487" s="16" t="s">
        <v>8</v>
      </c>
      <c r="F487" s="21" t="s">
        <v>1375</v>
      </c>
      <c r="G487" s="22">
        <v>45223</v>
      </c>
      <c r="H487" s="1" t="str">
        <f t="shared" si="14"/>
        <v>48462686</v>
      </c>
      <c r="I487" s="1" t="str">
        <f t="shared" si="15"/>
        <v>MR038543/2023</v>
      </c>
    </row>
    <row r="488" spans="1:9" x14ac:dyDescent="0.3">
      <c r="A488" s="16" t="s">
        <v>1857</v>
      </c>
      <c r="B488" s="2">
        <v>24057449000235</v>
      </c>
      <c r="C488" s="16" t="s">
        <v>1858</v>
      </c>
      <c r="D488" s="16" t="s">
        <v>11</v>
      </c>
      <c r="E488" s="16" t="s">
        <v>8</v>
      </c>
      <c r="F488" s="21" t="s">
        <v>1375</v>
      </c>
      <c r="G488" s="22">
        <v>45223</v>
      </c>
      <c r="H488" s="1" t="str">
        <f t="shared" si="14"/>
        <v>24057449</v>
      </c>
      <c r="I488" s="1" t="str">
        <f t="shared" si="15"/>
        <v>MR057082/2023</v>
      </c>
    </row>
    <row r="489" spans="1:9" x14ac:dyDescent="0.3">
      <c r="A489" s="16" t="s">
        <v>1859</v>
      </c>
      <c r="B489" s="2">
        <v>51050830000164</v>
      </c>
      <c r="C489" s="16" t="s">
        <v>1860</v>
      </c>
      <c r="D489" s="16" t="s">
        <v>11</v>
      </c>
      <c r="E489" s="16" t="s">
        <v>8</v>
      </c>
      <c r="F489" s="21" t="s">
        <v>1375</v>
      </c>
      <c r="G489" s="22">
        <v>45226</v>
      </c>
      <c r="H489" s="1" t="str">
        <f t="shared" si="14"/>
        <v>51050830</v>
      </c>
      <c r="I489" s="1" t="str">
        <f t="shared" si="15"/>
        <v>MR060244/2023</v>
      </c>
    </row>
    <row r="490" spans="1:9" x14ac:dyDescent="0.3">
      <c r="A490" s="16" t="s">
        <v>1124</v>
      </c>
      <c r="B490" s="2">
        <v>5597069000168</v>
      </c>
      <c r="C490" s="16" t="s">
        <v>1861</v>
      </c>
      <c r="D490" s="16" t="s">
        <v>11</v>
      </c>
      <c r="E490" s="16" t="s">
        <v>18</v>
      </c>
      <c r="F490" s="21" t="s">
        <v>1375</v>
      </c>
      <c r="G490" s="22">
        <v>45230</v>
      </c>
      <c r="H490" s="1" t="str">
        <f t="shared" si="14"/>
        <v>55970690</v>
      </c>
      <c r="I490" s="1" t="str">
        <f t="shared" si="15"/>
        <v>MR059281/2023</v>
      </c>
    </row>
    <row r="491" spans="1:9" x14ac:dyDescent="0.3">
      <c r="A491" s="16" t="s">
        <v>1862</v>
      </c>
      <c r="B491" s="2">
        <v>5700405001390</v>
      </c>
      <c r="C491" s="16" t="s">
        <v>1863</v>
      </c>
      <c r="D491" s="16" t="s">
        <v>11</v>
      </c>
      <c r="E491" s="16" t="s">
        <v>18</v>
      </c>
      <c r="F491" s="21" t="s">
        <v>1375</v>
      </c>
      <c r="G491" s="22">
        <v>45231</v>
      </c>
      <c r="H491" s="1" t="str">
        <f t="shared" si="14"/>
        <v>57004050</v>
      </c>
      <c r="I491" s="1" t="str">
        <f t="shared" si="15"/>
        <v>MR060676/2023</v>
      </c>
    </row>
    <row r="492" spans="1:9" x14ac:dyDescent="0.3">
      <c r="A492" s="16" t="s">
        <v>1864</v>
      </c>
      <c r="B492" s="2">
        <v>7279155000158</v>
      </c>
      <c r="C492" s="16" t="s">
        <v>1865</v>
      </c>
      <c r="D492" s="16" t="s">
        <v>11</v>
      </c>
      <c r="E492" s="16" t="s">
        <v>18</v>
      </c>
      <c r="F492" s="21" t="s">
        <v>1375</v>
      </c>
      <c r="G492" s="22">
        <v>45231</v>
      </c>
      <c r="H492" s="1" t="str">
        <f t="shared" si="14"/>
        <v>72791550</v>
      </c>
      <c r="I492" s="1" t="str">
        <f t="shared" si="15"/>
        <v>MR061052/2023</v>
      </c>
    </row>
    <row r="493" spans="1:9" x14ac:dyDescent="0.3">
      <c r="A493" s="16" t="s">
        <v>1866</v>
      </c>
      <c r="B493" s="2">
        <v>43470566002486</v>
      </c>
      <c r="C493" s="16" t="s">
        <v>1867</v>
      </c>
      <c r="D493" s="16" t="s">
        <v>11</v>
      </c>
      <c r="E493" s="16" t="s">
        <v>8</v>
      </c>
      <c r="F493" s="21" t="s">
        <v>1375</v>
      </c>
      <c r="G493" s="22">
        <v>45231</v>
      </c>
      <c r="H493" s="1" t="str">
        <f t="shared" si="14"/>
        <v>43470566</v>
      </c>
      <c r="I493" s="1" t="str">
        <f t="shared" si="15"/>
        <v>MR060168/2023</v>
      </c>
    </row>
    <row r="494" spans="1:9" x14ac:dyDescent="0.3">
      <c r="A494" s="16" t="s">
        <v>1866</v>
      </c>
      <c r="B494" s="2">
        <v>43470566010152</v>
      </c>
      <c r="C494" s="16" t="s">
        <v>1867</v>
      </c>
      <c r="D494" s="16" t="s">
        <v>11</v>
      </c>
      <c r="E494" s="16" t="s">
        <v>8</v>
      </c>
      <c r="F494" s="21" t="s">
        <v>1375</v>
      </c>
      <c r="G494" s="22">
        <v>45231</v>
      </c>
      <c r="H494" s="1" t="str">
        <f t="shared" si="14"/>
        <v>43470566</v>
      </c>
      <c r="I494" s="1" t="str">
        <f t="shared" si="15"/>
        <v>MR060168/2023</v>
      </c>
    </row>
    <row r="495" spans="1:9" x14ac:dyDescent="0.3">
      <c r="A495" s="16" t="s">
        <v>1866</v>
      </c>
      <c r="B495" s="2">
        <v>43470566004500</v>
      </c>
      <c r="C495" s="16" t="s">
        <v>1867</v>
      </c>
      <c r="D495" s="16" t="s">
        <v>11</v>
      </c>
      <c r="E495" s="16" t="s">
        <v>8</v>
      </c>
      <c r="F495" s="21" t="s">
        <v>1375</v>
      </c>
      <c r="G495" s="22">
        <v>45231</v>
      </c>
      <c r="H495" s="1" t="str">
        <f t="shared" si="14"/>
        <v>43470566</v>
      </c>
      <c r="I495" s="1" t="str">
        <f t="shared" si="15"/>
        <v>MR060168/2023</v>
      </c>
    </row>
    <row r="496" spans="1:9" x14ac:dyDescent="0.3">
      <c r="A496" s="16" t="s">
        <v>1868</v>
      </c>
      <c r="B496" s="2">
        <v>50493288000151</v>
      </c>
      <c r="C496" s="16" t="s">
        <v>1869</v>
      </c>
      <c r="D496" s="16" t="s">
        <v>11</v>
      </c>
      <c r="E496" s="16" t="s">
        <v>8</v>
      </c>
      <c r="F496" s="21" t="s">
        <v>1375</v>
      </c>
      <c r="G496" s="22">
        <v>45231</v>
      </c>
      <c r="H496" s="1" t="str">
        <f t="shared" si="14"/>
        <v>50493288</v>
      </c>
      <c r="I496" s="1" t="str">
        <f t="shared" si="15"/>
        <v>MR061452/2023</v>
      </c>
    </row>
    <row r="497" spans="1:9" x14ac:dyDescent="0.3">
      <c r="A497" s="16" t="s">
        <v>866</v>
      </c>
      <c r="B497" s="2">
        <v>43205784000105</v>
      </c>
      <c r="C497" s="16" t="s">
        <v>1870</v>
      </c>
      <c r="D497" s="16" t="s">
        <v>11</v>
      </c>
      <c r="E497" s="16" t="s">
        <v>8</v>
      </c>
      <c r="F497" s="21" t="s">
        <v>1375</v>
      </c>
      <c r="G497" s="22">
        <v>45236</v>
      </c>
      <c r="H497" s="1" t="str">
        <f t="shared" si="14"/>
        <v>43205784</v>
      </c>
      <c r="I497" s="1" t="str">
        <f t="shared" si="15"/>
        <v>MR061646/2023</v>
      </c>
    </row>
    <row r="498" spans="1:9" x14ac:dyDescent="0.3">
      <c r="A498" s="16" t="s">
        <v>1871</v>
      </c>
      <c r="B498" s="2">
        <v>11875165000123</v>
      </c>
      <c r="C498" s="16" t="s">
        <v>1872</v>
      </c>
      <c r="D498" s="16" t="s">
        <v>11</v>
      </c>
      <c r="E498" s="16" t="s">
        <v>8</v>
      </c>
      <c r="F498" s="21" t="s">
        <v>1375</v>
      </c>
      <c r="G498" s="22">
        <v>45236</v>
      </c>
      <c r="H498" s="1" t="str">
        <f t="shared" si="14"/>
        <v>11875165</v>
      </c>
      <c r="I498" s="1" t="str">
        <f t="shared" si="15"/>
        <v>MR061771/2023</v>
      </c>
    </row>
    <row r="499" spans="1:9" x14ac:dyDescent="0.3">
      <c r="A499" s="16" t="s">
        <v>1873</v>
      </c>
      <c r="B499" s="2">
        <v>36552328000168</v>
      </c>
      <c r="C499" s="16" t="s">
        <v>1874</v>
      </c>
      <c r="D499" s="16" t="s">
        <v>11</v>
      </c>
      <c r="E499" s="16" t="s">
        <v>8</v>
      </c>
      <c r="F499" s="21" t="s">
        <v>1375</v>
      </c>
      <c r="G499" s="22">
        <v>45236</v>
      </c>
      <c r="H499" s="1" t="str">
        <f t="shared" si="14"/>
        <v>36552328</v>
      </c>
      <c r="I499" s="1" t="str">
        <f t="shared" si="15"/>
        <v>MR061432/2023</v>
      </c>
    </row>
    <row r="500" spans="1:9" x14ac:dyDescent="0.3">
      <c r="A500" s="16" t="s">
        <v>1875</v>
      </c>
      <c r="B500" s="2">
        <v>9054385019325</v>
      </c>
      <c r="C500" s="16" t="s">
        <v>1876</v>
      </c>
      <c r="D500" s="16" t="s">
        <v>11</v>
      </c>
      <c r="E500" s="16" t="s">
        <v>8</v>
      </c>
      <c r="F500" s="21" t="s">
        <v>1375</v>
      </c>
      <c r="G500" s="22">
        <v>45236</v>
      </c>
      <c r="H500" s="1" t="str">
        <f t="shared" si="14"/>
        <v>90543850</v>
      </c>
      <c r="I500" s="1" t="str">
        <f t="shared" si="15"/>
        <v>MR061813/2023</v>
      </c>
    </row>
    <row r="501" spans="1:9" x14ac:dyDescent="0.3">
      <c r="A501" s="16" t="s">
        <v>1875</v>
      </c>
      <c r="B501" s="2">
        <v>9054385019082</v>
      </c>
      <c r="C501" s="16" t="s">
        <v>1876</v>
      </c>
      <c r="D501" s="16" t="s">
        <v>11</v>
      </c>
      <c r="E501" s="16" t="s">
        <v>8</v>
      </c>
      <c r="F501" s="21" t="s">
        <v>1375</v>
      </c>
      <c r="G501" s="22">
        <v>45236</v>
      </c>
      <c r="H501" s="1" t="str">
        <f t="shared" si="14"/>
        <v>90543850</v>
      </c>
      <c r="I501" s="1" t="str">
        <f t="shared" si="15"/>
        <v>MR061813/2023</v>
      </c>
    </row>
    <row r="502" spans="1:9" x14ac:dyDescent="0.3">
      <c r="A502" s="16" t="s">
        <v>1875</v>
      </c>
      <c r="B502" s="2">
        <v>9054385003321</v>
      </c>
      <c r="C502" s="16" t="s">
        <v>1876</v>
      </c>
      <c r="D502" s="16" t="s">
        <v>11</v>
      </c>
      <c r="E502" s="16" t="s">
        <v>8</v>
      </c>
      <c r="F502" s="21" t="s">
        <v>1375</v>
      </c>
      <c r="G502" s="22">
        <v>45236</v>
      </c>
      <c r="H502" s="1" t="str">
        <f t="shared" si="14"/>
        <v>90543850</v>
      </c>
      <c r="I502" s="1" t="str">
        <f t="shared" si="15"/>
        <v>MR061813/2023</v>
      </c>
    </row>
    <row r="503" spans="1:9" x14ac:dyDescent="0.3">
      <c r="A503" s="16" t="s">
        <v>1875</v>
      </c>
      <c r="B503" s="2">
        <v>9054385019597</v>
      </c>
      <c r="C503" s="16" t="s">
        <v>1876</v>
      </c>
      <c r="D503" s="16" t="s">
        <v>11</v>
      </c>
      <c r="E503" s="16" t="s">
        <v>8</v>
      </c>
      <c r="F503" s="21" t="s">
        <v>1375</v>
      </c>
      <c r="G503" s="22">
        <v>45236</v>
      </c>
      <c r="H503" s="1" t="str">
        <f t="shared" si="14"/>
        <v>90543850</v>
      </c>
      <c r="I503" s="1" t="str">
        <f t="shared" si="15"/>
        <v>MR061813/2023</v>
      </c>
    </row>
    <row r="504" spans="1:9" x14ac:dyDescent="0.3">
      <c r="A504" s="16" t="s">
        <v>1875</v>
      </c>
      <c r="B504" s="2">
        <v>9054385018949</v>
      </c>
      <c r="C504" s="16" t="s">
        <v>1876</v>
      </c>
      <c r="D504" s="16" t="s">
        <v>11</v>
      </c>
      <c r="E504" s="16" t="s">
        <v>8</v>
      </c>
      <c r="F504" s="21" t="s">
        <v>1375</v>
      </c>
      <c r="G504" s="22">
        <v>45236</v>
      </c>
      <c r="H504" s="1" t="str">
        <f t="shared" si="14"/>
        <v>90543850</v>
      </c>
      <c r="I504" s="1" t="str">
        <f t="shared" si="15"/>
        <v>MR061813/2023</v>
      </c>
    </row>
    <row r="505" spans="1:9" x14ac:dyDescent="0.3">
      <c r="A505" s="16" t="s">
        <v>1875</v>
      </c>
      <c r="B505" s="2">
        <v>9054385005022</v>
      </c>
      <c r="C505" s="16" t="s">
        <v>1876</v>
      </c>
      <c r="D505" s="16" t="s">
        <v>11</v>
      </c>
      <c r="E505" s="16" t="s">
        <v>8</v>
      </c>
      <c r="F505" s="21" t="s">
        <v>1375</v>
      </c>
      <c r="G505" s="22">
        <v>45236</v>
      </c>
      <c r="H505" s="1" t="str">
        <f t="shared" si="14"/>
        <v>90543850</v>
      </c>
      <c r="I505" s="1" t="str">
        <f t="shared" si="15"/>
        <v>MR061813/2023</v>
      </c>
    </row>
    <row r="506" spans="1:9" x14ac:dyDescent="0.3">
      <c r="A506" s="16" t="s">
        <v>1875</v>
      </c>
      <c r="B506" s="2">
        <v>9054385004999</v>
      </c>
      <c r="C506" s="16" t="s">
        <v>1876</v>
      </c>
      <c r="D506" s="16" t="s">
        <v>11</v>
      </c>
      <c r="E506" s="16" t="s">
        <v>8</v>
      </c>
      <c r="F506" s="21" t="s">
        <v>1375</v>
      </c>
      <c r="G506" s="22">
        <v>45236</v>
      </c>
      <c r="H506" s="1" t="str">
        <f t="shared" si="14"/>
        <v>90543850</v>
      </c>
      <c r="I506" s="1" t="str">
        <f t="shared" si="15"/>
        <v>MR061813/2023</v>
      </c>
    </row>
    <row r="507" spans="1:9" x14ac:dyDescent="0.3">
      <c r="A507" s="16" t="s">
        <v>1877</v>
      </c>
      <c r="B507" s="2">
        <v>50135022000137</v>
      </c>
      <c r="C507" s="16" t="s">
        <v>1878</v>
      </c>
      <c r="D507" s="16" t="s">
        <v>11</v>
      </c>
      <c r="E507" s="16" t="s">
        <v>8</v>
      </c>
      <c r="F507" s="21" t="s">
        <v>1375</v>
      </c>
      <c r="G507" s="22">
        <v>45236</v>
      </c>
      <c r="H507" s="1" t="str">
        <f t="shared" si="14"/>
        <v>50135022</v>
      </c>
      <c r="I507" s="1" t="str">
        <f t="shared" si="15"/>
        <v>MR061642/2023</v>
      </c>
    </row>
    <row r="508" spans="1:9" x14ac:dyDescent="0.3">
      <c r="A508" s="16" t="s">
        <v>1879</v>
      </c>
      <c r="B508" s="2">
        <v>94678224000109</v>
      </c>
      <c r="C508" s="16" t="s">
        <v>1880</v>
      </c>
      <c r="D508" s="16" t="s">
        <v>11</v>
      </c>
      <c r="E508" s="16" t="s">
        <v>18</v>
      </c>
      <c r="F508" s="21" t="s">
        <v>1375</v>
      </c>
      <c r="G508" s="22">
        <v>45236</v>
      </c>
      <c r="H508" s="1" t="str">
        <f t="shared" si="14"/>
        <v>94678224</v>
      </c>
      <c r="I508" s="1" t="str">
        <f t="shared" si="15"/>
        <v>MR060613/2023</v>
      </c>
    </row>
    <row r="509" spans="1:9" x14ac:dyDescent="0.3">
      <c r="A509" s="16" t="s">
        <v>1881</v>
      </c>
      <c r="B509" s="2">
        <v>48189900000155</v>
      </c>
      <c r="C509" s="16" t="s">
        <v>1882</v>
      </c>
      <c r="D509" s="16" t="s">
        <v>11</v>
      </c>
      <c r="E509" s="16" t="s">
        <v>8</v>
      </c>
      <c r="F509" s="21" t="s">
        <v>1375</v>
      </c>
      <c r="G509" s="22">
        <v>45236</v>
      </c>
      <c r="H509" s="1" t="str">
        <f t="shared" si="14"/>
        <v>48189900</v>
      </c>
      <c r="I509" s="1" t="str">
        <f t="shared" si="15"/>
        <v>MR061645/2023</v>
      </c>
    </row>
    <row r="510" spans="1:9" x14ac:dyDescent="0.3">
      <c r="A510" s="16" t="s">
        <v>1883</v>
      </c>
      <c r="B510" s="2">
        <v>964821000148</v>
      </c>
      <c r="C510" s="16" t="s">
        <v>1884</v>
      </c>
      <c r="D510" s="16" t="s">
        <v>11</v>
      </c>
      <c r="E510" s="16" t="s">
        <v>18</v>
      </c>
      <c r="F510" s="21" t="s">
        <v>1375</v>
      </c>
      <c r="G510" s="22">
        <v>45236</v>
      </c>
      <c r="H510" s="1" t="str">
        <f t="shared" si="14"/>
        <v>96482100</v>
      </c>
      <c r="I510" s="1" t="str">
        <f t="shared" si="15"/>
        <v>MR061010/2023</v>
      </c>
    </row>
    <row r="511" spans="1:9" x14ac:dyDescent="0.3">
      <c r="A511" s="16" t="s">
        <v>1885</v>
      </c>
      <c r="B511" s="2">
        <v>7759399000138</v>
      </c>
      <c r="C511" s="16" t="s">
        <v>1886</v>
      </c>
      <c r="D511" s="16" t="s">
        <v>11</v>
      </c>
      <c r="E511" s="16" t="s">
        <v>18</v>
      </c>
      <c r="F511" s="21" t="s">
        <v>1375</v>
      </c>
      <c r="G511" s="22">
        <v>45236</v>
      </c>
      <c r="H511" s="1" t="str">
        <f t="shared" si="14"/>
        <v>77593990</v>
      </c>
      <c r="I511" s="1" t="str">
        <f t="shared" si="15"/>
        <v>MR061002/2023</v>
      </c>
    </row>
    <row r="512" spans="1:9" x14ac:dyDescent="0.3">
      <c r="A512" s="16" t="s">
        <v>1887</v>
      </c>
      <c r="B512" s="2">
        <v>37947999000190</v>
      </c>
      <c r="C512" s="16" t="s">
        <v>1888</v>
      </c>
      <c r="D512" s="16" t="s">
        <v>11</v>
      </c>
      <c r="E512" s="16" t="s">
        <v>8</v>
      </c>
      <c r="F512" s="21" t="s">
        <v>1375</v>
      </c>
      <c r="G512" s="22">
        <v>45239</v>
      </c>
      <c r="H512" s="1" t="str">
        <f t="shared" si="14"/>
        <v>37947999</v>
      </c>
      <c r="I512" s="1" t="str">
        <f t="shared" si="15"/>
        <v>MR061242/2023</v>
      </c>
    </row>
    <row r="513" spans="1:9" x14ac:dyDescent="0.3">
      <c r="A513" s="16" t="s">
        <v>1889</v>
      </c>
      <c r="B513" s="2">
        <v>5520581000106</v>
      </c>
      <c r="C513" s="16" t="s">
        <v>1890</v>
      </c>
      <c r="D513" s="16" t="s">
        <v>11</v>
      </c>
      <c r="E513" s="16" t="s">
        <v>18</v>
      </c>
      <c r="F513" s="21" t="s">
        <v>1375</v>
      </c>
      <c r="G513" s="22">
        <v>45239</v>
      </c>
      <c r="H513" s="1" t="str">
        <f t="shared" si="14"/>
        <v>55205810</v>
      </c>
      <c r="I513" s="1" t="str">
        <f t="shared" si="15"/>
        <v>MR022285/2023</v>
      </c>
    </row>
    <row r="514" spans="1:9" x14ac:dyDescent="0.3">
      <c r="A514" s="16" t="s">
        <v>1760</v>
      </c>
      <c r="B514" s="2">
        <v>26970989000583</v>
      </c>
      <c r="C514" s="16" t="s">
        <v>1891</v>
      </c>
      <c r="D514" s="16" t="s">
        <v>11</v>
      </c>
      <c r="E514" s="16" t="s">
        <v>8</v>
      </c>
      <c r="F514" s="21" t="s">
        <v>1375</v>
      </c>
      <c r="G514" s="22">
        <v>45243</v>
      </c>
      <c r="H514" s="1" t="str">
        <f t="shared" ref="H514:H577" si="16">LEFT(B514,8)</f>
        <v>26970989</v>
      </c>
      <c r="I514" s="1" t="str">
        <f t="shared" ref="I514:I577" si="17">C514</f>
        <v>MR062542/2023</v>
      </c>
    </row>
    <row r="515" spans="1:9" x14ac:dyDescent="0.3">
      <c r="A515" s="16" t="s">
        <v>1892</v>
      </c>
      <c r="B515" s="2">
        <v>52172316000164</v>
      </c>
      <c r="C515" s="16" t="s">
        <v>1893</v>
      </c>
      <c r="D515" s="16" t="s">
        <v>11</v>
      </c>
      <c r="E515" s="16" t="s">
        <v>8</v>
      </c>
      <c r="F515" s="21" t="s">
        <v>1375</v>
      </c>
      <c r="G515" s="22">
        <v>45246</v>
      </c>
      <c r="H515" s="1" t="str">
        <f t="shared" si="16"/>
        <v>52172316</v>
      </c>
      <c r="I515" s="1" t="str">
        <f t="shared" si="17"/>
        <v>MR061404/2023</v>
      </c>
    </row>
    <row r="516" spans="1:9" x14ac:dyDescent="0.3">
      <c r="A516" s="16" t="s">
        <v>1894</v>
      </c>
      <c r="B516" s="2">
        <v>40884352000171</v>
      </c>
      <c r="C516" s="16" t="s">
        <v>1895</v>
      </c>
      <c r="D516" s="16" t="s">
        <v>11</v>
      </c>
      <c r="E516" s="16" t="s">
        <v>8</v>
      </c>
      <c r="F516" s="21" t="s">
        <v>1375</v>
      </c>
      <c r="G516" s="22">
        <v>45247</v>
      </c>
      <c r="H516" s="1" t="str">
        <f t="shared" si="16"/>
        <v>40884352</v>
      </c>
      <c r="I516" s="1" t="str">
        <f t="shared" si="17"/>
        <v>MR063671/2023</v>
      </c>
    </row>
    <row r="517" spans="1:9" x14ac:dyDescent="0.3">
      <c r="A517" s="16" t="s">
        <v>1896</v>
      </c>
      <c r="B517" s="2">
        <v>46964709000108</v>
      </c>
      <c r="C517" s="16" t="s">
        <v>1897</v>
      </c>
      <c r="D517" s="16" t="s">
        <v>11</v>
      </c>
      <c r="E517" s="16" t="s">
        <v>8</v>
      </c>
      <c r="F517" s="21" t="s">
        <v>1375</v>
      </c>
      <c r="G517" s="22">
        <v>45247</v>
      </c>
      <c r="H517" s="1" t="str">
        <f t="shared" si="16"/>
        <v>46964709</v>
      </c>
      <c r="I517" s="1" t="str">
        <f t="shared" si="17"/>
        <v>MR055557/2023</v>
      </c>
    </row>
    <row r="518" spans="1:9" x14ac:dyDescent="0.3">
      <c r="A518" s="16" t="s">
        <v>1898</v>
      </c>
      <c r="B518" s="2">
        <v>25535075000106</v>
      </c>
      <c r="C518" s="16" t="s">
        <v>1899</v>
      </c>
      <c r="D518" s="16" t="s">
        <v>11</v>
      </c>
      <c r="E518" s="16" t="s">
        <v>18</v>
      </c>
      <c r="F518" s="21" t="s">
        <v>1375</v>
      </c>
      <c r="G518" s="22">
        <v>45251</v>
      </c>
      <c r="H518" s="1" t="str">
        <f t="shared" si="16"/>
        <v>25535075</v>
      </c>
      <c r="I518" s="1" t="str">
        <f t="shared" si="17"/>
        <v>MR061073/2023</v>
      </c>
    </row>
    <row r="519" spans="1:9" x14ac:dyDescent="0.3">
      <c r="A519" s="16" t="s">
        <v>1900</v>
      </c>
      <c r="B519" s="2">
        <v>1254300000160</v>
      </c>
      <c r="C519" s="16" t="s">
        <v>1901</v>
      </c>
      <c r="D519" s="16" t="s">
        <v>11</v>
      </c>
      <c r="E519" s="16" t="s">
        <v>18</v>
      </c>
      <c r="F519" s="21" t="s">
        <v>1375</v>
      </c>
      <c r="G519" s="22">
        <v>45251</v>
      </c>
      <c r="H519" s="1" t="str">
        <f t="shared" si="16"/>
        <v>12543000</v>
      </c>
      <c r="I519" s="1" t="str">
        <f t="shared" si="17"/>
        <v>MR061063/2023</v>
      </c>
    </row>
    <row r="520" spans="1:9" x14ac:dyDescent="0.3">
      <c r="A520" s="16" t="s">
        <v>1787</v>
      </c>
      <c r="B520" s="2">
        <v>8537223000102</v>
      </c>
      <c r="C520" s="16" t="s">
        <v>1902</v>
      </c>
      <c r="D520" s="16" t="s">
        <v>11</v>
      </c>
      <c r="E520" s="16" t="s">
        <v>8</v>
      </c>
      <c r="F520" s="21" t="s">
        <v>1375</v>
      </c>
      <c r="G520" s="22">
        <v>45253</v>
      </c>
      <c r="H520" s="1" t="str">
        <f t="shared" si="16"/>
        <v>85372230</v>
      </c>
      <c r="I520" s="1" t="str">
        <f t="shared" si="17"/>
        <v>MR064719/2023</v>
      </c>
    </row>
    <row r="521" spans="1:9" x14ac:dyDescent="0.3">
      <c r="A521" s="16" t="s">
        <v>1903</v>
      </c>
      <c r="B521" s="2">
        <v>42160869000143</v>
      </c>
      <c r="C521" s="16" t="s">
        <v>1904</v>
      </c>
      <c r="D521" s="16" t="s">
        <v>11</v>
      </c>
      <c r="E521" s="16" t="s">
        <v>8</v>
      </c>
      <c r="F521" s="21" t="s">
        <v>1375</v>
      </c>
      <c r="G521" s="22">
        <v>45258</v>
      </c>
      <c r="H521" s="1" t="str">
        <f t="shared" si="16"/>
        <v>42160869</v>
      </c>
      <c r="I521" s="1" t="str">
        <f t="shared" si="17"/>
        <v>MR055577/2023</v>
      </c>
    </row>
    <row r="522" spans="1:9" x14ac:dyDescent="0.3">
      <c r="A522" s="16" t="s">
        <v>1905</v>
      </c>
      <c r="B522" s="2">
        <v>28452061000109</v>
      </c>
      <c r="C522" s="16" t="s">
        <v>1906</v>
      </c>
      <c r="D522" s="16" t="s">
        <v>11</v>
      </c>
      <c r="E522" s="16" t="s">
        <v>8</v>
      </c>
      <c r="F522" s="21" t="s">
        <v>1375</v>
      </c>
      <c r="G522" s="22">
        <v>45258</v>
      </c>
      <c r="H522" s="1" t="str">
        <f t="shared" si="16"/>
        <v>28452061</v>
      </c>
      <c r="I522" s="1" t="str">
        <f t="shared" si="17"/>
        <v>MR064782/2023</v>
      </c>
    </row>
    <row r="523" spans="1:9" x14ac:dyDescent="0.3">
      <c r="A523" s="16" t="s">
        <v>1907</v>
      </c>
      <c r="B523" s="2">
        <v>88692314000143</v>
      </c>
      <c r="C523" s="16" t="s">
        <v>1908</v>
      </c>
      <c r="D523" s="16" t="s">
        <v>11</v>
      </c>
      <c r="E523" s="16" t="s">
        <v>18</v>
      </c>
      <c r="F523" s="21" t="s">
        <v>1375</v>
      </c>
      <c r="G523" s="22">
        <v>45259</v>
      </c>
      <c r="H523" s="1" t="str">
        <f t="shared" si="16"/>
        <v>88692314</v>
      </c>
      <c r="I523" s="1" t="str">
        <f t="shared" si="17"/>
        <v>MR059749/2023</v>
      </c>
    </row>
    <row r="524" spans="1:9" x14ac:dyDescent="0.3">
      <c r="A524" s="16" t="s">
        <v>1909</v>
      </c>
      <c r="B524" s="2">
        <v>38824968000105</v>
      </c>
      <c r="C524" s="16" t="s">
        <v>1910</v>
      </c>
      <c r="D524" s="16" t="s">
        <v>11</v>
      </c>
      <c r="E524" s="16" t="s">
        <v>8</v>
      </c>
      <c r="F524" s="21" t="s">
        <v>1375</v>
      </c>
      <c r="G524" s="22">
        <v>45260</v>
      </c>
      <c r="H524" s="1" t="str">
        <f t="shared" si="16"/>
        <v>38824968</v>
      </c>
      <c r="I524" s="1" t="str">
        <f t="shared" si="17"/>
        <v>MR066487/2023</v>
      </c>
    </row>
    <row r="525" spans="1:9" x14ac:dyDescent="0.3">
      <c r="A525" s="16" t="s">
        <v>1911</v>
      </c>
      <c r="B525" s="2">
        <v>35624688000165</v>
      </c>
      <c r="C525" s="16" t="s">
        <v>1912</v>
      </c>
      <c r="D525" s="16" t="s">
        <v>11</v>
      </c>
      <c r="E525" s="16" t="s">
        <v>8</v>
      </c>
      <c r="F525" s="21" t="s">
        <v>1375</v>
      </c>
      <c r="G525" s="22">
        <v>45260</v>
      </c>
      <c r="H525" s="1" t="str">
        <f t="shared" si="16"/>
        <v>35624688</v>
      </c>
      <c r="I525" s="1" t="str">
        <f t="shared" si="17"/>
        <v>MR062666/2023</v>
      </c>
    </row>
    <row r="526" spans="1:9" x14ac:dyDescent="0.3">
      <c r="A526" s="16" t="s">
        <v>1913</v>
      </c>
      <c r="B526" s="2">
        <v>7827077000260</v>
      </c>
      <c r="C526" s="16" t="s">
        <v>1914</v>
      </c>
      <c r="D526" s="16" t="s">
        <v>11</v>
      </c>
      <c r="E526" s="16" t="s">
        <v>8</v>
      </c>
      <c r="F526" s="21" t="s">
        <v>1375</v>
      </c>
      <c r="G526" s="22">
        <v>45260</v>
      </c>
      <c r="H526" s="1" t="str">
        <f t="shared" si="16"/>
        <v>78270770</v>
      </c>
      <c r="I526" s="1" t="str">
        <f t="shared" si="17"/>
        <v>MR062658/2023</v>
      </c>
    </row>
    <row r="527" spans="1:9" x14ac:dyDescent="0.3">
      <c r="A527" s="16" t="s">
        <v>1915</v>
      </c>
      <c r="B527" s="2">
        <v>6781047000116</v>
      </c>
      <c r="C527" s="16" t="s">
        <v>1916</v>
      </c>
      <c r="D527" s="16" t="s">
        <v>11</v>
      </c>
      <c r="E527" s="16" t="s">
        <v>8</v>
      </c>
      <c r="F527" s="21" t="s">
        <v>1375</v>
      </c>
      <c r="G527" s="22">
        <v>45260</v>
      </c>
      <c r="H527" s="1" t="str">
        <f t="shared" si="16"/>
        <v>67810470</v>
      </c>
      <c r="I527" s="1" t="str">
        <f t="shared" si="17"/>
        <v>MR064765/2023</v>
      </c>
    </row>
    <row r="528" spans="1:9" x14ac:dyDescent="0.3">
      <c r="A528" s="16" t="s">
        <v>1917</v>
      </c>
      <c r="B528" s="2">
        <v>49312585000174</v>
      </c>
      <c r="C528" s="16" t="s">
        <v>1918</v>
      </c>
      <c r="D528" s="16" t="s">
        <v>11</v>
      </c>
      <c r="E528" s="16" t="s">
        <v>8</v>
      </c>
      <c r="F528" s="21" t="s">
        <v>1375</v>
      </c>
      <c r="G528" s="22">
        <v>45261</v>
      </c>
      <c r="H528" s="1" t="str">
        <f t="shared" si="16"/>
        <v>49312585</v>
      </c>
      <c r="I528" s="1" t="str">
        <f t="shared" si="17"/>
        <v>MR049127/2023</v>
      </c>
    </row>
    <row r="529" spans="1:13" x14ac:dyDescent="0.3">
      <c r="A529" s="16" t="s">
        <v>1919</v>
      </c>
      <c r="B529" s="2">
        <v>51543554000176</v>
      </c>
      <c r="C529" s="16" t="s">
        <v>1920</v>
      </c>
      <c r="D529" s="16" t="s">
        <v>11</v>
      </c>
      <c r="E529" s="16" t="s">
        <v>8</v>
      </c>
      <c r="F529" s="21" t="s">
        <v>1375</v>
      </c>
      <c r="G529" s="22">
        <v>45261</v>
      </c>
      <c r="H529" s="1" t="str">
        <f t="shared" si="16"/>
        <v>51543554</v>
      </c>
      <c r="I529" s="1" t="str">
        <f t="shared" si="17"/>
        <v>MR065085/2023</v>
      </c>
    </row>
    <row r="530" spans="1:13" x14ac:dyDescent="0.3">
      <c r="A530" s="16" t="s">
        <v>1921</v>
      </c>
      <c r="B530" s="2">
        <v>51097542000165</v>
      </c>
      <c r="C530" s="16" t="s">
        <v>1922</v>
      </c>
      <c r="D530" s="16" t="s">
        <v>11</v>
      </c>
      <c r="E530" s="16" t="s">
        <v>8</v>
      </c>
      <c r="F530" s="21" t="s">
        <v>1375</v>
      </c>
      <c r="G530" s="22">
        <v>45261</v>
      </c>
      <c r="H530" s="1" t="str">
        <f t="shared" si="16"/>
        <v>51097542</v>
      </c>
      <c r="I530" s="1" t="str">
        <f t="shared" si="17"/>
        <v>MR065082/2023</v>
      </c>
    </row>
    <row r="531" spans="1:13" x14ac:dyDescent="0.3">
      <c r="A531" s="16" t="s">
        <v>1923</v>
      </c>
      <c r="B531" s="2">
        <v>50300901000177</v>
      </c>
      <c r="C531" s="16" t="s">
        <v>1924</v>
      </c>
      <c r="D531" s="16" t="s">
        <v>11</v>
      </c>
      <c r="E531" s="16" t="s">
        <v>8</v>
      </c>
      <c r="F531" s="21" t="s">
        <v>1375</v>
      </c>
      <c r="G531" s="22">
        <v>45261</v>
      </c>
      <c r="H531" s="1" t="str">
        <f t="shared" si="16"/>
        <v>50300901</v>
      </c>
      <c r="I531" s="1" t="str">
        <f t="shared" si="17"/>
        <v>MR065077/2023</v>
      </c>
    </row>
    <row r="532" spans="1:13" x14ac:dyDescent="0.3">
      <c r="A532" s="16" t="s">
        <v>1925</v>
      </c>
      <c r="B532" s="2">
        <v>30927815000181</v>
      </c>
      <c r="C532" s="16" t="s">
        <v>1926</v>
      </c>
      <c r="D532" s="16" t="s">
        <v>11</v>
      </c>
      <c r="E532" s="16" t="s">
        <v>8</v>
      </c>
      <c r="F532" s="21" t="s">
        <v>1375</v>
      </c>
      <c r="G532" s="22">
        <v>45264</v>
      </c>
      <c r="H532" s="1" t="str">
        <f t="shared" si="16"/>
        <v>30927815</v>
      </c>
      <c r="I532" s="1" t="str">
        <f t="shared" si="17"/>
        <v>MR064757/2023</v>
      </c>
    </row>
    <row r="533" spans="1:13" x14ac:dyDescent="0.3">
      <c r="A533" s="16" t="s">
        <v>1927</v>
      </c>
      <c r="B533" s="2">
        <v>41733795000124</v>
      </c>
      <c r="C533" s="16" t="s">
        <v>1928</v>
      </c>
      <c r="D533" s="16" t="s">
        <v>11</v>
      </c>
      <c r="E533" s="16" t="s">
        <v>18</v>
      </c>
      <c r="F533" s="21" t="s">
        <v>1375</v>
      </c>
      <c r="G533" s="22">
        <v>45265</v>
      </c>
      <c r="H533" s="1" t="str">
        <f t="shared" si="16"/>
        <v>41733795</v>
      </c>
      <c r="I533" s="1" t="str">
        <f t="shared" si="17"/>
        <v>MR054169/2023</v>
      </c>
    </row>
    <row r="534" spans="1:13" x14ac:dyDescent="0.3">
      <c r="A534" s="16" t="s">
        <v>27</v>
      </c>
      <c r="B534" s="2">
        <v>8769595000407</v>
      </c>
      <c r="C534" s="16" t="s">
        <v>1929</v>
      </c>
      <c r="D534" s="16" t="s">
        <v>11</v>
      </c>
      <c r="E534" s="16" t="s">
        <v>18</v>
      </c>
      <c r="F534" s="21" t="s">
        <v>1375</v>
      </c>
      <c r="G534" s="22">
        <v>45273</v>
      </c>
      <c r="H534" s="1" t="str">
        <f t="shared" si="16"/>
        <v>87695950</v>
      </c>
      <c r="I534" s="1" t="str">
        <f t="shared" si="17"/>
        <v>MR069554/2023</v>
      </c>
    </row>
    <row r="535" spans="1:13" x14ac:dyDescent="0.3">
      <c r="A535" s="16" t="s">
        <v>1516</v>
      </c>
      <c r="B535" s="2">
        <v>13180502002480</v>
      </c>
      <c r="C535" s="16" t="s">
        <v>1930</v>
      </c>
      <c r="D535" s="16" t="s">
        <v>11</v>
      </c>
      <c r="E535" s="16" t="s">
        <v>8</v>
      </c>
      <c r="F535" s="21" t="s">
        <v>1696</v>
      </c>
      <c r="G535" s="22">
        <v>45274</v>
      </c>
      <c r="H535" s="1" t="str">
        <f t="shared" si="16"/>
        <v>13180502</v>
      </c>
      <c r="I535" s="1" t="str">
        <f t="shared" si="17"/>
        <v>MR069846/2023</v>
      </c>
    </row>
    <row r="536" spans="1:13" x14ac:dyDescent="0.3">
      <c r="A536" s="16" t="s">
        <v>822</v>
      </c>
      <c r="B536" s="2">
        <v>13257648000190</v>
      </c>
      <c r="C536" s="16" t="s">
        <v>1931</v>
      </c>
      <c r="D536" s="16" t="s">
        <v>11</v>
      </c>
      <c r="E536" s="16" t="s">
        <v>1269</v>
      </c>
      <c r="F536" s="21" t="s">
        <v>1375</v>
      </c>
      <c r="G536" s="22">
        <v>45278</v>
      </c>
      <c r="H536" s="1" t="str">
        <f t="shared" si="16"/>
        <v>13257648</v>
      </c>
      <c r="I536" s="1" t="str">
        <f t="shared" si="17"/>
        <v>MR067627/2023</v>
      </c>
    </row>
    <row r="537" spans="1:13" x14ac:dyDescent="0.3">
      <c r="A537" s="16" t="s">
        <v>1932</v>
      </c>
      <c r="B537" s="2">
        <v>9248776000108</v>
      </c>
      <c r="C537" s="16" t="s">
        <v>1933</v>
      </c>
      <c r="D537" s="16" t="s">
        <v>11</v>
      </c>
      <c r="E537" s="16" t="s">
        <v>1269</v>
      </c>
      <c r="F537" s="21" t="s">
        <v>1375</v>
      </c>
      <c r="G537" s="22">
        <v>45278</v>
      </c>
      <c r="H537" s="1" t="str">
        <f t="shared" si="16"/>
        <v>92487760</v>
      </c>
      <c r="I537" s="1" t="str">
        <f t="shared" si="17"/>
        <v>MR067619/2023</v>
      </c>
    </row>
    <row r="538" spans="1:13" x14ac:dyDescent="0.3">
      <c r="A538" s="16" t="s">
        <v>1934</v>
      </c>
      <c r="B538" s="2">
        <v>26987189000141</v>
      </c>
      <c r="C538" s="16" t="s">
        <v>1935</v>
      </c>
      <c r="D538" s="16" t="s">
        <v>11</v>
      </c>
      <c r="E538" s="16" t="s">
        <v>18</v>
      </c>
      <c r="F538" s="21" t="s">
        <v>1375</v>
      </c>
      <c r="G538" s="22">
        <v>45289</v>
      </c>
      <c r="H538" s="1" t="str">
        <f t="shared" si="16"/>
        <v>26987189</v>
      </c>
      <c r="I538" s="1" t="str">
        <f t="shared" si="17"/>
        <v>MR064646/2023</v>
      </c>
    </row>
    <row r="539" spans="1:13" x14ac:dyDescent="0.3">
      <c r="A539" s="16" t="s">
        <v>1936</v>
      </c>
      <c r="B539" s="2">
        <v>18334399000102</v>
      </c>
      <c r="C539" s="16" t="s">
        <v>1937</v>
      </c>
      <c r="D539" s="16" t="s">
        <v>11</v>
      </c>
      <c r="E539" s="16" t="s">
        <v>18</v>
      </c>
      <c r="F539" s="21" t="s">
        <v>1375</v>
      </c>
      <c r="G539" s="22">
        <v>45289</v>
      </c>
      <c r="H539" s="1" t="str">
        <f t="shared" si="16"/>
        <v>18334399</v>
      </c>
      <c r="I539" s="1" t="str">
        <f t="shared" si="17"/>
        <v>MR064644/2023</v>
      </c>
      <c r="M539" s="45"/>
    </row>
    <row r="540" spans="1:13" x14ac:dyDescent="0.3">
      <c r="A540" s="16"/>
      <c r="B540" s="2"/>
      <c r="C540" s="16"/>
      <c r="D540" s="16"/>
      <c r="E540" s="16"/>
      <c r="F540" s="21"/>
      <c r="G540" s="22"/>
      <c r="H540" s="1" t="str">
        <f t="shared" si="16"/>
        <v/>
      </c>
      <c r="I540" s="1">
        <f t="shared" si="17"/>
        <v>0</v>
      </c>
      <c r="M540" s="45"/>
    </row>
    <row r="541" spans="1:13" x14ac:dyDescent="0.3">
      <c r="A541" s="16"/>
      <c r="B541" s="2"/>
      <c r="C541" s="16"/>
      <c r="D541" s="16"/>
      <c r="E541" s="16"/>
      <c r="F541" s="21"/>
      <c r="G541" s="22"/>
      <c r="H541" s="1" t="str">
        <f t="shared" si="16"/>
        <v/>
      </c>
      <c r="I541" s="1">
        <f t="shared" si="17"/>
        <v>0</v>
      </c>
    </row>
    <row r="542" spans="1:13" x14ac:dyDescent="0.3">
      <c r="A542" s="16"/>
      <c r="B542" s="2"/>
      <c r="C542" s="16"/>
      <c r="D542" s="16"/>
      <c r="E542" s="16"/>
      <c r="F542" s="21"/>
      <c r="G542" s="22"/>
      <c r="H542" s="1" t="str">
        <f t="shared" si="16"/>
        <v/>
      </c>
      <c r="I542" s="1">
        <f t="shared" si="17"/>
        <v>0</v>
      </c>
    </row>
    <row r="543" spans="1:13" x14ac:dyDescent="0.3">
      <c r="A543" s="16"/>
      <c r="B543" s="2"/>
      <c r="C543" s="16"/>
      <c r="D543" s="16"/>
      <c r="E543" s="16"/>
      <c r="F543" s="21"/>
      <c r="G543" s="22"/>
      <c r="H543" s="1" t="str">
        <f t="shared" si="16"/>
        <v/>
      </c>
      <c r="I543" s="1">
        <f t="shared" si="17"/>
        <v>0</v>
      </c>
    </row>
    <row r="544" spans="1:13" x14ac:dyDescent="0.3">
      <c r="A544" s="16"/>
      <c r="B544" s="2"/>
      <c r="C544" s="16"/>
      <c r="D544" s="16"/>
      <c r="E544" s="16"/>
      <c r="F544" s="21"/>
      <c r="G544" s="22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22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22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22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22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22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22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22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5" si="22">LEFT(B706,8)</f>
        <v/>
      </c>
      <c r="I706" s="1">
        <f t="shared" ref="I706:I765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</sheetData>
  <autoFilter ref="A1:G765" xr:uid="{00000000-0009-0000-0000-000002000000}"/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5" r:id="rId84" xr:uid="{00000000-0004-0000-0200-000053000000}"/>
    <hyperlink ref="C86" r:id="rId85" xr:uid="{00000000-0004-0000-0200-000054000000}"/>
    <hyperlink ref="C87" r:id="rId86" xr:uid="{00000000-0004-0000-0200-000055000000}"/>
    <hyperlink ref="C88" r:id="rId87" xr:uid="{00000000-0004-0000-0200-000056000000}"/>
    <hyperlink ref="C89" r:id="rId88" xr:uid="{00000000-0004-0000-0200-000057000000}"/>
    <hyperlink ref="C90" r:id="rId89" xr:uid="{00000000-0004-0000-0200-000058000000}"/>
    <hyperlink ref="C91" r:id="rId90" xr:uid="{00000000-0004-0000-0200-000059000000}"/>
    <hyperlink ref="C92" r:id="rId91" xr:uid="{00000000-0004-0000-0200-00005A000000}"/>
    <hyperlink ref="C93" r:id="rId92" xr:uid="{00000000-0004-0000-0200-00005B000000}"/>
    <hyperlink ref="C94" r:id="rId93" xr:uid="{00000000-0004-0000-0200-00005C000000}"/>
    <hyperlink ref="C95" r:id="rId94" xr:uid="{00000000-0004-0000-0200-00005D000000}"/>
    <hyperlink ref="C96" r:id="rId95" xr:uid="{00000000-0004-0000-0200-00005E000000}"/>
    <hyperlink ref="C97" r:id="rId96" xr:uid="{00000000-0004-0000-0200-00005F000000}"/>
    <hyperlink ref="C98" r:id="rId97" xr:uid="{00000000-0004-0000-0200-000060000000}"/>
    <hyperlink ref="C99" r:id="rId98" xr:uid="{00000000-0004-0000-0200-000061000000}"/>
    <hyperlink ref="C100" r:id="rId99" xr:uid="{00000000-0004-0000-0200-000062000000}"/>
    <hyperlink ref="C101" r:id="rId100" xr:uid="{00000000-0004-0000-0200-000063000000}"/>
    <hyperlink ref="C102" r:id="rId101" xr:uid="{00000000-0004-0000-0200-000064000000}"/>
    <hyperlink ref="C103" r:id="rId102" xr:uid="{00000000-0004-0000-0200-000065000000}"/>
    <hyperlink ref="C104" r:id="rId103" xr:uid="{00000000-0004-0000-0200-000066000000}"/>
    <hyperlink ref="C105" r:id="rId104" xr:uid="{00000000-0004-0000-0200-000067000000}"/>
    <hyperlink ref="C106" r:id="rId105" xr:uid="{00000000-0004-0000-0200-000068000000}"/>
    <hyperlink ref="C107" r:id="rId106" xr:uid="{00000000-0004-0000-0200-000069000000}"/>
    <hyperlink ref="C108" r:id="rId107" xr:uid="{00000000-0004-0000-0200-00006A000000}"/>
    <hyperlink ref="C109" r:id="rId108" xr:uid="{00000000-0004-0000-0200-00006B000000}"/>
    <hyperlink ref="C110" r:id="rId109" xr:uid="{00000000-0004-0000-0200-00006C000000}"/>
    <hyperlink ref="C111" r:id="rId110" xr:uid="{00000000-0004-0000-0200-00006D000000}"/>
    <hyperlink ref="C112" r:id="rId111" xr:uid="{00000000-0004-0000-0200-00006E000000}"/>
    <hyperlink ref="C113" r:id="rId112" xr:uid="{00000000-0004-0000-0200-00006F000000}"/>
    <hyperlink ref="C114" r:id="rId113" xr:uid="{00000000-0004-0000-0200-000070000000}"/>
    <hyperlink ref="C115" r:id="rId114" xr:uid="{00000000-0004-0000-0200-000071000000}"/>
    <hyperlink ref="C116" r:id="rId115" xr:uid="{00000000-0004-0000-0200-000072000000}"/>
    <hyperlink ref="C117" r:id="rId116" xr:uid="{00000000-0004-0000-0200-000073000000}"/>
    <hyperlink ref="C118" r:id="rId117" xr:uid="{00000000-0004-0000-0200-000074000000}"/>
    <hyperlink ref="C119" r:id="rId118" xr:uid="{00000000-0004-0000-0200-000075000000}"/>
    <hyperlink ref="C120" r:id="rId119" xr:uid="{00000000-0004-0000-0200-000076000000}"/>
    <hyperlink ref="C121" r:id="rId120" xr:uid="{00000000-0004-0000-0200-000077000000}"/>
    <hyperlink ref="C122" r:id="rId121" xr:uid="{00000000-0004-0000-0200-000078000000}"/>
    <hyperlink ref="C123" r:id="rId122" xr:uid="{00000000-0004-0000-0200-000079000000}"/>
    <hyperlink ref="C124" r:id="rId123" xr:uid="{00000000-0004-0000-0200-00007A000000}"/>
    <hyperlink ref="C125" r:id="rId124" xr:uid="{00000000-0004-0000-0200-00007B000000}"/>
    <hyperlink ref="C126" r:id="rId125" xr:uid="{00000000-0004-0000-0200-00007C000000}"/>
    <hyperlink ref="C127" r:id="rId126" xr:uid="{00000000-0004-0000-0200-00007D000000}"/>
    <hyperlink ref="C128" r:id="rId127" xr:uid="{00000000-0004-0000-0200-00007E000000}"/>
    <hyperlink ref="C129" r:id="rId128" xr:uid="{00000000-0004-0000-0200-00007F000000}"/>
    <hyperlink ref="C130" r:id="rId129" xr:uid="{00000000-0004-0000-0200-000080000000}"/>
    <hyperlink ref="C131" r:id="rId130" xr:uid="{00000000-0004-0000-0200-000081000000}"/>
    <hyperlink ref="C132" r:id="rId131" xr:uid="{00000000-0004-0000-0200-000082000000}"/>
    <hyperlink ref="C133" r:id="rId132" xr:uid="{00000000-0004-0000-0200-000083000000}"/>
    <hyperlink ref="C134" r:id="rId133" xr:uid="{00000000-0004-0000-0200-000084000000}"/>
    <hyperlink ref="C135" r:id="rId134" xr:uid="{00000000-0004-0000-0200-000085000000}"/>
    <hyperlink ref="C136" r:id="rId135" xr:uid="{00000000-0004-0000-0200-000086000000}"/>
    <hyperlink ref="C137" r:id="rId136" xr:uid="{00000000-0004-0000-0200-000087000000}"/>
    <hyperlink ref="C138" r:id="rId137" xr:uid="{00000000-0004-0000-0200-000088000000}"/>
    <hyperlink ref="C139" r:id="rId138" xr:uid="{00000000-0004-0000-0200-000089000000}"/>
    <hyperlink ref="C140" r:id="rId139" xr:uid="{00000000-0004-0000-0200-00008A000000}"/>
    <hyperlink ref="C141" r:id="rId140" xr:uid="{00000000-0004-0000-0200-00008B000000}"/>
    <hyperlink ref="C142" r:id="rId141" xr:uid="{00000000-0004-0000-0200-00008C000000}"/>
    <hyperlink ref="C143" r:id="rId142" xr:uid="{00000000-0004-0000-0200-00008D000000}"/>
    <hyperlink ref="C144" r:id="rId143" xr:uid="{00000000-0004-0000-0200-00008E000000}"/>
    <hyperlink ref="C145" r:id="rId144" xr:uid="{00000000-0004-0000-0200-00008F000000}"/>
    <hyperlink ref="C146" r:id="rId145" xr:uid="{00000000-0004-0000-0200-000090000000}"/>
    <hyperlink ref="C147" r:id="rId146" xr:uid="{00000000-0004-0000-0200-000091000000}"/>
    <hyperlink ref="C148" r:id="rId147" xr:uid="{00000000-0004-0000-0200-000092000000}"/>
    <hyperlink ref="C149" r:id="rId148" xr:uid="{00000000-0004-0000-0200-000093000000}"/>
    <hyperlink ref="C150" r:id="rId149" xr:uid="{00000000-0004-0000-0200-000094000000}"/>
    <hyperlink ref="C151" r:id="rId150" xr:uid="{00000000-0004-0000-0200-000095000000}"/>
    <hyperlink ref="C152" r:id="rId151" xr:uid="{00000000-0004-0000-0200-000096000000}"/>
    <hyperlink ref="C153" r:id="rId152" xr:uid="{00000000-0004-0000-0200-000097000000}"/>
    <hyperlink ref="C154" r:id="rId153" xr:uid="{00000000-0004-0000-0200-000098000000}"/>
    <hyperlink ref="C155" r:id="rId154" xr:uid="{00000000-0004-0000-0200-000099000000}"/>
    <hyperlink ref="C156" r:id="rId155" xr:uid="{00000000-0004-0000-0200-00009A000000}"/>
    <hyperlink ref="C157" r:id="rId156" xr:uid="{00000000-0004-0000-0200-00009B000000}"/>
    <hyperlink ref="C158" r:id="rId157" xr:uid="{00000000-0004-0000-0200-00009C000000}"/>
    <hyperlink ref="C159" r:id="rId158" xr:uid="{00000000-0004-0000-0200-00009D000000}"/>
    <hyperlink ref="C160" r:id="rId159" xr:uid="{00000000-0004-0000-0200-00009E000000}"/>
    <hyperlink ref="C161" r:id="rId160" xr:uid="{00000000-0004-0000-0200-00009F000000}"/>
    <hyperlink ref="C162" r:id="rId161" xr:uid="{00000000-0004-0000-0200-0000A0000000}"/>
    <hyperlink ref="C163" r:id="rId162" xr:uid="{00000000-0004-0000-0200-0000A1000000}"/>
    <hyperlink ref="C164" r:id="rId163" xr:uid="{00000000-0004-0000-0200-0000A2000000}"/>
    <hyperlink ref="C165" r:id="rId164" xr:uid="{00000000-0004-0000-0200-0000A3000000}"/>
    <hyperlink ref="C166" r:id="rId165" xr:uid="{00000000-0004-0000-0200-0000A4000000}"/>
    <hyperlink ref="C167" r:id="rId166" xr:uid="{00000000-0004-0000-0200-0000A5000000}"/>
    <hyperlink ref="C168" r:id="rId167" xr:uid="{00000000-0004-0000-0200-0000A6000000}"/>
    <hyperlink ref="C169" r:id="rId168" xr:uid="{00000000-0004-0000-0200-0000A7000000}"/>
    <hyperlink ref="C170" r:id="rId169" xr:uid="{00000000-0004-0000-0200-0000A8000000}"/>
    <hyperlink ref="C171" r:id="rId170" xr:uid="{00000000-0004-0000-0200-0000A9000000}"/>
    <hyperlink ref="C172" r:id="rId171" xr:uid="{00000000-0004-0000-0200-0000AA000000}"/>
    <hyperlink ref="C173" r:id="rId172" xr:uid="{00000000-0004-0000-0200-0000AB000000}"/>
    <hyperlink ref="C174" r:id="rId173" xr:uid="{00000000-0004-0000-0200-0000AC000000}"/>
    <hyperlink ref="C175" r:id="rId174" xr:uid="{00000000-0004-0000-0200-0000AD000000}"/>
    <hyperlink ref="C176" r:id="rId175" xr:uid="{00000000-0004-0000-0200-0000AE000000}"/>
    <hyperlink ref="C177" r:id="rId176" xr:uid="{00000000-0004-0000-0200-0000AF000000}"/>
    <hyperlink ref="C178" r:id="rId177" xr:uid="{00000000-0004-0000-0200-0000B0000000}"/>
    <hyperlink ref="C179" r:id="rId178" xr:uid="{00000000-0004-0000-0200-0000B1000000}"/>
    <hyperlink ref="C180" r:id="rId179" xr:uid="{00000000-0004-0000-0200-0000B2000000}"/>
    <hyperlink ref="C181" r:id="rId180" xr:uid="{00000000-0004-0000-0200-0000B3000000}"/>
    <hyperlink ref="C182" r:id="rId181" xr:uid="{00000000-0004-0000-0200-0000B4000000}"/>
    <hyperlink ref="C183" r:id="rId182" xr:uid="{00000000-0004-0000-0200-0000B5000000}"/>
    <hyperlink ref="C184" r:id="rId183" xr:uid="{00000000-0004-0000-0200-0000B6000000}"/>
    <hyperlink ref="C185" r:id="rId184" xr:uid="{00000000-0004-0000-0200-0000B7000000}"/>
    <hyperlink ref="C186" r:id="rId185" xr:uid="{00000000-0004-0000-0200-0000B8000000}"/>
    <hyperlink ref="C187" r:id="rId186" xr:uid="{00000000-0004-0000-0200-0000B9000000}"/>
    <hyperlink ref="C188" r:id="rId187" xr:uid="{00000000-0004-0000-0200-0000BA000000}"/>
    <hyperlink ref="C189" r:id="rId188" xr:uid="{00000000-0004-0000-0200-0000BB000000}"/>
    <hyperlink ref="C190" r:id="rId189" xr:uid="{00000000-0004-0000-0200-0000BC000000}"/>
    <hyperlink ref="C191" r:id="rId190" xr:uid="{00000000-0004-0000-0200-0000BD000000}"/>
    <hyperlink ref="C192" r:id="rId191" xr:uid="{00000000-0004-0000-0200-0000BE000000}"/>
    <hyperlink ref="C193" r:id="rId192" xr:uid="{00000000-0004-0000-0200-0000BF000000}"/>
    <hyperlink ref="C194" r:id="rId193" xr:uid="{00000000-0004-0000-0200-0000C0000000}"/>
    <hyperlink ref="C195" r:id="rId194" xr:uid="{00000000-0004-0000-0200-0000C1000000}"/>
    <hyperlink ref="C196" r:id="rId195" xr:uid="{00000000-0004-0000-0200-0000C2000000}"/>
    <hyperlink ref="C197" r:id="rId196" xr:uid="{00000000-0004-0000-0200-0000C3000000}"/>
    <hyperlink ref="C198" r:id="rId197" xr:uid="{00000000-0004-0000-0200-0000C4000000}"/>
    <hyperlink ref="C199" r:id="rId198" xr:uid="{00000000-0004-0000-0200-0000C5000000}"/>
    <hyperlink ref="C200" r:id="rId199" xr:uid="{00000000-0004-0000-0200-0000C6000000}"/>
    <hyperlink ref="C201" r:id="rId200" xr:uid="{00000000-0004-0000-0200-0000C7000000}"/>
    <hyperlink ref="C202" r:id="rId201" xr:uid="{00000000-0004-0000-0200-0000C8000000}"/>
    <hyperlink ref="C203" r:id="rId202" xr:uid="{00000000-0004-0000-0200-0000C9000000}"/>
    <hyperlink ref="C204" r:id="rId203" xr:uid="{00000000-0004-0000-0200-0000CA000000}"/>
    <hyperlink ref="C205" r:id="rId204" xr:uid="{00000000-0004-0000-0200-0000CB000000}"/>
    <hyperlink ref="C206" r:id="rId205" xr:uid="{00000000-0004-0000-0200-0000CC000000}"/>
    <hyperlink ref="C207" r:id="rId206" xr:uid="{00000000-0004-0000-0200-0000CD000000}"/>
    <hyperlink ref="C208" r:id="rId207" xr:uid="{00000000-0004-0000-0200-0000CE000000}"/>
    <hyperlink ref="C209" r:id="rId208" xr:uid="{00000000-0004-0000-0200-0000CF000000}"/>
    <hyperlink ref="C210" r:id="rId209" xr:uid="{00000000-0004-0000-0200-0000D0000000}"/>
    <hyperlink ref="C211" r:id="rId210" xr:uid="{00000000-0004-0000-0200-0000D1000000}"/>
    <hyperlink ref="C212" r:id="rId211" xr:uid="{00000000-0004-0000-0200-0000D2000000}"/>
    <hyperlink ref="C213" r:id="rId212" xr:uid="{00000000-0004-0000-0200-0000D3000000}"/>
    <hyperlink ref="C214" r:id="rId213" xr:uid="{00000000-0004-0000-0200-0000D4000000}"/>
    <hyperlink ref="C215" r:id="rId214" xr:uid="{00000000-0004-0000-0200-0000D5000000}"/>
    <hyperlink ref="C216" r:id="rId215" xr:uid="{00000000-0004-0000-0200-0000D6000000}"/>
    <hyperlink ref="C217" r:id="rId216" xr:uid="{00000000-0004-0000-0200-0000D7000000}"/>
    <hyperlink ref="C218" r:id="rId217" xr:uid="{00000000-0004-0000-0200-0000D8000000}"/>
    <hyperlink ref="C219" r:id="rId218" xr:uid="{00000000-0004-0000-0200-0000D9000000}"/>
    <hyperlink ref="C220" r:id="rId219" xr:uid="{00000000-0004-0000-0200-0000DA000000}"/>
    <hyperlink ref="C221" r:id="rId220" xr:uid="{00000000-0004-0000-0200-0000DB000000}"/>
    <hyperlink ref="C222" r:id="rId221" xr:uid="{00000000-0004-0000-0200-0000DC000000}"/>
    <hyperlink ref="C223" r:id="rId222" xr:uid="{00000000-0004-0000-0200-0000DD000000}"/>
    <hyperlink ref="C224" r:id="rId223" xr:uid="{00000000-0004-0000-0200-0000DE000000}"/>
    <hyperlink ref="C225" r:id="rId224" xr:uid="{00000000-0004-0000-0200-0000DF000000}"/>
    <hyperlink ref="C226" r:id="rId225" xr:uid="{00000000-0004-0000-0200-0000E0000000}"/>
    <hyperlink ref="C227" r:id="rId226" xr:uid="{00000000-0004-0000-0200-0000E1000000}"/>
    <hyperlink ref="C228" r:id="rId227" xr:uid="{00000000-0004-0000-0200-0000E2000000}"/>
    <hyperlink ref="C229" r:id="rId228" xr:uid="{00000000-0004-0000-0200-0000E3000000}"/>
    <hyperlink ref="C230" r:id="rId229" xr:uid="{00000000-0004-0000-0200-0000E4000000}"/>
    <hyperlink ref="C231" r:id="rId230" xr:uid="{00000000-0004-0000-0200-0000E5000000}"/>
    <hyperlink ref="C232" r:id="rId231" xr:uid="{00000000-0004-0000-0200-0000E6000000}"/>
    <hyperlink ref="C233" r:id="rId232" xr:uid="{00000000-0004-0000-0200-0000E7000000}"/>
    <hyperlink ref="C234" r:id="rId233" xr:uid="{00000000-0004-0000-0200-0000E8000000}"/>
    <hyperlink ref="C235" r:id="rId234" xr:uid="{00000000-0004-0000-0200-0000E9000000}"/>
    <hyperlink ref="C236" r:id="rId235" xr:uid="{00000000-0004-0000-0200-0000EA000000}"/>
    <hyperlink ref="C237" r:id="rId236" xr:uid="{00000000-0004-0000-0200-0000EB000000}"/>
    <hyperlink ref="C238" r:id="rId237" xr:uid="{00000000-0004-0000-0200-0000EC000000}"/>
    <hyperlink ref="C239" r:id="rId238" xr:uid="{00000000-0004-0000-0200-0000ED000000}"/>
    <hyperlink ref="C240" r:id="rId239" xr:uid="{00000000-0004-0000-0200-0000EE000000}"/>
    <hyperlink ref="C241" r:id="rId240" xr:uid="{00000000-0004-0000-0200-0000EF000000}"/>
    <hyperlink ref="C242" r:id="rId241" xr:uid="{00000000-0004-0000-0200-0000F0000000}"/>
    <hyperlink ref="C243" r:id="rId242" xr:uid="{00000000-0004-0000-0200-0000F1000000}"/>
    <hyperlink ref="C244" r:id="rId243" xr:uid="{00000000-0004-0000-0200-0000F2000000}"/>
    <hyperlink ref="C245" r:id="rId244" xr:uid="{00000000-0004-0000-0200-0000F3000000}"/>
    <hyperlink ref="C246" r:id="rId245" xr:uid="{00000000-0004-0000-0200-0000F4000000}"/>
    <hyperlink ref="C247" r:id="rId246" xr:uid="{00000000-0004-0000-0200-0000F5000000}"/>
    <hyperlink ref="C248" r:id="rId247" xr:uid="{00000000-0004-0000-0200-0000F6000000}"/>
    <hyperlink ref="C249" r:id="rId248" xr:uid="{00000000-0004-0000-0200-0000F7000000}"/>
    <hyperlink ref="C250" r:id="rId249" xr:uid="{00000000-0004-0000-0200-0000F8000000}"/>
    <hyperlink ref="C251" r:id="rId250" xr:uid="{00000000-0004-0000-0200-0000F9000000}"/>
    <hyperlink ref="C252" r:id="rId251" xr:uid="{00000000-0004-0000-0200-0000FA000000}"/>
    <hyperlink ref="C253" r:id="rId252" xr:uid="{00000000-0004-0000-0200-0000FB000000}"/>
    <hyperlink ref="C254" r:id="rId253" xr:uid="{00000000-0004-0000-0200-0000FC000000}"/>
    <hyperlink ref="C255" r:id="rId254" xr:uid="{00000000-0004-0000-0200-0000FD000000}"/>
    <hyperlink ref="C256" r:id="rId255" xr:uid="{00000000-0004-0000-0200-0000FE000000}"/>
    <hyperlink ref="C257" r:id="rId256" xr:uid="{00000000-0004-0000-0200-0000FF000000}"/>
    <hyperlink ref="C258" r:id="rId257" xr:uid="{00000000-0004-0000-0200-000000010000}"/>
    <hyperlink ref="C259" r:id="rId258" xr:uid="{00000000-0004-0000-0200-000001010000}"/>
    <hyperlink ref="C260" r:id="rId259" xr:uid="{00000000-0004-0000-0200-000002010000}"/>
    <hyperlink ref="C261" r:id="rId260" xr:uid="{00000000-0004-0000-0200-000003010000}"/>
    <hyperlink ref="C262" r:id="rId261" xr:uid="{00000000-0004-0000-0200-000004010000}"/>
    <hyperlink ref="C263" r:id="rId262" xr:uid="{00000000-0004-0000-0200-000005010000}"/>
    <hyperlink ref="C264" r:id="rId263" xr:uid="{00000000-0004-0000-0200-000006010000}"/>
    <hyperlink ref="C265" r:id="rId264" xr:uid="{00000000-0004-0000-0200-000007010000}"/>
    <hyperlink ref="C266" r:id="rId265" xr:uid="{00000000-0004-0000-0200-000008010000}"/>
    <hyperlink ref="C267" r:id="rId266" xr:uid="{00000000-0004-0000-0200-000009010000}"/>
    <hyperlink ref="C268" r:id="rId267" xr:uid="{00000000-0004-0000-0200-00000A010000}"/>
    <hyperlink ref="C269" r:id="rId268" xr:uid="{00000000-0004-0000-0200-00000B010000}"/>
    <hyperlink ref="C270" r:id="rId269" xr:uid="{00000000-0004-0000-0200-00000C010000}"/>
    <hyperlink ref="C271" r:id="rId270" xr:uid="{00000000-0004-0000-0200-00000D010000}"/>
    <hyperlink ref="C272" r:id="rId271" xr:uid="{00000000-0004-0000-0200-00000E010000}"/>
    <hyperlink ref="C273" r:id="rId272" xr:uid="{00000000-0004-0000-0200-00000F010000}"/>
    <hyperlink ref="C274" r:id="rId273" xr:uid="{00000000-0004-0000-0200-000010010000}"/>
    <hyperlink ref="C275" r:id="rId274" xr:uid="{00000000-0004-0000-0200-000011010000}"/>
    <hyperlink ref="C276" r:id="rId275" xr:uid="{00000000-0004-0000-0200-000012010000}"/>
    <hyperlink ref="C277" r:id="rId276" xr:uid="{00000000-0004-0000-0200-000013010000}"/>
    <hyperlink ref="C278" r:id="rId277" xr:uid="{00000000-0004-0000-0200-000014010000}"/>
    <hyperlink ref="C279" r:id="rId278" xr:uid="{00000000-0004-0000-0200-000015010000}"/>
    <hyperlink ref="C280" r:id="rId279" xr:uid="{00000000-0004-0000-0200-000016010000}"/>
    <hyperlink ref="C281" r:id="rId280" xr:uid="{00000000-0004-0000-0200-000017010000}"/>
    <hyperlink ref="C282" r:id="rId281" xr:uid="{00000000-0004-0000-0200-000018010000}"/>
    <hyperlink ref="C283" r:id="rId282" xr:uid="{00000000-0004-0000-0200-000019010000}"/>
    <hyperlink ref="C284" r:id="rId283" xr:uid="{00000000-0004-0000-0200-00001A010000}"/>
    <hyperlink ref="C285" r:id="rId284" xr:uid="{00000000-0004-0000-0200-00001B010000}"/>
    <hyperlink ref="C286" r:id="rId285" xr:uid="{00000000-0004-0000-0200-00001C010000}"/>
    <hyperlink ref="C287" r:id="rId286" xr:uid="{00000000-0004-0000-0200-00001D010000}"/>
    <hyperlink ref="C288" r:id="rId287" xr:uid="{00000000-0004-0000-0200-00001E010000}"/>
    <hyperlink ref="C289" r:id="rId288" xr:uid="{00000000-0004-0000-0200-00001F010000}"/>
    <hyperlink ref="C290" r:id="rId289" xr:uid="{00000000-0004-0000-0200-000020010000}"/>
    <hyperlink ref="C291" r:id="rId290" xr:uid="{00000000-0004-0000-0200-000021010000}"/>
    <hyperlink ref="C292" r:id="rId291" xr:uid="{00000000-0004-0000-0200-000022010000}"/>
    <hyperlink ref="C293" r:id="rId292" xr:uid="{00000000-0004-0000-0200-000023010000}"/>
    <hyperlink ref="C294" r:id="rId293" xr:uid="{00000000-0004-0000-0200-000024010000}"/>
    <hyperlink ref="C295" r:id="rId294" xr:uid="{00000000-0004-0000-0200-000025010000}"/>
    <hyperlink ref="C296" r:id="rId295" xr:uid="{00000000-0004-0000-0200-000026010000}"/>
    <hyperlink ref="C297" r:id="rId296" xr:uid="{00000000-0004-0000-0200-000027010000}"/>
    <hyperlink ref="C298" r:id="rId297" xr:uid="{00000000-0004-0000-0200-000028010000}"/>
    <hyperlink ref="C299" r:id="rId298" xr:uid="{00000000-0004-0000-0200-000029010000}"/>
    <hyperlink ref="C300" r:id="rId299" xr:uid="{00000000-0004-0000-0200-00002A010000}"/>
    <hyperlink ref="C301" r:id="rId300" xr:uid="{00000000-0004-0000-0200-00002B010000}"/>
    <hyperlink ref="C302" r:id="rId301" xr:uid="{00000000-0004-0000-0200-00002C010000}"/>
    <hyperlink ref="C303" r:id="rId302" xr:uid="{00000000-0004-0000-0200-00002D010000}"/>
    <hyperlink ref="C304" r:id="rId303" xr:uid="{00000000-0004-0000-0200-00002E010000}"/>
    <hyperlink ref="C305" r:id="rId304" xr:uid="{00000000-0004-0000-0200-00002F010000}"/>
    <hyperlink ref="C306" r:id="rId305" xr:uid="{00000000-0004-0000-0200-000030010000}"/>
    <hyperlink ref="C307" r:id="rId306" xr:uid="{00000000-0004-0000-0200-000031010000}"/>
    <hyperlink ref="C308" r:id="rId307" xr:uid="{00000000-0004-0000-0200-000032010000}"/>
    <hyperlink ref="C309" r:id="rId308" xr:uid="{00000000-0004-0000-0200-000033010000}"/>
    <hyperlink ref="C310" r:id="rId309" xr:uid="{00000000-0004-0000-0200-000034010000}"/>
    <hyperlink ref="C311" r:id="rId310" xr:uid="{00000000-0004-0000-0200-000035010000}"/>
    <hyperlink ref="C312" r:id="rId311" xr:uid="{00000000-0004-0000-0200-000036010000}"/>
    <hyperlink ref="C313" r:id="rId312" xr:uid="{00000000-0004-0000-0200-000037010000}"/>
    <hyperlink ref="C314" r:id="rId313" xr:uid="{00000000-0004-0000-0200-000038010000}"/>
    <hyperlink ref="C315" r:id="rId314" xr:uid="{00000000-0004-0000-0200-000039010000}"/>
    <hyperlink ref="C316" r:id="rId315" xr:uid="{00000000-0004-0000-0200-00003A010000}"/>
    <hyperlink ref="C317" r:id="rId316" xr:uid="{00000000-0004-0000-0200-00003B010000}"/>
    <hyperlink ref="C318" r:id="rId317" xr:uid="{00000000-0004-0000-0200-00003C010000}"/>
    <hyperlink ref="C319" r:id="rId318" xr:uid="{00000000-0004-0000-0200-00003D010000}"/>
    <hyperlink ref="C320" r:id="rId319" xr:uid="{00000000-0004-0000-0200-00003E010000}"/>
    <hyperlink ref="C321" r:id="rId320" xr:uid="{00000000-0004-0000-0200-00003F010000}"/>
    <hyperlink ref="C322" r:id="rId321" xr:uid="{00000000-0004-0000-0200-000040010000}"/>
    <hyperlink ref="C323" r:id="rId322" xr:uid="{00000000-0004-0000-0200-000041010000}"/>
    <hyperlink ref="C324" r:id="rId323" xr:uid="{00000000-0004-0000-0200-000042010000}"/>
    <hyperlink ref="C325" r:id="rId324" xr:uid="{00000000-0004-0000-0200-000043010000}"/>
    <hyperlink ref="C326" r:id="rId325" xr:uid="{00000000-0004-0000-0200-000044010000}"/>
    <hyperlink ref="C327" r:id="rId326" xr:uid="{00000000-0004-0000-0200-000045010000}"/>
    <hyperlink ref="C328" r:id="rId327" xr:uid="{00000000-0004-0000-0200-000046010000}"/>
    <hyperlink ref="C329" r:id="rId328" xr:uid="{00000000-0004-0000-0200-000047010000}"/>
    <hyperlink ref="C330" r:id="rId329" xr:uid="{00000000-0004-0000-0200-000048010000}"/>
    <hyperlink ref="C331" r:id="rId330" xr:uid="{00000000-0004-0000-0200-000049010000}"/>
    <hyperlink ref="C332" r:id="rId331" xr:uid="{00000000-0004-0000-0200-00004A010000}"/>
    <hyperlink ref="C333" r:id="rId332" xr:uid="{00000000-0004-0000-0200-00004B010000}"/>
    <hyperlink ref="C334" r:id="rId333" xr:uid="{00000000-0004-0000-0200-00004C010000}"/>
    <hyperlink ref="C335" r:id="rId334" xr:uid="{00000000-0004-0000-0200-00004D010000}"/>
    <hyperlink ref="C336" r:id="rId335" xr:uid="{00000000-0004-0000-0200-00004E010000}"/>
    <hyperlink ref="C337" r:id="rId336" xr:uid="{00000000-0004-0000-0200-00004F010000}"/>
    <hyperlink ref="C338" r:id="rId337" xr:uid="{00000000-0004-0000-0200-000050010000}"/>
    <hyperlink ref="C339" r:id="rId338" xr:uid="{00000000-0004-0000-0200-000051010000}"/>
    <hyperlink ref="C340" r:id="rId339" xr:uid="{00000000-0004-0000-0200-000052010000}"/>
    <hyperlink ref="C341" r:id="rId340" xr:uid="{00000000-0004-0000-0200-000053010000}"/>
    <hyperlink ref="C342" r:id="rId341" xr:uid="{00000000-0004-0000-0200-000054010000}"/>
    <hyperlink ref="C343" r:id="rId342" xr:uid="{00000000-0004-0000-0200-000055010000}"/>
    <hyperlink ref="C344" r:id="rId343" xr:uid="{00000000-0004-0000-0200-000056010000}"/>
    <hyperlink ref="C345" r:id="rId344" xr:uid="{00000000-0004-0000-0200-000057010000}"/>
    <hyperlink ref="C346" r:id="rId345" xr:uid="{00000000-0004-0000-0200-000058010000}"/>
    <hyperlink ref="C347" r:id="rId346" xr:uid="{00000000-0004-0000-0200-000059010000}"/>
    <hyperlink ref="C348" r:id="rId347" xr:uid="{00000000-0004-0000-0200-00005A010000}"/>
    <hyperlink ref="C349" r:id="rId348" xr:uid="{00000000-0004-0000-0200-00005B010000}"/>
    <hyperlink ref="C350" r:id="rId349" xr:uid="{00000000-0004-0000-0200-00005C010000}"/>
    <hyperlink ref="C351" r:id="rId350" xr:uid="{00000000-0004-0000-0200-00005D010000}"/>
    <hyperlink ref="C352" r:id="rId351" xr:uid="{00000000-0004-0000-0200-00005E010000}"/>
    <hyperlink ref="C353" r:id="rId352" xr:uid="{00000000-0004-0000-0200-00005F010000}"/>
    <hyperlink ref="C354" r:id="rId353" xr:uid="{00000000-0004-0000-0200-000060010000}"/>
    <hyperlink ref="C355" r:id="rId354" xr:uid="{00000000-0004-0000-0200-000061010000}"/>
    <hyperlink ref="C356" r:id="rId355" xr:uid="{00000000-0004-0000-0200-000062010000}"/>
    <hyperlink ref="C357" r:id="rId356" xr:uid="{00000000-0004-0000-0200-000063010000}"/>
    <hyperlink ref="C358" r:id="rId357" xr:uid="{00000000-0004-0000-0200-000064010000}"/>
    <hyperlink ref="C359" r:id="rId358" xr:uid="{00000000-0004-0000-0200-000065010000}"/>
    <hyperlink ref="C360" r:id="rId359" xr:uid="{00000000-0004-0000-0200-000066010000}"/>
    <hyperlink ref="C361" r:id="rId360" xr:uid="{00000000-0004-0000-0200-000067010000}"/>
    <hyperlink ref="C362" r:id="rId361" xr:uid="{00000000-0004-0000-0200-000068010000}"/>
    <hyperlink ref="C363" r:id="rId362" xr:uid="{00000000-0004-0000-0200-000069010000}"/>
    <hyperlink ref="C364" r:id="rId363" xr:uid="{00000000-0004-0000-0200-00006A010000}"/>
    <hyperlink ref="C365" r:id="rId364" xr:uid="{00000000-0004-0000-0200-00006B010000}"/>
    <hyperlink ref="C366" r:id="rId365" xr:uid="{00000000-0004-0000-0200-00006C010000}"/>
    <hyperlink ref="C367" r:id="rId366" xr:uid="{00000000-0004-0000-0200-00006D010000}"/>
    <hyperlink ref="C368" r:id="rId367" xr:uid="{00000000-0004-0000-0200-00006E010000}"/>
    <hyperlink ref="C369" r:id="rId368" xr:uid="{00000000-0004-0000-0200-00006F010000}"/>
    <hyperlink ref="C370" r:id="rId369" xr:uid="{00000000-0004-0000-0200-000070010000}"/>
    <hyperlink ref="C371" r:id="rId370" xr:uid="{00000000-0004-0000-0200-000071010000}"/>
    <hyperlink ref="C372" r:id="rId371" xr:uid="{00000000-0004-0000-0200-000072010000}"/>
    <hyperlink ref="C373" r:id="rId372" xr:uid="{00000000-0004-0000-0200-000073010000}"/>
    <hyperlink ref="C374" r:id="rId373" xr:uid="{00000000-0004-0000-0200-000074010000}"/>
    <hyperlink ref="C375" r:id="rId374" xr:uid="{00000000-0004-0000-0200-000075010000}"/>
    <hyperlink ref="C376" r:id="rId375" xr:uid="{00000000-0004-0000-0200-000076010000}"/>
    <hyperlink ref="C377" r:id="rId376" xr:uid="{00000000-0004-0000-0200-000077010000}"/>
    <hyperlink ref="C378" r:id="rId377" xr:uid="{00000000-0004-0000-0200-000078010000}"/>
    <hyperlink ref="C379" r:id="rId378" xr:uid="{00000000-0004-0000-0200-000079010000}"/>
    <hyperlink ref="C380" r:id="rId379" xr:uid="{00000000-0004-0000-0200-00007A010000}"/>
    <hyperlink ref="C381" r:id="rId380" xr:uid="{00000000-0004-0000-0200-00007B010000}"/>
    <hyperlink ref="C382" r:id="rId381" xr:uid="{00000000-0004-0000-0200-00007C010000}"/>
    <hyperlink ref="C383" r:id="rId382" xr:uid="{00000000-0004-0000-0200-00007D010000}"/>
    <hyperlink ref="C384" r:id="rId383" xr:uid="{00000000-0004-0000-0200-00007E010000}"/>
    <hyperlink ref="C385" r:id="rId384" xr:uid="{00000000-0004-0000-0200-00007F010000}"/>
    <hyperlink ref="C386" r:id="rId385" xr:uid="{00000000-0004-0000-0200-000080010000}"/>
    <hyperlink ref="C387" r:id="rId386" xr:uid="{00000000-0004-0000-0200-000081010000}"/>
    <hyperlink ref="C388" r:id="rId387" xr:uid="{00000000-0004-0000-0200-000082010000}"/>
    <hyperlink ref="C389" r:id="rId388" xr:uid="{00000000-0004-0000-0200-000083010000}"/>
    <hyperlink ref="C390" r:id="rId389" xr:uid="{00000000-0004-0000-0200-000084010000}"/>
    <hyperlink ref="C391" r:id="rId390" xr:uid="{00000000-0004-0000-0200-000085010000}"/>
    <hyperlink ref="C392" r:id="rId391" xr:uid="{00000000-0004-0000-0200-000086010000}"/>
    <hyperlink ref="C393" r:id="rId392" xr:uid="{00000000-0004-0000-0200-000087010000}"/>
    <hyperlink ref="C394" r:id="rId393" xr:uid="{00000000-0004-0000-0200-000088010000}"/>
    <hyperlink ref="C395" r:id="rId394" xr:uid="{00000000-0004-0000-0200-000089010000}"/>
    <hyperlink ref="C396" r:id="rId395" xr:uid="{00000000-0004-0000-0200-00008A010000}"/>
    <hyperlink ref="C397" r:id="rId396" xr:uid="{00000000-0004-0000-0200-00008B010000}"/>
    <hyperlink ref="C398" r:id="rId397" xr:uid="{00000000-0004-0000-0200-00008C010000}"/>
    <hyperlink ref="C399" r:id="rId398" xr:uid="{00000000-0004-0000-0200-00008D010000}"/>
    <hyperlink ref="C400" r:id="rId399" xr:uid="{00000000-0004-0000-0200-00008E010000}"/>
    <hyperlink ref="C401" r:id="rId400" xr:uid="{00000000-0004-0000-0200-00008F010000}"/>
    <hyperlink ref="C402" r:id="rId401" xr:uid="{00000000-0004-0000-0200-000090010000}"/>
    <hyperlink ref="C403" r:id="rId402" xr:uid="{00000000-0004-0000-0200-000091010000}"/>
    <hyperlink ref="C404" r:id="rId403" xr:uid="{00000000-0004-0000-0200-000092010000}"/>
    <hyperlink ref="C405" r:id="rId404" xr:uid="{00000000-0004-0000-0200-000093010000}"/>
    <hyperlink ref="C406" r:id="rId405" xr:uid="{00000000-0004-0000-0200-000094010000}"/>
    <hyperlink ref="C407" r:id="rId406" xr:uid="{00000000-0004-0000-0200-000095010000}"/>
    <hyperlink ref="C408" r:id="rId407" xr:uid="{00000000-0004-0000-0200-000096010000}"/>
    <hyperlink ref="C409" r:id="rId408" xr:uid="{00000000-0004-0000-0200-000097010000}"/>
    <hyperlink ref="C410" r:id="rId409" xr:uid="{00000000-0004-0000-0200-000098010000}"/>
    <hyperlink ref="C411" r:id="rId410" xr:uid="{00000000-0004-0000-0200-000099010000}"/>
    <hyperlink ref="C412" r:id="rId411" xr:uid="{00000000-0004-0000-0200-00009A010000}"/>
    <hyperlink ref="C413" r:id="rId412" xr:uid="{00000000-0004-0000-0200-00009B010000}"/>
    <hyperlink ref="C414" r:id="rId413" xr:uid="{00000000-0004-0000-0200-00009C010000}"/>
    <hyperlink ref="C415" r:id="rId414" xr:uid="{00000000-0004-0000-0200-00009D010000}"/>
    <hyperlink ref="C416" r:id="rId415" xr:uid="{00000000-0004-0000-0200-00009E010000}"/>
    <hyperlink ref="C417" r:id="rId416" xr:uid="{00000000-0004-0000-0200-00009F010000}"/>
    <hyperlink ref="C418" r:id="rId417" xr:uid="{00000000-0004-0000-0200-0000A0010000}"/>
    <hyperlink ref="C419" r:id="rId418" xr:uid="{00000000-0004-0000-0200-0000A1010000}"/>
    <hyperlink ref="C420" r:id="rId419" xr:uid="{00000000-0004-0000-0200-0000A2010000}"/>
    <hyperlink ref="C421" r:id="rId420" xr:uid="{00000000-0004-0000-0200-0000A3010000}"/>
    <hyperlink ref="C422" r:id="rId421" xr:uid="{00000000-0004-0000-0200-0000A4010000}"/>
    <hyperlink ref="C423" r:id="rId422" xr:uid="{00000000-0004-0000-0200-0000A5010000}"/>
    <hyperlink ref="C424" r:id="rId423" xr:uid="{00000000-0004-0000-0200-0000A6010000}"/>
    <hyperlink ref="C425" r:id="rId424" xr:uid="{00000000-0004-0000-0200-0000A7010000}"/>
    <hyperlink ref="C426" r:id="rId425" xr:uid="{00000000-0004-0000-0200-0000A8010000}"/>
    <hyperlink ref="C427" r:id="rId426" xr:uid="{00000000-0004-0000-0200-0000A9010000}"/>
    <hyperlink ref="C428" r:id="rId427" xr:uid="{00000000-0004-0000-0200-0000AA010000}"/>
    <hyperlink ref="C429" r:id="rId428" xr:uid="{00000000-0004-0000-0200-0000AB010000}"/>
    <hyperlink ref="C430" r:id="rId429" xr:uid="{00000000-0004-0000-0200-0000AC010000}"/>
    <hyperlink ref="C431" r:id="rId430" xr:uid="{00000000-0004-0000-0200-0000AD010000}"/>
    <hyperlink ref="C432" r:id="rId431" xr:uid="{00000000-0004-0000-0200-0000AE010000}"/>
    <hyperlink ref="C433" r:id="rId432" xr:uid="{00000000-0004-0000-0200-0000AF010000}"/>
    <hyperlink ref="C434" r:id="rId433" xr:uid="{00000000-0004-0000-0200-0000B0010000}"/>
    <hyperlink ref="C435" r:id="rId434" xr:uid="{00000000-0004-0000-0200-0000B1010000}"/>
    <hyperlink ref="C436" r:id="rId435" xr:uid="{00000000-0004-0000-0200-0000B2010000}"/>
    <hyperlink ref="C437" r:id="rId436" xr:uid="{00000000-0004-0000-0200-0000B3010000}"/>
    <hyperlink ref="C438" r:id="rId437" xr:uid="{00000000-0004-0000-0200-0000B4010000}"/>
    <hyperlink ref="C439" r:id="rId438" xr:uid="{00000000-0004-0000-0200-0000B5010000}"/>
    <hyperlink ref="C440" r:id="rId439" xr:uid="{00000000-0004-0000-0200-0000B6010000}"/>
    <hyperlink ref="C441" r:id="rId440" xr:uid="{00000000-0004-0000-0200-0000B7010000}"/>
    <hyperlink ref="C442" r:id="rId441" xr:uid="{00000000-0004-0000-0200-0000B8010000}"/>
    <hyperlink ref="C443" r:id="rId442" xr:uid="{00000000-0004-0000-0200-0000B9010000}"/>
    <hyperlink ref="C444" r:id="rId443" xr:uid="{00000000-0004-0000-0200-0000BA010000}"/>
    <hyperlink ref="C445" r:id="rId444" xr:uid="{00000000-0004-0000-0200-0000BB010000}"/>
    <hyperlink ref="C446" r:id="rId445" xr:uid="{00000000-0004-0000-0200-0000BC010000}"/>
    <hyperlink ref="C447" r:id="rId446" xr:uid="{00000000-0004-0000-0200-0000BD010000}"/>
    <hyperlink ref="C448" r:id="rId447" xr:uid="{00000000-0004-0000-0200-0000BE010000}"/>
    <hyperlink ref="C449" r:id="rId448" xr:uid="{00000000-0004-0000-0200-0000BF010000}"/>
    <hyperlink ref="C450" r:id="rId449" xr:uid="{00000000-0004-0000-0200-0000C0010000}"/>
    <hyperlink ref="C451" r:id="rId450" xr:uid="{00000000-0004-0000-0200-0000C1010000}"/>
    <hyperlink ref="C452" r:id="rId451" xr:uid="{00000000-0004-0000-0200-0000C2010000}"/>
    <hyperlink ref="C453" r:id="rId452" xr:uid="{00000000-0004-0000-0200-0000C3010000}"/>
    <hyperlink ref="C454" r:id="rId453" xr:uid="{00000000-0004-0000-0200-0000C4010000}"/>
    <hyperlink ref="C455" r:id="rId454" xr:uid="{00000000-0004-0000-0200-0000C5010000}"/>
    <hyperlink ref="C456" r:id="rId455" xr:uid="{00000000-0004-0000-0200-0000C6010000}"/>
    <hyperlink ref="C457" r:id="rId456" xr:uid="{00000000-0004-0000-0200-0000C7010000}"/>
    <hyperlink ref="C458" r:id="rId457" xr:uid="{00000000-0004-0000-0200-0000C8010000}"/>
    <hyperlink ref="C459" r:id="rId458" xr:uid="{00000000-0004-0000-0200-0000C9010000}"/>
    <hyperlink ref="C460" r:id="rId459" xr:uid="{00000000-0004-0000-0200-0000CA010000}"/>
    <hyperlink ref="C461" r:id="rId460" xr:uid="{00000000-0004-0000-0200-0000CB010000}"/>
    <hyperlink ref="C462" r:id="rId461" xr:uid="{00000000-0004-0000-0200-0000CC010000}"/>
    <hyperlink ref="C463" r:id="rId462" xr:uid="{00000000-0004-0000-0200-0000CD010000}"/>
    <hyperlink ref="C464" r:id="rId463" xr:uid="{00000000-0004-0000-0200-0000CE010000}"/>
    <hyperlink ref="C465" r:id="rId464" xr:uid="{00000000-0004-0000-0200-0000CF010000}"/>
    <hyperlink ref="C466" r:id="rId465" xr:uid="{00000000-0004-0000-0200-0000D0010000}"/>
    <hyperlink ref="C467" r:id="rId466" xr:uid="{00000000-0004-0000-0200-0000D1010000}"/>
    <hyperlink ref="C468" r:id="rId467" xr:uid="{00000000-0004-0000-0200-0000D2010000}"/>
    <hyperlink ref="C469" r:id="rId468" xr:uid="{00000000-0004-0000-0200-0000D3010000}"/>
    <hyperlink ref="C470" r:id="rId469" xr:uid="{00000000-0004-0000-0200-0000D4010000}"/>
    <hyperlink ref="C471" r:id="rId470" xr:uid="{00000000-0004-0000-0200-0000D5010000}"/>
    <hyperlink ref="C472" r:id="rId471" xr:uid="{00000000-0004-0000-0200-0000D6010000}"/>
    <hyperlink ref="C473" r:id="rId472" xr:uid="{00000000-0004-0000-0200-0000D7010000}"/>
    <hyperlink ref="C474" r:id="rId473" xr:uid="{00000000-0004-0000-0200-0000D8010000}"/>
    <hyperlink ref="C475" r:id="rId474" xr:uid="{00000000-0004-0000-0200-0000D9010000}"/>
    <hyperlink ref="C476" r:id="rId475" xr:uid="{00000000-0004-0000-0200-0000DA010000}"/>
    <hyperlink ref="C477" r:id="rId476" xr:uid="{00000000-0004-0000-0200-0000DB010000}"/>
    <hyperlink ref="C478" r:id="rId477" xr:uid="{00000000-0004-0000-0200-0000DC010000}"/>
    <hyperlink ref="C479" r:id="rId478" xr:uid="{00000000-0004-0000-0200-0000DD010000}"/>
    <hyperlink ref="C480" r:id="rId479" xr:uid="{00000000-0004-0000-0200-0000DE010000}"/>
    <hyperlink ref="C481" r:id="rId480" xr:uid="{00000000-0004-0000-0200-0000DF010000}"/>
    <hyperlink ref="C482" r:id="rId481" xr:uid="{00000000-0004-0000-0200-0000E0010000}"/>
    <hyperlink ref="C483" r:id="rId482" xr:uid="{00000000-0004-0000-0200-0000E1010000}"/>
    <hyperlink ref="C484" r:id="rId483" xr:uid="{00000000-0004-0000-0200-0000E2010000}"/>
    <hyperlink ref="C485" r:id="rId484" xr:uid="{00000000-0004-0000-0200-0000E3010000}"/>
    <hyperlink ref="C486" r:id="rId485" xr:uid="{00000000-0004-0000-0200-0000E4010000}"/>
    <hyperlink ref="C487" r:id="rId486" xr:uid="{00000000-0004-0000-0200-0000E5010000}"/>
    <hyperlink ref="C488" r:id="rId487" xr:uid="{00000000-0004-0000-0200-0000E6010000}"/>
    <hyperlink ref="C489" r:id="rId488" xr:uid="{00000000-0004-0000-0200-0000E7010000}"/>
    <hyperlink ref="C490" r:id="rId489" xr:uid="{00000000-0004-0000-0200-0000E8010000}"/>
    <hyperlink ref="C491" r:id="rId490" xr:uid="{00000000-0004-0000-0200-0000E9010000}"/>
    <hyperlink ref="C492" r:id="rId491" xr:uid="{00000000-0004-0000-0200-0000EA010000}"/>
    <hyperlink ref="C493" r:id="rId492" xr:uid="{00000000-0004-0000-0200-0000EB010000}"/>
    <hyperlink ref="C494" r:id="rId493" xr:uid="{00000000-0004-0000-0200-0000EC010000}"/>
    <hyperlink ref="C495" r:id="rId494" xr:uid="{00000000-0004-0000-0200-0000ED010000}"/>
    <hyperlink ref="C496" r:id="rId495" xr:uid="{00000000-0004-0000-0200-0000EE010000}"/>
    <hyperlink ref="C497" r:id="rId496" xr:uid="{00000000-0004-0000-0200-0000EF010000}"/>
    <hyperlink ref="C498" r:id="rId497" xr:uid="{00000000-0004-0000-0200-0000F0010000}"/>
    <hyperlink ref="C499" r:id="rId498" xr:uid="{00000000-0004-0000-0200-0000F1010000}"/>
    <hyperlink ref="C500" r:id="rId499" xr:uid="{00000000-0004-0000-0200-0000F2010000}"/>
    <hyperlink ref="C501" r:id="rId500" xr:uid="{00000000-0004-0000-0200-0000F3010000}"/>
    <hyperlink ref="C502" r:id="rId501" xr:uid="{00000000-0004-0000-0200-0000F4010000}"/>
    <hyperlink ref="C503" r:id="rId502" xr:uid="{00000000-0004-0000-0200-0000F5010000}"/>
    <hyperlink ref="C504" r:id="rId503" xr:uid="{00000000-0004-0000-0200-0000F6010000}"/>
    <hyperlink ref="C505" r:id="rId504" xr:uid="{00000000-0004-0000-0200-0000F7010000}"/>
    <hyperlink ref="C506" r:id="rId505" xr:uid="{00000000-0004-0000-0200-0000F8010000}"/>
    <hyperlink ref="C507" r:id="rId506" xr:uid="{00000000-0004-0000-0200-0000F9010000}"/>
    <hyperlink ref="C508" r:id="rId507" xr:uid="{00000000-0004-0000-0200-0000FA010000}"/>
    <hyperlink ref="C509" r:id="rId508" xr:uid="{00000000-0004-0000-0200-0000FB010000}"/>
    <hyperlink ref="C510" r:id="rId509" xr:uid="{00000000-0004-0000-0200-0000FC010000}"/>
    <hyperlink ref="C511" r:id="rId510" xr:uid="{00000000-0004-0000-0200-0000FD010000}"/>
    <hyperlink ref="C512" r:id="rId511" xr:uid="{00000000-0004-0000-0200-0000FE010000}"/>
    <hyperlink ref="C513" r:id="rId512" xr:uid="{00000000-0004-0000-0200-0000FF010000}"/>
    <hyperlink ref="C514" r:id="rId513" xr:uid="{00000000-0004-0000-0200-000000020000}"/>
    <hyperlink ref="C515" r:id="rId514" xr:uid="{00000000-0004-0000-0200-000001020000}"/>
    <hyperlink ref="C516" r:id="rId515" xr:uid="{00000000-0004-0000-0200-000002020000}"/>
    <hyperlink ref="C517" r:id="rId516" xr:uid="{00000000-0004-0000-0200-000003020000}"/>
    <hyperlink ref="C518" r:id="rId517" xr:uid="{00000000-0004-0000-0200-000004020000}"/>
    <hyperlink ref="C519" r:id="rId518" xr:uid="{00000000-0004-0000-0200-000005020000}"/>
    <hyperlink ref="C520" r:id="rId519" xr:uid="{00000000-0004-0000-0200-000006020000}"/>
    <hyperlink ref="C521" r:id="rId520" xr:uid="{00000000-0004-0000-0200-000007020000}"/>
    <hyperlink ref="C522" r:id="rId521" xr:uid="{00000000-0004-0000-0200-000008020000}"/>
    <hyperlink ref="C523" r:id="rId522" xr:uid="{00000000-0004-0000-0200-000009020000}"/>
    <hyperlink ref="C524" r:id="rId523" xr:uid="{00000000-0004-0000-0200-00000A020000}"/>
    <hyperlink ref="C525" r:id="rId524" xr:uid="{00000000-0004-0000-0200-00000B020000}"/>
    <hyperlink ref="C526" r:id="rId525" xr:uid="{00000000-0004-0000-0200-00000C020000}"/>
    <hyperlink ref="C527" r:id="rId526" xr:uid="{00000000-0004-0000-0200-00000D020000}"/>
    <hyperlink ref="C528" r:id="rId527" xr:uid="{00000000-0004-0000-0200-00000E020000}"/>
    <hyperlink ref="C529" r:id="rId528" xr:uid="{00000000-0004-0000-0200-00000F020000}"/>
    <hyperlink ref="C530" r:id="rId529" xr:uid="{00000000-0004-0000-0200-000010020000}"/>
    <hyperlink ref="C531" r:id="rId530" xr:uid="{00000000-0004-0000-0200-000011020000}"/>
    <hyperlink ref="C532" r:id="rId531" xr:uid="{00000000-0004-0000-0200-000012020000}"/>
    <hyperlink ref="C533" r:id="rId532" xr:uid="{00000000-0004-0000-0200-000013020000}"/>
    <hyperlink ref="C534" r:id="rId533" xr:uid="{00000000-0004-0000-0200-000014020000}"/>
    <hyperlink ref="C535" r:id="rId534" xr:uid="{00000000-0004-0000-0200-000015020000}"/>
    <hyperlink ref="C536" r:id="rId535" xr:uid="{00000000-0004-0000-0200-000016020000}"/>
    <hyperlink ref="C537" r:id="rId536" xr:uid="{00000000-0004-0000-0200-000017020000}"/>
    <hyperlink ref="C538" r:id="rId537" xr:uid="{00000000-0004-0000-0200-000018020000}"/>
  </hyperlinks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1938</v>
      </c>
      <c r="C1" s="3" t="s">
        <v>1939</v>
      </c>
      <c r="E1" s="3" t="s">
        <v>1940</v>
      </c>
      <c r="F1" s="3" t="s">
        <v>1939</v>
      </c>
    </row>
    <row r="2" spans="2:6" ht="26.25" customHeight="1" x14ac:dyDescent="0.3">
      <c r="B2" s="4" t="s">
        <v>1941</v>
      </c>
      <c r="C2" s="5">
        <v>246</v>
      </c>
      <c r="E2" s="4" t="s">
        <v>1941</v>
      </c>
      <c r="F2" s="5">
        <v>424</v>
      </c>
    </row>
    <row r="3" spans="2:6" ht="26.25" customHeight="1" x14ac:dyDescent="0.3">
      <c r="B3" s="4" t="s">
        <v>1942</v>
      </c>
      <c r="C3" s="5">
        <v>83</v>
      </c>
      <c r="E3" s="4" t="s">
        <v>1942</v>
      </c>
      <c r="F3" s="5">
        <v>42</v>
      </c>
    </row>
    <row r="4" spans="2:6" ht="26.25" customHeight="1" x14ac:dyDescent="0.3">
      <c r="B4" s="4" t="s">
        <v>1943</v>
      </c>
      <c r="C4" s="5">
        <v>2</v>
      </c>
      <c r="E4" s="4" t="s">
        <v>1943</v>
      </c>
      <c r="F4" s="5">
        <v>0</v>
      </c>
    </row>
    <row r="5" spans="2:6" ht="26.25" customHeight="1" x14ac:dyDescent="0.3">
      <c r="B5" s="4" t="s">
        <v>1944</v>
      </c>
      <c r="C5" s="5">
        <v>4</v>
      </c>
      <c r="E5" s="4" t="s">
        <v>1944</v>
      </c>
      <c r="F5" s="5">
        <v>0</v>
      </c>
    </row>
    <row r="6" spans="2:6" ht="26.25" customHeight="1" x14ac:dyDescent="0.3">
      <c r="B6" s="4" t="s">
        <v>1945</v>
      </c>
      <c r="C6" s="5">
        <v>327</v>
      </c>
      <c r="E6" s="4" t="s">
        <v>1945</v>
      </c>
      <c r="F6" s="5">
        <v>399</v>
      </c>
    </row>
    <row r="7" spans="2:6" ht="26.25" customHeight="1" x14ac:dyDescent="0.3">
      <c r="B7" s="4" t="s">
        <v>1946</v>
      </c>
      <c r="C7" s="5">
        <v>8</v>
      </c>
      <c r="E7" s="4" t="s">
        <v>1946</v>
      </c>
      <c r="F7" s="5">
        <v>67</v>
      </c>
    </row>
    <row r="8" spans="2:6" ht="26.25" customHeight="1" x14ac:dyDescent="0.3">
      <c r="B8" s="4" t="s">
        <v>1947</v>
      </c>
      <c r="C8" s="5">
        <v>335</v>
      </c>
      <c r="E8" s="4" t="s">
        <v>1947</v>
      </c>
      <c r="F8" s="5">
        <v>466</v>
      </c>
    </row>
    <row r="29" spans="2:10" x14ac:dyDescent="0.3">
      <c r="B29" s="7"/>
      <c r="C29" s="46">
        <v>2022</v>
      </c>
      <c r="D29" s="47"/>
      <c r="E29" s="47"/>
      <c r="F29" s="47"/>
      <c r="G29" s="28"/>
      <c r="H29" s="28"/>
      <c r="I29" s="28"/>
      <c r="J29" s="8"/>
    </row>
    <row r="30" spans="2:10" x14ac:dyDescent="0.3">
      <c r="B30" s="9"/>
      <c r="C30" s="48"/>
      <c r="D30" s="48"/>
      <c r="E30" s="48"/>
      <c r="F30" s="48"/>
      <c r="J30" s="10"/>
    </row>
    <row r="31" spans="2:10" x14ac:dyDescent="0.3">
      <c r="B31" s="9"/>
      <c r="C31" s="48"/>
      <c r="D31" s="48"/>
      <c r="E31" s="48"/>
      <c r="F31" s="48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46">
        <v>2021</v>
      </c>
      <c r="D48" s="47"/>
      <c r="E48" s="47"/>
      <c r="F48" s="47"/>
      <c r="G48" s="28"/>
      <c r="H48" s="28"/>
      <c r="I48" s="28"/>
      <c r="J48" s="8"/>
    </row>
    <row r="49" spans="2:10" x14ac:dyDescent="0.3">
      <c r="B49" s="9"/>
      <c r="C49" s="48"/>
      <c r="D49" s="48"/>
      <c r="E49" s="48"/>
      <c r="F49" s="48"/>
      <c r="J49" s="10"/>
    </row>
    <row r="50" spans="2:10" x14ac:dyDescent="0.3">
      <c r="B50" s="9"/>
      <c r="C50" s="48"/>
      <c r="D50" s="48"/>
      <c r="E50" s="48"/>
      <c r="F50" s="48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49" t="s">
        <v>1948</v>
      </c>
      <c r="D67" s="48"/>
      <c r="E67" s="48"/>
      <c r="F67" s="48"/>
    </row>
    <row r="68" spans="2:10" x14ac:dyDescent="0.3">
      <c r="C68" s="48"/>
      <c r="D68" s="48"/>
      <c r="E68" s="48"/>
      <c r="F68" s="48"/>
    </row>
    <row r="69" spans="2:10" x14ac:dyDescent="0.3">
      <c r="C69" s="48"/>
      <c r="D69" s="48"/>
      <c r="E69" s="48"/>
      <c r="F69" s="48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110"/>
  <sheetViews>
    <sheetView workbookViewId="0">
      <selection activeCell="H2" sqref="H2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1949</v>
      </c>
      <c r="C1" s="3" t="s">
        <v>1939</v>
      </c>
      <c r="D1" s="25"/>
      <c r="E1" s="25"/>
      <c r="G1" s="3" t="s">
        <v>1938</v>
      </c>
      <c r="H1" s="3" t="s">
        <v>1939</v>
      </c>
    </row>
    <row r="2" spans="2:8" ht="26.25" customHeight="1" x14ac:dyDescent="0.3">
      <c r="B2" s="4" t="s">
        <v>1941</v>
      </c>
      <c r="C2" s="29">
        <f>C9-C3-C4-C5-C6</f>
        <v>277</v>
      </c>
      <c r="G2" s="4" t="s">
        <v>1941</v>
      </c>
      <c r="H2" s="5">
        <v>246</v>
      </c>
    </row>
    <row r="3" spans="2:8" ht="26.25" customHeight="1" x14ac:dyDescent="0.3">
      <c r="B3" s="4" t="s">
        <v>1942</v>
      </c>
      <c r="C3" s="29">
        <v>96</v>
      </c>
      <c r="G3" s="4" t="s">
        <v>1942</v>
      </c>
      <c r="H3" s="5">
        <v>83</v>
      </c>
    </row>
    <row r="4" spans="2:8" ht="26.25" customHeight="1" x14ac:dyDescent="0.3">
      <c r="B4" s="4" t="s">
        <v>1943</v>
      </c>
      <c r="C4" s="29">
        <v>3</v>
      </c>
      <c r="G4" s="4" t="s">
        <v>1943</v>
      </c>
      <c r="H4" s="5">
        <v>2</v>
      </c>
    </row>
    <row r="5" spans="2:8" ht="26.25" customHeight="1" x14ac:dyDescent="0.3">
      <c r="B5" s="4" t="s">
        <v>1944</v>
      </c>
      <c r="C5" s="29">
        <v>5</v>
      </c>
      <c r="G5" s="4" t="s">
        <v>1944</v>
      </c>
      <c r="H5" s="5">
        <v>4</v>
      </c>
    </row>
    <row r="6" spans="2:8" ht="26.25" customHeight="1" x14ac:dyDescent="0.3">
      <c r="B6" s="4" t="s">
        <v>1950</v>
      </c>
      <c r="C6" s="29">
        <v>5</v>
      </c>
      <c r="G6" s="4" t="s">
        <v>1950</v>
      </c>
      <c r="H6" s="5">
        <v>3</v>
      </c>
    </row>
    <row r="7" spans="2:8" ht="26.25" customHeight="1" x14ac:dyDescent="0.3">
      <c r="B7" s="4" t="s">
        <v>1945</v>
      </c>
      <c r="C7" s="29">
        <f>C9-C8</f>
        <v>379</v>
      </c>
      <c r="G7" s="4" t="s">
        <v>1945</v>
      </c>
      <c r="H7" s="5">
        <v>327</v>
      </c>
    </row>
    <row r="8" spans="2:8" ht="26.25" customHeight="1" x14ac:dyDescent="0.3">
      <c r="B8" s="4" t="s">
        <v>1946</v>
      </c>
      <c r="C8" s="29">
        <v>7</v>
      </c>
      <c r="G8" s="4" t="s">
        <v>1946</v>
      </c>
      <c r="H8" s="5">
        <v>8</v>
      </c>
    </row>
    <row r="9" spans="2:8" ht="26.25" customHeight="1" x14ac:dyDescent="0.3">
      <c r="B9" s="4" t="s">
        <v>1947</v>
      </c>
      <c r="C9" s="29">
        <v>386</v>
      </c>
      <c r="G9" s="4" t="s">
        <v>1947</v>
      </c>
      <c r="H9" s="5">
        <v>335</v>
      </c>
    </row>
    <row r="30" spans="1:10" ht="18" customHeight="1" x14ac:dyDescent="0.3">
      <c r="A30" s="7"/>
      <c r="B30" s="26"/>
      <c r="C30" s="26"/>
      <c r="D30" s="46">
        <v>2023</v>
      </c>
      <c r="E30" s="47"/>
      <c r="F30" s="47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48"/>
      <c r="E31" s="48"/>
      <c r="F31" s="48"/>
      <c r="J31" s="10"/>
    </row>
    <row r="32" spans="1:10" ht="18" customHeight="1" x14ac:dyDescent="0.3">
      <c r="A32" s="9"/>
      <c r="B32" s="27"/>
      <c r="C32" s="27"/>
      <c r="D32" s="48"/>
      <c r="E32" s="48"/>
      <c r="F32" s="48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46">
        <v>2022</v>
      </c>
      <c r="E49" s="47"/>
      <c r="F49" s="47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48"/>
      <c r="E50" s="48"/>
      <c r="F50" s="48"/>
      <c r="J50" s="10"/>
    </row>
    <row r="51" spans="1:10" ht="18" customHeight="1" x14ac:dyDescent="0.3">
      <c r="A51" s="9"/>
      <c r="B51" s="27"/>
      <c r="C51" s="27"/>
      <c r="D51" s="48"/>
      <c r="E51" s="48"/>
      <c r="F51" s="48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46" t="s">
        <v>1951</v>
      </c>
      <c r="E68" s="47"/>
      <c r="F68" s="47"/>
      <c r="G68" s="28"/>
      <c r="H68" s="28"/>
      <c r="I68" s="8"/>
    </row>
    <row r="69" spans="1:10" ht="14.4" customHeight="1" x14ac:dyDescent="0.3">
      <c r="A69" s="9"/>
      <c r="B69" s="27"/>
      <c r="C69" s="27"/>
      <c r="D69" s="48"/>
      <c r="E69" s="48"/>
      <c r="F69" s="48"/>
      <c r="I69" s="10"/>
    </row>
    <row r="70" spans="1:10" ht="14.4" customHeight="1" x14ac:dyDescent="0.3">
      <c r="A70" s="9"/>
      <c r="B70" s="27"/>
      <c r="C70" s="27"/>
      <c r="D70" s="48"/>
      <c r="E70" s="48"/>
      <c r="F70" s="48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4">
    <tabColor theme="4" tint="0.39997558519241921"/>
  </sheetPr>
  <dimension ref="A1:P500"/>
  <sheetViews>
    <sheetView workbookViewId="0">
      <pane ySplit="1" topLeftCell="A95" activePane="bottomLeft" state="frozen"/>
      <selection pane="bottomLeft" activeCell="F60" sqref="F6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12" width="9.109375" style="1" customWidth="1"/>
    <col min="213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108</v>
      </c>
    </row>
    <row r="2" spans="1:16" x14ac:dyDescent="0.3">
      <c r="A2" s="16" t="s">
        <v>722</v>
      </c>
      <c r="B2" s="2">
        <v>2946761000409</v>
      </c>
      <c r="C2" s="16" t="s">
        <v>1952</v>
      </c>
      <c r="D2" s="16" t="s">
        <v>7</v>
      </c>
      <c r="E2" s="16" t="s">
        <v>1251</v>
      </c>
      <c r="F2" s="21" t="s">
        <v>1953</v>
      </c>
      <c r="G2" s="22">
        <v>45139</v>
      </c>
      <c r="H2" s="1" t="str">
        <f t="shared" ref="H2:H65" si="0">LEFT(B2,8)</f>
        <v>29467610</v>
      </c>
      <c r="I2" s="1" t="str">
        <f t="shared" ref="I2:I65" si="1">C2</f>
        <v>MR035721/2023</v>
      </c>
    </row>
    <row r="3" spans="1:16" x14ac:dyDescent="0.3">
      <c r="A3" s="16" t="s">
        <v>1143</v>
      </c>
      <c r="B3" s="2">
        <v>92754738000162</v>
      </c>
      <c r="C3" s="16" t="s">
        <v>1954</v>
      </c>
      <c r="D3" s="16" t="s">
        <v>11</v>
      </c>
      <c r="E3" s="16" t="s">
        <v>8</v>
      </c>
      <c r="F3" s="21" t="s">
        <v>1955</v>
      </c>
      <c r="G3" s="22">
        <v>45257</v>
      </c>
      <c r="H3" s="1" t="str">
        <f t="shared" si="0"/>
        <v>92754738</v>
      </c>
      <c r="I3" s="1" t="str">
        <f t="shared" si="1"/>
        <v>MR065000/2023</v>
      </c>
    </row>
    <row r="4" spans="1:16" x14ac:dyDescent="0.3">
      <c r="A4" s="16" t="s">
        <v>1164</v>
      </c>
      <c r="B4" s="2">
        <v>88212113000100</v>
      </c>
      <c r="C4" s="16" t="s">
        <v>1956</v>
      </c>
      <c r="D4" s="16" t="s">
        <v>7</v>
      </c>
      <c r="E4" s="16" t="s">
        <v>1146</v>
      </c>
      <c r="F4" s="21" t="s">
        <v>1957</v>
      </c>
      <c r="G4" s="22">
        <v>45259</v>
      </c>
      <c r="H4" s="1" t="str">
        <f t="shared" si="0"/>
        <v>88212113</v>
      </c>
      <c r="I4" s="1" t="str">
        <f t="shared" si="1"/>
        <v>MR066218/2023</v>
      </c>
    </row>
    <row r="5" spans="1:16" x14ac:dyDescent="0.3">
      <c r="A5" s="16" t="s">
        <v>1626</v>
      </c>
      <c r="B5" s="2">
        <v>20598624000160</v>
      </c>
      <c r="C5" s="16" t="s">
        <v>1958</v>
      </c>
      <c r="D5" s="16" t="s">
        <v>11</v>
      </c>
      <c r="E5" s="16" t="s">
        <v>8</v>
      </c>
      <c r="F5" s="21" t="s">
        <v>1955</v>
      </c>
      <c r="G5" s="22">
        <v>45261</v>
      </c>
      <c r="H5" s="1" t="str">
        <f t="shared" si="0"/>
        <v>20598624</v>
      </c>
      <c r="I5" s="1" t="str">
        <f t="shared" si="1"/>
        <v>MR066927/2023</v>
      </c>
    </row>
    <row r="6" spans="1:16" x14ac:dyDescent="0.3">
      <c r="A6" s="16" t="s">
        <v>1149</v>
      </c>
      <c r="B6" s="2">
        <v>87305850000186</v>
      </c>
      <c r="C6" s="16" t="s">
        <v>1959</v>
      </c>
      <c r="D6" s="16" t="s">
        <v>11</v>
      </c>
      <c r="E6" s="16" t="s">
        <v>8</v>
      </c>
      <c r="F6" s="21" t="s">
        <v>1955</v>
      </c>
      <c r="G6" s="22">
        <v>45261</v>
      </c>
      <c r="H6" s="1" t="str">
        <f t="shared" si="0"/>
        <v>87305850</v>
      </c>
      <c r="I6" s="1" t="str">
        <f t="shared" si="1"/>
        <v>MR066639/2023</v>
      </c>
    </row>
    <row r="7" spans="1:16" x14ac:dyDescent="0.3">
      <c r="A7" s="16" t="s">
        <v>1960</v>
      </c>
      <c r="B7" s="2">
        <v>9251178000180</v>
      </c>
      <c r="C7" s="16" t="s">
        <v>1961</v>
      </c>
      <c r="D7" s="16" t="s">
        <v>11</v>
      </c>
      <c r="E7" s="16" t="s">
        <v>8</v>
      </c>
      <c r="F7" s="21" t="s">
        <v>1955</v>
      </c>
      <c r="G7" s="22">
        <v>45261</v>
      </c>
      <c r="H7" s="1" t="str">
        <f t="shared" si="0"/>
        <v>92511780</v>
      </c>
      <c r="I7" s="1" t="str">
        <f t="shared" si="1"/>
        <v>MR066846/2023</v>
      </c>
    </row>
    <row r="8" spans="1:16" x14ac:dyDescent="0.3">
      <c r="A8" s="16" t="s">
        <v>1962</v>
      </c>
      <c r="B8" s="2">
        <v>73578064000148</v>
      </c>
      <c r="C8" s="16" t="s">
        <v>1963</v>
      </c>
      <c r="D8" s="16" t="s">
        <v>11</v>
      </c>
      <c r="E8" s="16" t="s">
        <v>8</v>
      </c>
      <c r="F8" s="21" t="s">
        <v>1955</v>
      </c>
      <c r="G8" s="22">
        <v>45261</v>
      </c>
      <c r="H8" s="1" t="str">
        <f t="shared" si="0"/>
        <v>73578064</v>
      </c>
      <c r="I8" s="1" t="str">
        <f t="shared" si="1"/>
        <v>MR066850/2023</v>
      </c>
    </row>
    <row r="9" spans="1:16" x14ac:dyDescent="0.3">
      <c r="A9" s="16" t="s">
        <v>1964</v>
      </c>
      <c r="B9" s="2">
        <v>4603104000141</v>
      </c>
      <c r="C9" s="16" t="s">
        <v>1965</v>
      </c>
      <c r="D9" s="16" t="s">
        <v>11</v>
      </c>
      <c r="E9" s="16" t="s">
        <v>8</v>
      </c>
      <c r="F9" s="21" t="s">
        <v>1955</v>
      </c>
      <c r="G9" s="22">
        <v>45266</v>
      </c>
      <c r="H9" s="1" t="str">
        <f t="shared" si="0"/>
        <v>46031040</v>
      </c>
      <c r="I9" s="1" t="str">
        <f t="shared" si="1"/>
        <v>MR067043/2023</v>
      </c>
    </row>
    <row r="10" spans="1:16" x14ac:dyDescent="0.3">
      <c r="A10" s="16" t="s">
        <v>1489</v>
      </c>
      <c r="B10" s="2">
        <v>26893767000180</v>
      </c>
      <c r="C10" s="16" t="s">
        <v>1966</v>
      </c>
      <c r="D10" s="16" t="s">
        <v>11</v>
      </c>
      <c r="E10" s="16" t="s">
        <v>8</v>
      </c>
      <c r="F10" s="21" t="s">
        <v>1955</v>
      </c>
      <c r="G10" s="22">
        <v>45266</v>
      </c>
      <c r="H10" s="1" t="str">
        <f t="shared" si="0"/>
        <v>26893767</v>
      </c>
      <c r="I10" s="1" t="str">
        <f t="shared" si="1"/>
        <v>MR068141/2023</v>
      </c>
    </row>
    <row r="11" spans="1:16" x14ac:dyDescent="0.3">
      <c r="A11" s="16" t="s">
        <v>196</v>
      </c>
      <c r="B11" s="2">
        <v>33764691000159</v>
      </c>
      <c r="C11" s="16" t="s">
        <v>1967</v>
      </c>
      <c r="D11" s="16" t="s">
        <v>11</v>
      </c>
      <c r="E11" s="16" t="s">
        <v>8</v>
      </c>
      <c r="F11" s="21" t="s">
        <v>1955</v>
      </c>
      <c r="G11" s="22">
        <v>45266</v>
      </c>
      <c r="H11" s="1" t="str">
        <f t="shared" si="0"/>
        <v>33764691</v>
      </c>
      <c r="I11" s="1" t="str">
        <f t="shared" si="1"/>
        <v>MR067440/2023</v>
      </c>
    </row>
    <row r="12" spans="1:16" x14ac:dyDescent="0.3">
      <c r="A12" s="16" t="s">
        <v>1336</v>
      </c>
      <c r="B12" s="2">
        <v>47999690000106</v>
      </c>
      <c r="C12" s="16" t="s">
        <v>1968</v>
      </c>
      <c r="D12" s="16" t="s">
        <v>11</v>
      </c>
      <c r="E12" s="16" t="s">
        <v>8</v>
      </c>
      <c r="F12" s="21" t="s">
        <v>1955</v>
      </c>
      <c r="G12" s="22">
        <v>45266</v>
      </c>
      <c r="H12" s="1" t="str">
        <f t="shared" si="0"/>
        <v>47999690</v>
      </c>
      <c r="I12" s="1" t="str">
        <f t="shared" si="1"/>
        <v>MR067449/2023</v>
      </c>
    </row>
    <row r="13" spans="1:16" x14ac:dyDescent="0.3">
      <c r="A13" s="16" t="s">
        <v>5</v>
      </c>
      <c r="B13" s="2">
        <v>92665611000177</v>
      </c>
      <c r="C13" s="16" t="s">
        <v>1969</v>
      </c>
      <c r="D13" s="16" t="s">
        <v>7</v>
      </c>
      <c r="E13" s="16" t="s">
        <v>1146</v>
      </c>
      <c r="F13" s="21" t="s">
        <v>1955</v>
      </c>
      <c r="G13" s="22">
        <v>45267</v>
      </c>
      <c r="H13" s="1" t="str">
        <f t="shared" si="0"/>
        <v>92665611</v>
      </c>
      <c r="I13" s="1" t="str">
        <f t="shared" si="1"/>
        <v>MR064008/2023</v>
      </c>
    </row>
    <row r="14" spans="1:16" x14ac:dyDescent="0.3">
      <c r="A14" s="16" t="s">
        <v>1787</v>
      </c>
      <c r="B14" s="2">
        <v>8537223000102</v>
      </c>
      <c r="C14" s="16" t="s">
        <v>1970</v>
      </c>
      <c r="D14" s="16" t="s">
        <v>11</v>
      </c>
      <c r="E14" s="16" t="s">
        <v>8</v>
      </c>
      <c r="F14" s="21" t="s">
        <v>1955</v>
      </c>
      <c r="G14" s="22">
        <v>45267</v>
      </c>
      <c r="H14" s="1" t="str">
        <f t="shared" si="0"/>
        <v>85372230</v>
      </c>
      <c r="I14" s="1" t="str">
        <f t="shared" si="1"/>
        <v>MR068564/2023</v>
      </c>
    </row>
    <row r="15" spans="1:16" x14ac:dyDescent="0.3">
      <c r="A15" s="16" t="s">
        <v>1442</v>
      </c>
      <c r="B15" s="2">
        <v>4574226000157</v>
      </c>
      <c r="C15" s="16" t="s">
        <v>1971</v>
      </c>
      <c r="D15" s="16" t="s">
        <v>11</v>
      </c>
      <c r="E15" s="16" t="s">
        <v>8</v>
      </c>
      <c r="F15" s="21" t="s">
        <v>1955</v>
      </c>
      <c r="G15" s="22">
        <v>45267</v>
      </c>
      <c r="H15" s="1" t="str">
        <f t="shared" si="0"/>
        <v>45742260</v>
      </c>
      <c r="I15" s="1" t="str">
        <f t="shared" si="1"/>
        <v>MR066992/2023</v>
      </c>
    </row>
    <row r="16" spans="1:16" x14ac:dyDescent="0.3">
      <c r="A16" s="16" t="s">
        <v>714</v>
      </c>
      <c r="B16" s="2">
        <v>41744586000186</v>
      </c>
      <c r="C16" s="16" t="s">
        <v>1972</v>
      </c>
      <c r="D16" s="16" t="s">
        <v>11</v>
      </c>
      <c r="E16" s="16" t="s">
        <v>8</v>
      </c>
      <c r="F16" s="21" t="s">
        <v>1955</v>
      </c>
      <c r="G16" s="22">
        <v>45267</v>
      </c>
      <c r="H16" s="1" t="str">
        <f t="shared" si="0"/>
        <v>41744586</v>
      </c>
      <c r="I16" s="1" t="str">
        <f t="shared" si="1"/>
        <v>MR067479/2023</v>
      </c>
    </row>
    <row r="17" spans="1:9" x14ac:dyDescent="0.3">
      <c r="A17" s="16" t="s">
        <v>1973</v>
      </c>
      <c r="B17" s="2">
        <v>7027977000141</v>
      </c>
      <c r="C17" s="16" t="s">
        <v>1974</v>
      </c>
      <c r="D17" s="16" t="s">
        <v>11</v>
      </c>
      <c r="E17" s="16" t="s">
        <v>8</v>
      </c>
      <c r="F17" s="21" t="s">
        <v>1955</v>
      </c>
      <c r="G17" s="22">
        <v>45271</v>
      </c>
      <c r="H17" s="1" t="str">
        <f t="shared" si="0"/>
        <v>70279770</v>
      </c>
      <c r="I17" s="1" t="str">
        <f t="shared" si="1"/>
        <v>MR068638/2023</v>
      </c>
    </row>
    <row r="18" spans="1:9" x14ac:dyDescent="0.3">
      <c r="A18" s="16" t="s">
        <v>1767</v>
      </c>
      <c r="B18" s="2">
        <v>46089244000193</v>
      </c>
      <c r="C18" s="16" t="s">
        <v>1975</v>
      </c>
      <c r="D18" s="16" t="s">
        <v>11</v>
      </c>
      <c r="E18" s="16" t="s">
        <v>8</v>
      </c>
      <c r="F18" s="21" t="s">
        <v>1955</v>
      </c>
      <c r="G18" s="22">
        <v>45271</v>
      </c>
      <c r="H18" s="1" t="str">
        <f t="shared" si="0"/>
        <v>46089244</v>
      </c>
      <c r="I18" s="1" t="str">
        <f t="shared" si="1"/>
        <v>MR069022/2023</v>
      </c>
    </row>
    <row r="19" spans="1:9" x14ac:dyDescent="0.3">
      <c r="A19" s="16" t="s">
        <v>1402</v>
      </c>
      <c r="B19" s="2">
        <v>46377727008330</v>
      </c>
      <c r="C19" s="16" t="s">
        <v>1976</v>
      </c>
      <c r="D19" s="16" t="s">
        <v>11</v>
      </c>
      <c r="E19" s="16" t="s">
        <v>8</v>
      </c>
      <c r="F19" s="21" t="s">
        <v>1955</v>
      </c>
      <c r="G19" s="22">
        <v>45273</v>
      </c>
      <c r="H19" s="1" t="str">
        <f t="shared" si="0"/>
        <v>46377727</v>
      </c>
      <c r="I19" s="1" t="str">
        <f t="shared" si="1"/>
        <v>MR069611/2023</v>
      </c>
    </row>
    <row r="20" spans="1:9" x14ac:dyDescent="0.3">
      <c r="A20" s="16" t="s">
        <v>502</v>
      </c>
      <c r="B20" s="2">
        <v>7259092000178</v>
      </c>
      <c r="C20" s="16" t="s">
        <v>1977</v>
      </c>
      <c r="D20" s="16" t="s">
        <v>11</v>
      </c>
      <c r="E20" s="16" t="s">
        <v>8</v>
      </c>
      <c r="F20" s="21" t="s">
        <v>1955</v>
      </c>
      <c r="G20" s="22">
        <v>45273</v>
      </c>
      <c r="H20" s="1" t="str">
        <f t="shared" si="0"/>
        <v>72590920</v>
      </c>
      <c r="I20" s="1" t="str">
        <f t="shared" si="1"/>
        <v>MR069390/2023</v>
      </c>
    </row>
    <row r="21" spans="1:9" x14ac:dyDescent="0.3">
      <c r="A21" s="16" t="s">
        <v>1797</v>
      </c>
      <c r="B21" s="2">
        <v>7635498002151</v>
      </c>
      <c r="C21" s="16" t="s">
        <v>1978</v>
      </c>
      <c r="D21" s="16" t="s">
        <v>11</v>
      </c>
      <c r="E21" s="16" t="s">
        <v>8</v>
      </c>
      <c r="F21" s="21" t="s">
        <v>1955</v>
      </c>
      <c r="G21" s="22">
        <v>45273</v>
      </c>
      <c r="H21" s="1" t="str">
        <f t="shared" si="0"/>
        <v>76354980</v>
      </c>
      <c r="I21" s="1" t="str">
        <f t="shared" si="1"/>
        <v>MR067170/2023</v>
      </c>
    </row>
    <row r="22" spans="1:9" x14ac:dyDescent="0.3">
      <c r="A22" s="16" t="s">
        <v>1797</v>
      </c>
      <c r="B22" s="2">
        <v>7635498002232</v>
      </c>
      <c r="C22" s="16" t="s">
        <v>1978</v>
      </c>
      <c r="D22" s="16" t="s">
        <v>11</v>
      </c>
      <c r="E22" s="16" t="s">
        <v>8</v>
      </c>
      <c r="F22" s="21" t="s">
        <v>1955</v>
      </c>
      <c r="G22" s="22">
        <v>45273</v>
      </c>
      <c r="H22" s="1" t="str">
        <f t="shared" si="0"/>
        <v>76354980</v>
      </c>
      <c r="I22" s="1" t="str">
        <f t="shared" si="1"/>
        <v>MR067170/2023</v>
      </c>
    </row>
    <row r="23" spans="1:9" x14ac:dyDescent="0.3">
      <c r="A23" s="16" t="s">
        <v>1354</v>
      </c>
      <c r="B23" s="2">
        <v>19435152000145</v>
      </c>
      <c r="C23" s="16" t="s">
        <v>1979</v>
      </c>
      <c r="D23" s="16" t="s">
        <v>11</v>
      </c>
      <c r="E23" s="16" t="s">
        <v>18</v>
      </c>
      <c r="F23" s="21" t="s">
        <v>1955</v>
      </c>
      <c r="G23" s="22">
        <v>45273</v>
      </c>
      <c r="H23" s="1" t="str">
        <f t="shared" si="0"/>
        <v>19435152</v>
      </c>
      <c r="I23" s="1" t="str">
        <f t="shared" si="1"/>
        <v>MR069093/2023</v>
      </c>
    </row>
    <row r="24" spans="1:9" x14ac:dyDescent="0.3">
      <c r="A24" s="16" t="s">
        <v>1733</v>
      </c>
      <c r="B24" s="2">
        <v>2721404000108</v>
      </c>
      <c r="C24" s="16" t="s">
        <v>1980</v>
      </c>
      <c r="D24" s="16" t="s">
        <v>11</v>
      </c>
      <c r="E24" s="16" t="s">
        <v>8</v>
      </c>
      <c r="F24" s="21" t="s">
        <v>1955</v>
      </c>
      <c r="G24" s="22">
        <v>45273</v>
      </c>
      <c r="H24" s="1" t="str">
        <f t="shared" si="0"/>
        <v>27214040</v>
      </c>
      <c r="I24" s="1" t="str">
        <f t="shared" si="1"/>
        <v>MR069642/2023</v>
      </c>
    </row>
    <row r="25" spans="1:9" x14ac:dyDescent="0.3">
      <c r="A25" s="16" t="s">
        <v>807</v>
      </c>
      <c r="B25" s="2">
        <v>93209765000117</v>
      </c>
      <c r="C25" s="16" t="s">
        <v>1981</v>
      </c>
      <c r="D25" s="16" t="s">
        <v>7</v>
      </c>
      <c r="E25" s="16" t="s">
        <v>18</v>
      </c>
      <c r="F25" s="21" t="s">
        <v>1982</v>
      </c>
      <c r="G25" s="22">
        <v>45274</v>
      </c>
      <c r="H25" s="1" t="str">
        <f t="shared" si="0"/>
        <v>93209765</v>
      </c>
      <c r="I25" s="1" t="str">
        <f t="shared" si="1"/>
        <v>MR066871/2023</v>
      </c>
    </row>
    <row r="26" spans="1:9" x14ac:dyDescent="0.3">
      <c r="A26" s="16" t="s">
        <v>107</v>
      </c>
      <c r="B26" s="2">
        <v>2878070000253</v>
      </c>
      <c r="C26" s="16" t="s">
        <v>1983</v>
      </c>
      <c r="D26" s="16" t="s">
        <v>11</v>
      </c>
      <c r="E26" s="16" t="s">
        <v>8</v>
      </c>
      <c r="F26" s="21" t="s">
        <v>1955</v>
      </c>
      <c r="G26" s="22">
        <v>45274</v>
      </c>
      <c r="H26" s="1" t="str">
        <f t="shared" si="0"/>
        <v>28780700</v>
      </c>
      <c r="I26" s="1" t="str">
        <f t="shared" si="1"/>
        <v>MR067195/2023</v>
      </c>
    </row>
    <row r="27" spans="1:9" x14ac:dyDescent="0.3">
      <c r="A27" s="16" t="s">
        <v>81</v>
      </c>
      <c r="B27" s="2">
        <v>7457160000103</v>
      </c>
      <c r="C27" s="16" t="s">
        <v>1984</v>
      </c>
      <c r="D27" s="16" t="s">
        <v>11</v>
      </c>
      <c r="E27" s="16" t="s">
        <v>8</v>
      </c>
      <c r="F27" s="21" t="s">
        <v>1955</v>
      </c>
      <c r="G27" s="22">
        <v>45274</v>
      </c>
      <c r="H27" s="1" t="str">
        <f t="shared" si="0"/>
        <v>74571600</v>
      </c>
      <c r="I27" s="1" t="str">
        <f t="shared" si="1"/>
        <v>MR070051/2023</v>
      </c>
    </row>
    <row r="28" spans="1:9" x14ac:dyDescent="0.3">
      <c r="A28" s="16" t="s">
        <v>342</v>
      </c>
      <c r="B28" s="2">
        <v>25306219000144</v>
      </c>
      <c r="C28" s="16" t="s">
        <v>1985</v>
      </c>
      <c r="D28" s="16" t="s">
        <v>11</v>
      </c>
      <c r="E28" s="16" t="s">
        <v>8</v>
      </c>
      <c r="F28" s="21" t="s">
        <v>1955</v>
      </c>
      <c r="G28" s="22">
        <v>45274</v>
      </c>
      <c r="H28" s="1" t="str">
        <f t="shared" si="0"/>
        <v>25306219</v>
      </c>
      <c r="I28" s="1" t="str">
        <f t="shared" si="1"/>
        <v>MR067220/2023</v>
      </c>
    </row>
    <row r="29" spans="1:9" x14ac:dyDescent="0.3">
      <c r="A29" s="16" t="s">
        <v>1183</v>
      </c>
      <c r="B29" s="2">
        <v>39684389000177</v>
      </c>
      <c r="C29" s="16" t="s">
        <v>1986</v>
      </c>
      <c r="D29" s="16" t="s">
        <v>11</v>
      </c>
      <c r="E29" s="16" t="s">
        <v>8</v>
      </c>
      <c r="F29" s="21" t="s">
        <v>1955</v>
      </c>
      <c r="G29" s="22">
        <v>45274</v>
      </c>
      <c r="H29" s="1" t="str">
        <f t="shared" si="0"/>
        <v>39684389</v>
      </c>
      <c r="I29" s="1" t="str">
        <f t="shared" si="1"/>
        <v>MR070430/2023</v>
      </c>
    </row>
    <row r="30" spans="1:9" x14ac:dyDescent="0.3">
      <c r="A30" s="16" t="s">
        <v>1187</v>
      </c>
      <c r="B30" s="2">
        <v>12073262000165</v>
      </c>
      <c r="C30" s="16" t="s">
        <v>1987</v>
      </c>
      <c r="D30" s="16" t="s">
        <v>11</v>
      </c>
      <c r="E30" s="16" t="s">
        <v>8</v>
      </c>
      <c r="F30" s="21" t="s">
        <v>1955</v>
      </c>
      <c r="G30" s="22">
        <v>45274</v>
      </c>
      <c r="H30" s="1" t="str">
        <f t="shared" si="0"/>
        <v>12073262</v>
      </c>
      <c r="I30" s="1" t="str">
        <f t="shared" si="1"/>
        <v>MR070171/2023</v>
      </c>
    </row>
    <row r="31" spans="1:9" x14ac:dyDescent="0.3">
      <c r="A31" s="16" t="s">
        <v>1927</v>
      </c>
      <c r="B31" s="2">
        <v>41733795000124</v>
      </c>
      <c r="C31" s="16" t="s">
        <v>1988</v>
      </c>
      <c r="D31" s="16" t="s">
        <v>11</v>
      </c>
      <c r="E31" s="16" t="s">
        <v>18</v>
      </c>
      <c r="F31" s="21" t="s">
        <v>1955</v>
      </c>
      <c r="G31" s="22">
        <v>45274</v>
      </c>
      <c r="H31" s="1" t="str">
        <f t="shared" si="0"/>
        <v>41733795</v>
      </c>
      <c r="I31" s="1" t="str">
        <f t="shared" si="1"/>
        <v>MR070070/2023</v>
      </c>
    </row>
    <row r="32" spans="1:9" x14ac:dyDescent="0.3">
      <c r="A32" s="16" t="s">
        <v>228</v>
      </c>
      <c r="B32" s="2">
        <v>27774708000156</v>
      </c>
      <c r="C32" s="16" t="s">
        <v>1989</v>
      </c>
      <c r="D32" s="16" t="s">
        <v>11</v>
      </c>
      <c r="E32" s="16" t="s">
        <v>18</v>
      </c>
      <c r="F32" s="21" t="s">
        <v>1955</v>
      </c>
      <c r="G32" s="22">
        <v>45274</v>
      </c>
      <c r="H32" s="1" t="str">
        <f t="shared" si="0"/>
        <v>27774708</v>
      </c>
      <c r="I32" s="1" t="str">
        <f t="shared" si="1"/>
        <v>MR070096/2023</v>
      </c>
    </row>
    <row r="33" spans="1:9" x14ac:dyDescent="0.3">
      <c r="A33" s="16" t="s">
        <v>1990</v>
      </c>
      <c r="B33" s="2">
        <v>2765561000107</v>
      </c>
      <c r="C33" s="16" t="s">
        <v>1991</v>
      </c>
      <c r="D33" s="16" t="s">
        <v>11</v>
      </c>
      <c r="E33" s="16" t="s">
        <v>18</v>
      </c>
      <c r="F33" s="21" t="s">
        <v>1992</v>
      </c>
      <c r="G33" s="22">
        <v>45274</v>
      </c>
      <c r="H33" s="1" t="str">
        <f t="shared" si="0"/>
        <v>27655610</v>
      </c>
      <c r="I33" s="1" t="str">
        <f t="shared" si="1"/>
        <v>MR068195/2023</v>
      </c>
    </row>
    <row r="34" spans="1:9" x14ac:dyDescent="0.3">
      <c r="A34" s="16" t="s">
        <v>852</v>
      </c>
      <c r="B34" s="2">
        <v>83261420000159</v>
      </c>
      <c r="C34" s="16" t="s">
        <v>1993</v>
      </c>
      <c r="D34" s="16" t="s">
        <v>11</v>
      </c>
      <c r="E34" s="16" t="s">
        <v>18</v>
      </c>
      <c r="F34" s="21" t="s">
        <v>1955</v>
      </c>
      <c r="G34" s="22">
        <v>45275</v>
      </c>
      <c r="H34" s="1" t="str">
        <f t="shared" si="0"/>
        <v>83261420</v>
      </c>
      <c r="I34" s="1" t="str">
        <f t="shared" si="1"/>
        <v>MR069738/2023</v>
      </c>
    </row>
    <row r="35" spans="1:9" x14ac:dyDescent="0.3">
      <c r="A35" s="16" t="s">
        <v>414</v>
      </c>
      <c r="B35" s="2">
        <v>90180621000197</v>
      </c>
      <c r="C35" s="16" t="s">
        <v>1994</v>
      </c>
      <c r="D35" s="16" t="s">
        <v>11</v>
      </c>
      <c r="E35" s="16" t="s">
        <v>18</v>
      </c>
      <c r="F35" s="21" t="s">
        <v>1955</v>
      </c>
      <c r="G35" s="22">
        <v>45278</v>
      </c>
      <c r="H35" s="1" t="str">
        <f t="shared" si="0"/>
        <v>90180621</v>
      </c>
      <c r="I35" s="1" t="str">
        <f t="shared" si="1"/>
        <v>MR069701/2023</v>
      </c>
    </row>
    <row r="36" spans="1:9" x14ac:dyDescent="0.3">
      <c r="A36" s="16" t="s">
        <v>1995</v>
      </c>
      <c r="B36" s="2">
        <v>13472570000126</v>
      </c>
      <c r="C36" s="16" t="s">
        <v>1996</v>
      </c>
      <c r="D36" s="16" t="s">
        <v>11</v>
      </c>
      <c r="E36" s="16" t="s">
        <v>18</v>
      </c>
      <c r="F36" s="21" t="s">
        <v>1955</v>
      </c>
      <c r="G36" s="22">
        <v>45280</v>
      </c>
      <c r="H36" s="1" t="str">
        <f t="shared" si="0"/>
        <v>13472570</v>
      </c>
      <c r="I36" s="1" t="str">
        <f t="shared" si="1"/>
        <v>MR070704/2023</v>
      </c>
    </row>
    <row r="37" spans="1:9" x14ac:dyDescent="0.3">
      <c r="A37" s="16" t="s">
        <v>1997</v>
      </c>
      <c r="B37" s="2">
        <v>7751016000185</v>
      </c>
      <c r="C37" s="16" t="s">
        <v>1998</v>
      </c>
      <c r="D37" s="16" t="s">
        <v>11</v>
      </c>
      <c r="E37" s="16" t="s">
        <v>18</v>
      </c>
      <c r="F37" s="21" t="s">
        <v>1955</v>
      </c>
      <c r="G37" s="22">
        <v>45281</v>
      </c>
      <c r="H37" s="1" t="str">
        <f t="shared" si="0"/>
        <v>77510160</v>
      </c>
      <c r="I37" s="1" t="str">
        <f t="shared" si="1"/>
        <v>MR070731/2023</v>
      </c>
    </row>
    <row r="38" spans="1:9" x14ac:dyDescent="0.3">
      <c r="A38" s="16" t="s">
        <v>97</v>
      </c>
      <c r="B38" s="2">
        <v>2354197000192</v>
      </c>
      <c r="C38" s="16" t="s">
        <v>1999</v>
      </c>
      <c r="D38" s="16" t="s">
        <v>11</v>
      </c>
      <c r="E38" s="16" t="s">
        <v>18</v>
      </c>
      <c r="F38" s="21" t="s">
        <v>1955</v>
      </c>
      <c r="G38" s="22">
        <v>45281</v>
      </c>
      <c r="H38" s="1" t="str">
        <f t="shared" si="0"/>
        <v>23541970</v>
      </c>
      <c r="I38" s="1" t="str">
        <f t="shared" si="1"/>
        <v>MR071906/2023</v>
      </c>
    </row>
    <row r="39" spans="1:9" x14ac:dyDescent="0.3">
      <c r="A39" s="16" t="s">
        <v>1671</v>
      </c>
      <c r="B39" s="2">
        <v>21002552000109</v>
      </c>
      <c r="C39" s="16" t="s">
        <v>2000</v>
      </c>
      <c r="D39" s="16" t="s">
        <v>11</v>
      </c>
      <c r="E39" s="16" t="s">
        <v>8</v>
      </c>
      <c r="F39" s="21" t="s">
        <v>1955</v>
      </c>
      <c r="G39" s="22">
        <v>45281</v>
      </c>
      <c r="H39" s="1" t="str">
        <f t="shared" si="0"/>
        <v>21002552</v>
      </c>
      <c r="I39" s="1" t="str">
        <f t="shared" si="1"/>
        <v>MR070018/2023</v>
      </c>
    </row>
    <row r="40" spans="1:9" x14ac:dyDescent="0.3">
      <c r="A40" s="16" t="s">
        <v>932</v>
      </c>
      <c r="B40" s="2">
        <v>8294634000106</v>
      </c>
      <c r="C40" s="16" t="s">
        <v>2001</v>
      </c>
      <c r="D40" s="16" t="s">
        <v>11</v>
      </c>
      <c r="E40" s="16" t="s">
        <v>8</v>
      </c>
      <c r="F40" s="21" t="s">
        <v>1955</v>
      </c>
      <c r="G40" s="22">
        <v>45281</v>
      </c>
      <c r="H40" s="1" t="str">
        <f t="shared" si="0"/>
        <v>82946340</v>
      </c>
      <c r="I40" s="1" t="str">
        <f t="shared" si="1"/>
        <v>MR070225/2023</v>
      </c>
    </row>
    <row r="41" spans="1:9" x14ac:dyDescent="0.3">
      <c r="A41" s="16" t="s">
        <v>2002</v>
      </c>
      <c r="B41" s="2">
        <v>26156741000150</v>
      </c>
      <c r="C41" s="16" t="s">
        <v>2003</v>
      </c>
      <c r="D41" s="16" t="s">
        <v>11</v>
      </c>
      <c r="E41" s="16" t="s">
        <v>8</v>
      </c>
      <c r="F41" s="21" t="s">
        <v>1955</v>
      </c>
      <c r="G41" s="22">
        <v>45281</v>
      </c>
      <c r="H41" s="1" t="str">
        <f t="shared" si="0"/>
        <v>26156741</v>
      </c>
      <c r="I41" s="1" t="str">
        <f t="shared" si="1"/>
        <v>MR070908/2023</v>
      </c>
    </row>
    <row r="42" spans="1:9" x14ac:dyDescent="0.3">
      <c r="A42" s="16" t="s">
        <v>288</v>
      </c>
      <c r="B42" s="2">
        <v>17574281000199</v>
      </c>
      <c r="C42" s="16" t="s">
        <v>2004</v>
      </c>
      <c r="D42" s="16" t="s">
        <v>11</v>
      </c>
      <c r="E42" s="16" t="s">
        <v>8</v>
      </c>
      <c r="F42" s="21" t="s">
        <v>1955</v>
      </c>
      <c r="G42" s="22">
        <v>45281</v>
      </c>
      <c r="H42" s="1" t="str">
        <f t="shared" si="0"/>
        <v>17574281</v>
      </c>
      <c r="I42" s="1" t="str">
        <f t="shared" si="1"/>
        <v>MR071988/2023</v>
      </c>
    </row>
    <row r="43" spans="1:9" x14ac:dyDescent="0.3">
      <c r="A43" s="16" t="s">
        <v>2005</v>
      </c>
      <c r="B43" s="2">
        <v>25137636000100</v>
      </c>
      <c r="C43" s="16" t="s">
        <v>2006</v>
      </c>
      <c r="D43" s="16" t="s">
        <v>11</v>
      </c>
      <c r="E43" s="16" t="s">
        <v>8</v>
      </c>
      <c r="F43" s="21" t="s">
        <v>1955</v>
      </c>
      <c r="G43" s="22">
        <v>45281</v>
      </c>
      <c r="H43" s="1" t="str">
        <f t="shared" si="0"/>
        <v>25137636</v>
      </c>
      <c r="I43" s="1" t="str">
        <f t="shared" si="1"/>
        <v>MR071730/2023</v>
      </c>
    </row>
    <row r="44" spans="1:9" x14ac:dyDescent="0.3">
      <c r="A44" s="16" t="s">
        <v>675</v>
      </c>
      <c r="B44" s="2">
        <v>5912410000122</v>
      </c>
      <c r="C44" s="16" t="s">
        <v>2007</v>
      </c>
      <c r="D44" s="16" t="s">
        <v>11</v>
      </c>
      <c r="E44" s="16" t="s">
        <v>8</v>
      </c>
      <c r="F44" s="21" t="s">
        <v>1955</v>
      </c>
      <c r="G44" s="22">
        <v>45281</v>
      </c>
      <c r="H44" s="1" t="str">
        <f t="shared" si="0"/>
        <v>59124100</v>
      </c>
      <c r="I44" s="1" t="str">
        <f t="shared" si="1"/>
        <v>MR070890/2023</v>
      </c>
    </row>
    <row r="45" spans="1:9" x14ac:dyDescent="0.3">
      <c r="A45" s="16" t="s">
        <v>1034</v>
      </c>
      <c r="B45" s="2">
        <v>4122218000170</v>
      </c>
      <c r="C45" s="16" t="s">
        <v>2008</v>
      </c>
      <c r="D45" s="16" t="s">
        <v>11</v>
      </c>
      <c r="E45" s="16" t="s">
        <v>8</v>
      </c>
      <c r="F45" s="21" t="s">
        <v>1955</v>
      </c>
      <c r="G45" s="22">
        <v>45281</v>
      </c>
      <c r="H45" s="1" t="str">
        <f t="shared" si="0"/>
        <v>41222180</v>
      </c>
      <c r="I45" s="1" t="str">
        <f t="shared" si="1"/>
        <v>MR070886/2023</v>
      </c>
    </row>
    <row r="46" spans="1:9" x14ac:dyDescent="0.3">
      <c r="A46" s="16" t="s">
        <v>1824</v>
      </c>
      <c r="B46" s="2">
        <v>51057734000148</v>
      </c>
      <c r="C46" s="16" t="s">
        <v>2009</v>
      </c>
      <c r="D46" s="16" t="s">
        <v>11</v>
      </c>
      <c r="E46" s="16" t="s">
        <v>8</v>
      </c>
      <c r="F46" s="21" t="s">
        <v>1955</v>
      </c>
      <c r="G46" s="22">
        <v>45281</v>
      </c>
      <c r="H46" s="1" t="str">
        <f t="shared" si="0"/>
        <v>51057734</v>
      </c>
      <c r="I46" s="1" t="str">
        <f t="shared" si="1"/>
        <v>MR071848/2023</v>
      </c>
    </row>
    <row r="47" spans="1:9" x14ac:dyDescent="0.3">
      <c r="A47" s="16" t="s">
        <v>75</v>
      </c>
      <c r="B47" s="2">
        <v>91931030000177</v>
      </c>
      <c r="C47" s="16" t="s">
        <v>2010</v>
      </c>
      <c r="D47" s="16" t="s">
        <v>11</v>
      </c>
      <c r="E47" s="16" t="s">
        <v>8</v>
      </c>
      <c r="F47" s="21" t="s">
        <v>1955</v>
      </c>
      <c r="G47" s="22">
        <v>45281</v>
      </c>
      <c r="H47" s="1" t="str">
        <f t="shared" si="0"/>
        <v>91931030</v>
      </c>
      <c r="I47" s="1" t="str">
        <f t="shared" si="1"/>
        <v>MR067272/2023</v>
      </c>
    </row>
    <row r="48" spans="1:9" x14ac:dyDescent="0.3">
      <c r="A48" s="16" t="s">
        <v>738</v>
      </c>
      <c r="B48" s="2">
        <v>1438784002060</v>
      </c>
      <c r="C48" s="16" t="s">
        <v>2011</v>
      </c>
      <c r="D48" s="16" t="s">
        <v>11</v>
      </c>
      <c r="E48" s="16" t="s">
        <v>8</v>
      </c>
      <c r="F48" s="21" t="s">
        <v>1955</v>
      </c>
      <c r="G48" s="22">
        <v>45281</v>
      </c>
      <c r="H48" s="1" t="str">
        <f t="shared" si="0"/>
        <v>14387840</v>
      </c>
      <c r="I48" s="1" t="str">
        <f t="shared" si="1"/>
        <v>MR071921/2023</v>
      </c>
    </row>
    <row r="49" spans="1:12" x14ac:dyDescent="0.3">
      <c r="A49" s="16" t="s">
        <v>738</v>
      </c>
      <c r="B49" s="2">
        <v>1438784006804</v>
      </c>
      <c r="C49" s="16" t="s">
        <v>2011</v>
      </c>
      <c r="D49" s="16" t="s">
        <v>11</v>
      </c>
      <c r="E49" s="16" t="s">
        <v>8</v>
      </c>
      <c r="F49" s="21" t="s">
        <v>1955</v>
      </c>
      <c r="G49" s="22">
        <v>45281</v>
      </c>
      <c r="H49" s="1" t="str">
        <f t="shared" si="0"/>
        <v>14387840</v>
      </c>
      <c r="I49" s="1" t="str">
        <f t="shared" si="1"/>
        <v>MR071921/2023</v>
      </c>
    </row>
    <row r="50" spans="1:12" x14ac:dyDescent="0.3">
      <c r="A50" s="16" t="s">
        <v>567</v>
      </c>
      <c r="B50" s="2">
        <v>22685030005342</v>
      </c>
      <c r="C50" s="16" t="s">
        <v>2012</v>
      </c>
      <c r="D50" s="16" t="s">
        <v>11</v>
      </c>
      <c r="E50" s="16" t="s">
        <v>8</v>
      </c>
      <c r="F50" s="21" t="s">
        <v>1955</v>
      </c>
      <c r="G50" s="14">
        <v>45289</v>
      </c>
      <c r="H50" s="1" t="str">
        <f t="shared" si="0"/>
        <v>22685030</v>
      </c>
      <c r="I50" s="1" t="str">
        <f t="shared" si="1"/>
        <v>MR072787/2023</v>
      </c>
      <c r="L50" s="45"/>
    </row>
    <row r="51" spans="1:12" x14ac:dyDescent="0.3">
      <c r="A51" s="16" t="s">
        <v>1460</v>
      </c>
      <c r="B51" s="2">
        <v>33004058000324</v>
      </c>
      <c r="C51" s="16" t="s">
        <v>2013</v>
      </c>
      <c r="D51" s="16" t="s">
        <v>11</v>
      </c>
      <c r="E51" s="16" t="s">
        <v>8</v>
      </c>
      <c r="F51" s="21" t="s">
        <v>1955</v>
      </c>
      <c r="G51" s="14">
        <v>45289</v>
      </c>
      <c r="H51" s="1" t="str">
        <f t="shared" si="0"/>
        <v>33004058</v>
      </c>
      <c r="I51" s="1" t="str">
        <f t="shared" si="1"/>
        <v>MR072530/2023</v>
      </c>
    </row>
    <row r="52" spans="1:12" x14ac:dyDescent="0.3">
      <c r="A52" s="16" t="s">
        <v>1460</v>
      </c>
      <c r="B52" s="2">
        <v>33004058001134</v>
      </c>
      <c r="C52" s="16" t="s">
        <v>2013</v>
      </c>
      <c r="D52" s="16" t="s">
        <v>11</v>
      </c>
      <c r="E52" s="16" t="s">
        <v>8</v>
      </c>
      <c r="F52" s="21" t="s">
        <v>1955</v>
      </c>
      <c r="G52" s="14">
        <v>45289</v>
      </c>
      <c r="H52" s="1" t="str">
        <f t="shared" si="0"/>
        <v>33004058</v>
      </c>
      <c r="I52" s="1" t="str">
        <f t="shared" si="1"/>
        <v>MR072530/2023</v>
      </c>
    </row>
    <row r="53" spans="1:12" x14ac:dyDescent="0.3">
      <c r="A53" s="16" t="s">
        <v>605</v>
      </c>
      <c r="B53" s="2">
        <v>4409283000180</v>
      </c>
      <c r="C53" s="16" t="s">
        <v>2014</v>
      </c>
      <c r="D53" s="16" t="s">
        <v>11</v>
      </c>
      <c r="E53" s="16" t="s">
        <v>18</v>
      </c>
      <c r="F53" s="21" t="s">
        <v>1955</v>
      </c>
      <c r="G53" s="22">
        <v>45293</v>
      </c>
      <c r="H53" s="1" t="str">
        <f t="shared" si="0"/>
        <v>44092830</v>
      </c>
      <c r="I53" s="1" t="str">
        <f t="shared" si="1"/>
        <v>MR072898/2023</v>
      </c>
    </row>
    <row r="54" spans="1:12" x14ac:dyDescent="0.3">
      <c r="A54" s="16" t="s">
        <v>1022</v>
      </c>
      <c r="B54" s="2">
        <v>6538336000199</v>
      </c>
      <c r="C54" s="16" t="s">
        <v>2015</v>
      </c>
      <c r="D54" s="16" t="s">
        <v>11</v>
      </c>
      <c r="E54" s="16" t="s">
        <v>18</v>
      </c>
      <c r="F54" s="21" t="s">
        <v>1955</v>
      </c>
      <c r="G54" s="22">
        <v>45293</v>
      </c>
      <c r="H54" s="1" t="str">
        <f t="shared" si="0"/>
        <v>65383360</v>
      </c>
      <c r="I54" s="1" t="str">
        <f t="shared" si="1"/>
        <v>MR073036/2023</v>
      </c>
    </row>
    <row r="55" spans="1:12" x14ac:dyDescent="0.3">
      <c r="A55" s="16" t="s">
        <v>93</v>
      </c>
      <c r="B55" s="2">
        <v>4067514000115</v>
      </c>
      <c r="C55" s="16" t="s">
        <v>2016</v>
      </c>
      <c r="D55" s="16" t="s">
        <v>11</v>
      </c>
      <c r="E55" s="16" t="s">
        <v>18</v>
      </c>
      <c r="F55" s="21" t="s">
        <v>1955</v>
      </c>
      <c r="G55" s="22">
        <v>45295</v>
      </c>
      <c r="H55" s="1" t="str">
        <f t="shared" si="0"/>
        <v>40675140</v>
      </c>
      <c r="I55" s="1" t="str">
        <f t="shared" si="1"/>
        <v>MR072537/2023</v>
      </c>
    </row>
    <row r="56" spans="1:12" x14ac:dyDescent="0.3">
      <c r="A56" s="16" t="s">
        <v>2017</v>
      </c>
      <c r="B56" s="2">
        <v>51757917000176</v>
      </c>
      <c r="C56" s="16" t="s">
        <v>2018</v>
      </c>
      <c r="D56" s="16" t="s">
        <v>11</v>
      </c>
      <c r="E56" s="16" t="s">
        <v>8</v>
      </c>
      <c r="F56" s="21" t="s">
        <v>1955</v>
      </c>
      <c r="G56" s="22">
        <v>45295</v>
      </c>
      <c r="H56" s="1" t="str">
        <f t="shared" si="0"/>
        <v>51757917</v>
      </c>
      <c r="I56" s="1" t="str">
        <f t="shared" si="1"/>
        <v>MR072587/2023</v>
      </c>
    </row>
    <row r="57" spans="1:12" x14ac:dyDescent="0.3">
      <c r="A57" s="16" t="s">
        <v>1203</v>
      </c>
      <c r="B57" s="2">
        <v>94568607000116</v>
      </c>
      <c r="C57" s="16" t="s">
        <v>2019</v>
      </c>
      <c r="D57" s="16" t="s">
        <v>11</v>
      </c>
      <c r="E57" s="16" t="s">
        <v>8</v>
      </c>
      <c r="F57" s="21" t="s">
        <v>1955</v>
      </c>
      <c r="G57" s="22">
        <v>45295</v>
      </c>
      <c r="H57" s="1" t="str">
        <f t="shared" si="0"/>
        <v>94568607</v>
      </c>
      <c r="I57" s="1" t="str">
        <f t="shared" si="1"/>
        <v>MR072552/2023</v>
      </c>
    </row>
    <row r="58" spans="1:12" x14ac:dyDescent="0.3">
      <c r="A58" s="16" t="s">
        <v>2020</v>
      </c>
      <c r="B58" s="2">
        <v>52673179000141</v>
      </c>
      <c r="C58" s="16" t="s">
        <v>2021</v>
      </c>
      <c r="D58" s="16" t="s">
        <v>11</v>
      </c>
      <c r="E58" s="16" t="s">
        <v>8</v>
      </c>
      <c r="F58" s="21" t="s">
        <v>1955</v>
      </c>
      <c r="G58" s="22">
        <v>45295</v>
      </c>
      <c r="H58" s="1" t="str">
        <f t="shared" si="0"/>
        <v>52673179</v>
      </c>
      <c r="I58" s="1" t="str">
        <f t="shared" si="1"/>
        <v>MR072589/2023</v>
      </c>
    </row>
    <row r="59" spans="1:12" x14ac:dyDescent="0.3">
      <c r="A59" s="16" t="s">
        <v>2022</v>
      </c>
      <c r="B59" s="2">
        <v>52752785000152</v>
      </c>
      <c r="C59" s="16" t="s">
        <v>2023</v>
      </c>
      <c r="D59" s="16" t="s">
        <v>11</v>
      </c>
      <c r="E59" s="16" t="s">
        <v>8</v>
      </c>
      <c r="F59" s="21" t="s">
        <v>1955</v>
      </c>
      <c r="G59" s="22">
        <v>45295</v>
      </c>
      <c r="H59" s="1" t="str">
        <f t="shared" si="0"/>
        <v>52752785</v>
      </c>
      <c r="I59" s="1" t="str">
        <f t="shared" si="1"/>
        <v>MR072583/2023</v>
      </c>
    </row>
    <row r="60" spans="1:12" x14ac:dyDescent="0.3">
      <c r="A60" s="16" t="s">
        <v>2024</v>
      </c>
      <c r="B60" s="2">
        <v>35943604007916</v>
      </c>
      <c r="C60" s="16" t="s">
        <v>2025</v>
      </c>
      <c r="D60" s="16" t="s">
        <v>11</v>
      </c>
      <c r="E60" s="16" t="s">
        <v>8</v>
      </c>
      <c r="F60" s="21" t="s">
        <v>1955</v>
      </c>
      <c r="G60" s="22">
        <v>45296</v>
      </c>
      <c r="H60" s="1" t="str">
        <f t="shared" si="0"/>
        <v>35943604</v>
      </c>
      <c r="I60" s="1" t="str">
        <f t="shared" si="1"/>
        <v>MR072795/2023</v>
      </c>
    </row>
    <row r="61" spans="1:12" x14ac:dyDescent="0.3">
      <c r="A61" s="16" t="s">
        <v>2024</v>
      </c>
      <c r="B61" s="2">
        <v>35943604006430</v>
      </c>
      <c r="C61" s="16" t="s">
        <v>2025</v>
      </c>
      <c r="D61" s="16" t="s">
        <v>11</v>
      </c>
      <c r="E61" s="16" t="s">
        <v>8</v>
      </c>
      <c r="F61" s="21" t="s">
        <v>1955</v>
      </c>
      <c r="G61" s="22">
        <v>45296</v>
      </c>
      <c r="H61" s="1" t="str">
        <f t="shared" si="0"/>
        <v>35943604</v>
      </c>
      <c r="I61" s="1" t="str">
        <f t="shared" si="1"/>
        <v>MR072795/2023</v>
      </c>
    </row>
    <row r="62" spans="1:12" x14ac:dyDescent="0.3">
      <c r="A62" s="16" t="s">
        <v>1275</v>
      </c>
      <c r="B62" s="2">
        <v>12148743000192</v>
      </c>
      <c r="C62" s="16" t="s">
        <v>2026</v>
      </c>
      <c r="D62" s="16" t="s">
        <v>11</v>
      </c>
      <c r="E62" s="16" t="s">
        <v>18</v>
      </c>
      <c r="F62" s="21" t="s">
        <v>1955</v>
      </c>
      <c r="G62" s="22">
        <v>45296</v>
      </c>
      <c r="H62" s="1" t="str">
        <f t="shared" si="0"/>
        <v>12148743</v>
      </c>
      <c r="I62" s="1" t="str">
        <f t="shared" si="1"/>
        <v>MR073039/2023</v>
      </c>
    </row>
    <row r="63" spans="1:12" x14ac:dyDescent="0.3">
      <c r="A63" s="16" t="s">
        <v>1294</v>
      </c>
      <c r="B63" s="2">
        <v>13801502000163</v>
      </c>
      <c r="C63" s="16" t="s">
        <v>2027</v>
      </c>
      <c r="D63" s="16" t="s">
        <v>11</v>
      </c>
      <c r="E63" s="16" t="s">
        <v>8</v>
      </c>
      <c r="F63" s="21" t="s">
        <v>1955</v>
      </c>
      <c r="G63" s="22">
        <v>45296</v>
      </c>
      <c r="H63" s="1" t="str">
        <f t="shared" si="0"/>
        <v>13801502</v>
      </c>
      <c r="I63" s="1" t="str">
        <f t="shared" si="1"/>
        <v>MR071051/2023</v>
      </c>
    </row>
    <row r="64" spans="1:12" x14ac:dyDescent="0.3">
      <c r="A64" s="16" t="s">
        <v>728</v>
      </c>
      <c r="B64" s="2">
        <v>83729004007650</v>
      </c>
      <c r="C64" s="16" t="s">
        <v>2028</v>
      </c>
      <c r="D64" s="16" t="s">
        <v>11</v>
      </c>
      <c r="E64" s="16" t="s">
        <v>8</v>
      </c>
      <c r="F64" s="21" t="s">
        <v>1955</v>
      </c>
      <c r="G64" s="22">
        <v>45301</v>
      </c>
      <c r="H64" s="1" t="str">
        <f t="shared" si="0"/>
        <v>83729004</v>
      </c>
      <c r="I64" s="1" t="str">
        <f t="shared" si="1"/>
        <v>MR000242/2024</v>
      </c>
    </row>
    <row r="65" spans="1:9" x14ac:dyDescent="0.3">
      <c r="A65" s="16" t="s">
        <v>728</v>
      </c>
      <c r="B65" s="2">
        <v>83729004015407</v>
      </c>
      <c r="C65" s="16" t="s">
        <v>2028</v>
      </c>
      <c r="D65" s="16" t="s">
        <v>11</v>
      </c>
      <c r="E65" s="16" t="s">
        <v>8</v>
      </c>
      <c r="F65" s="21" t="s">
        <v>1955</v>
      </c>
      <c r="G65" s="22">
        <v>45301</v>
      </c>
      <c r="H65" s="1" t="str">
        <f t="shared" si="0"/>
        <v>83729004</v>
      </c>
      <c r="I65" s="1" t="str">
        <f t="shared" si="1"/>
        <v>MR000242/2024</v>
      </c>
    </row>
    <row r="66" spans="1:9" x14ac:dyDescent="0.3">
      <c r="A66" s="16" t="s">
        <v>278</v>
      </c>
      <c r="B66" s="2">
        <v>90312133002806</v>
      </c>
      <c r="C66" s="16" t="s">
        <v>2029</v>
      </c>
      <c r="D66" s="16" t="s">
        <v>11</v>
      </c>
      <c r="E66" s="16" t="s">
        <v>8</v>
      </c>
      <c r="F66" s="21" t="s">
        <v>1955</v>
      </c>
      <c r="G66" s="22">
        <v>45301</v>
      </c>
      <c r="H66" s="1" t="str">
        <f t="shared" ref="H66:H129" si="2">LEFT(B66,8)</f>
        <v>90312133</v>
      </c>
      <c r="I66" s="1" t="str">
        <f t="shared" ref="I66:I129" si="3">C66</f>
        <v>MR000276/2024</v>
      </c>
    </row>
    <row r="67" spans="1:9" x14ac:dyDescent="0.3">
      <c r="A67" s="16" t="s">
        <v>278</v>
      </c>
      <c r="B67" s="2">
        <v>90312133002563</v>
      </c>
      <c r="C67" s="16" t="s">
        <v>2029</v>
      </c>
      <c r="D67" s="16" t="s">
        <v>11</v>
      </c>
      <c r="E67" s="16" t="s">
        <v>8</v>
      </c>
      <c r="F67" s="21" t="s">
        <v>1955</v>
      </c>
      <c r="G67" s="22">
        <v>45301</v>
      </c>
      <c r="H67" s="1" t="str">
        <f t="shared" si="2"/>
        <v>90312133</v>
      </c>
      <c r="I67" s="1" t="str">
        <f t="shared" si="3"/>
        <v>MR000276/2024</v>
      </c>
    </row>
    <row r="68" spans="1:9" x14ac:dyDescent="0.3">
      <c r="A68" s="16" t="s">
        <v>79</v>
      </c>
      <c r="B68" s="2">
        <v>5976076000170</v>
      </c>
      <c r="C68" s="16" t="s">
        <v>2030</v>
      </c>
      <c r="D68" s="16" t="s">
        <v>11</v>
      </c>
      <c r="E68" s="16" t="s">
        <v>8</v>
      </c>
      <c r="F68" s="21" t="s">
        <v>1955</v>
      </c>
      <c r="G68" s="22">
        <v>45301</v>
      </c>
      <c r="H68" s="1" t="str">
        <f t="shared" si="2"/>
        <v>59760760</v>
      </c>
      <c r="I68" s="1" t="str">
        <f t="shared" si="3"/>
        <v>MR000484/2024</v>
      </c>
    </row>
    <row r="69" spans="1:9" x14ac:dyDescent="0.3">
      <c r="A69" s="16" t="s">
        <v>41</v>
      </c>
      <c r="B69" s="2">
        <v>21458780000198</v>
      </c>
      <c r="C69" s="16" t="s">
        <v>2031</v>
      </c>
      <c r="D69" s="16" t="s">
        <v>11</v>
      </c>
      <c r="E69" s="16" t="s">
        <v>8</v>
      </c>
      <c r="F69" s="21" t="s">
        <v>1955</v>
      </c>
      <c r="G69" s="22">
        <v>45301</v>
      </c>
      <c r="H69" s="1" t="str">
        <f t="shared" si="2"/>
        <v>21458780</v>
      </c>
      <c r="I69" s="1" t="str">
        <f t="shared" si="3"/>
        <v>MR000565/2024</v>
      </c>
    </row>
    <row r="70" spans="1:9" x14ac:dyDescent="0.3">
      <c r="A70" s="16" t="s">
        <v>2032</v>
      </c>
      <c r="B70" s="2">
        <v>35046295000111</v>
      </c>
      <c r="C70" s="16" t="s">
        <v>2033</v>
      </c>
      <c r="D70" s="16" t="s">
        <v>11</v>
      </c>
      <c r="E70" s="16" t="s">
        <v>8</v>
      </c>
      <c r="F70" s="21" t="s">
        <v>1955</v>
      </c>
      <c r="G70" s="22">
        <v>45301</v>
      </c>
      <c r="H70" s="1" t="str">
        <f t="shared" si="2"/>
        <v>35046295</v>
      </c>
      <c r="I70" s="1" t="str">
        <f t="shared" si="3"/>
        <v>MR000573/2024</v>
      </c>
    </row>
    <row r="71" spans="1:9" x14ac:dyDescent="0.3">
      <c r="A71" s="16" t="s">
        <v>1526</v>
      </c>
      <c r="B71" s="2">
        <v>36494972000127</v>
      </c>
      <c r="C71" s="16" t="s">
        <v>2034</v>
      </c>
      <c r="D71" s="16" t="s">
        <v>11</v>
      </c>
      <c r="E71" s="16" t="s">
        <v>8</v>
      </c>
      <c r="F71" s="21" t="s">
        <v>1955</v>
      </c>
      <c r="G71" s="22">
        <v>45302</v>
      </c>
      <c r="H71" s="1" t="str">
        <f t="shared" si="2"/>
        <v>36494972</v>
      </c>
      <c r="I71" s="1" t="str">
        <f t="shared" si="3"/>
        <v>MR000477/2024</v>
      </c>
    </row>
    <row r="72" spans="1:9" x14ac:dyDescent="0.3">
      <c r="A72" s="16" t="s">
        <v>748</v>
      </c>
      <c r="B72" s="2">
        <v>40995186000180</v>
      </c>
      <c r="C72" s="16" t="s">
        <v>2035</v>
      </c>
      <c r="D72" s="16" t="s">
        <v>11</v>
      </c>
      <c r="E72" s="16" t="s">
        <v>8</v>
      </c>
      <c r="F72" s="21" t="s">
        <v>1955</v>
      </c>
      <c r="G72" s="22">
        <v>45302</v>
      </c>
      <c r="H72" s="1" t="str">
        <f t="shared" si="2"/>
        <v>40995186</v>
      </c>
      <c r="I72" s="1" t="str">
        <f t="shared" si="3"/>
        <v>MR000482/2024</v>
      </c>
    </row>
    <row r="73" spans="1:9" x14ac:dyDescent="0.3">
      <c r="A73" s="16" t="s">
        <v>37</v>
      </c>
      <c r="B73" s="2">
        <v>11009077000149</v>
      </c>
      <c r="C73" s="16" t="s">
        <v>2036</v>
      </c>
      <c r="D73" s="16" t="s">
        <v>11</v>
      </c>
      <c r="E73" s="16" t="s">
        <v>8</v>
      </c>
      <c r="F73" s="21" t="s">
        <v>1955</v>
      </c>
      <c r="G73" s="22">
        <v>45302</v>
      </c>
      <c r="H73" s="1" t="str">
        <f t="shared" si="2"/>
        <v>11009077</v>
      </c>
      <c r="I73" s="1" t="str">
        <f t="shared" si="3"/>
        <v>MR000723/2024</v>
      </c>
    </row>
    <row r="74" spans="1:9" x14ac:dyDescent="0.3">
      <c r="A74" s="16" t="s">
        <v>2037</v>
      </c>
      <c r="B74" s="2">
        <v>9591409000102</v>
      </c>
      <c r="C74" s="16" t="s">
        <v>2038</v>
      </c>
      <c r="D74" s="16" t="s">
        <v>11</v>
      </c>
      <c r="E74" s="16" t="s">
        <v>8</v>
      </c>
      <c r="F74" s="21" t="s">
        <v>1955</v>
      </c>
      <c r="G74" s="22">
        <v>45302</v>
      </c>
      <c r="H74" s="1" t="str">
        <f t="shared" si="2"/>
        <v>95914090</v>
      </c>
      <c r="I74" s="1" t="str">
        <f t="shared" si="3"/>
        <v>MR000571/2024</v>
      </c>
    </row>
    <row r="75" spans="1:9" x14ac:dyDescent="0.3">
      <c r="A75" s="16" t="s">
        <v>1669</v>
      </c>
      <c r="B75" s="2">
        <v>27861722000197</v>
      </c>
      <c r="C75" s="16" t="s">
        <v>2039</v>
      </c>
      <c r="D75" s="16" t="s">
        <v>11</v>
      </c>
      <c r="E75" s="16" t="s">
        <v>8</v>
      </c>
      <c r="F75" s="21" t="s">
        <v>1955</v>
      </c>
      <c r="G75" s="22">
        <v>45302</v>
      </c>
      <c r="H75" s="1" t="str">
        <f t="shared" si="2"/>
        <v>27861722</v>
      </c>
      <c r="I75" s="1" t="str">
        <f t="shared" si="3"/>
        <v>MR000551/2024</v>
      </c>
    </row>
    <row r="76" spans="1:9" x14ac:dyDescent="0.3">
      <c r="A76" s="16" t="s">
        <v>726</v>
      </c>
      <c r="B76" s="2">
        <v>7984580000148</v>
      </c>
      <c r="C76" s="16" t="s">
        <v>2040</v>
      </c>
      <c r="D76" s="16" t="s">
        <v>11</v>
      </c>
      <c r="E76" s="16" t="s">
        <v>8</v>
      </c>
      <c r="F76" s="21" t="s">
        <v>1955</v>
      </c>
      <c r="G76" s="22">
        <v>45303</v>
      </c>
      <c r="H76" s="1" t="str">
        <f t="shared" si="2"/>
        <v>79845800</v>
      </c>
      <c r="I76" s="1" t="str">
        <f t="shared" si="3"/>
        <v>MR071836/2023</v>
      </c>
    </row>
    <row r="77" spans="1:9" x14ac:dyDescent="0.3">
      <c r="A77" s="16" t="s">
        <v>536</v>
      </c>
      <c r="B77" s="2">
        <v>61088936002588</v>
      </c>
      <c r="C77" s="16" t="s">
        <v>2041</v>
      </c>
      <c r="D77" s="16" t="s">
        <v>11</v>
      </c>
      <c r="E77" s="16" t="s">
        <v>8</v>
      </c>
      <c r="F77" s="21" t="s">
        <v>1955</v>
      </c>
      <c r="G77" s="22">
        <v>45303</v>
      </c>
      <c r="H77" s="1" t="str">
        <f t="shared" si="2"/>
        <v>61088936</v>
      </c>
      <c r="I77" s="1" t="str">
        <f t="shared" si="3"/>
        <v>MR070025/2023</v>
      </c>
    </row>
    <row r="78" spans="1:9" x14ac:dyDescent="0.3">
      <c r="A78" s="16" t="s">
        <v>560</v>
      </c>
      <c r="B78" s="2">
        <v>87345021003142</v>
      </c>
      <c r="C78" s="16" t="s">
        <v>2042</v>
      </c>
      <c r="D78" s="16" t="s">
        <v>11</v>
      </c>
      <c r="E78" s="16" t="s">
        <v>8</v>
      </c>
      <c r="F78" s="21" t="s">
        <v>1955</v>
      </c>
      <c r="G78" s="22">
        <v>45303</v>
      </c>
      <c r="H78" s="1" t="str">
        <f t="shared" si="2"/>
        <v>87345021</v>
      </c>
      <c r="I78" s="1" t="str">
        <f t="shared" si="3"/>
        <v>MR067232/2023</v>
      </c>
    </row>
    <row r="79" spans="1:9" x14ac:dyDescent="0.3">
      <c r="A79" s="16" t="s">
        <v>560</v>
      </c>
      <c r="B79" s="2">
        <v>87345021012303</v>
      </c>
      <c r="C79" s="16" t="s">
        <v>2042</v>
      </c>
      <c r="D79" s="16" t="s">
        <v>11</v>
      </c>
      <c r="E79" s="16" t="s">
        <v>8</v>
      </c>
      <c r="F79" s="21" t="s">
        <v>1955</v>
      </c>
      <c r="G79" s="22">
        <v>45303</v>
      </c>
      <c r="H79" s="1" t="str">
        <f t="shared" si="2"/>
        <v>87345021</v>
      </c>
      <c r="I79" s="1" t="str">
        <f t="shared" si="3"/>
        <v>MR067232/2023</v>
      </c>
    </row>
    <row r="80" spans="1:9" x14ac:dyDescent="0.3">
      <c r="A80" s="16" t="s">
        <v>560</v>
      </c>
      <c r="B80" s="2">
        <v>87345021001875</v>
      </c>
      <c r="C80" s="16" t="s">
        <v>2042</v>
      </c>
      <c r="D80" s="16" t="s">
        <v>11</v>
      </c>
      <c r="E80" s="16" t="s">
        <v>8</v>
      </c>
      <c r="F80" s="21" t="s">
        <v>1955</v>
      </c>
      <c r="G80" s="22">
        <v>45303</v>
      </c>
      <c r="H80" s="1" t="str">
        <f t="shared" si="2"/>
        <v>87345021</v>
      </c>
      <c r="I80" s="1" t="str">
        <f t="shared" si="3"/>
        <v>MR067232/2023</v>
      </c>
    </row>
    <row r="81" spans="1:9" x14ac:dyDescent="0.3">
      <c r="A81" s="16" t="s">
        <v>560</v>
      </c>
      <c r="B81" s="2">
        <v>87345021002170</v>
      </c>
      <c r="C81" s="16" t="s">
        <v>2042</v>
      </c>
      <c r="D81" s="16" t="s">
        <v>11</v>
      </c>
      <c r="E81" s="16" t="s">
        <v>8</v>
      </c>
      <c r="F81" s="21" t="s">
        <v>1955</v>
      </c>
      <c r="G81" s="22">
        <v>45303</v>
      </c>
      <c r="H81" s="1" t="str">
        <f t="shared" si="2"/>
        <v>87345021</v>
      </c>
      <c r="I81" s="1" t="str">
        <f t="shared" si="3"/>
        <v>MR067232/2023</v>
      </c>
    </row>
    <row r="82" spans="1:9" x14ac:dyDescent="0.3">
      <c r="A82" s="16" t="s">
        <v>560</v>
      </c>
      <c r="B82" s="2">
        <v>87345021006087</v>
      </c>
      <c r="C82" s="16" t="s">
        <v>2042</v>
      </c>
      <c r="D82" s="16" t="s">
        <v>11</v>
      </c>
      <c r="E82" s="16" t="s">
        <v>8</v>
      </c>
      <c r="F82" s="21" t="s">
        <v>1955</v>
      </c>
      <c r="G82" s="22">
        <v>45303</v>
      </c>
      <c r="H82" s="1" t="str">
        <f t="shared" si="2"/>
        <v>87345021</v>
      </c>
      <c r="I82" s="1" t="str">
        <f t="shared" si="3"/>
        <v>MR067232/2023</v>
      </c>
    </row>
    <row r="83" spans="1:9" x14ac:dyDescent="0.3">
      <c r="A83" s="16" t="s">
        <v>560</v>
      </c>
      <c r="B83" s="2">
        <v>87345021014500</v>
      </c>
      <c r="C83" s="16" t="s">
        <v>2042</v>
      </c>
      <c r="D83" s="16" t="s">
        <v>11</v>
      </c>
      <c r="E83" s="16" t="s">
        <v>8</v>
      </c>
      <c r="F83" s="21" t="s">
        <v>1955</v>
      </c>
      <c r="G83" s="22">
        <v>45303</v>
      </c>
      <c r="H83" s="1" t="str">
        <f t="shared" si="2"/>
        <v>87345021</v>
      </c>
      <c r="I83" s="1" t="str">
        <f t="shared" si="3"/>
        <v>MR067232/2023</v>
      </c>
    </row>
    <row r="84" spans="1:9" x14ac:dyDescent="0.3">
      <c r="A84" s="16" t="s">
        <v>560</v>
      </c>
      <c r="B84" s="2">
        <v>87345021016716</v>
      </c>
      <c r="C84" s="16" t="s">
        <v>2042</v>
      </c>
      <c r="D84" s="16" t="s">
        <v>11</v>
      </c>
      <c r="E84" s="16" t="s">
        <v>8</v>
      </c>
      <c r="F84" s="21" t="s">
        <v>1955</v>
      </c>
      <c r="G84" s="22">
        <v>45303</v>
      </c>
      <c r="H84" s="1" t="str">
        <f t="shared" si="2"/>
        <v>87345021</v>
      </c>
      <c r="I84" s="1" t="str">
        <f t="shared" si="3"/>
        <v>MR067232/2023</v>
      </c>
    </row>
    <row r="85" spans="1:9" x14ac:dyDescent="0.3">
      <c r="A85" s="16" t="s">
        <v>560</v>
      </c>
      <c r="B85" s="2">
        <v>87345021011595</v>
      </c>
      <c r="C85" s="16" t="s">
        <v>2042</v>
      </c>
      <c r="D85" s="16" t="s">
        <v>11</v>
      </c>
      <c r="E85" s="16" t="s">
        <v>8</v>
      </c>
      <c r="F85" s="21" t="s">
        <v>1955</v>
      </c>
      <c r="G85" s="22">
        <v>45303</v>
      </c>
      <c r="H85" s="1" t="str">
        <f t="shared" si="2"/>
        <v>87345021</v>
      </c>
      <c r="I85" s="1" t="str">
        <f t="shared" si="3"/>
        <v>MR067232/2023</v>
      </c>
    </row>
    <row r="86" spans="1:9" x14ac:dyDescent="0.3">
      <c r="A86" s="16" t="s">
        <v>560</v>
      </c>
      <c r="B86" s="2">
        <v>87345021008535</v>
      </c>
      <c r="C86" s="16" t="s">
        <v>2042</v>
      </c>
      <c r="D86" s="16" t="s">
        <v>11</v>
      </c>
      <c r="E86" s="16" t="s">
        <v>8</v>
      </c>
      <c r="F86" s="21" t="s">
        <v>1955</v>
      </c>
      <c r="G86" s="22">
        <v>45303</v>
      </c>
      <c r="H86" s="1" t="str">
        <f t="shared" si="2"/>
        <v>87345021</v>
      </c>
      <c r="I86" s="1" t="str">
        <f t="shared" si="3"/>
        <v>MR067232/2023</v>
      </c>
    </row>
    <row r="87" spans="1:9" x14ac:dyDescent="0.3">
      <c r="A87" s="16" t="s">
        <v>560</v>
      </c>
      <c r="B87" s="2">
        <v>87345021009698</v>
      </c>
      <c r="C87" s="16" t="s">
        <v>2042</v>
      </c>
      <c r="D87" s="16" t="s">
        <v>11</v>
      </c>
      <c r="E87" s="16" t="s">
        <v>8</v>
      </c>
      <c r="F87" s="21" t="s">
        <v>1955</v>
      </c>
      <c r="G87" s="22">
        <v>45303</v>
      </c>
      <c r="H87" s="1" t="str">
        <f t="shared" si="2"/>
        <v>87345021</v>
      </c>
      <c r="I87" s="1" t="str">
        <f t="shared" si="3"/>
        <v>MR067232/2023</v>
      </c>
    </row>
    <row r="88" spans="1:9" x14ac:dyDescent="0.3">
      <c r="A88" s="16" t="s">
        <v>560</v>
      </c>
      <c r="B88" s="2">
        <v>87345021010866</v>
      </c>
      <c r="C88" s="16" t="s">
        <v>2042</v>
      </c>
      <c r="D88" s="16" t="s">
        <v>11</v>
      </c>
      <c r="E88" s="16" t="s">
        <v>8</v>
      </c>
      <c r="F88" s="21" t="s">
        <v>1955</v>
      </c>
      <c r="G88" s="22">
        <v>45303</v>
      </c>
      <c r="H88" s="1" t="str">
        <f t="shared" si="2"/>
        <v>87345021</v>
      </c>
      <c r="I88" s="1" t="str">
        <f t="shared" si="3"/>
        <v>MR067232/2023</v>
      </c>
    </row>
    <row r="89" spans="1:9" x14ac:dyDescent="0.3">
      <c r="A89" s="16" t="s">
        <v>560</v>
      </c>
      <c r="B89" s="2">
        <v>87345021016805</v>
      </c>
      <c r="C89" s="16" t="s">
        <v>2042</v>
      </c>
      <c r="D89" s="16" t="s">
        <v>11</v>
      </c>
      <c r="E89" s="16" t="s">
        <v>8</v>
      </c>
      <c r="F89" s="21" t="s">
        <v>1955</v>
      </c>
      <c r="G89" s="22">
        <v>45303</v>
      </c>
      <c r="H89" s="1" t="str">
        <f t="shared" si="2"/>
        <v>87345021</v>
      </c>
      <c r="I89" s="1" t="str">
        <f t="shared" si="3"/>
        <v>MR067232/2023</v>
      </c>
    </row>
    <row r="90" spans="1:9" x14ac:dyDescent="0.3">
      <c r="A90" s="16" t="s">
        <v>560</v>
      </c>
      <c r="B90" s="2">
        <v>87345021007130</v>
      </c>
      <c r="C90" s="16" t="s">
        <v>2042</v>
      </c>
      <c r="D90" s="16" t="s">
        <v>11</v>
      </c>
      <c r="E90" s="16" t="s">
        <v>8</v>
      </c>
      <c r="F90" s="21" t="s">
        <v>1955</v>
      </c>
      <c r="G90" s="22">
        <v>45303</v>
      </c>
      <c r="H90" s="1" t="str">
        <f t="shared" si="2"/>
        <v>87345021</v>
      </c>
      <c r="I90" s="1" t="str">
        <f t="shared" si="3"/>
        <v>MR067232/2023</v>
      </c>
    </row>
    <row r="91" spans="1:9" x14ac:dyDescent="0.3">
      <c r="A91" s="16" t="s">
        <v>1304</v>
      </c>
      <c r="B91" s="2">
        <v>26445944001308</v>
      </c>
      <c r="C91" s="16" t="s">
        <v>2043</v>
      </c>
      <c r="D91" s="16" t="s">
        <v>11</v>
      </c>
      <c r="E91" s="16" t="s">
        <v>8</v>
      </c>
      <c r="F91" s="21" t="s">
        <v>1955</v>
      </c>
      <c r="G91" s="22">
        <v>45306</v>
      </c>
      <c r="H91" s="1" t="str">
        <f t="shared" si="2"/>
        <v>26445944</v>
      </c>
      <c r="I91" s="1" t="str">
        <f t="shared" si="3"/>
        <v>MR000936/2024</v>
      </c>
    </row>
    <row r="92" spans="1:9" x14ac:dyDescent="0.3">
      <c r="A92" s="16" t="s">
        <v>51</v>
      </c>
      <c r="B92" s="2">
        <v>33004495000186</v>
      </c>
      <c r="C92" s="16" t="s">
        <v>2044</v>
      </c>
      <c r="D92" s="16" t="s">
        <v>11</v>
      </c>
      <c r="E92" s="16" t="s">
        <v>8</v>
      </c>
      <c r="F92" s="21" t="s">
        <v>1955</v>
      </c>
      <c r="G92" s="22">
        <v>45306</v>
      </c>
      <c r="H92" s="1" t="str">
        <f t="shared" si="2"/>
        <v>33004495</v>
      </c>
      <c r="I92" s="1" t="str">
        <f t="shared" si="3"/>
        <v>MR000560/2024</v>
      </c>
    </row>
    <row r="93" spans="1:9" x14ac:dyDescent="0.3">
      <c r="A93" s="16" t="s">
        <v>2045</v>
      </c>
      <c r="B93" s="2">
        <v>31882689000159</v>
      </c>
      <c r="C93" s="16" t="s">
        <v>2046</v>
      </c>
      <c r="D93" s="16" t="s">
        <v>11</v>
      </c>
      <c r="E93" s="16" t="s">
        <v>8</v>
      </c>
      <c r="F93" s="21" t="s">
        <v>1955</v>
      </c>
      <c r="G93" s="22">
        <v>45306</v>
      </c>
      <c r="H93" s="1" t="str">
        <f t="shared" si="2"/>
        <v>31882689</v>
      </c>
      <c r="I93" s="1" t="str">
        <f t="shared" si="3"/>
        <v>MR071833/2023</v>
      </c>
    </row>
    <row r="94" spans="1:9" x14ac:dyDescent="0.3">
      <c r="A94" s="16" t="s">
        <v>1678</v>
      </c>
      <c r="B94" s="2">
        <v>8636645000127</v>
      </c>
      <c r="C94" s="16" t="s">
        <v>2047</v>
      </c>
      <c r="D94" s="16" t="s">
        <v>11</v>
      </c>
      <c r="E94" s="16" t="s">
        <v>8</v>
      </c>
      <c r="F94" s="21" t="s">
        <v>1955</v>
      </c>
      <c r="G94" s="22">
        <v>45306</v>
      </c>
      <c r="H94" s="1" t="str">
        <f t="shared" si="2"/>
        <v>86366450</v>
      </c>
      <c r="I94" s="1" t="str">
        <f t="shared" si="3"/>
        <v>MR000554/2024</v>
      </c>
    </row>
    <row r="95" spans="1:9" x14ac:dyDescent="0.3">
      <c r="A95" s="16" t="s">
        <v>43</v>
      </c>
      <c r="B95" s="2">
        <v>29084653000188</v>
      </c>
      <c r="C95" s="16" t="s">
        <v>2048</v>
      </c>
      <c r="D95" s="16" t="s">
        <v>11</v>
      </c>
      <c r="E95" s="16" t="s">
        <v>8</v>
      </c>
      <c r="F95" s="21" t="s">
        <v>1955</v>
      </c>
      <c r="G95" s="22">
        <v>45306</v>
      </c>
      <c r="H95" s="1" t="str">
        <f t="shared" si="2"/>
        <v>29084653</v>
      </c>
      <c r="I95" s="1" t="str">
        <f t="shared" si="3"/>
        <v>MR000562/2024</v>
      </c>
    </row>
    <row r="96" spans="1:9" x14ac:dyDescent="0.3">
      <c r="A96" s="16" t="s">
        <v>127</v>
      </c>
      <c r="B96" s="2">
        <v>15505000000110</v>
      </c>
      <c r="C96" s="16" t="s">
        <v>2049</v>
      </c>
      <c r="D96" s="16" t="s">
        <v>11</v>
      </c>
      <c r="E96" s="16" t="s">
        <v>8</v>
      </c>
      <c r="F96" s="21" t="s">
        <v>1955</v>
      </c>
      <c r="G96" s="22">
        <v>45306</v>
      </c>
      <c r="H96" s="1" t="str">
        <f t="shared" si="2"/>
        <v>15505000</v>
      </c>
      <c r="I96" s="1" t="str">
        <f t="shared" si="3"/>
        <v>MR000494/2024</v>
      </c>
    </row>
    <row r="97" spans="1:9" x14ac:dyDescent="0.3">
      <c r="A97" s="16" t="s">
        <v>1620</v>
      </c>
      <c r="B97" s="2">
        <v>27105734000191</v>
      </c>
      <c r="C97" s="16" t="s">
        <v>2050</v>
      </c>
      <c r="D97" s="16" t="s">
        <v>11</v>
      </c>
      <c r="E97" s="16" t="s">
        <v>8</v>
      </c>
      <c r="F97" s="21" t="s">
        <v>1955</v>
      </c>
      <c r="G97" s="22">
        <v>45306</v>
      </c>
      <c r="H97" s="1" t="str">
        <f t="shared" si="2"/>
        <v>27105734</v>
      </c>
      <c r="I97" s="1" t="str">
        <f t="shared" si="3"/>
        <v>MR000493/2024</v>
      </c>
    </row>
    <row r="98" spans="1:9" x14ac:dyDescent="0.3">
      <c r="A98" s="16" t="s">
        <v>1248</v>
      </c>
      <c r="B98" s="2">
        <v>24276833003830</v>
      </c>
      <c r="C98" s="16" t="s">
        <v>2051</v>
      </c>
      <c r="D98" s="16" t="s">
        <v>11</v>
      </c>
      <c r="E98" s="16" t="s">
        <v>8</v>
      </c>
      <c r="F98" s="21" t="s">
        <v>1955</v>
      </c>
      <c r="G98" s="22">
        <v>45306</v>
      </c>
      <c r="H98" s="1" t="str">
        <f t="shared" si="2"/>
        <v>24276833</v>
      </c>
      <c r="I98" s="1" t="str">
        <f t="shared" si="3"/>
        <v>MR000521/2024</v>
      </c>
    </row>
    <row r="99" spans="1:9" x14ac:dyDescent="0.3">
      <c r="A99" s="16" t="s">
        <v>1248</v>
      </c>
      <c r="B99" s="2">
        <v>24276833006189</v>
      </c>
      <c r="C99" s="16" t="s">
        <v>2051</v>
      </c>
      <c r="D99" s="16" t="s">
        <v>11</v>
      </c>
      <c r="E99" s="16" t="s">
        <v>8</v>
      </c>
      <c r="F99" s="21" t="s">
        <v>1955</v>
      </c>
      <c r="G99" s="22">
        <v>45306</v>
      </c>
      <c r="H99" s="1" t="str">
        <f t="shared" si="2"/>
        <v>24276833</v>
      </c>
      <c r="I99" s="1" t="str">
        <f t="shared" si="3"/>
        <v>MR000521/2024</v>
      </c>
    </row>
    <row r="100" spans="1:9" x14ac:dyDescent="0.3">
      <c r="A100" s="16" t="s">
        <v>1248</v>
      </c>
      <c r="B100" s="2">
        <v>24276833011344</v>
      </c>
      <c r="C100" s="16" t="s">
        <v>2051</v>
      </c>
      <c r="D100" s="16" t="s">
        <v>11</v>
      </c>
      <c r="E100" s="16" t="s">
        <v>8</v>
      </c>
      <c r="F100" s="21" t="s">
        <v>1955</v>
      </c>
      <c r="G100" s="22">
        <v>45306</v>
      </c>
      <c r="H100" s="1" t="str">
        <f t="shared" si="2"/>
        <v>24276833</v>
      </c>
      <c r="I100" s="1" t="str">
        <f t="shared" si="3"/>
        <v>MR000521/2024</v>
      </c>
    </row>
    <row r="101" spans="1:9" x14ac:dyDescent="0.3">
      <c r="A101" s="16" t="s">
        <v>1658</v>
      </c>
      <c r="B101" s="2">
        <v>35402374000118</v>
      </c>
      <c r="C101" s="16" t="s">
        <v>2052</v>
      </c>
      <c r="D101" s="16" t="s">
        <v>11</v>
      </c>
      <c r="E101" s="16" t="s">
        <v>8</v>
      </c>
      <c r="F101" s="21" t="s">
        <v>1955</v>
      </c>
      <c r="G101" s="22">
        <v>45306</v>
      </c>
      <c r="H101" s="1" t="str">
        <f t="shared" si="2"/>
        <v>35402374</v>
      </c>
      <c r="I101" s="1" t="str">
        <f t="shared" si="3"/>
        <v>MR000500/2024</v>
      </c>
    </row>
    <row r="102" spans="1:9" x14ac:dyDescent="0.3">
      <c r="A102" s="16" t="s">
        <v>73</v>
      </c>
      <c r="B102" s="2">
        <v>32205815000101</v>
      </c>
      <c r="C102" s="16" t="s">
        <v>2053</v>
      </c>
      <c r="D102" s="16" t="s">
        <v>11</v>
      </c>
      <c r="E102" s="16" t="s">
        <v>8</v>
      </c>
      <c r="F102" s="21" t="s">
        <v>1955</v>
      </c>
      <c r="G102" s="22">
        <v>45306</v>
      </c>
      <c r="H102" s="1" t="str">
        <f t="shared" si="2"/>
        <v>32205815</v>
      </c>
      <c r="I102" s="1" t="str">
        <f t="shared" si="3"/>
        <v>MR000502/2024</v>
      </c>
    </row>
    <row r="103" spans="1:9" x14ac:dyDescent="0.3">
      <c r="A103" s="16" t="s">
        <v>668</v>
      </c>
      <c r="B103" s="2">
        <v>40515437000182</v>
      </c>
      <c r="C103" s="16" t="s">
        <v>2054</v>
      </c>
      <c r="D103" s="16" t="s">
        <v>11</v>
      </c>
      <c r="E103" s="16" t="s">
        <v>8</v>
      </c>
      <c r="F103" s="21" t="s">
        <v>1955</v>
      </c>
      <c r="G103" s="22">
        <v>45306</v>
      </c>
      <c r="H103" s="1" t="str">
        <f t="shared" si="2"/>
        <v>40515437</v>
      </c>
      <c r="I103" s="1" t="str">
        <f t="shared" si="3"/>
        <v>MR000496/2024</v>
      </c>
    </row>
    <row r="104" spans="1:9" x14ac:dyDescent="0.3">
      <c r="A104" s="16" t="s">
        <v>1174</v>
      </c>
      <c r="B104" s="2">
        <v>43250928000137</v>
      </c>
      <c r="C104" s="16" t="s">
        <v>2055</v>
      </c>
      <c r="D104" s="16" t="s">
        <v>11</v>
      </c>
      <c r="E104" s="16" t="s">
        <v>8</v>
      </c>
      <c r="F104" s="21" t="s">
        <v>1955</v>
      </c>
      <c r="G104" s="22">
        <v>45306</v>
      </c>
      <c r="H104" s="1" t="str">
        <f t="shared" si="2"/>
        <v>43250928</v>
      </c>
      <c r="I104" s="1" t="str">
        <f t="shared" si="3"/>
        <v>MR000498/2024</v>
      </c>
    </row>
    <row r="105" spans="1:9" x14ac:dyDescent="0.3">
      <c r="A105" s="16" t="s">
        <v>2056</v>
      </c>
      <c r="B105" s="2">
        <v>51439897000195</v>
      </c>
      <c r="C105" s="16" t="s">
        <v>2057</v>
      </c>
      <c r="D105" s="16" t="s">
        <v>11</v>
      </c>
      <c r="E105" s="16" t="s">
        <v>8</v>
      </c>
      <c r="F105" s="21" t="s">
        <v>1955</v>
      </c>
      <c r="G105" s="22">
        <v>45306</v>
      </c>
      <c r="H105" s="1" t="str">
        <f t="shared" si="2"/>
        <v>51439897</v>
      </c>
      <c r="I105" s="1" t="str">
        <f t="shared" si="3"/>
        <v>MR000495/2024</v>
      </c>
    </row>
    <row r="106" spans="1:9" x14ac:dyDescent="0.3">
      <c r="A106" s="16" t="s">
        <v>1814</v>
      </c>
      <c r="B106" s="2">
        <v>90964172000178</v>
      </c>
      <c r="C106" s="16" t="s">
        <v>2058</v>
      </c>
      <c r="D106" s="16" t="s">
        <v>11</v>
      </c>
      <c r="E106" s="16" t="s">
        <v>18</v>
      </c>
      <c r="F106" s="21" t="s">
        <v>1955</v>
      </c>
      <c r="G106" s="22">
        <v>45307</v>
      </c>
      <c r="H106" s="1" t="str">
        <f t="shared" si="2"/>
        <v>90964172</v>
      </c>
      <c r="I106" s="1" t="str">
        <f t="shared" si="3"/>
        <v>MR069143/2023</v>
      </c>
    </row>
    <row r="107" spans="1:9" x14ac:dyDescent="0.3">
      <c r="A107" s="16" t="s">
        <v>1862</v>
      </c>
      <c r="B107" s="2">
        <v>5700405001390</v>
      </c>
      <c r="C107" s="16" t="s">
        <v>2059</v>
      </c>
      <c r="D107" s="16" t="s">
        <v>11</v>
      </c>
      <c r="E107" s="16" t="s">
        <v>18</v>
      </c>
      <c r="F107" s="21" t="s">
        <v>1955</v>
      </c>
      <c r="G107" s="22">
        <v>45308</v>
      </c>
      <c r="H107" s="1" t="str">
        <f t="shared" si="2"/>
        <v>57004050</v>
      </c>
      <c r="I107" s="1" t="str">
        <f t="shared" si="3"/>
        <v>MR073169/2023</v>
      </c>
    </row>
    <row r="108" spans="1:9" x14ac:dyDescent="0.3">
      <c r="A108" s="16"/>
      <c r="B108" s="2"/>
      <c r="C108" s="16"/>
      <c r="D108" s="16"/>
      <c r="E108" s="16"/>
      <c r="F108" s="21"/>
      <c r="G108" s="14"/>
      <c r="H108" s="1" t="str">
        <f t="shared" si="2"/>
        <v/>
      </c>
      <c r="I108" s="1">
        <f t="shared" si="3"/>
        <v>0</v>
      </c>
    </row>
    <row r="109" spans="1:9" x14ac:dyDescent="0.3">
      <c r="A109" s="16"/>
      <c r="B109" s="2"/>
      <c r="C109" s="16"/>
      <c r="D109" s="16"/>
      <c r="E109" s="16"/>
      <c r="F109" s="21"/>
      <c r="G109" s="14"/>
      <c r="H109" s="1" t="str">
        <f t="shared" si="2"/>
        <v/>
      </c>
      <c r="I109" s="1">
        <f t="shared" si="3"/>
        <v>0</v>
      </c>
    </row>
    <row r="110" spans="1:9" x14ac:dyDescent="0.3">
      <c r="A110" s="16"/>
      <c r="B110" s="2"/>
      <c r="C110" s="16"/>
      <c r="D110" s="16"/>
      <c r="E110" s="16"/>
      <c r="F110" s="21"/>
      <c r="G110" s="14"/>
      <c r="H110" s="1" t="str">
        <f t="shared" si="2"/>
        <v/>
      </c>
      <c r="I110" s="1">
        <f t="shared" si="3"/>
        <v>0</v>
      </c>
    </row>
    <row r="111" spans="1:9" x14ac:dyDescent="0.3">
      <c r="A111" s="16"/>
      <c r="B111" s="2"/>
      <c r="C111" s="16"/>
      <c r="D111" s="16"/>
      <c r="E111" s="16"/>
      <c r="F111" s="21"/>
      <c r="G111" s="14"/>
      <c r="H111" s="1" t="str">
        <f t="shared" si="2"/>
        <v/>
      </c>
      <c r="I111" s="1">
        <f t="shared" si="3"/>
        <v>0</v>
      </c>
    </row>
    <row r="112" spans="1:9" x14ac:dyDescent="0.3">
      <c r="A112" s="16"/>
      <c r="B112" s="2"/>
      <c r="C112" s="16"/>
      <c r="D112" s="16"/>
      <c r="E112" s="16"/>
      <c r="F112" s="21"/>
      <c r="G112" s="14"/>
      <c r="H112" s="1" t="str">
        <f t="shared" si="2"/>
        <v/>
      </c>
      <c r="I112" s="1">
        <f t="shared" si="3"/>
        <v>0</v>
      </c>
    </row>
    <row r="113" spans="1:9" x14ac:dyDescent="0.3">
      <c r="A113" s="16"/>
      <c r="B113" s="2"/>
      <c r="C113" s="16"/>
      <c r="D113" s="16"/>
      <c r="E113" s="16"/>
      <c r="F113" s="21"/>
      <c r="G113" s="14"/>
      <c r="H113" s="1" t="str">
        <f t="shared" si="2"/>
        <v/>
      </c>
      <c r="I113" s="1">
        <f t="shared" si="3"/>
        <v>0</v>
      </c>
    </row>
    <row r="114" spans="1:9" x14ac:dyDescent="0.3">
      <c r="A114" s="16"/>
      <c r="B114" s="2"/>
      <c r="C114" s="16"/>
      <c r="D114" s="16"/>
      <c r="E114" s="16"/>
      <c r="F114" s="21"/>
      <c r="G114" s="14"/>
      <c r="H114" s="1" t="str">
        <f t="shared" si="2"/>
        <v/>
      </c>
      <c r="I114" s="1">
        <f t="shared" si="3"/>
        <v>0</v>
      </c>
    </row>
    <row r="115" spans="1:9" x14ac:dyDescent="0.3">
      <c r="A115" s="16"/>
      <c r="B115" s="2"/>
      <c r="C115" s="16"/>
      <c r="D115" s="16"/>
      <c r="E115" s="16"/>
      <c r="F115" s="21"/>
      <c r="G115" s="14"/>
      <c r="H115" s="1" t="str">
        <f t="shared" si="2"/>
        <v/>
      </c>
      <c r="I115" s="1">
        <f t="shared" si="3"/>
        <v>0</v>
      </c>
    </row>
    <row r="116" spans="1:9" x14ac:dyDescent="0.3">
      <c r="A116" s="16"/>
      <c r="B116" s="2"/>
      <c r="C116" s="16"/>
      <c r="D116" s="16"/>
      <c r="E116" s="16"/>
      <c r="F116" s="21"/>
      <c r="G116" s="14"/>
      <c r="H116" s="1" t="str">
        <f t="shared" si="2"/>
        <v/>
      </c>
      <c r="I116" s="1">
        <f t="shared" si="3"/>
        <v>0</v>
      </c>
    </row>
    <row r="117" spans="1:9" x14ac:dyDescent="0.3">
      <c r="A117" s="16"/>
      <c r="B117" s="2"/>
      <c r="C117" s="16"/>
      <c r="D117" s="16"/>
      <c r="E117" s="16"/>
      <c r="F117" s="21"/>
      <c r="G117" s="14"/>
      <c r="H117" s="1" t="str">
        <f t="shared" si="2"/>
        <v/>
      </c>
      <c r="I117" s="1">
        <f t="shared" si="3"/>
        <v>0</v>
      </c>
    </row>
    <row r="118" spans="1:9" x14ac:dyDescent="0.3">
      <c r="A118" s="16"/>
      <c r="B118" s="2"/>
      <c r="C118" s="16"/>
      <c r="D118" s="16"/>
      <c r="E118" s="16"/>
      <c r="F118" s="21"/>
      <c r="G118" s="14"/>
      <c r="H118" s="1" t="str">
        <f t="shared" si="2"/>
        <v/>
      </c>
      <c r="I118" s="1">
        <f t="shared" si="3"/>
        <v>0</v>
      </c>
    </row>
    <row r="119" spans="1:9" x14ac:dyDescent="0.3">
      <c r="A119" s="16"/>
      <c r="B119" s="2"/>
      <c r="C119" s="16"/>
      <c r="D119" s="16"/>
      <c r="E119" s="16"/>
      <c r="F119" s="21"/>
      <c r="G119" s="14"/>
      <c r="H119" s="1" t="str">
        <f t="shared" si="2"/>
        <v/>
      </c>
      <c r="I119" s="1">
        <f t="shared" si="3"/>
        <v>0</v>
      </c>
    </row>
    <row r="120" spans="1:9" x14ac:dyDescent="0.3">
      <c r="A120" s="16"/>
      <c r="B120" s="2"/>
      <c r="C120" s="16"/>
      <c r="D120" s="16"/>
      <c r="E120" s="16"/>
      <c r="F120" s="21"/>
      <c r="G120" s="14"/>
      <c r="H120" s="1" t="str">
        <f t="shared" si="2"/>
        <v/>
      </c>
      <c r="I120" s="1">
        <f t="shared" si="3"/>
        <v>0</v>
      </c>
    </row>
    <row r="121" spans="1:9" x14ac:dyDescent="0.3">
      <c r="A121" s="16"/>
      <c r="B121" s="2"/>
      <c r="C121" s="16"/>
      <c r="D121" s="16"/>
      <c r="E121" s="16"/>
      <c r="F121" s="21"/>
      <c r="G121" s="14"/>
      <c r="H121" s="1" t="str">
        <f t="shared" si="2"/>
        <v/>
      </c>
      <c r="I121" s="1">
        <f t="shared" si="3"/>
        <v>0</v>
      </c>
    </row>
    <row r="122" spans="1:9" x14ac:dyDescent="0.3">
      <c r="A122" s="16"/>
      <c r="B122" s="2"/>
      <c r="C122" s="16"/>
      <c r="D122" s="16"/>
      <c r="E122" s="16"/>
      <c r="F122" s="21"/>
      <c r="G122" s="14"/>
      <c r="H122" s="1" t="str">
        <f t="shared" si="2"/>
        <v/>
      </c>
      <c r="I122" s="1">
        <f t="shared" si="3"/>
        <v>0</v>
      </c>
    </row>
    <row r="123" spans="1:9" x14ac:dyDescent="0.3">
      <c r="A123" s="16"/>
      <c r="B123" s="2"/>
      <c r="C123" s="16"/>
      <c r="D123" s="16"/>
      <c r="E123" s="16"/>
      <c r="F123" s="21"/>
      <c r="G123" s="14"/>
      <c r="H123" s="1" t="str">
        <f t="shared" si="2"/>
        <v/>
      </c>
      <c r="I123" s="1">
        <f t="shared" si="3"/>
        <v>0</v>
      </c>
    </row>
    <row r="124" spans="1:9" x14ac:dyDescent="0.3">
      <c r="A124" s="16"/>
      <c r="B124" s="2"/>
      <c r="C124" s="16"/>
      <c r="D124" s="16"/>
      <c r="E124" s="16"/>
      <c r="F124" s="21"/>
      <c r="G124" s="14"/>
      <c r="H124" s="1" t="str">
        <f t="shared" si="2"/>
        <v/>
      </c>
      <c r="I124" s="1">
        <f t="shared" si="3"/>
        <v>0</v>
      </c>
    </row>
    <row r="125" spans="1:9" x14ac:dyDescent="0.3">
      <c r="A125" s="16"/>
      <c r="B125" s="2"/>
      <c r="C125" s="16"/>
      <c r="D125" s="16"/>
      <c r="E125" s="16"/>
      <c r="F125" s="21"/>
      <c r="G125" s="14"/>
      <c r="H125" s="1" t="str">
        <f t="shared" si="2"/>
        <v/>
      </c>
      <c r="I125" s="1">
        <f t="shared" si="3"/>
        <v>0</v>
      </c>
    </row>
    <row r="126" spans="1:9" x14ac:dyDescent="0.3">
      <c r="A126" s="16"/>
      <c r="B126" s="2"/>
      <c r="C126" s="16"/>
      <c r="D126" s="16"/>
      <c r="E126" s="16"/>
      <c r="F126" s="21"/>
      <c r="G126" s="14"/>
      <c r="H126" s="1" t="str">
        <f t="shared" si="2"/>
        <v/>
      </c>
      <c r="I126" s="1">
        <f t="shared" si="3"/>
        <v>0</v>
      </c>
    </row>
    <row r="127" spans="1:9" x14ac:dyDescent="0.3">
      <c r="A127" s="16"/>
      <c r="B127" s="2"/>
      <c r="C127" s="16"/>
      <c r="D127" s="16"/>
      <c r="E127" s="16"/>
      <c r="F127" s="21"/>
      <c r="G127" s="14"/>
      <c r="H127" s="1" t="str">
        <f t="shared" si="2"/>
        <v/>
      </c>
      <c r="I127" s="1">
        <f t="shared" si="3"/>
        <v>0</v>
      </c>
    </row>
    <row r="128" spans="1:9" x14ac:dyDescent="0.3">
      <c r="A128" s="16"/>
      <c r="B128" s="2"/>
      <c r="C128" s="16"/>
      <c r="D128" s="16"/>
      <c r="E128" s="16"/>
      <c r="F128" s="21"/>
      <c r="G128" s="14"/>
      <c r="H128" s="1" t="str">
        <f t="shared" si="2"/>
        <v/>
      </c>
      <c r="I128" s="1">
        <f t="shared" si="3"/>
        <v>0</v>
      </c>
    </row>
    <row r="129" spans="1:9" x14ac:dyDescent="0.3">
      <c r="A129" s="16"/>
      <c r="B129" s="2"/>
      <c r="C129" s="16"/>
      <c r="D129" s="16"/>
      <c r="E129" s="16"/>
      <c r="F129" s="21"/>
      <c r="G129" s="14"/>
      <c r="H129" s="1" t="str">
        <f t="shared" si="2"/>
        <v/>
      </c>
      <c r="I129" s="1">
        <f t="shared" si="3"/>
        <v>0</v>
      </c>
    </row>
    <row r="130" spans="1:9" x14ac:dyDescent="0.3">
      <c r="A130" s="16"/>
      <c r="B130" s="2"/>
      <c r="C130" s="16"/>
      <c r="D130" s="16"/>
      <c r="E130" s="16"/>
      <c r="F130" s="21"/>
      <c r="G130" s="14"/>
      <c r="H130" s="1" t="str">
        <f t="shared" ref="H130:H193" si="4">LEFT(B130,8)</f>
        <v/>
      </c>
      <c r="I130" s="1">
        <f t="shared" ref="I130:I193" si="5">C130</f>
        <v>0</v>
      </c>
    </row>
    <row r="131" spans="1:9" x14ac:dyDescent="0.3">
      <c r="A131" s="16"/>
      <c r="B131" s="2"/>
      <c r="C131" s="16"/>
      <c r="D131" s="16"/>
      <c r="E131" s="16"/>
      <c r="F131" s="21"/>
      <c r="G131" s="14"/>
      <c r="H131" s="1" t="str">
        <f t="shared" si="4"/>
        <v/>
      </c>
      <c r="I131" s="1">
        <f t="shared" si="5"/>
        <v>0</v>
      </c>
    </row>
    <row r="132" spans="1:9" x14ac:dyDescent="0.3">
      <c r="A132" s="16"/>
      <c r="B132" s="2"/>
      <c r="C132" s="16"/>
      <c r="D132" s="16"/>
      <c r="E132" s="16"/>
      <c r="F132" s="21"/>
      <c r="G132" s="14"/>
      <c r="H132" s="1" t="str">
        <f t="shared" si="4"/>
        <v/>
      </c>
      <c r="I132" s="1">
        <f t="shared" si="5"/>
        <v>0</v>
      </c>
    </row>
    <row r="133" spans="1:9" x14ac:dyDescent="0.3">
      <c r="A133" s="16"/>
      <c r="B133" s="2"/>
      <c r="C133" s="16"/>
      <c r="D133" s="16"/>
      <c r="E133" s="16"/>
      <c r="F133" s="21"/>
      <c r="G133" s="14"/>
      <c r="H133" s="1" t="str">
        <f t="shared" si="4"/>
        <v/>
      </c>
      <c r="I133" s="1">
        <f t="shared" si="5"/>
        <v>0</v>
      </c>
    </row>
    <row r="134" spans="1:9" x14ac:dyDescent="0.3">
      <c r="A134" s="16"/>
      <c r="B134" s="2"/>
      <c r="C134" s="16"/>
      <c r="D134" s="16"/>
      <c r="E134" s="16"/>
      <c r="F134" s="21"/>
      <c r="G134" s="14"/>
      <c r="H134" s="1" t="str">
        <f t="shared" si="4"/>
        <v/>
      </c>
      <c r="I134" s="1">
        <f t="shared" si="5"/>
        <v>0</v>
      </c>
    </row>
    <row r="135" spans="1:9" x14ac:dyDescent="0.3">
      <c r="A135" s="16"/>
      <c r="B135" s="2"/>
      <c r="C135" s="16"/>
      <c r="D135" s="16"/>
      <c r="E135" s="16"/>
      <c r="F135" s="21"/>
      <c r="G135" s="14"/>
      <c r="H135" s="1" t="str">
        <f t="shared" si="4"/>
        <v/>
      </c>
      <c r="I135" s="1">
        <f t="shared" si="5"/>
        <v>0</v>
      </c>
    </row>
    <row r="136" spans="1:9" x14ac:dyDescent="0.3">
      <c r="A136" s="16"/>
      <c r="B136" s="2"/>
      <c r="C136" s="16"/>
      <c r="D136" s="16"/>
      <c r="E136" s="16"/>
      <c r="F136" s="21"/>
      <c r="G136" s="14"/>
      <c r="H136" s="1" t="str">
        <f t="shared" si="4"/>
        <v/>
      </c>
      <c r="I136" s="1">
        <f t="shared" si="5"/>
        <v>0</v>
      </c>
    </row>
    <row r="137" spans="1:9" x14ac:dyDescent="0.3">
      <c r="A137" s="16"/>
      <c r="B137" s="2"/>
      <c r="C137" s="16"/>
      <c r="D137" s="16"/>
      <c r="E137" s="16"/>
      <c r="F137" s="21"/>
      <c r="G137" s="14"/>
      <c r="H137" s="1" t="str">
        <f t="shared" si="4"/>
        <v/>
      </c>
      <c r="I137" s="1">
        <f t="shared" si="5"/>
        <v>0</v>
      </c>
    </row>
    <row r="138" spans="1:9" x14ac:dyDescent="0.3">
      <c r="A138" s="16"/>
      <c r="B138" s="2"/>
      <c r="C138" s="16"/>
      <c r="D138" s="16"/>
      <c r="E138" s="16"/>
      <c r="F138" s="21"/>
      <c r="G138" s="14"/>
      <c r="H138" s="1" t="str">
        <f t="shared" si="4"/>
        <v/>
      </c>
      <c r="I138" s="1">
        <f t="shared" si="5"/>
        <v>0</v>
      </c>
    </row>
    <row r="139" spans="1:9" x14ac:dyDescent="0.3">
      <c r="A139" s="16"/>
      <c r="B139" s="2"/>
      <c r="C139" s="16"/>
      <c r="D139" s="16"/>
      <c r="E139" s="16"/>
      <c r="F139" s="21"/>
      <c r="G139" s="14"/>
      <c r="H139" s="1" t="str">
        <f t="shared" si="4"/>
        <v/>
      </c>
      <c r="I139" s="1">
        <f t="shared" si="5"/>
        <v>0</v>
      </c>
    </row>
    <row r="140" spans="1:9" x14ac:dyDescent="0.3">
      <c r="A140" s="16"/>
      <c r="B140" s="2"/>
      <c r="C140" s="16"/>
      <c r="D140" s="16"/>
      <c r="E140" s="16"/>
      <c r="F140" s="21"/>
      <c r="G140" s="14"/>
      <c r="H140" s="1" t="str">
        <f t="shared" si="4"/>
        <v/>
      </c>
      <c r="I140" s="1">
        <f t="shared" si="5"/>
        <v>0</v>
      </c>
    </row>
    <row r="141" spans="1:9" x14ac:dyDescent="0.3">
      <c r="A141" s="16"/>
      <c r="B141" s="2"/>
      <c r="C141" s="16"/>
      <c r="D141" s="16"/>
      <c r="E141" s="16"/>
      <c r="F141" s="21"/>
      <c r="G141" s="14"/>
      <c r="H141" s="1" t="str">
        <f t="shared" si="4"/>
        <v/>
      </c>
      <c r="I141" s="1">
        <f t="shared" si="5"/>
        <v>0</v>
      </c>
    </row>
    <row r="142" spans="1:9" x14ac:dyDescent="0.3">
      <c r="A142" s="16"/>
      <c r="B142" s="2"/>
      <c r="C142" s="16"/>
      <c r="D142" s="16"/>
      <c r="E142" s="16"/>
      <c r="F142" s="21"/>
      <c r="G142" s="14"/>
      <c r="H142" s="1" t="str">
        <f t="shared" si="4"/>
        <v/>
      </c>
      <c r="I142" s="1">
        <f t="shared" si="5"/>
        <v>0</v>
      </c>
    </row>
    <row r="143" spans="1:9" x14ac:dyDescent="0.3">
      <c r="A143" s="16"/>
      <c r="B143" s="2"/>
      <c r="C143" s="16"/>
      <c r="D143" s="16"/>
      <c r="E143" s="16"/>
      <c r="F143" s="21"/>
      <c r="G143" s="14"/>
      <c r="H143" s="1" t="str">
        <f t="shared" si="4"/>
        <v/>
      </c>
      <c r="I143" s="1">
        <f t="shared" si="5"/>
        <v>0</v>
      </c>
    </row>
    <row r="144" spans="1:9" x14ac:dyDescent="0.3">
      <c r="A144" s="16"/>
      <c r="B144" s="2"/>
      <c r="C144" s="16"/>
      <c r="D144" s="16"/>
      <c r="E144" s="16"/>
      <c r="F144" s="21"/>
      <c r="G144" s="14"/>
      <c r="H144" s="1" t="str">
        <f t="shared" si="4"/>
        <v/>
      </c>
      <c r="I144" s="1">
        <f t="shared" si="5"/>
        <v>0</v>
      </c>
    </row>
    <row r="145" spans="1:9" x14ac:dyDescent="0.3">
      <c r="A145" s="16"/>
      <c r="B145" s="2"/>
      <c r="C145" s="16"/>
      <c r="D145" s="16"/>
      <c r="E145" s="16"/>
      <c r="F145" s="21"/>
      <c r="G145" s="14"/>
      <c r="H145" s="1" t="str">
        <f t="shared" si="4"/>
        <v/>
      </c>
      <c r="I145" s="1">
        <f t="shared" si="5"/>
        <v>0</v>
      </c>
    </row>
    <row r="146" spans="1:9" x14ac:dyDescent="0.3">
      <c r="A146" s="16"/>
      <c r="B146" s="2"/>
      <c r="C146" s="16"/>
      <c r="D146" s="16"/>
      <c r="E146" s="16"/>
      <c r="F146" s="21"/>
      <c r="G146" s="14"/>
      <c r="H146" s="1" t="str">
        <f t="shared" si="4"/>
        <v/>
      </c>
      <c r="I146" s="1">
        <f t="shared" si="5"/>
        <v>0</v>
      </c>
    </row>
    <row r="147" spans="1:9" x14ac:dyDescent="0.3">
      <c r="A147" s="16"/>
      <c r="B147" s="2"/>
      <c r="C147" s="16"/>
      <c r="D147" s="16"/>
      <c r="E147" s="16"/>
      <c r="F147" s="21"/>
      <c r="G147" s="14"/>
      <c r="H147" s="1" t="str">
        <f t="shared" si="4"/>
        <v/>
      </c>
      <c r="I147" s="1">
        <f t="shared" si="5"/>
        <v>0</v>
      </c>
    </row>
    <row r="148" spans="1:9" x14ac:dyDescent="0.3">
      <c r="A148" s="16"/>
      <c r="B148" s="2"/>
      <c r="C148" s="16"/>
      <c r="D148" s="16"/>
      <c r="E148" s="16"/>
      <c r="F148" s="21"/>
      <c r="G148" s="14"/>
      <c r="H148" s="1" t="str">
        <f t="shared" si="4"/>
        <v/>
      </c>
      <c r="I148" s="1">
        <f t="shared" si="5"/>
        <v>0</v>
      </c>
    </row>
    <row r="149" spans="1:9" x14ac:dyDescent="0.3">
      <c r="A149" s="16"/>
      <c r="B149" s="2"/>
      <c r="C149" s="16"/>
      <c r="D149" s="16"/>
      <c r="E149" s="16"/>
      <c r="F149" s="21"/>
      <c r="G149" s="14"/>
      <c r="H149" s="1" t="str">
        <f t="shared" si="4"/>
        <v/>
      </c>
      <c r="I149" s="1">
        <f t="shared" si="5"/>
        <v>0</v>
      </c>
    </row>
    <row r="150" spans="1:9" x14ac:dyDescent="0.3">
      <c r="A150" s="16"/>
      <c r="B150" s="2"/>
      <c r="C150" s="16"/>
      <c r="D150" s="16"/>
      <c r="E150" s="16"/>
      <c r="F150" s="21"/>
      <c r="G150" s="14"/>
      <c r="H150" s="1" t="str">
        <f t="shared" si="4"/>
        <v/>
      </c>
      <c r="I150" s="1">
        <f t="shared" si="5"/>
        <v>0</v>
      </c>
    </row>
    <row r="151" spans="1:9" x14ac:dyDescent="0.3">
      <c r="A151" s="16"/>
      <c r="B151" s="2"/>
      <c r="C151" s="16"/>
      <c r="D151" s="16"/>
      <c r="E151" s="16"/>
      <c r="F151" s="21"/>
      <c r="G151" s="14"/>
      <c r="H151" s="1" t="str">
        <f t="shared" si="4"/>
        <v/>
      </c>
      <c r="I151" s="1">
        <f t="shared" si="5"/>
        <v>0</v>
      </c>
    </row>
    <row r="152" spans="1:9" x14ac:dyDescent="0.3">
      <c r="A152" s="16"/>
      <c r="B152" s="2"/>
      <c r="C152" s="16"/>
      <c r="D152" s="16"/>
      <c r="E152" s="16"/>
      <c r="F152" s="21"/>
      <c r="G152" s="14"/>
      <c r="H152" s="1" t="str">
        <f t="shared" si="4"/>
        <v/>
      </c>
      <c r="I152" s="1">
        <f t="shared" si="5"/>
        <v>0</v>
      </c>
    </row>
    <row r="153" spans="1:9" x14ac:dyDescent="0.3">
      <c r="A153" s="16"/>
      <c r="B153" s="2"/>
      <c r="C153" s="16"/>
      <c r="D153" s="16"/>
      <c r="E153" s="16"/>
      <c r="F153" s="21"/>
      <c r="G153" s="14"/>
      <c r="H153" s="1" t="str">
        <f t="shared" si="4"/>
        <v/>
      </c>
      <c r="I153" s="1">
        <f t="shared" si="5"/>
        <v>0</v>
      </c>
    </row>
    <row r="154" spans="1:9" x14ac:dyDescent="0.3">
      <c r="A154" s="16"/>
      <c r="B154" s="2"/>
      <c r="C154" s="16"/>
      <c r="D154" s="16"/>
      <c r="E154" s="16"/>
      <c r="F154" s="21"/>
      <c r="G154" s="14"/>
      <c r="H154" s="1" t="str">
        <f t="shared" si="4"/>
        <v/>
      </c>
      <c r="I154" s="1">
        <f t="shared" si="5"/>
        <v>0</v>
      </c>
    </row>
    <row r="155" spans="1:9" x14ac:dyDescent="0.3">
      <c r="A155" s="16"/>
      <c r="B155" s="2"/>
      <c r="C155" s="16"/>
      <c r="D155" s="16"/>
      <c r="E155" s="16"/>
      <c r="F155" s="21"/>
      <c r="G155" s="14"/>
      <c r="H155" s="1" t="str">
        <f t="shared" si="4"/>
        <v/>
      </c>
      <c r="I155" s="1">
        <f t="shared" si="5"/>
        <v>0</v>
      </c>
    </row>
    <row r="156" spans="1:9" x14ac:dyDescent="0.3">
      <c r="A156" s="16"/>
      <c r="B156" s="2"/>
      <c r="C156" s="16"/>
      <c r="D156" s="16"/>
      <c r="E156" s="16"/>
      <c r="F156" s="21"/>
      <c r="G156" s="14"/>
      <c r="H156" s="1" t="str">
        <f t="shared" si="4"/>
        <v/>
      </c>
      <c r="I156" s="1">
        <f t="shared" si="5"/>
        <v>0</v>
      </c>
    </row>
    <row r="157" spans="1:9" x14ac:dyDescent="0.3">
      <c r="A157" s="16"/>
      <c r="B157" s="2"/>
      <c r="C157" s="16"/>
      <c r="D157" s="16"/>
      <c r="E157" s="16"/>
      <c r="F157" s="21"/>
      <c r="G157" s="14"/>
      <c r="H157" s="1" t="str">
        <f t="shared" si="4"/>
        <v/>
      </c>
      <c r="I157" s="1">
        <f t="shared" si="5"/>
        <v>0</v>
      </c>
    </row>
    <row r="158" spans="1:9" x14ac:dyDescent="0.3">
      <c r="A158" s="16"/>
      <c r="B158" s="2"/>
      <c r="C158" s="16"/>
      <c r="D158" s="16"/>
      <c r="E158" s="16"/>
      <c r="F158" s="21"/>
      <c r="G158" s="14"/>
      <c r="H158" s="1" t="str">
        <f t="shared" si="4"/>
        <v/>
      </c>
      <c r="I158" s="1">
        <f t="shared" si="5"/>
        <v>0</v>
      </c>
    </row>
    <row r="159" spans="1:9" x14ac:dyDescent="0.3">
      <c r="A159" s="16"/>
      <c r="B159" s="2"/>
      <c r="C159" s="16"/>
      <c r="D159" s="16"/>
      <c r="E159" s="16"/>
      <c r="F159" s="21"/>
      <c r="G159" s="14"/>
      <c r="H159" s="1" t="str">
        <f t="shared" si="4"/>
        <v/>
      </c>
      <c r="I159" s="1">
        <f t="shared" si="5"/>
        <v>0</v>
      </c>
    </row>
    <row r="160" spans="1:9" x14ac:dyDescent="0.3">
      <c r="A160" s="16"/>
      <c r="B160" s="2"/>
      <c r="C160" s="16"/>
      <c r="D160" s="16"/>
      <c r="E160" s="16"/>
      <c r="F160" s="21"/>
      <c r="G160" s="14"/>
      <c r="H160" s="1" t="str">
        <f t="shared" si="4"/>
        <v/>
      </c>
      <c r="I160" s="1">
        <f t="shared" si="5"/>
        <v>0</v>
      </c>
    </row>
    <row r="161" spans="1:9" x14ac:dyDescent="0.3">
      <c r="A161" s="16"/>
      <c r="B161" s="2"/>
      <c r="C161" s="16"/>
      <c r="D161" s="16"/>
      <c r="E161" s="16"/>
      <c r="F161" s="21"/>
      <c r="G161" s="14"/>
      <c r="H161" s="1" t="str">
        <f t="shared" si="4"/>
        <v/>
      </c>
      <c r="I161" s="1">
        <f t="shared" si="5"/>
        <v>0</v>
      </c>
    </row>
    <row r="162" spans="1:9" x14ac:dyDescent="0.3">
      <c r="A162" s="16"/>
      <c r="B162" s="2"/>
      <c r="C162" s="16"/>
      <c r="D162" s="16"/>
      <c r="E162" s="16"/>
      <c r="F162" s="21"/>
      <c r="G162" s="14"/>
      <c r="H162" s="1" t="str">
        <f t="shared" si="4"/>
        <v/>
      </c>
      <c r="I162" s="1">
        <f t="shared" si="5"/>
        <v>0</v>
      </c>
    </row>
    <row r="163" spans="1:9" x14ac:dyDescent="0.3">
      <c r="A163" s="16"/>
      <c r="B163" s="2"/>
      <c r="C163" s="16"/>
      <c r="D163" s="16"/>
      <c r="E163" s="16"/>
      <c r="F163" s="21"/>
      <c r="G163" s="14"/>
      <c r="H163" s="1" t="str">
        <f t="shared" si="4"/>
        <v/>
      </c>
      <c r="I163" s="1">
        <f t="shared" si="5"/>
        <v>0</v>
      </c>
    </row>
    <row r="164" spans="1:9" x14ac:dyDescent="0.3">
      <c r="A164" s="16"/>
      <c r="B164" s="2"/>
      <c r="C164" s="16"/>
      <c r="D164" s="16"/>
      <c r="E164" s="16"/>
      <c r="F164" s="21"/>
      <c r="G164" s="14"/>
      <c r="H164" s="1" t="str">
        <f t="shared" si="4"/>
        <v/>
      </c>
      <c r="I164" s="1">
        <f t="shared" si="5"/>
        <v>0</v>
      </c>
    </row>
    <row r="165" spans="1:9" x14ac:dyDescent="0.3">
      <c r="A165" s="16"/>
      <c r="B165" s="2"/>
      <c r="C165" s="16"/>
      <c r="D165" s="16"/>
      <c r="E165" s="16"/>
      <c r="F165" s="21"/>
      <c r="G165" s="14"/>
      <c r="H165" s="1" t="str">
        <f t="shared" si="4"/>
        <v/>
      </c>
      <c r="I165" s="1">
        <f t="shared" si="5"/>
        <v>0</v>
      </c>
    </row>
    <row r="166" spans="1:9" x14ac:dyDescent="0.3">
      <c r="A166" s="16"/>
      <c r="B166" s="2"/>
      <c r="C166" s="16"/>
      <c r="D166" s="16"/>
      <c r="E166" s="16"/>
      <c r="F166" s="21"/>
      <c r="G166" s="14"/>
      <c r="H166" s="1" t="str">
        <f t="shared" si="4"/>
        <v/>
      </c>
      <c r="I166" s="1">
        <f t="shared" si="5"/>
        <v>0</v>
      </c>
    </row>
    <row r="167" spans="1:9" x14ac:dyDescent="0.3">
      <c r="A167" s="16"/>
      <c r="B167" s="2"/>
      <c r="C167" s="16"/>
      <c r="D167" s="16"/>
      <c r="E167" s="16"/>
      <c r="F167" s="21"/>
      <c r="G167" s="14"/>
      <c r="H167" s="1" t="str">
        <f t="shared" si="4"/>
        <v/>
      </c>
      <c r="I167" s="1">
        <f t="shared" si="5"/>
        <v>0</v>
      </c>
    </row>
    <row r="168" spans="1:9" x14ac:dyDescent="0.3">
      <c r="A168" s="16"/>
      <c r="B168" s="2"/>
      <c r="C168" s="16"/>
      <c r="D168" s="16"/>
      <c r="E168" s="16"/>
      <c r="F168" s="21"/>
      <c r="G168" s="14"/>
      <c r="H168" s="1" t="str">
        <f t="shared" si="4"/>
        <v/>
      </c>
      <c r="I168" s="1">
        <f t="shared" si="5"/>
        <v>0</v>
      </c>
    </row>
    <row r="169" spans="1:9" x14ac:dyDescent="0.3">
      <c r="A169" s="16"/>
      <c r="B169" s="2"/>
      <c r="C169" s="16"/>
      <c r="D169" s="16"/>
      <c r="E169" s="16"/>
      <c r="F169" s="21"/>
      <c r="G169" s="14"/>
      <c r="H169" s="1" t="str">
        <f t="shared" si="4"/>
        <v/>
      </c>
      <c r="I169" s="1">
        <f t="shared" si="5"/>
        <v>0</v>
      </c>
    </row>
    <row r="170" spans="1:9" x14ac:dyDescent="0.3">
      <c r="A170" s="16"/>
      <c r="B170" s="2"/>
      <c r="C170" s="16"/>
      <c r="D170" s="16"/>
      <c r="E170" s="16"/>
      <c r="F170" s="21"/>
      <c r="G170" s="14"/>
      <c r="H170" s="1" t="str">
        <f t="shared" si="4"/>
        <v/>
      </c>
      <c r="I170" s="1">
        <f t="shared" si="5"/>
        <v>0</v>
      </c>
    </row>
    <row r="171" spans="1:9" x14ac:dyDescent="0.3">
      <c r="A171" s="16"/>
      <c r="B171" s="2"/>
      <c r="C171" s="16"/>
      <c r="D171" s="16"/>
      <c r="E171" s="16"/>
      <c r="F171" s="21"/>
      <c r="G171" s="14"/>
      <c r="H171" s="1" t="str">
        <f t="shared" si="4"/>
        <v/>
      </c>
      <c r="I171" s="1">
        <f t="shared" si="5"/>
        <v>0</v>
      </c>
    </row>
    <row r="172" spans="1:9" x14ac:dyDescent="0.3">
      <c r="A172" s="16"/>
      <c r="B172" s="2"/>
      <c r="C172" s="16"/>
      <c r="D172" s="16"/>
      <c r="E172" s="16"/>
      <c r="F172" s="21"/>
      <c r="G172" s="14"/>
      <c r="H172" s="1" t="str">
        <f t="shared" si="4"/>
        <v/>
      </c>
      <c r="I172" s="1">
        <f t="shared" si="5"/>
        <v>0</v>
      </c>
    </row>
    <row r="173" spans="1:9" x14ac:dyDescent="0.3">
      <c r="A173" s="16"/>
      <c r="B173" s="2"/>
      <c r="C173" s="16"/>
      <c r="D173" s="16"/>
      <c r="E173" s="16"/>
      <c r="F173" s="21"/>
      <c r="G173" s="14"/>
      <c r="H173" s="1" t="str">
        <f t="shared" si="4"/>
        <v/>
      </c>
      <c r="I173" s="1">
        <f t="shared" si="5"/>
        <v>0</v>
      </c>
    </row>
    <row r="174" spans="1:9" x14ac:dyDescent="0.3">
      <c r="A174" s="16"/>
      <c r="B174" s="2"/>
      <c r="C174" s="16"/>
      <c r="D174" s="16"/>
      <c r="E174" s="16"/>
      <c r="F174" s="21"/>
      <c r="G174" s="14"/>
      <c r="H174" s="1" t="str">
        <f t="shared" si="4"/>
        <v/>
      </c>
      <c r="I174" s="1">
        <f t="shared" si="5"/>
        <v>0</v>
      </c>
    </row>
    <row r="175" spans="1:9" x14ac:dyDescent="0.3">
      <c r="A175" s="16"/>
      <c r="B175" s="2"/>
      <c r="C175" s="16"/>
      <c r="D175" s="16"/>
      <c r="E175" s="16"/>
      <c r="F175" s="21"/>
      <c r="G175" s="14"/>
      <c r="H175" s="1" t="str">
        <f t="shared" si="4"/>
        <v/>
      </c>
      <c r="I175" s="1">
        <f t="shared" si="5"/>
        <v>0</v>
      </c>
    </row>
    <row r="176" spans="1:9" x14ac:dyDescent="0.3">
      <c r="A176" s="16"/>
      <c r="B176" s="2"/>
      <c r="C176" s="16"/>
      <c r="D176" s="16"/>
      <c r="E176" s="16"/>
      <c r="F176" s="21"/>
      <c r="G176" s="14"/>
      <c r="H176" s="1" t="str">
        <f t="shared" si="4"/>
        <v/>
      </c>
      <c r="I176" s="1">
        <f t="shared" si="5"/>
        <v>0</v>
      </c>
    </row>
    <row r="177" spans="1:9" x14ac:dyDescent="0.3">
      <c r="A177" s="16"/>
      <c r="B177" s="2"/>
      <c r="C177" s="16"/>
      <c r="D177" s="16"/>
      <c r="E177" s="16"/>
      <c r="F177" s="21"/>
      <c r="G177" s="14"/>
      <c r="H177" s="1" t="str">
        <f t="shared" si="4"/>
        <v/>
      </c>
      <c r="I177" s="1">
        <f t="shared" si="5"/>
        <v>0</v>
      </c>
    </row>
    <row r="178" spans="1:9" x14ac:dyDescent="0.3">
      <c r="A178" s="16"/>
      <c r="B178" s="2"/>
      <c r="C178" s="16"/>
      <c r="D178" s="16"/>
      <c r="E178" s="16"/>
      <c r="F178" s="21"/>
      <c r="G178" s="14"/>
      <c r="H178" s="1" t="str">
        <f t="shared" si="4"/>
        <v/>
      </c>
      <c r="I178" s="1">
        <f t="shared" si="5"/>
        <v>0</v>
      </c>
    </row>
    <row r="179" spans="1:9" x14ac:dyDescent="0.3">
      <c r="A179" s="16"/>
      <c r="B179" s="2"/>
      <c r="C179" s="16"/>
      <c r="D179" s="16"/>
      <c r="E179" s="16"/>
      <c r="F179" s="21"/>
      <c r="G179" s="14"/>
      <c r="H179" s="1" t="str">
        <f t="shared" si="4"/>
        <v/>
      </c>
      <c r="I179" s="1">
        <f t="shared" si="5"/>
        <v>0</v>
      </c>
    </row>
    <row r="180" spans="1:9" x14ac:dyDescent="0.3">
      <c r="A180" s="16"/>
      <c r="B180" s="2"/>
      <c r="C180" s="16"/>
      <c r="D180" s="16"/>
      <c r="E180" s="16"/>
      <c r="F180" s="21"/>
      <c r="G180" s="14"/>
      <c r="H180" s="1" t="str">
        <f t="shared" si="4"/>
        <v/>
      </c>
      <c r="I180" s="1">
        <f t="shared" si="5"/>
        <v>0</v>
      </c>
    </row>
    <row r="181" spans="1:9" x14ac:dyDescent="0.3">
      <c r="A181" s="16"/>
      <c r="B181" s="2"/>
      <c r="C181" s="16"/>
      <c r="D181" s="16"/>
      <c r="E181" s="16"/>
      <c r="F181" s="21"/>
      <c r="G181" s="14"/>
      <c r="H181" s="1" t="str">
        <f t="shared" si="4"/>
        <v/>
      </c>
      <c r="I181" s="1">
        <f t="shared" si="5"/>
        <v>0</v>
      </c>
    </row>
    <row r="182" spans="1:9" x14ac:dyDescent="0.3">
      <c r="A182" s="16"/>
      <c r="B182" s="2"/>
      <c r="C182" s="16"/>
      <c r="D182" s="16"/>
      <c r="E182" s="16"/>
      <c r="F182" s="21"/>
      <c r="G182" s="14"/>
      <c r="H182" s="1" t="str">
        <f t="shared" si="4"/>
        <v/>
      </c>
      <c r="I182" s="1">
        <f t="shared" si="5"/>
        <v>0</v>
      </c>
    </row>
    <row r="183" spans="1:9" x14ac:dyDescent="0.3">
      <c r="A183" s="16"/>
      <c r="B183" s="2"/>
      <c r="C183" s="16"/>
      <c r="D183" s="16"/>
      <c r="E183" s="16"/>
      <c r="F183" s="21"/>
      <c r="G183" s="14"/>
      <c r="H183" s="1" t="str">
        <f t="shared" si="4"/>
        <v/>
      </c>
      <c r="I183" s="1">
        <f t="shared" si="5"/>
        <v>0</v>
      </c>
    </row>
    <row r="184" spans="1:9" x14ac:dyDescent="0.3">
      <c r="A184" s="16"/>
      <c r="B184" s="2"/>
      <c r="C184" s="16"/>
      <c r="D184" s="16"/>
      <c r="E184" s="16"/>
      <c r="F184" s="21"/>
      <c r="G184" s="14"/>
      <c r="H184" s="1" t="str">
        <f t="shared" si="4"/>
        <v/>
      </c>
      <c r="I184" s="1">
        <f t="shared" si="5"/>
        <v>0</v>
      </c>
    </row>
    <row r="185" spans="1:9" x14ac:dyDescent="0.3">
      <c r="A185" s="16"/>
      <c r="B185" s="2"/>
      <c r="C185" s="16"/>
      <c r="D185" s="16"/>
      <c r="E185" s="16"/>
      <c r="F185" s="21"/>
      <c r="G185" s="14"/>
      <c r="H185" s="1" t="str">
        <f t="shared" si="4"/>
        <v/>
      </c>
      <c r="I185" s="1">
        <f t="shared" si="5"/>
        <v>0</v>
      </c>
    </row>
    <row r="186" spans="1:9" x14ac:dyDescent="0.3">
      <c r="A186" s="16"/>
      <c r="B186" s="2"/>
      <c r="C186" s="16"/>
      <c r="D186" s="16"/>
      <c r="E186" s="16"/>
      <c r="F186" s="21"/>
      <c r="G186" s="14"/>
      <c r="H186" s="1" t="str">
        <f t="shared" si="4"/>
        <v/>
      </c>
      <c r="I186" s="1">
        <f t="shared" si="5"/>
        <v>0</v>
      </c>
    </row>
    <row r="187" spans="1:9" x14ac:dyDescent="0.3">
      <c r="A187" s="16"/>
      <c r="B187" s="2"/>
      <c r="C187" s="16"/>
      <c r="D187" s="16"/>
      <c r="E187" s="16"/>
      <c r="F187" s="21"/>
      <c r="G187" s="14"/>
      <c r="H187" s="1" t="str">
        <f t="shared" si="4"/>
        <v/>
      </c>
      <c r="I187" s="1">
        <f t="shared" si="5"/>
        <v>0</v>
      </c>
    </row>
    <row r="188" spans="1:9" x14ac:dyDescent="0.3">
      <c r="A188" s="16"/>
      <c r="B188" s="2"/>
      <c r="C188" s="16"/>
      <c r="D188" s="16"/>
      <c r="E188" s="16"/>
      <c r="F188" s="21"/>
      <c r="G188" s="14"/>
      <c r="H188" s="1" t="str">
        <f t="shared" si="4"/>
        <v/>
      </c>
      <c r="I188" s="1">
        <f t="shared" si="5"/>
        <v>0</v>
      </c>
    </row>
    <row r="189" spans="1:9" x14ac:dyDescent="0.3">
      <c r="A189" s="16"/>
      <c r="B189" s="2"/>
      <c r="C189" s="16"/>
      <c r="D189" s="16"/>
      <c r="E189" s="16"/>
      <c r="F189" s="21"/>
      <c r="G189" s="14"/>
      <c r="H189" s="1" t="str">
        <f t="shared" si="4"/>
        <v/>
      </c>
      <c r="I189" s="1">
        <f t="shared" si="5"/>
        <v>0</v>
      </c>
    </row>
    <row r="190" spans="1:9" x14ac:dyDescent="0.3">
      <c r="A190" s="16"/>
      <c r="B190" s="2"/>
      <c r="C190" s="16"/>
      <c r="D190" s="16"/>
      <c r="E190" s="16"/>
      <c r="F190" s="21"/>
      <c r="G190" s="14"/>
      <c r="H190" s="1" t="str">
        <f t="shared" si="4"/>
        <v/>
      </c>
      <c r="I190" s="1">
        <f t="shared" si="5"/>
        <v>0</v>
      </c>
    </row>
    <row r="191" spans="1:9" x14ac:dyDescent="0.3">
      <c r="A191" s="16"/>
      <c r="B191" s="2"/>
      <c r="C191" s="16"/>
      <c r="D191" s="16"/>
      <c r="E191" s="16"/>
      <c r="F191" s="21"/>
      <c r="G191" s="14"/>
      <c r="H191" s="1" t="str">
        <f t="shared" si="4"/>
        <v/>
      </c>
      <c r="I191" s="1">
        <f t="shared" si="5"/>
        <v>0</v>
      </c>
    </row>
    <row r="192" spans="1:9" x14ac:dyDescent="0.3">
      <c r="A192" s="16"/>
      <c r="B192" s="2"/>
      <c r="C192" s="16"/>
      <c r="D192" s="16"/>
      <c r="E192" s="16"/>
      <c r="F192" s="21"/>
      <c r="G192" s="14"/>
      <c r="H192" s="1" t="str">
        <f t="shared" si="4"/>
        <v/>
      </c>
      <c r="I192" s="1">
        <f t="shared" si="5"/>
        <v>0</v>
      </c>
    </row>
    <row r="193" spans="1:9" x14ac:dyDescent="0.3">
      <c r="A193" s="16"/>
      <c r="B193" s="2"/>
      <c r="C193" s="16"/>
      <c r="D193" s="16"/>
      <c r="E193" s="16"/>
      <c r="F193" s="21"/>
      <c r="G193" s="14"/>
      <c r="H193" s="1" t="str">
        <f t="shared" si="4"/>
        <v/>
      </c>
      <c r="I193" s="1">
        <f t="shared" si="5"/>
        <v>0</v>
      </c>
    </row>
    <row r="194" spans="1:9" x14ac:dyDescent="0.3">
      <c r="A194" s="16"/>
      <c r="B194" s="2"/>
      <c r="C194" s="16"/>
      <c r="D194" s="16"/>
      <c r="E194" s="16"/>
      <c r="F194" s="21"/>
      <c r="G194" s="14"/>
      <c r="H194" s="1" t="str">
        <f t="shared" ref="H194:H257" si="6">LEFT(B194,8)</f>
        <v/>
      </c>
      <c r="I194" s="1">
        <f t="shared" ref="I194:I257" si="7">C194</f>
        <v>0</v>
      </c>
    </row>
    <row r="195" spans="1:9" x14ac:dyDescent="0.3">
      <c r="A195" s="16"/>
      <c r="B195" s="2"/>
      <c r="C195" s="16"/>
      <c r="D195" s="16"/>
      <c r="E195" s="16"/>
      <c r="F195" s="21"/>
      <c r="G195" s="14"/>
      <c r="H195" s="1" t="str">
        <f t="shared" si="6"/>
        <v/>
      </c>
      <c r="I195" s="1">
        <f t="shared" si="7"/>
        <v>0</v>
      </c>
    </row>
    <row r="196" spans="1:9" x14ac:dyDescent="0.3">
      <c r="A196" s="16"/>
      <c r="B196" s="2"/>
      <c r="C196" s="16"/>
      <c r="D196" s="16"/>
      <c r="E196" s="16"/>
      <c r="F196" s="21"/>
      <c r="G196" s="14"/>
      <c r="H196" s="1" t="str">
        <f t="shared" si="6"/>
        <v/>
      </c>
      <c r="I196" s="1">
        <f t="shared" si="7"/>
        <v>0</v>
      </c>
    </row>
    <row r="197" spans="1:9" x14ac:dyDescent="0.3">
      <c r="A197" s="16"/>
      <c r="B197" s="2"/>
      <c r="C197" s="16"/>
      <c r="D197" s="16"/>
      <c r="E197" s="16"/>
      <c r="F197" s="21"/>
      <c r="G197" s="14"/>
      <c r="H197" s="1" t="str">
        <f t="shared" si="6"/>
        <v/>
      </c>
      <c r="I197" s="1">
        <f t="shared" si="7"/>
        <v>0</v>
      </c>
    </row>
    <row r="198" spans="1:9" x14ac:dyDescent="0.3">
      <c r="A198" s="16"/>
      <c r="B198" s="2"/>
      <c r="C198" s="16"/>
      <c r="D198" s="16"/>
      <c r="E198" s="16"/>
      <c r="F198" s="21"/>
      <c r="G198" s="14"/>
      <c r="H198" s="1" t="str">
        <f t="shared" si="6"/>
        <v/>
      </c>
      <c r="I198" s="1">
        <f t="shared" si="7"/>
        <v>0</v>
      </c>
    </row>
    <row r="199" spans="1:9" x14ac:dyDescent="0.3">
      <c r="A199" s="16"/>
      <c r="B199" s="2"/>
      <c r="C199" s="16"/>
      <c r="D199" s="16"/>
      <c r="E199" s="16"/>
      <c r="F199" s="21"/>
      <c r="G199" s="14"/>
      <c r="H199" s="1" t="str">
        <f t="shared" si="6"/>
        <v/>
      </c>
      <c r="I199" s="1">
        <f t="shared" si="7"/>
        <v>0</v>
      </c>
    </row>
    <row r="200" spans="1:9" x14ac:dyDescent="0.3">
      <c r="A200" s="16"/>
      <c r="B200" s="2"/>
      <c r="C200" s="16"/>
      <c r="D200" s="16"/>
      <c r="E200" s="16"/>
      <c r="F200" s="21"/>
      <c r="G200" s="14"/>
      <c r="H200" s="1" t="str">
        <f t="shared" si="6"/>
        <v/>
      </c>
      <c r="I200" s="1">
        <f t="shared" si="7"/>
        <v>0</v>
      </c>
    </row>
    <row r="201" spans="1:9" x14ac:dyDescent="0.3">
      <c r="A201" s="16"/>
      <c r="B201" s="2"/>
      <c r="C201" s="16"/>
      <c r="D201" s="16"/>
      <c r="E201" s="16"/>
      <c r="F201" s="21"/>
      <c r="G201" s="14"/>
      <c r="H201" s="1" t="str">
        <f t="shared" si="6"/>
        <v/>
      </c>
      <c r="I201" s="1">
        <f t="shared" si="7"/>
        <v>0</v>
      </c>
    </row>
    <row r="202" spans="1:9" x14ac:dyDescent="0.3">
      <c r="A202" s="16"/>
      <c r="B202" s="2"/>
      <c r="C202" s="16"/>
      <c r="D202" s="16"/>
      <c r="E202" s="16"/>
      <c r="F202" s="21"/>
      <c r="G202" s="14"/>
      <c r="H202" s="1" t="str">
        <f t="shared" si="6"/>
        <v/>
      </c>
      <c r="I202" s="1">
        <f t="shared" si="7"/>
        <v>0</v>
      </c>
    </row>
    <row r="203" spans="1:9" x14ac:dyDescent="0.3">
      <c r="A203" s="16"/>
      <c r="B203" s="2"/>
      <c r="C203" s="16"/>
      <c r="D203" s="16"/>
      <c r="E203" s="16"/>
      <c r="F203" s="21"/>
      <c r="G203" s="14"/>
      <c r="H203" s="1" t="str">
        <f t="shared" si="6"/>
        <v/>
      </c>
      <c r="I203" s="1">
        <f t="shared" si="7"/>
        <v>0</v>
      </c>
    </row>
    <row r="204" spans="1:9" x14ac:dyDescent="0.3">
      <c r="A204" s="16"/>
      <c r="B204" s="2"/>
      <c r="C204" s="16"/>
      <c r="D204" s="16"/>
      <c r="E204" s="16"/>
      <c r="F204" s="21"/>
      <c r="G204" s="14"/>
      <c r="H204" s="1" t="str">
        <f t="shared" si="6"/>
        <v/>
      </c>
      <c r="I204" s="1">
        <f t="shared" si="7"/>
        <v>0</v>
      </c>
    </row>
    <row r="205" spans="1:9" x14ac:dyDescent="0.3">
      <c r="A205" s="16"/>
      <c r="B205" s="2"/>
      <c r="C205" s="16"/>
      <c r="D205" s="16"/>
      <c r="E205" s="16"/>
      <c r="F205" s="21"/>
      <c r="G205" s="14"/>
      <c r="H205" s="1" t="str">
        <f t="shared" si="6"/>
        <v/>
      </c>
      <c r="I205" s="1">
        <f t="shared" si="7"/>
        <v>0</v>
      </c>
    </row>
    <row r="206" spans="1:9" x14ac:dyDescent="0.3">
      <c r="A206" s="16"/>
      <c r="B206" s="2"/>
      <c r="C206" s="16"/>
      <c r="D206" s="16"/>
      <c r="E206" s="16"/>
      <c r="F206" s="21"/>
      <c r="G206" s="14"/>
      <c r="H206" s="1" t="str">
        <f t="shared" si="6"/>
        <v/>
      </c>
      <c r="I206" s="1">
        <f t="shared" si="7"/>
        <v>0</v>
      </c>
    </row>
    <row r="207" spans="1:9" x14ac:dyDescent="0.3">
      <c r="A207" s="16"/>
      <c r="B207" s="2"/>
      <c r="C207" s="16"/>
      <c r="D207" s="16"/>
      <c r="E207" s="16"/>
      <c r="F207" s="21"/>
      <c r="G207" s="14"/>
      <c r="H207" s="1" t="str">
        <f t="shared" si="6"/>
        <v/>
      </c>
      <c r="I207" s="1">
        <f t="shared" si="7"/>
        <v>0</v>
      </c>
    </row>
    <row r="208" spans="1:9" x14ac:dyDescent="0.3">
      <c r="A208" s="16"/>
      <c r="B208" s="2"/>
      <c r="C208" s="16"/>
      <c r="D208" s="16"/>
      <c r="E208" s="16"/>
      <c r="F208" s="21"/>
      <c r="G208" s="14"/>
      <c r="H208" s="1" t="str">
        <f t="shared" si="6"/>
        <v/>
      </c>
      <c r="I208" s="1">
        <f t="shared" si="7"/>
        <v>0</v>
      </c>
    </row>
    <row r="209" spans="1:9" x14ac:dyDescent="0.3">
      <c r="A209" s="16"/>
      <c r="B209" s="2"/>
      <c r="C209" s="16"/>
      <c r="D209" s="16"/>
      <c r="E209" s="16"/>
      <c r="F209" s="21"/>
      <c r="G209" s="14"/>
      <c r="H209" s="1" t="str">
        <f t="shared" si="6"/>
        <v/>
      </c>
      <c r="I209" s="1">
        <f t="shared" si="7"/>
        <v>0</v>
      </c>
    </row>
    <row r="210" spans="1:9" x14ac:dyDescent="0.3">
      <c r="A210" s="16"/>
      <c r="B210" s="2"/>
      <c r="C210" s="16"/>
      <c r="D210" s="16"/>
      <c r="E210" s="16"/>
      <c r="F210" s="21"/>
      <c r="G210" s="14"/>
      <c r="H210" s="1" t="str">
        <f t="shared" si="6"/>
        <v/>
      </c>
      <c r="I210" s="1">
        <f t="shared" si="7"/>
        <v>0</v>
      </c>
    </row>
    <row r="211" spans="1:9" x14ac:dyDescent="0.3">
      <c r="A211" s="16"/>
      <c r="B211" s="2"/>
      <c r="C211" s="16"/>
      <c r="D211" s="16"/>
      <c r="E211" s="16"/>
      <c r="F211" s="21"/>
      <c r="G211" s="14"/>
      <c r="H211" s="1" t="str">
        <f t="shared" si="6"/>
        <v/>
      </c>
      <c r="I211" s="1">
        <f t="shared" si="7"/>
        <v>0</v>
      </c>
    </row>
    <row r="212" spans="1:9" x14ac:dyDescent="0.3">
      <c r="A212" s="16"/>
      <c r="B212" s="2"/>
      <c r="C212" s="16"/>
      <c r="D212" s="16"/>
      <c r="E212" s="16"/>
      <c r="F212" s="21"/>
      <c r="G212" s="14"/>
      <c r="H212" s="1" t="str">
        <f t="shared" si="6"/>
        <v/>
      </c>
      <c r="I212" s="1">
        <f t="shared" si="7"/>
        <v>0</v>
      </c>
    </row>
    <row r="213" spans="1:9" x14ac:dyDescent="0.3">
      <c r="A213" s="16"/>
      <c r="B213" s="2"/>
      <c r="C213" s="16"/>
      <c r="D213" s="16"/>
      <c r="E213" s="16"/>
      <c r="F213" s="21"/>
      <c r="G213" s="14"/>
      <c r="H213" s="1" t="str">
        <f t="shared" si="6"/>
        <v/>
      </c>
      <c r="I213" s="1">
        <f t="shared" si="7"/>
        <v>0</v>
      </c>
    </row>
    <row r="214" spans="1:9" x14ac:dyDescent="0.3">
      <c r="A214" s="16"/>
      <c r="B214" s="2"/>
      <c r="C214" s="16"/>
      <c r="D214" s="16"/>
      <c r="E214" s="16"/>
      <c r="F214" s="21"/>
      <c r="G214" s="14"/>
      <c r="H214" s="1" t="str">
        <f t="shared" si="6"/>
        <v/>
      </c>
      <c r="I214" s="1">
        <f t="shared" si="7"/>
        <v>0</v>
      </c>
    </row>
    <row r="215" spans="1:9" x14ac:dyDescent="0.3">
      <c r="A215" s="16"/>
      <c r="B215" s="2"/>
      <c r="C215" s="16"/>
      <c r="D215" s="16"/>
      <c r="E215" s="16"/>
      <c r="F215" s="21"/>
      <c r="G215" s="14"/>
      <c r="H215" s="1" t="str">
        <f t="shared" si="6"/>
        <v/>
      </c>
      <c r="I215" s="1">
        <f t="shared" si="7"/>
        <v>0</v>
      </c>
    </row>
    <row r="216" spans="1:9" x14ac:dyDescent="0.3">
      <c r="A216" s="16"/>
      <c r="B216" s="2"/>
      <c r="C216" s="16"/>
      <c r="D216" s="16"/>
      <c r="E216" s="16"/>
      <c r="F216" s="21"/>
      <c r="G216" s="14"/>
      <c r="H216" s="1" t="str">
        <f t="shared" si="6"/>
        <v/>
      </c>
      <c r="I216" s="1">
        <f t="shared" si="7"/>
        <v>0</v>
      </c>
    </row>
    <row r="217" spans="1:9" x14ac:dyDescent="0.3">
      <c r="A217" s="16"/>
      <c r="B217" s="2"/>
      <c r="C217" s="16"/>
      <c r="D217" s="16"/>
      <c r="E217" s="16"/>
      <c r="F217" s="21"/>
      <c r="G217" s="14"/>
      <c r="H217" s="1" t="str">
        <f t="shared" si="6"/>
        <v/>
      </c>
      <c r="I217" s="1">
        <f t="shared" si="7"/>
        <v>0</v>
      </c>
    </row>
    <row r="218" spans="1:9" x14ac:dyDescent="0.3">
      <c r="A218" s="16"/>
      <c r="B218" s="2"/>
      <c r="C218" s="16"/>
      <c r="D218" s="16"/>
      <c r="E218" s="16"/>
      <c r="F218" s="21"/>
      <c r="G218" s="14"/>
      <c r="H218" s="1" t="str">
        <f t="shared" si="6"/>
        <v/>
      </c>
      <c r="I218" s="1">
        <f t="shared" si="7"/>
        <v>0</v>
      </c>
    </row>
    <row r="219" spans="1:9" x14ac:dyDescent="0.3">
      <c r="A219" s="16"/>
      <c r="B219" s="2"/>
      <c r="C219" s="16"/>
      <c r="D219" s="16"/>
      <c r="E219" s="16"/>
      <c r="F219" s="21"/>
      <c r="G219" s="14"/>
      <c r="H219" s="1" t="str">
        <f t="shared" si="6"/>
        <v/>
      </c>
      <c r="I219" s="1">
        <f t="shared" si="7"/>
        <v>0</v>
      </c>
    </row>
    <row r="220" spans="1:9" x14ac:dyDescent="0.3">
      <c r="A220" s="16"/>
      <c r="B220" s="2"/>
      <c r="C220" s="16"/>
      <c r="D220" s="16"/>
      <c r="E220" s="16"/>
      <c r="F220" s="21"/>
      <c r="G220" s="14"/>
      <c r="H220" s="1" t="str">
        <f t="shared" si="6"/>
        <v/>
      </c>
      <c r="I220" s="1">
        <f t="shared" si="7"/>
        <v>0</v>
      </c>
    </row>
    <row r="221" spans="1:9" x14ac:dyDescent="0.3">
      <c r="A221" s="16"/>
      <c r="B221" s="2"/>
      <c r="C221" s="16"/>
      <c r="D221" s="16"/>
      <c r="E221" s="16"/>
      <c r="F221" s="21"/>
      <c r="G221" s="14"/>
      <c r="H221" s="1" t="str">
        <f t="shared" si="6"/>
        <v/>
      </c>
      <c r="I221" s="1">
        <f t="shared" si="7"/>
        <v>0</v>
      </c>
    </row>
    <row r="222" spans="1:9" x14ac:dyDescent="0.3">
      <c r="A222" s="16"/>
      <c r="B222" s="2"/>
      <c r="C222" s="16"/>
      <c r="D222" s="16"/>
      <c r="E222" s="16"/>
      <c r="F222" s="21"/>
      <c r="G222" s="14"/>
      <c r="H222" s="1" t="str">
        <f t="shared" si="6"/>
        <v/>
      </c>
      <c r="I222" s="1">
        <f t="shared" si="7"/>
        <v>0</v>
      </c>
    </row>
    <row r="223" spans="1:9" x14ac:dyDescent="0.3">
      <c r="A223" s="16"/>
      <c r="B223" s="2"/>
      <c r="C223" s="16"/>
      <c r="D223" s="16"/>
      <c r="E223" s="16"/>
      <c r="F223" s="21"/>
      <c r="G223" s="14"/>
      <c r="H223" s="1" t="str">
        <f t="shared" si="6"/>
        <v/>
      </c>
      <c r="I223" s="1">
        <f t="shared" si="7"/>
        <v>0</v>
      </c>
    </row>
    <row r="224" spans="1:9" x14ac:dyDescent="0.3">
      <c r="A224" s="16"/>
      <c r="B224" s="2"/>
      <c r="C224" s="16"/>
      <c r="D224" s="16"/>
      <c r="E224" s="16"/>
      <c r="F224" s="21"/>
      <c r="G224" s="14"/>
      <c r="H224" s="1" t="str">
        <f t="shared" si="6"/>
        <v/>
      </c>
      <c r="I224" s="1">
        <f t="shared" si="7"/>
        <v>0</v>
      </c>
    </row>
    <row r="225" spans="1:9" x14ac:dyDescent="0.3">
      <c r="A225" s="16"/>
      <c r="B225" s="2"/>
      <c r="C225" s="16"/>
      <c r="D225" s="16"/>
      <c r="E225" s="16"/>
      <c r="F225" s="21"/>
      <c r="G225" s="14"/>
      <c r="H225" s="1" t="str">
        <f t="shared" si="6"/>
        <v/>
      </c>
      <c r="I225" s="1">
        <f t="shared" si="7"/>
        <v>0</v>
      </c>
    </row>
    <row r="226" spans="1:9" x14ac:dyDescent="0.3">
      <c r="A226" s="16"/>
      <c r="B226" s="2"/>
      <c r="C226" s="16"/>
      <c r="D226" s="16"/>
      <c r="E226" s="16"/>
      <c r="F226" s="21"/>
      <c r="G226" s="14"/>
      <c r="H226" s="1" t="str">
        <f t="shared" si="6"/>
        <v/>
      </c>
      <c r="I226" s="1">
        <f t="shared" si="7"/>
        <v>0</v>
      </c>
    </row>
    <row r="227" spans="1:9" x14ac:dyDescent="0.3">
      <c r="A227" s="16"/>
      <c r="B227" s="2"/>
      <c r="C227" s="16"/>
      <c r="D227" s="16"/>
      <c r="E227" s="16"/>
      <c r="F227" s="21"/>
      <c r="G227" s="14"/>
      <c r="H227" s="1" t="str">
        <f t="shared" si="6"/>
        <v/>
      </c>
      <c r="I227" s="1">
        <f t="shared" si="7"/>
        <v>0</v>
      </c>
    </row>
    <row r="228" spans="1:9" x14ac:dyDescent="0.3">
      <c r="A228" s="16"/>
      <c r="B228" s="2"/>
      <c r="C228" s="16"/>
      <c r="D228" s="16"/>
      <c r="E228" s="16"/>
      <c r="F228" s="21"/>
      <c r="G228" s="14"/>
      <c r="H228" s="1" t="str">
        <f t="shared" si="6"/>
        <v/>
      </c>
      <c r="I228" s="1">
        <f t="shared" si="7"/>
        <v>0</v>
      </c>
    </row>
    <row r="229" spans="1:9" x14ac:dyDescent="0.3">
      <c r="A229" s="16"/>
      <c r="B229" s="2"/>
      <c r="C229" s="16"/>
      <c r="D229" s="16"/>
      <c r="E229" s="16"/>
      <c r="F229" s="21"/>
      <c r="G229" s="14"/>
      <c r="H229" s="1" t="str">
        <f t="shared" si="6"/>
        <v/>
      </c>
      <c r="I229" s="1">
        <f t="shared" si="7"/>
        <v>0</v>
      </c>
    </row>
    <row r="230" spans="1:9" x14ac:dyDescent="0.3">
      <c r="A230" s="16"/>
      <c r="B230" s="2"/>
      <c r="C230" s="16"/>
      <c r="D230" s="16"/>
      <c r="E230" s="16"/>
      <c r="F230" s="21"/>
      <c r="G230" s="14"/>
      <c r="H230" s="1" t="str">
        <f t="shared" si="6"/>
        <v/>
      </c>
      <c r="I230" s="1">
        <f t="shared" si="7"/>
        <v>0</v>
      </c>
    </row>
    <row r="231" spans="1:9" x14ac:dyDescent="0.3">
      <c r="A231" s="16"/>
      <c r="B231" s="2"/>
      <c r="C231" s="16"/>
      <c r="D231" s="16"/>
      <c r="E231" s="16"/>
      <c r="F231" s="21"/>
      <c r="G231" s="14"/>
      <c r="H231" s="1" t="str">
        <f t="shared" si="6"/>
        <v/>
      </c>
      <c r="I231" s="1">
        <f t="shared" si="7"/>
        <v>0</v>
      </c>
    </row>
    <row r="232" spans="1:9" x14ac:dyDescent="0.3">
      <c r="A232" s="16"/>
      <c r="B232" s="2"/>
      <c r="C232" s="16"/>
      <c r="D232" s="16"/>
      <c r="E232" s="16"/>
      <c r="F232" s="21"/>
      <c r="G232" s="14"/>
      <c r="H232" s="1" t="str">
        <f t="shared" si="6"/>
        <v/>
      </c>
      <c r="I232" s="1">
        <f t="shared" si="7"/>
        <v>0</v>
      </c>
    </row>
    <row r="233" spans="1:9" x14ac:dyDescent="0.3">
      <c r="A233" s="16"/>
      <c r="B233" s="2"/>
      <c r="C233" s="16"/>
      <c r="D233" s="16"/>
      <c r="E233" s="16"/>
      <c r="F233" s="21"/>
      <c r="G233" s="14"/>
      <c r="H233" s="1" t="str">
        <f t="shared" si="6"/>
        <v/>
      </c>
      <c r="I233" s="1">
        <f t="shared" si="7"/>
        <v>0</v>
      </c>
    </row>
    <row r="234" spans="1:9" x14ac:dyDescent="0.3">
      <c r="A234" s="16"/>
      <c r="B234" s="2"/>
      <c r="C234" s="16"/>
      <c r="D234" s="16"/>
      <c r="E234" s="16"/>
      <c r="F234" s="21"/>
      <c r="G234" s="14"/>
      <c r="H234" s="1" t="str">
        <f t="shared" si="6"/>
        <v/>
      </c>
      <c r="I234" s="1">
        <f t="shared" si="7"/>
        <v>0</v>
      </c>
    </row>
    <row r="235" spans="1:9" x14ac:dyDescent="0.3">
      <c r="A235" s="16"/>
      <c r="B235" s="2"/>
      <c r="C235" s="16"/>
      <c r="D235" s="16"/>
      <c r="E235" s="16"/>
      <c r="F235" s="21"/>
      <c r="G235" s="14"/>
      <c r="H235" s="1" t="str">
        <f t="shared" si="6"/>
        <v/>
      </c>
      <c r="I235" s="1">
        <f t="shared" si="7"/>
        <v>0</v>
      </c>
    </row>
    <row r="236" spans="1:9" x14ac:dyDescent="0.3">
      <c r="A236" s="16"/>
      <c r="B236" s="2"/>
      <c r="C236" s="16"/>
      <c r="D236" s="16"/>
      <c r="E236" s="16"/>
      <c r="F236" s="21"/>
      <c r="G236" s="14"/>
      <c r="H236" s="1" t="str">
        <f t="shared" si="6"/>
        <v/>
      </c>
      <c r="I236" s="1">
        <f t="shared" si="7"/>
        <v>0</v>
      </c>
    </row>
    <row r="237" spans="1:9" x14ac:dyDescent="0.3">
      <c r="A237" s="16"/>
      <c r="B237" s="2"/>
      <c r="C237" s="16"/>
      <c r="D237" s="16"/>
      <c r="E237" s="16"/>
      <c r="F237" s="21"/>
      <c r="G237" s="14"/>
      <c r="H237" s="1" t="str">
        <f t="shared" si="6"/>
        <v/>
      </c>
      <c r="I237" s="1">
        <f t="shared" si="7"/>
        <v>0</v>
      </c>
    </row>
    <row r="238" spans="1:9" x14ac:dyDescent="0.3">
      <c r="A238" s="16"/>
      <c r="B238" s="2"/>
      <c r="C238" s="16"/>
      <c r="D238" s="16"/>
      <c r="E238" s="16"/>
      <c r="F238" s="21"/>
      <c r="G238" s="14"/>
      <c r="H238" s="1" t="str">
        <f t="shared" si="6"/>
        <v/>
      </c>
      <c r="I238" s="1">
        <f t="shared" si="7"/>
        <v>0</v>
      </c>
    </row>
    <row r="239" spans="1:9" x14ac:dyDescent="0.3">
      <c r="A239" s="16"/>
      <c r="B239" s="2"/>
      <c r="C239" s="16"/>
      <c r="D239" s="16"/>
      <c r="E239" s="16"/>
      <c r="F239" s="21"/>
      <c r="G239" s="14"/>
      <c r="H239" s="1" t="str">
        <f t="shared" si="6"/>
        <v/>
      </c>
      <c r="I239" s="1">
        <f t="shared" si="7"/>
        <v>0</v>
      </c>
    </row>
    <row r="240" spans="1:9" x14ac:dyDescent="0.3">
      <c r="A240" s="16"/>
      <c r="B240" s="2"/>
      <c r="C240" s="16"/>
      <c r="D240" s="16"/>
      <c r="E240" s="16"/>
      <c r="F240" s="21"/>
      <c r="G240" s="14"/>
      <c r="H240" s="1" t="str">
        <f t="shared" si="6"/>
        <v/>
      </c>
      <c r="I240" s="1">
        <f t="shared" si="7"/>
        <v>0</v>
      </c>
    </row>
    <row r="241" spans="1:9" x14ac:dyDescent="0.3">
      <c r="A241" s="16"/>
      <c r="B241" s="2"/>
      <c r="C241" s="16"/>
      <c r="D241" s="16"/>
      <c r="E241" s="16"/>
      <c r="F241" s="21"/>
      <c r="G241" s="14"/>
      <c r="H241" s="1" t="str">
        <f t="shared" si="6"/>
        <v/>
      </c>
      <c r="I241" s="1">
        <f t="shared" si="7"/>
        <v>0</v>
      </c>
    </row>
    <row r="242" spans="1:9" x14ac:dyDescent="0.3">
      <c r="A242" s="16"/>
      <c r="B242" s="2"/>
      <c r="C242" s="16"/>
      <c r="D242" s="16"/>
      <c r="E242" s="16"/>
      <c r="F242" s="21"/>
      <c r="G242" s="14"/>
      <c r="H242" s="1" t="str">
        <f t="shared" si="6"/>
        <v/>
      </c>
      <c r="I242" s="1">
        <f t="shared" si="7"/>
        <v>0</v>
      </c>
    </row>
    <row r="243" spans="1:9" x14ac:dyDescent="0.3">
      <c r="A243" s="16"/>
      <c r="B243" s="2"/>
      <c r="C243" s="16"/>
      <c r="D243" s="16"/>
      <c r="E243" s="16"/>
      <c r="F243" s="21"/>
      <c r="G243" s="14"/>
      <c r="H243" s="1" t="str">
        <f t="shared" si="6"/>
        <v/>
      </c>
      <c r="I243" s="1">
        <f t="shared" si="7"/>
        <v>0</v>
      </c>
    </row>
    <row r="244" spans="1:9" x14ac:dyDescent="0.3">
      <c r="A244" s="16"/>
      <c r="B244" s="2"/>
      <c r="C244" s="16"/>
      <c r="D244" s="16"/>
      <c r="E244" s="16"/>
      <c r="F244" s="21"/>
      <c r="G244" s="14"/>
      <c r="H244" s="1" t="str">
        <f t="shared" si="6"/>
        <v/>
      </c>
      <c r="I244" s="1">
        <f t="shared" si="7"/>
        <v>0</v>
      </c>
    </row>
    <row r="245" spans="1:9" x14ac:dyDescent="0.3">
      <c r="A245" s="16"/>
      <c r="B245" s="2"/>
      <c r="C245" s="16"/>
      <c r="D245" s="16"/>
      <c r="E245" s="16"/>
      <c r="F245" s="21"/>
      <c r="G245" s="14"/>
      <c r="H245" s="1" t="str">
        <f t="shared" si="6"/>
        <v/>
      </c>
      <c r="I245" s="1">
        <f t="shared" si="7"/>
        <v>0</v>
      </c>
    </row>
    <row r="246" spans="1:9" x14ac:dyDescent="0.3">
      <c r="A246" s="16"/>
      <c r="B246" s="2"/>
      <c r="C246" s="16"/>
      <c r="D246" s="16"/>
      <c r="E246" s="16"/>
      <c r="F246" s="21"/>
      <c r="G246" s="14"/>
      <c r="H246" s="1" t="str">
        <f t="shared" si="6"/>
        <v/>
      </c>
      <c r="I246" s="1">
        <f t="shared" si="7"/>
        <v>0</v>
      </c>
    </row>
    <row r="247" spans="1:9" x14ac:dyDescent="0.3">
      <c r="A247" s="16"/>
      <c r="B247" s="2"/>
      <c r="C247" s="16"/>
      <c r="D247" s="16"/>
      <c r="E247" s="16"/>
      <c r="F247" s="21"/>
      <c r="G247" s="14"/>
      <c r="H247" s="1" t="str">
        <f t="shared" si="6"/>
        <v/>
      </c>
      <c r="I247" s="1">
        <f t="shared" si="7"/>
        <v>0</v>
      </c>
    </row>
    <row r="248" spans="1:9" x14ac:dyDescent="0.3">
      <c r="A248" s="16"/>
      <c r="B248" s="2"/>
      <c r="C248" s="16"/>
      <c r="D248" s="16"/>
      <c r="E248" s="16"/>
      <c r="F248" s="21"/>
      <c r="G248" s="14"/>
      <c r="H248" s="1" t="str">
        <f t="shared" si="6"/>
        <v/>
      </c>
      <c r="I248" s="1">
        <f t="shared" si="7"/>
        <v>0</v>
      </c>
    </row>
    <row r="249" spans="1:9" x14ac:dyDescent="0.3">
      <c r="A249" s="16"/>
      <c r="B249" s="2"/>
      <c r="C249" s="16"/>
      <c r="D249" s="16"/>
      <c r="E249" s="16"/>
      <c r="F249" s="21"/>
      <c r="G249" s="14"/>
      <c r="H249" s="1" t="str">
        <f t="shared" si="6"/>
        <v/>
      </c>
      <c r="I249" s="1">
        <f t="shared" si="7"/>
        <v>0</v>
      </c>
    </row>
    <row r="250" spans="1:9" x14ac:dyDescent="0.3">
      <c r="A250" s="16"/>
      <c r="B250" s="2"/>
      <c r="C250" s="16"/>
      <c r="D250" s="16"/>
      <c r="E250" s="16"/>
      <c r="F250" s="21"/>
      <c r="G250" s="14"/>
      <c r="H250" s="1" t="str">
        <f t="shared" si="6"/>
        <v/>
      </c>
      <c r="I250" s="1">
        <f t="shared" si="7"/>
        <v>0</v>
      </c>
    </row>
    <row r="251" spans="1:9" x14ac:dyDescent="0.3">
      <c r="A251" s="16"/>
      <c r="B251" s="2"/>
      <c r="C251" s="16"/>
      <c r="D251" s="16"/>
      <c r="E251" s="16"/>
      <c r="F251" s="21"/>
      <c r="G251" s="14"/>
      <c r="H251" s="1" t="str">
        <f t="shared" si="6"/>
        <v/>
      </c>
      <c r="I251" s="1">
        <f t="shared" si="7"/>
        <v>0</v>
      </c>
    </row>
    <row r="252" spans="1:9" x14ac:dyDescent="0.3">
      <c r="A252" s="16"/>
      <c r="B252" s="2"/>
      <c r="C252" s="16"/>
      <c r="D252" s="16"/>
      <c r="E252" s="16"/>
      <c r="F252" s="21"/>
      <c r="G252" s="14"/>
      <c r="H252" s="1" t="str">
        <f t="shared" si="6"/>
        <v/>
      </c>
      <c r="I252" s="1">
        <f t="shared" si="7"/>
        <v>0</v>
      </c>
    </row>
    <row r="253" spans="1:9" x14ac:dyDescent="0.3">
      <c r="A253" s="16"/>
      <c r="B253" s="2"/>
      <c r="C253" s="16"/>
      <c r="D253" s="16"/>
      <c r="E253" s="16"/>
      <c r="F253" s="21"/>
      <c r="G253" s="14"/>
      <c r="H253" s="1" t="str">
        <f t="shared" si="6"/>
        <v/>
      </c>
      <c r="I253" s="1">
        <f t="shared" si="7"/>
        <v>0</v>
      </c>
    </row>
    <row r="254" spans="1:9" x14ac:dyDescent="0.3">
      <c r="A254" s="16"/>
      <c r="B254" s="2"/>
      <c r="C254" s="16"/>
      <c r="D254" s="16"/>
      <c r="E254" s="16"/>
      <c r="F254" s="21"/>
      <c r="G254" s="14"/>
      <c r="H254" s="1" t="str">
        <f t="shared" si="6"/>
        <v/>
      </c>
      <c r="I254" s="1">
        <f t="shared" si="7"/>
        <v>0</v>
      </c>
    </row>
    <row r="255" spans="1:9" x14ac:dyDescent="0.3">
      <c r="A255" s="16"/>
      <c r="B255" s="2"/>
      <c r="C255" s="16"/>
      <c r="D255" s="16"/>
      <c r="E255" s="16"/>
      <c r="F255" s="21"/>
      <c r="G255" s="14"/>
      <c r="H255" s="1" t="str">
        <f t="shared" si="6"/>
        <v/>
      </c>
      <c r="I255" s="1">
        <f t="shared" si="7"/>
        <v>0</v>
      </c>
    </row>
    <row r="256" spans="1:9" x14ac:dyDescent="0.3">
      <c r="A256" s="16"/>
      <c r="B256" s="2"/>
      <c r="C256" s="16"/>
      <c r="D256" s="16"/>
      <c r="E256" s="16"/>
      <c r="F256" s="21"/>
      <c r="G256" s="14"/>
      <c r="H256" s="1" t="str">
        <f t="shared" si="6"/>
        <v/>
      </c>
      <c r="I256" s="1">
        <f t="shared" si="7"/>
        <v>0</v>
      </c>
    </row>
    <row r="257" spans="1:9" x14ac:dyDescent="0.3">
      <c r="A257" s="16"/>
      <c r="B257" s="2"/>
      <c r="C257" s="16"/>
      <c r="D257" s="16"/>
      <c r="E257" s="16"/>
      <c r="F257" s="21"/>
      <c r="G257" s="14"/>
      <c r="H257" s="1" t="str">
        <f t="shared" si="6"/>
        <v/>
      </c>
      <c r="I257" s="1">
        <f t="shared" si="7"/>
        <v>0</v>
      </c>
    </row>
    <row r="258" spans="1:9" x14ac:dyDescent="0.3">
      <c r="A258" s="16"/>
      <c r="B258" s="2"/>
      <c r="C258" s="16"/>
      <c r="D258" s="16"/>
      <c r="E258" s="16"/>
      <c r="F258" s="21"/>
      <c r="G258" s="14"/>
      <c r="H258" s="1" t="str">
        <f t="shared" ref="H258:H321" si="8">LEFT(B258,8)</f>
        <v/>
      </c>
      <c r="I258" s="1">
        <f t="shared" ref="I258:I321" si="9">C258</f>
        <v>0</v>
      </c>
    </row>
    <row r="259" spans="1:9" x14ac:dyDescent="0.3">
      <c r="A259" s="16"/>
      <c r="B259" s="2"/>
      <c r="C259" s="16"/>
      <c r="D259" s="16"/>
      <c r="E259" s="16"/>
      <c r="F259" s="21"/>
      <c r="G259" s="14"/>
      <c r="H259" s="1" t="str">
        <f t="shared" si="8"/>
        <v/>
      </c>
      <c r="I259" s="1">
        <f t="shared" si="9"/>
        <v>0</v>
      </c>
    </row>
    <row r="260" spans="1:9" x14ac:dyDescent="0.3">
      <c r="A260" s="16"/>
      <c r="B260" s="2"/>
      <c r="C260" s="16"/>
      <c r="D260" s="16"/>
      <c r="E260" s="16"/>
      <c r="F260" s="21"/>
      <c r="G260" s="14"/>
      <c r="H260" s="1" t="str">
        <f t="shared" si="8"/>
        <v/>
      </c>
      <c r="I260" s="1">
        <f t="shared" si="9"/>
        <v>0</v>
      </c>
    </row>
    <row r="261" spans="1:9" x14ac:dyDescent="0.3">
      <c r="A261" s="16"/>
      <c r="B261" s="2"/>
      <c r="C261" s="16"/>
      <c r="D261" s="16"/>
      <c r="E261" s="16"/>
      <c r="F261" s="21"/>
      <c r="G261" s="14"/>
      <c r="H261" s="1" t="str">
        <f t="shared" si="8"/>
        <v/>
      </c>
      <c r="I261" s="1">
        <f t="shared" si="9"/>
        <v>0</v>
      </c>
    </row>
    <row r="262" spans="1:9" x14ac:dyDescent="0.3">
      <c r="A262" s="16"/>
      <c r="B262" s="2"/>
      <c r="C262" s="16"/>
      <c r="D262" s="16"/>
      <c r="E262" s="16"/>
      <c r="F262" s="21"/>
      <c r="G262" s="14"/>
      <c r="H262" s="1" t="str">
        <f t="shared" si="8"/>
        <v/>
      </c>
      <c r="I262" s="1">
        <f t="shared" si="9"/>
        <v>0</v>
      </c>
    </row>
    <row r="263" spans="1:9" x14ac:dyDescent="0.3">
      <c r="A263" s="16"/>
      <c r="B263" s="2"/>
      <c r="C263" s="16"/>
      <c r="D263" s="16"/>
      <c r="E263" s="16"/>
      <c r="F263" s="21"/>
      <c r="G263" s="14"/>
      <c r="H263" s="1" t="str">
        <f t="shared" si="8"/>
        <v/>
      </c>
      <c r="I263" s="1">
        <f t="shared" si="9"/>
        <v>0</v>
      </c>
    </row>
    <row r="264" spans="1:9" x14ac:dyDescent="0.3">
      <c r="A264" s="16"/>
      <c r="B264" s="2"/>
      <c r="C264" s="16"/>
      <c r="D264" s="16"/>
      <c r="E264" s="16"/>
      <c r="F264" s="21"/>
      <c r="G264" s="14"/>
      <c r="H264" s="1" t="str">
        <f t="shared" si="8"/>
        <v/>
      </c>
      <c r="I264" s="1">
        <f t="shared" si="9"/>
        <v>0</v>
      </c>
    </row>
    <row r="265" spans="1:9" x14ac:dyDescent="0.3">
      <c r="A265" s="16"/>
      <c r="B265" s="2"/>
      <c r="C265" s="16"/>
      <c r="D265" s="16"/>
      <c r="E265" s="16"/>
      <c r="F265" s="21"/>
      <c r="G265" s="14"/>
      <c r="H265" s="1" t="str">
        <f t="shared" si="8"/>
        <v/>
      </c>
      <c r="I265" s="1">
        <f t="shared" si="9"/>
        <v>0</v>
      </c>
    </row>
    <row r="266" spans="1:9" x14ac:dyDescent="0.3">
      <c r="A266" s="16"/>
      <c r="B266" s="2"/>
      <c r="C266" s="16"/>
      <c r="D266" s="16"/>
      <c r="E266" s="16"/>
      <c r="F266" s="21"/>
      <c r="G266" s="14"/>
      <c r="H266" s="1" t="str">
        <f t="shared" si="8"/>
        <v/>
      </c>
      <c r="I266" s="1">
        <f t="shared" si="9"/>
        <v>0</v>
      </c>
    </row>
    <row r="267" spans="1:9" x14ac:dyDescent="0.3">
      <c r="A267" s="16"/>
      <c r="B267" s="2"/>
      <c r="C267" s="16"/>
      <c r="D267" s="16"/>
      <c r="E267" s="16"/>
      <c r="F267" s="21"/>
      <c r="G267" s="14"/>
      <c r="H267" s="1" t="str">
        <f t="shared" si="8"/>
        <v/>
      </c>
      <c r="I267" s="1">
        <f t="shared" si="9"/>
        <v>0</v>
      </c>
    </row>
    <row r="268" spans="1:9" x14ac:dyDescent="0.3">
      <c r="A268" s="16"/>
      <c r="B268" s="2"/>
      <c r="C268" s="16"/>
      <c r="D268" s="16"/>
      <c r="E268" s="16"/>
      <c r="F268" s="21"/>
      <c r="G268" s="14"/>
      <c r="H268" s="1" t="str">
        <f t="shared" si="8"/>
        <v/>
      </c>
      <c r="I268" s="1">
        <f t="shared" si="9"/>
        <v>0</v>
      </c>
    </row>
    <row r="269" spans="1:9" x14ac:dyDescent="0.3">
      <c r="A269" s="16"/>
      <c r="B269" s="2"/>
      <c r="C269" s="16"/>
      <c r="D269" s="16"/>
      <c r="E269" s="16"/>
      <c r="F269" s="21"/>
      <c r="G269" s="14"/>
      <c r="H269" s="1" t="str">
        <f t="shared" si="8"/>
        <v/>
      </c>
      <c r="I269" s="1">
        <f t="shared" si="9"/>
        <v>0</v>
      </c>
    </row>
    <row r="270" spans="1:9" x14ac:dyDescent="0.3">
      <c r="A270" s="16"/>
      <c r="B270" s="2"/>
      <c r="C270" s="16"/>
      <c r="D270" s="16"/>
      <c r="E270" s="16"/>
      <c r="F270" s="21"/>
      <c r="G270" s="14"/>
      <c r="H270" s="1" t="str">
        <f t="shared" si="8"/>
        <v/>
      </c>
      <c r="I270" s="1">
        <f t="shared" si="9"/>
        <v>0</v>
      </c>
    </row>
    <row r="271" spans="1:9" x14ac:dyDescent="0.3">
      <c r="A271" s="16"/>
      <c r="B271" s="2"/>
      <c r="C271" s="16"/>
      <c r="D271" s="16"/>
      <c r="E271" s="16"/>
      <c r="F271" s="21"/>
      <c r="G271" s="14"/>
      <c r="H271" s="1" t="str">
        <f t="shared" si="8"/>
        <v/>
      </c>
      <c r="I271" s="1">
        <f t="shared" si="9"/>
        <v>0</v>
      </c>
    </row>
    <row r="272" spans="1:9" x14ac:dyDescent="0.3">
      <c r="A272" s="16"/>
      <c r="B272" s="2"/>
      <c r="C272" s="16"/>
      <c r="D272" s="16"/>
      <c r="E272" s="16"/>
      <c r="F272" s="21"/>
      <c r="G272" s="14"/>
      <c r="H272" s="1" t="str">
        <f t="shared" si="8"/>
        <v/>
      </c>
      <c r="I272" s="1">
        <f t="shared" si="9"/>
        <v>0</v>
      </c>
    </row>
    <row r="273" spans="1:9" x14ac:dyDescent="0.3">
      <c r="A273" s="16"/>
      <c r="B273" s="2"/>
      <c r="C273" s="16"/>
      <c r="D273" s="16"/>
      <c r="E273" s="16"/>
      <c r="F273" s="21"/>
      <c r="G273" s="14"/>
      <c r="H273" s="1" t="str">
        <f t="shared" si="8"/>
        <v/>
      </c>
      <c r="I273" s="1">
        <f t="shared" si="9"/>
        <v>0</v>
      </c>
    </row>
    <row r="274" spans="1:9" x14ac:dyDescent="0.3">
      <c r="A274" s="16"/>
      <c r="B274" s="2"/>
      <c r="C274" s="16"/>
      <c r="D274" s="16"/>
      <c r="E274" s="16"/>
      <c r="F274" s="21"/>
      <c r="G274" s="14"/>
      <c r="H274" s="1" t="str">
        <f t="shared" si="8"/>
        <v/>
      </c>
      <c r="I274" s="1">
        <f t="shared" si="9"/>
        <v>0</v>
      </c>
    </row>
    <row r="275" spans="1:9" x14ac:dyDescent="0.3">
      <c r="A275" s="16"/>
      <c r="B275" s="2"/>
      <c r="C275" s="16"/>
      <c r="D275" s="16"/>
      <c r="E275" s="16"/>
      <c r="F275" s="21"/>
      <c r="G275" s="14"/>
      <c r="H275" s="1" t="str">
        <f t="shared" si="8"/>
        <v/>
      </c>
      <c r="I275" s="1">
        <f t="shared" si="9"/>
        <v>0</v>
      </c>
    </row>
    <row r="276" spans="1:9" x14ac:dyDescent="0.3">
      <c r="A276" s="16"/>
      <c r="B276" s="2"/>
      <c r="C276" s="16"/>
      <c r="D276" s="16"/>
      <c r="E276" s="16"/>
      <c r="F276" s="21"/>
      <c r="G276" s="14"/>
      <c r="H276" s="1" t="str">
        <f t="shared" si="8"/>
        <v/>
      </c>
      <c r="I276" s="1">
        <f t="shared" si="9"/>
        <v>0</v>
      </c>
    </row>
    <row r="277" spans="1:9" x14ac:dyDescent="0.3">
      <c r="A277" s="16"/>
      <c r="B277" s="2"/>
      <c r="C277" s="16"/>
      <c r="D277" s="16"/>
      <c r="E277" s="16"/>
      <c r="F277" s="21"/>
      <c r="G277" s="14"/>
      <c r="H277" s="1" t="str">
        <f t="shared" si="8"/>
        <v/>
      </c>
      <c r="I277" s="1">
        <f t="shared" si="9"/>
        <v>0</v>
      </c>
    </row>
    <row r="278" spans="1:9" x14ac:dyDescent="0.3">
      <c r="A278" s="16"/>
      <c r="B278" s="2"/>
      <c r="C278" s="16"/>
      <c r="D278" s="16"/>
      <c r="E278" s="16"/>
      <c r="F278" s="21"/>
      <c r="G278" s="14"/>
      <c r="H278" s="1" t="str">
        <f t="shared" si="8"/>
        <v/>
      </c>
      <c r="I278" s="1">
        <f t="shared" si="9"/>
        <v>0</v>
      </c>
    </row>
    <row r="279" spans="1:9" x14ac:dyDescent="0.3">
      <c r="A279" s="16"/>
      <c r="B279" s="2"/>
      <c r="C279" s="16"/>
      <c r="D279" s="16"/>
      <c r="E279" s="16"/>
      <c r="F279" s="21"/>
      <c r="G279" s="14"/>
      <c r="H279" s="1" t="str">
        <f t="shared" si="8"/>
        <v/>
      </c>
      <c r="I279" s="1">
        <f t="shared" si="9"/>
        <v>0</v>
      </c>
    </row>
    <row r="280" spans="1:9" x14ac:dyDescent="0.3">
      <c r="A280" s="16"/>
      <c r="B280" s="2"/>
      <c r="C280" s="16"/>
      <c r="D280" s="16"/>
      <c r="E280" s="16"/>
      <c r="F280" s="21"/>
      <c r="G280" s="14"/>
      <c r="H280" s="1" t="str">
        <f t="shared" si="8"/>
        <v/>
      </c>
      <c r="I280" s="1">
        <f t="shared" si="9"/>
        <v>0</v>
      </c>
    </row>
    <row r="281" spans="1:9" x14ac:dyDescent="0.3">
      <c r="A281" s="16"/>
      <c r="B281" s="2"/>
      <c r="C281" s="16"/>
      <c r="D281" s="16"/>
      <c r="E281" s="16"/>
      <c r="F281" s="21"/>
      <c r="G281" s="14"/>
      <c r="H281" s="1" t="str">
        <f t="shared" si="8"/>
        <v/>
      </c>
      <c r="I281" s="1">
        <f t="shared" si="9"/>
        <v>0</v>
      </c>
    </row>
    <row r="282" spans="1:9" x14ac:dyDescent="0.3">
      <c r="A282" s="16"/>
      <c r="B282" s="2"/>
      <c r="C282" s="16"/>
      <c r="D282" s="16"/>
      <c r="E282" s="16"/>
      <c r="F282" s="21"/>
      <c r="G282" s="14"/>
      <c r="H282" s="1" t="str">
        <f t="shared" si="8"/>
        <v/>
      </c>
      <c r="I282" s="1">
        <f t="shared" si="9"/>
        <v>0</v>
      </c>
    </row>
    <row r="283" spans="1:9" x14ac:dyDescent="0.3">
      <c r="A283" s="16"/>
      <c r="B283" s="2"/>
      <c r="C283" s="16"/>
      <c r="D283" s="16"/>
      <c r="E283" s="16"/>
      <c r="F283" s="21"/>
      <c r="G283" s="14"/>
      <c r="H283" s="1" t="str">
        <f t="shared" si="8"/>
        <v/>
      </c>
      <c r="I283" s="1">
        <f t="shared" si="9"/>
        <v>0</v>
      </c>
    </row>
    <row r="284" spans="1:9" x14ac:dyDescent="0.3">
      <c r="A284" s="16"/>
      <c r="B284" s="2"/>
      <c r="C284" s="16"/>
      <c r="D284" s="16"/>
      <c r="E284" s="16"/>
      <c r="F284" s="21"/>
      <c r="G284" s="14"/>
      <c r="H284" s="1" t="str">
        <f t="shared" si="8"/>
        <v/>
      </c>
      <c r="I284" s="1">
        <f t="shared" si="9"/>
        <v>0</v>
      </c>
    </row>
    <row r="285" spans="1:9" x14ac:dyDescent="0.3">
      <c r="A285" s="16"/>
      <c r="B285" s="2"/>
      <c r="C285" s="16"/>
      <c r="D285" s="16"/>
      <c r="E285" s="16"/>
      <c r="F285" s="21"/>
      <c r="G285" s="14"/>
      <c r="H285" s="1" t="str">
        <f t="shared" si="8"/>
        <v/>
      </c>
      <c r="I285" s="1">
        <f t="shared" si="9"/>
        <v>0</v>
      </c>
    </row>
    <row r="286" spans="1:9" x14ac:dyDescent="0.3">
      <c r="A286" s="16"/>
      <c r="B286" s="2"/>
      <c r="C286" s="16"/>
      <c r="D286" s="16"/>
      <c r="E286" s="16"/>
      <c r="F286" s="21"/>
      <c r="G286" s="14"/>
      <c r="H286" s="1" t="str">
        <f t="shared" si="8"/>
        <v/>
      </c>
      <c r="I286" s="1">
        <f t="shared" si="9"/>
        <v>0</v>
      </c>
    </row>
    <row r="287" spans="1:9" x14ac:dyDescent="0.3">
      <c r="A287" s="16"/>
      <c r="B287" s="2"/>
      <c r="C287" s="16"/>
      <c r="D287" s="16"/>
      <c r="E287" s="16"/>
      <c r="F287" s="21"/>
      <c r="G287" s="14"/>
      <c r="H287" s="1" t="str">
        <f t="shared" si="8"/>
        <v/>
      </c>
      <c r="I287" s="1">
        <f t="shared" si="9"/>
        <v>0</v>
      </c>
    </row>
    <row r="288" spans="1:9" x14ac:dyDescent="0.3">
      <c r="A288" s="16"/>
      <c r="B288" s="2"/>
      <c r="C288" s="16"/>
      <c r="D288" s="16"/>
      <c r="E288" s="16"/>
      <c r="F288" s="21"/>
      <c r="G288" s="14"/>
      <c r="H288" s="1" t="str">
        <f t="shared" si="8"/>
        <v/>
      </c>
      <c r="I288" s="1">
        <f t="shared" si="9"/>
        <v>0</v>
      </c>
    </row>
    <row r="289" spans="1:9" x14ac:dyDescent="0.3">
      <c r="A289" s="16"/>
      <c r="B289" s="2"/>
      <c r="C289" s="16"/>
      <c r="D289" s="16"/>
      <c r="E289" s="16"/>
      <c r="F289" s="21"/>
      <c r="G289" s="14"/>
      <c r="H289" s="1" t="str">
        <f t="shared" si="8"/>
        <v/>
      </c>
      <c r="I289" s="1">
        <f t="shared" si="9"/>
        <v>0</v>
      </c>
    </row>
    <row r="290" spans="1:9" x14ac:dyDescent="0.3">
      <c r="A290" s="16"/>
      <c r="B290" s="2"/>
      <c r="C290" s="16"/>
      <c r="D290" s="16"/>
      <c r="E290" s="16"/>
      <c r="F290" s="21"/>
      <c r="G290" s="14"/>
      <c r="H290" s="1" t="str">
        <f t="shared" si="8"/>
        <v/>
      </c>
      <c r="I290" s="1">
        <f t="shared" si="9"/>
        <v>0</v>
      </c>
    </row>
    <row r="291" spans="1:9" x14ac:dyDescent="0.3">
      <c r="A291" s="16"/>
      <c r="B291" s="2"/>
      <c r="C291" s="16"/>
      <c r="D291" s="16"/>
      <c r="E291" s="16"/>
      <c r="F291" s="21"/>
      <c r="G291" s="14"/>
      <c r="H291" s="1" t="str">
        <f t="shared" si="8"/>
        <v/>
      </c>
      <c r="I291" s="1">
        <f t="shared" si="9"/>
        <v>0</v>
      </c>
    </row>
    <row r="292" spans="1:9" x14ac:dyDescent="0.3">
      <c r="A292" s="16"/>
      <c r="B292" s="2"/>
      <c r="C292" s="16"/>
      <c r="D292" s="16"/>
      <c r="E292" s="16"/>
      <c r="F292" s="21"/>
      <c r="G292" s="14"/>
      <c r="H292" s="1" t="str">
        <f t="shared" si="8"/>
        <v/>
      </c>
      <c r="I292" s="1">
        <f t="shared" si="9"/>
        <v>0</v>
      </c>
    </row>
    <row r="293" spans="1:9" x14ac:dyDescent="0.3">
      <c r="A293" s="16"/>
      <c r="B293" s="2"/>
      <c r="C293" s="16"/>
      <c r="D293" s="16"/>
      <c r="E293" s="16"/>
      <c r="F293" s="21"/>
      <c r="G293" s="14"/>
      <c r="H293" s="1" t="str">
        <f t="shared" si="8"/>
        <v/>
      </c>
      <c r="I293" s="1">
        <f t="shared" si="9"/>
        <v>0</v>
      </c>
    </row>
    <row r="294" spans="1:9" x14ac:dyDescent="0.3">
      <c r="A294" s="16"/>
      <c r="B294" s="2"/>
      <c r="C294" s="16"/>
      <c r="D294" s="16"/>
      <c r="E294" s="16"/>
      <c r="F294" s="21"/>
      <c r="G294" s="14"/>
      <c r="H294" s="1" t="str">
        <f t="shared" si="8"/>
        <v/>
      </c>
      <c r="I294" s="1">
        <f t="shared" si="9"/>
        <v>0</v>
      </c>
    </row>
    <row r="295" spans="1:9" x14ac:dyDescent="0.3">
      <c r="A295" s="16"/>
      <c r="B295" s="2"/>
      <c r="C295" s="16"/>
      <c r="D295" s="16"/>
      <c r="E295" s="16"/>
      <c r="F295" s="21"/>
      <c r="G295" s="14"/>
      <c r="H295" s="1" t="str">
        <f t="shared" si="8"/>
        <v/>
      </c>
      <c r="I295" s="1">
        <f t="shared" si="9"/>
        <v>0</v>
      </c>
    </row>
    <row r="296" spans="1:9" x14ac:dyDescent="0.3">
      <c r="A296" s="16"/>
      <c r="B296" s="2"/>
      <c r="C296" s="16"/>
      <c r="D296" s="16"/>
      <c r="E296" s="16"/>
      <c r="F296" s="21"/>
      <c r="G296" s="14"/>
      <c r="H296" s="1" t="str">
        <f t="shared" si="8"/>
        <v/>
      </c>
      <c r="I296" s="1">
        <f t="shared" si="9"/>
        <v>0</v>
      </c>
    </row>
    <row r="297" spans="1:9" x14ac:dyDescent="0.3">
      <c r="A297" s="16"/>
      <c r="B297" s="2"/>
      <c r="C297" s="16"/>
      <c r="D297" s="16"/>
      <c r="E297" s="16"/>
      <c r="F297" s="21"/>
      <c r="G297" s="14"/>
      <c r="H297" s="1" t="str">
        <f t="shared" si="8"/>
        <v/>
      </c>
      <c r="I297" s="1">
        <f t="shared" si="9"/>
        <v>0</v>
      </c>
    </row>
    <row r="298" spans="1:9" x14ac:dyDescent="0.3">
      <c r="A298" s="16"/>
      <c r="B298" s="2"/>
      <c r="C298" s="16"/>
      <c r="D298" s="16"/>
      <c r="E298" s="16"/>
      <c r="F298" s="21"/>
      <c r="G298" s="14"/>
      <c r="H298" s="1" t="str">
        <f t="shared" si="8"/>
        <v/>
      </c>
      <c r="I298" s="1">
        <f t="shared" si="9"/>
        <v>0</v>
      </c>
    </row>
    <row r="299" spans="1:9" x14ac:dyDescent="0.3">
      <c r="A299" s="16"/>
      <c r="B299" s="2"/>
      <c r="C299" s="16"/>
      <c r="D299" s="16"/>
      <c r="E299" s="16"/>
      <c r="F299" s="21"/>
      <c r="G299" s="14"/>
      <c r="H299" s="1" t="str">
        <f t="shared" si="8"/>
        <v/>
      </c>
      <c r="I299" s="1">
        <f t="shared" si="9"/>
        <v>0</v>
      </c>
    </row>
    <row r="300" spans="1:9" x14ac:dyDescent="0.3">
      <c r="A300" s="16"/>
      <c r="B300" s="2"/>
      <c r="C300" s="16"/>
      <c r="D300" s="16"/>
      <c r="E300" s="16"/>
      <c r="F300" s="21"/>
      <c r="G300" s="14"/>
      <c r="H300" s="1" t="str">
        <f t="shared" si="8"/>
        <v/>
      </c>
      <c r="I300" s="1">
        <f t="shared" si="9"/>
        <v>0</v>
      </c>
    </row>
    <row r="301" spans="1:9" x14ac:dyDescent="0.3">
      <c r="A301" s="16"/>
      <c r="B301" s="2"/>
      <c r="C301" s="16"/>
      <c r="D301" s="16"/>
      <c r="E301" s="16"/>
      <c r="F301" s="21"/>
      <c r="G301" s="14"/>
      <c r="H301" s="1" t="str">
        <f t="shared" si="8"/>
        <v/>
      </c>
      <c r="I301" s="1">
        <f t="shared" si="9"/>
        <v>0</v>
      </c>
    </row>
    <row r="302" spans="1:9" x14ac:dyDescent="0.3">
      <c r="A302" s="16"/>
      <c r="B302" s="2"/>
      <c r="C302" s="16"/>
      <c r="D302" s="16"/>
      <c r="E302" s="16"/>
      <c r="F302" s="21"/>
      <c r="G302" s="14"/>
      <c r="H302" s="1" t="str">
        <f t="shared" si="8"/>
        <v/>
      </c>
      <c r="I302" s="1">
        <f t="shared" si="9"/>
        <v>0</v>
      </c>
    </row>
    <row r="303" spans="1:9" x14ac:dyDescent="0.3">
      <c r="A303" s="16"/>
      <c r="B303" s="2"/>
      <c r="C303" s="16"/>
      <c r="D303" s="16"/>
      <c r="E303" s="16"/>
      <c r="F303" s="21"/>
      <c r="G303" s="14"/>
      <c r="H303" s="1" t="str">
        <f t="shared" si="8"/>
        <v/>
      </c>
      <c r="I303" s="1">
        <f t="shared" si="9"/>
        <v>0</v>
      </c>
    </row>
    <row r="304" spans="1:9" x14ac:dyDescent="0.3">
      <c r="A304" s="16"/>
      <c r="B304" s="2"/>
      <c r="C304" s="16"/>
      <c r="D304" s="16"/>
      <c r="E304" s="16"/>
      <c r="F304" s="21"/>
      <c r="G304" s="14"/>
      <c r="H304" s="1" t="str">
        <f t="shared" si="8"/>
        <v/>
      </c>
      <c r="I304" s="1">
        <f t="shared" si="9"/>
        <v>0</v>
      </c>
    </row>
    <row r="305" spans="1:9" x14ac:dyDescent="0.3">
      <c r="A305" s="16"/>
      <c r="B305" s="2"/>
      <c r="C305" s="16"/>
      <c r="D305" s="16"/>
      <c r="E305" s="16"/>
      <c r="F305" s="21"/>
      <c r="G305" s="14"/>
      <c r="H305" s="1" t="str">
        <f t="shared" si="8"/>
        <v/>
      </c>
      <c r="I305" s="1">
        <f t="shared" si="9"/>
        <v>0</v>
      </c>
    </row>
    <row r="306" spans="1:9" x14ac:dyDescent="0.3">
      <c r="A306" s="16"/>
      <c r="B306" s="2"/>
      <c r="C306" s="16"/>
      <c r="D306" s="16"/>
      <c r="E306" s="16"/>
      <c r="F306" s="21"/>
      <c r="G306" s="14"/>
      <c r="H306" s="1" t="str">
        <f t="shared" si="8"/>
        <v/>
      </c>
      <c r="I306" s="1">
        <f t="shared" si="9"/>
        <v>0</v>
      </c>
    </row>
    <row r="307" spans="1:9" x14ac:dyDescent="0.3">
      <c r="A307" s="16"/>
      <c r="B307" s="2"/>
      <c r="C307" s="16"/>
      <c r="D307" s="16"/>
      <c r="E307" s="16"/>
      <c r="F307" s="21"/>
      <c r="G307" s="14"/>
      <c r="H307" s="1" t="str">
        <f t="shared" si="8"/>
        <v/>
      </c>
      <c r="I307" s="1">
        <f t="shared" si="9"/>
        <v>0</v>
      </c>
    </row>
    <row r="308" spans="1:9" x14ac:dyDescent="0.3">
      <c r="A308" s="16"/>
      <c r="B308" s="2"/>
      <c r="C308" s="16"/>
      <c r="D308" s="16"/>
      <c r="E308" s="16"/>
      <c r="F308" s="21"/>
      <c r="G308" s="14"/>
      <c r="H308" s="1" t="str">
        <f t="shared" si="8"/>
        <v/>
      </c>
      <c r="I308" s="1">
        <f t="shared" si="9"/>
        <v>0</v>
      </c>
    </row>
    <row r="309" spans="1:9" x14ac:dyDescent="0.3">
      <c r="A309" s="16"/>
      <c r="B309" s="2"/>
      <c r="C309" s="16"/>
      <c r="D309" s="16"/>
      <c r="E309" s="16"/>
      <c r="F309" s="21"/>
      <c r="G309" s="14"/>
      <c r="H309" s="1" t="str">
        <f t="shared" si="8"/>
        <v/>
      </c>
      <c r="I309" s="1">
        <f t="shared" si="9"/>
        <v>0</v>
      </c>
    </row>
    <row r="310" spans="1:9" x14ac:dyDescent="0.3">
      <c r="A310" s="16"/>
      <c r="B310" s="2"/>
      <c r="C310" s="16"/>
      <c r="D310" s="16"/>
      <c r="E310" s="16"/>
      <c r="F310" s="21"/>
      <c r="G310" s="14"/>
      <c r="H310" s="1" t="str">
        <f t="shared" si="8"/>
        <v/>
      </c>
      <c r="I310" s="1">
        <f t="shared" si="9"/>
        <v>0</v>
      </c>
    </row>
    <row r="311" spans="1:9" x14ac:dyDescent="0.3">
      <c r="A311" s="16"/>
      <c r="B311" s="2"/>
      <c r="C311" s="16"/>
      <c r="D311" s="16"/>
      <c r="E311" s="16"/>
      <c r="F311" s="21"/>
      <c r="G311" s="14"/>
      <c r="H311" s="1" t="str">
        <f t="shared" si="8"/>
        <v/>
      </c>
      <c r="I311" s="1">
        <f t="shared" si="9"/>
        <v>0</v>
      </c>
    </row>
    <row r="312" spans="1:9" x14ac:dyDescent="0.3">
      <c r="A312" s="16"/>
      <c r="B312" s="2"/>
      <c r="C312" s="16"/>
      <c r="D312" s="16"/>
      <c r="E312" s="16"/>
      <c r="F312" s="21"/>
      <c r="G312" s="14"/>
      <c r="H312" s="1" t="str">
        <f t="shared" si="8"/>
        <v/>
      </c>
      <c r="I312" s="1">
        <f t="shared" si="9"/>
        <v>0</v>
      </c>
    </row>
    <row r="313" spans="1:9" x14ac:dyDescent="0.3">
      <c r="A313" s="16"/>
      <c r="B313" s="2"/>
      <c r="C313" s="16"/>
      <c r="D313" s="16"/>
      <c r="E313" s="16"/>
      <c r="F313" s="21"/>
      <c r="G313" s="14"/>
      <c r="H313" s="1" t="str">
        <f t="shared" si="8"/>
        <v/>
      </c>
      <c r="I313" s="1">
        <f t="shared" si="9"/>
        <v>0</v>
      </c>
    </row>
    <row r="314" spans="1:9" x14ac:dyDescent="0.3">
      <c r="A314" s="16"/>
      <c r="B314" s="2"/>
      <c r="C314" s="16"/>
      <c r="D314" s="16"/>
      <c r="E314" s="16"/>
      <c r="F314" s="21"/>
      <c r="G314" s="14"/>
      <c r="H314" s="1" t="str">
        <f t="shared" si="8"/>
        <v/>
      </c>
      <c r="I314" s="1">
        <f t="shared" si="9"/>
        <v>0</v>
      </c>
    </row>
    <row r="315" spans="1:9" x14ac:dyDescent="0.3">
      <c r="A315" s="16"/>
      <c r="B315" s="2"/>
      <c r="C315" s="16"/>
      <c r="D315" s="16"/>
      <c r="E315" s="16"/>
      <c r="F315" s="21"/>
      <c r="G315" s="14"/>
      <c r="H315" s="1" t="str">
        <f t="shared" si="8"/>
        <v/>
      </c>
      <c r="I315" s="1">
        <f t="shared" si="9"/>
        <v>0</v>
      </c>
    </row>
    <row r="316" spans="1:9" x14ac:dyDescent="0.3">
      <c r="A316" s="16"/>
      <c r="B316" s="2"/>
      <c r="C316" s="16"/>
      <c r="D316" s="16"/>
      <c r="E316" s="16"/>
      <c r="F316" s="21"/>
      <c r="G316" s="14"/>
      <c r="H316" s="1" t="str">
        <f t="shared" si="8"/>
        <v/>
      </c>
      <c r="I316" s="1">
        <f t="shared" si="9"/>
        <v>0</v>
      </c>
    </row>
    <row r="317" spans="1:9" x14ac:dyDescent="0.3">
      <c r="A317" s="16"/>
      <c r="B317" s="2"/>
      <c r="C317" s="16"/>
      <c r="D317" s="16"/>
      <c r="E317" s="16"/>
      <c r="F317" s="21"/>
      <c r="G317" s="14"/>
      <c r="H317" s="1" t="str">
        <f t="shared" si="8"/>
        <v/>
      </c>
      <c r="I317" s="1">
        <f t="shared" si="9"/>
        <v>0</v>
      </c>
    </row>
    <row r="318" spans="1:9" x14ac:dyDescent="0.3">
      <c r="A318" s="16"/>
      <c r="B318" s="2"/>
      <c r="C318" s="16"/>
      <c r="D318" s="16"/>
      <c r="E318" s="16"/>
      <c r="F318" s="21"/>
      <c r="G318" s="14"/>
      <c r="H318" s="1" t="str">
        <f t="shared" si="8"/>
        <v/>
      </c>
      <c r="I318" s="1">
        <f t="shared" si="9"/>
        <v>0</v>
      </c>
    </row>
    <row r="319" spans="1:9" x14ac:dyDescent="0.3">
      <c r="A319" s="16"/>
      <c r="B319" s="2"/>
      <c r="C319" s="16"/>
      <c r="D319" s="16"/>
      <c r="E319" s="16"/>
      <c r="F319" s="21"/>
      <c r="G319" s="14"/>
      <c r="H319" s="1" t="str">
        <f t="shared" si="8"/>
        <v/>
      </c>
      <c r="I319" s="1">
        <f t="shared" si="9"/>
        <v>0</v>
      </c>
    </row>
    <row r="320" spans="1:9" x14ac:dyDescent="0.3">
      <c r="A320" s="16"/>
      <c r="B320" s="2"/>
      <c r="C320" s="16"/>
      <c r="D320" s="16"/>
      <c r="E320" s="16"/>
      <c r="F320" s="21"/>
      <c r="G320" s="14"/>
      <c r="H320" s="1" t="str">
        <f t="shared" si="8"/>
        <v/>
      </c>
      <c r="I320" s="1">
        <f t="shared" si="9"/>
        <v>0</v>
      </c>
    </row>
    <row r="321" spans="1:9" x14ac:dyDescent="0.3">
      <c r="A321" s="16"/>
      <c r="B321" s="2"/>
      <c r="C321" s="16"/>
      <c r="D321" s="16"/>
      <c r="E321" s="16"/>
      <c r="F321" s="21"/>
      <c r="G321" s="14"/>
      <c r="H321" s="1" t="str">
        <f t="shared" si="8"/>
        <v/>
      </c>
      <c r="I321" s="1">
        <f t="shared" si="9"/>
        <v>0</v>
      </c>
    </row>
    <row r="322" spans="1:9" x14ac:dyDescent="0.3">
      <c r="A322" s="16"/>
      <c r="B322" s="2"/>
      <c r="C322" s="16"/>
      <c r="D322" s="16"/>
      <c r="E322" s="16"/>
      <c r="F322" s="21"/>
      <c r="G322" s="14"/>
      <c r="H322" s="1" t="str">
        <f t="shared" ref="H322:H385" si="10">LEFT(B322,8)</f>
        <v/>
      </c>
      <c r="I322" s="1">
        <f t="shared" ref="I322:I385" si="11">C322</f>
        <v>0</v>
      </c>
    </row>
    <row r="323" spans="1:9" x14ac:dyDescent="0.3">
      <c r="A323" s="16"/>
      <c r="B323" s="2"/>
      <c r="C323" s="16"/>
      <c r="D323" s="16"/>
      <c r="E323" s="16"/>
      <c r="F323" s="21"/>
      <c r="G323" s="14"/>
      <c r="H323" s="1" t="str">
        <f t="shared" si="10"/>
        <v/>
      </c>
      <c r="I323" s="1">
        <f t="shared" si="11"/>
        <v>0</v>
      </c>
    </row>
    <row r="324" spans="1:9" x14ac:dyDescent="0.3">
      <c r="A324" s="16"/>
      <c r="B324" s="2"/>
      <c r="C324" s="16"/>
      <c r="D324" s="16"/>
      <c r="E324" s="16"/>
      <c r="F324" s="21"/>
      <c r="G324" s="14"/>
      <c r="H324" s="1" t="str">
        <f t="shared" si="10"/>
        <v/>
      </c>
      <c r="I324" s="1">
        <f t="shared" si="11"/>
        <v>0</v>
      </c>
    </row>
    <row r="325" spans="1:9" x14ac:dyDescent="0.3">
      <c r="A325" s="16"/>
      <c r="B325" s="2"/>
      <c r="C325" s="16"/>
      <c r="D325" s="16"/>
      <c r="E325" s="16"/>
      <c r="F325" s="21"/>
      <c r="G325" s="14"/>
      <c r="H325" s="1" t="str">
        <f t="shared" si="10"/>
        <v/>
      </c>
      <c r="I325" s="1">
        <f t="shared" si="11"/>
        <v>0</v>
      </c>
    </row>
    <row r="326" spans="1:9" x14ac:dyDescent="0.3">
      <c r="A326" s="16"/>
      <c r="B326" s="2"/>
      <c r="C326" s="16"/>
      <c r="D326" s="16"/>
      <c r="E326" s="16"/>
      <c r="F326" s="21"/>
      <c r="G326" s="14"/>
      <c r="H326" s="1" t="str">
        <f t="shared" si="10"/>
        <v/>
      </c>
      <c r="I326" s="1">
        <f t="shared" si="11"/>
        <v>0</v>
      </c>
    </row>
    <row r="327" spans="1:9" x14ac:dyDescent="0.3">
      <c r="A327" s="16"/>
      <c r="B327" s="2"/>
      <c r="C327" s="16"/>
      <c r="D327" s="16"/>
      <c r="E327" s="16"/>
      <c r="F327" s="21"/>
      <c r="G327" s="14"/>
      <c r="H327" s="1" t="str">
        <f t="shared" si="10"/>
        <v/>
      </c>
      <c r="I327" s="1">
        <f t="shared" si="11"/>
        <v>0</v>
      </c>
    </row>
    <row r="328" spans="1:9" x14ac:dyDescent="0.3">
      <c r="A328" s="16"/>
      <c r="B328" s="2"/>
      <c r="C328" s="16"/>
      <c r="D328" s="16"/>
      <c r="E328" s="16"/>
      <c r="F328" s="21"/>
      <c r="G328" s="14"/>
      <c r="H328" s="1" t="str">
        <f t="shared" si="10"/>
        <v/>
      </c>
      <c r="I328" s="1">
        <f t="shared" si="11"/>
        <v>0</v>
      </c>
    </row>
    <row r="329" spans="1:9" x14ac:dyDescent="0.3">
      <c r="A329" s="16"/>
      <c r="B329" s="2"/>
      <c r="C329" s="16"/>
      <c r="D329" s="16"/>
      <c r="E329" s="16"/>
      <c r="F329" s="21"/>
      <c r="G329" s="14"/>
      <c r="H329" s="1" t="str">
        <f t="shared" si="10"/>
        <v/>
      </c>
      <c r="I329" s="1">
        <f t="shared" si="11"/>
        <v>0</v>
      </c>
    </row>
    <row r="330" spans="1:9" x14ac:dyDescent="0.3">
      <c r="A330" s="16"/>
      <c r="B330" s="2"/>
      <c r="C330" s="16"/>
      <c r="D330" s="16"/>
      <c r="E330" s="16"/>
      <c r="F330" s="21"/>
      <c r="G330" s="14"/>
      <c r="H330" s="1" t="str">
        <f t="shared" si="10"/>
        <v/>
      </c>
      <c r="I330" s="1">
        <f t="shared" si="11"/>
        <v>0</v>
      </c>
    </row>
    <row r="331" spans="1:9" x14ac:dyDescent="0.3">
      <c r="A331" s="16"/>
      <c r="B331" s="2"/>
      <c r="C331" s="16"/>
      <c r="D331" s="16"/>
      <c r="E331" s="16"/>
      <c r="F331" s="21"/>
      <c r="G331" s="14"/>
      <c r="H331" s="1" t="str">
        <f t="shared" si="10"/>
        <v/>
      </c>
      <c r="I331" s="1">
        <f t="shared" si="11"/>
        <v>0</v>
      </c>
    </row>
    <row r="332" spans="1:9" x14ac:dyDescent="0.3">
      <c r="A332" s="16"/>
      <c r="B332" s="2"/>
      <c r="C332" s="16"/>
      <c r="D332" s="16"/>
      <c r="E332" s="16"/>
      <c r="F332" s="21"/>
      <c r="G332" s="14"/>
      <c r="H332" s="1" t="str">
        <f t="shared" si="10"/>
        <v/>
      </c>
      <c r="I332" s="1">
        <f t="shared" si="11"/>
        <v>0</v>
      </c>
    </row>
    <row r="333" spans="1:9" x14ac:dyDescent="0.3">
      <c r="A333" s="16"/>
      <c r="B333" s="2"/>
      <c r="C333" s="16"/>
      <c r="D333" s="16"/>
      <c r="E333" s="16"/>
      <c r="F333" s="21"/>
      <c r="G333" s="14"/>
      <c r="H333" s="1" t="str">
        <f t="shared" si="10"/>
        <v/>
      </c>
      <c r="I333" s="1">
        <f t="shared" si="11"/>
        <v>0</v>
      </c>
    </row>
    <row r="334" spans="1:9" x14ac:dyDescent="0.3">
      <c r="A334" s="16"/>
      <c r="B334" s="2"/>
      <c r="C334" s="16"/>
      <c r="D334" s="16"/>
      <c r="E334" s="16"/>
      <c r="F334" s="21"/>
      <c r="G334" s="14"/>
      <c r="H334" s="1" t="str">
        <f t="shared" si="10"/>
        <v/>
      </c>
      <c r="I334" s="1">
        <f t="shared" si="11"/>
        <v>0</v>
      </c>
    </row>
    <row r="335" spans="1:9" x14ac:dyDescent="0.3">
      <c r="A335" s="16"/>
      <c r="B335" s="2"/>
      <c r="C335" s="16"/>
      <c r="D335" s="16"/>
      <c r="E335" s="16"/>
      <c r="F335" s="21"/>
      <c r="G335" s="14"/>
      <c r="H335" s="1" t="str">
        <f t="shared" si="10"/>
        <v/>
      </c>
      <c r="I335" s="1">
        <f t="shared" si="11"/>
        <v>0</v>
      </c>
    </row>
    <row r="336" spans="1:9" x14ac:dyDescent="0.3">
      <c r="A336" s="16"/>
      <c r="B336" s="2"/>
      <c r="C336" s="16"/>
      <c r="D336" s="16"/>
      <c r="E336" s="16"/>
      <c r="F336" s="21"/>
      <c r="G336" s="14"/>
      <c r="H336" s="1" t="str">
        <f t="shared" si="10"/>
        <v/>
      </c>
      <c r="I336" s="1">
        <f t="shared" si="11"/>
        <v>0</v>
      </c>
    </row>
    <row r="337" spans="1:9" x14ac:dyDescent="0.3">
      <c r="A337" s="16"/>
      <c r="B337" s="2"/>
      <c r="C337" s="16"/>
      <c r="D337" s="16"/>
      <c r="E337" s="16"/>
      <c r="F337" s="21"/>
      <c r="G337" s="14"/>
      <c r="H337" s="1" t="str">
        <f t="shared" si="10"/>
        <v/>
      </c>
      <c r="I337" s="1">
        <f t="shared" si="11"/>
        <v>0</v>
      </c>
    </row>
    <row r="338" spans="1:9" x14ac:dyDescent="0.3">
      <c r="A338" s="16"/>
      <c r="B338" s="2"/>
      <c r="C338" s="16"/>
      <c r="D338" s="16"/>
      <c r="E338" s="16"/>
      <c r="F338" s="21"/>
      <c r="G338" s="14"/>
      <c r="H338" s="1" t="str">
        <f t="shared" si="10"/>
        <v/>
      </c>
      <c r="I338" s="1">
        <f t="shared" si="11"/>
        <v>0</v>
      </c>
    </row>
    <row r="339" spans="1:9" x14ac:dyDescent="0.3">
      <c r="A339" s="16"/>
      <c r="B339" s="2"/>
      <c r="C339" s="16"/>
      <c r="D339" s="16"/>
      <c r="E339" s="16"/>
      <c r="F339" s="21"/>
      <c r="G339" s="14"/>
      <c r="H339" s="1" t="str">
        <f t="shared" si="10"/>
        <v/>
      </c>
      <c r="I339" s="1">
        <f t="shared" si="11"/>
        <v>0</v>
      </c>
    </row>
    <row r="340" spans="1:9" x14ac:dyDescent="0.3">
      <c r="A340" s="16"/>
      <c r="B340" s="2"/>
      <c r="C340" s="16"/>
      <c r="D340" s="16"/>
      <c r="E340" s="16"/>
      <c r="F340" s="21"/>
      <c r="G340" s="14"/>
      <c r="H340" s="1" t="str">
        <f t="shared" si="10"/>
        <v/>
      </c>
      <c r="I340" s="1">
        <f t="shared" si="11"/>
        <v>0</v>
      </c>
    </row>
    <row r="341" spans="1:9" x14ac:dyDescent="0.3">
      <c r="A341" s="16"/>
      <c r="B341" s="2"/>
      <c r="C341" s="16"/>
      <c r="D341" s="16"/>
      <c r="E341" s="16"/>
      <c r="F341" s="21"/>
      <c r="G341" s="14"/>
      <c r="H341" s="1" t="str">
        <f t="shared" si="10"/>
        <v/>
      </c>
      <c r="I341" s="1">
        <f t="shared" si="11"/>
        <v>0</v>
      </c>
    </row>
    <row r="342" spans="1:9" x14ac:dyDescent="0.3">
      <c r="A342" s="16"/>
      <c r="B342" s="2"/>
      <c r="C342" s="16"/>
      <c r="D342" s="16"/>
      <c r="E342" s="16"/>
      <c r="F342" s="21"/>
      <c r="G342" s="14"/>
      <c r="H342" s="1" t="str">
        <f t="shared" si="10"/>
        <v/>
      </c>
      <c r="I342" s="1">
        <f t="shared" si="11"/>
        <v>0</v>
      </c>
    </row>
    <row r="343" spans="1:9" x14ac:dyDescent="0.3">
      <c r="A343" s="16"/>
      <c r="B343" s="2"/>
      <c r="C343" s="16"/>
      <c r="D343" s="16"/>
      <c r="E343" s="16"/>
      <c r="F343" s="21"/>
      <c r="G343" s="14"/>
      <c r="H343" s="1" t="str">
        <f t="shared" si="10"/>
        <v/>
      </c>
      <c r="I343" s="1">
        <f t="shared" si="11"/>
        <v>0</v>
      </c>
    </row>
    <row r="344" spans="1:9" x14ac:dyDescent="0.3">
      <c r="A344" s="16"/>
      <c r="B344" s="2"/>
      <c r="C344" s="16"/>
      <c r="D344" s="16"/>
      <c r="E344" s="16"/>
      <c r="F344" s="21"/>
      <c r="G344" s="14"/>
      <c r="H344" s="1" t="str">
        <f t="shared" si="10"/>
        <v/>
      </c>
      <c r="I344" s="1">
        <f t="shared" si="11"/>
        <v>0</v>
      </c>
    </row>
    <row r="345" spans="1:9" x14ac:dyDescent="0.3">
      <c r="A345" s="16"/>
      <c r="B345" s="2"/>
      <c r="C345" s="16"/>
      <c r="D345" s="16"/>
      <c r="E345" s="16"/>
      <c r="F345" s="21"/>
      <c r="G345" s="14"/>
      <c r="H345" s="1" t="str">
        <f t="shared" si="10"/>
        <v/>
      </c>
      <c r="I345" s="1">
        <f t="shared" si="11"/>
        <v>0</v>
      </c>
    </row>
    <row r="346" spans="1:9" x14ac:dyDescent="0.3">
      <c r="A346" s="16"/>
      <c r="B346" s="2"/>
      <c r="C346" s="16"/>
      <c r="D346" s="16"/>
      <c r="E346" s="16"/>
      <c r="F346" s="21"/>
      <c r="G346" s="14"/>
      <c r="H346" s="1" t="str">
        <f t="shared" si="10"/>
        <v/>
      </c>
      <c r="I346" s="1">
        <f t="shared" si="11"/>
        <v>0</v>
      </c>
    </row>
    <row r="347" spans="1:9" x14ac:dyDescent="0.3">
      <c r="A347" s="16"/>
      <c r="B347" s="2"/>
      <c r="C347" s="16"/>
      <c r="D347" s="16"/>
      <c r="E347" s="16"/>
      <c r="F347" s="21"/>
      <c r="G347" s="14"/>
      <c r="H347" s="1" t="str">
        <f t="shared" si="10"/>
        <v/>
      </c>
      <c r="I347" s="1">
        <f t="shared" si="11"/>
        <v>0</v>
      </c>
    </row>
    <row r="348" spans="1:9" x14ac:dyDescent="0.3">
      <c r="A348" s="16"/>
      <c r="B348" s="2"/>
      <c r="C348" s="16"/>
      <c r="D348" s="16"/>
      <c r="E348" s="16"/>
      <c r="F348" s="21"/>
      <c r="G348" s="14"/>
      <c r="H348" s="1" t="str">
        <f t="shared" si="10"/>
        <v/>
      </c>
      <c r="I348" s="1">
        <f t="shared" si="11"/>
        <v>0</v>
      </c>
    </row>
    <row r="349" spans="1:9" x14ac:dyDescent="0.3">
      <c r="A349" s="16"/>
      <c r="B349" s="2"/>
      <c r="C349" s="16"/>
      <c r="D349" s="16"/>
      <c r="E349" s="16"/>
      <c r="F349" s="21"/>
      <c r="G349" s="14"/>
      <c r="H349" s="1" t="str">
        <f t="shared" si="10"/>
        <v/>
      </c>
      <c r="I349" s="1">
        <f t="shared" si="11"/>
        <v>0</v>
      </c>
    </row>
    <row r="350" spans="1:9" x14ac:dyDescent="0.3">
      <c r="A350" s="16"/>
      <c r="B350" s="2"/>
      <c r="C350" s="16"/>
      <c r="D350" s="16"/>
      <c r="E350" s="16"/>
      <c r="F350" s="21"/>
      <c r="G350" s="14"/>
      <c r="H350" s="1" t="str">
        <f t="shared" si="10"/>
        <v/>
      </c>
      <c r="I350" s="1">
        <f t="shared" si="11"/>
        <v>0</v>
      </c>
    </row>
    <row r="351" spans="1:9" x14ac:dyDescent="0.3">
      <c r="A351" s="16"/>
      <c r="B351" s="2"/>
      <c r="C351" s="16"/>
      <c r="D351" s="16"/>
      <c r="E351" s="16"/>
      <c r="F351" s="21"/>
      <c r="G351" s="14"/>
      <c r="H351" s="1" t="str">
        <f t="shared" si="10"/>
        <v/>
      </c>
      <c r="I351" s="1">
        <f t="shared" si="11"/>
        <v>0</v>
      </c>
    </row>
    <row r="352" spans="1:9" x14ac:dyDescent="0.3">
      <c r="A352" s="16"/>
      <c r="B352" s="2"/>
      <c r="C352" s="16"/>
      <c r="D352" s="16"/>
      <c r="E352" s="16"/>
      <c r="F352" s="21"/>
      <c r="G352" s="14"/>
      <c r="H352" s="1" t="str">
        <f t="shared" si="10"/>
        <v/>
      </c>
      <c r="I352" s="1">
        <f t="shared" si="11"/>
        <v>0</v>
      </c>
    </row>
    <row r="353" spans="1:9" x14ac:dyDescent="0.3">
      <c r="A353" s="16"/>
      <c r="B353" s="2"/>
      <c r="C353" s="16"/>
      <c r="D353" s="16"/>
      <c r="E353" s="16"/>
      <c r="F353" s="21"/>
      <c r="G353" s="14"/>
      <c r="H353" s="1" t="str">
        <f t="shared" si="10"/>
        <v/>
      </c>
      <c r="I353" s="1">
        <f t="shared" si="11"/>
        <v>0</v>
      </c>
    </row>
    <row r="354" spans="1:9" x14ac:dyDescent="0.3">
      <c r="A354" s="16"/>
      <c r="B354" s="2"/>
      <c r="C354" s="16"/>
      <c r="D354" s="16"/>
      <c r="E354" s="16"/>
      <c r="F354" s="21"/>
      <c r="G354" s="14"/>
      <c r="H354" s="1" t="str">
        <f t="shared" si="10"/>
        <v/>
      </c>
      <c r="I354" s="1">
        <f t="shared" si="11"/>
        <v>0</v>
      </c>
    </row>
    <row r="355" spans="1:9" x14ac:dyDescent="0.3">
      <c r="A355" s="16"/>
      <c r="B355" s="2"/>
      <c r="C355" s="16"/>
      <c r="D355" s="16"/>
      <c r="E355" s="16"/>
      <c r="F355" s="21"/>
      <c r="G355" s="14"/>
      <c r="H355" s="1" t="str">
        <f t="shared" si="10"/>
        <v/>
      </c>
      <c r="I355" s="1">
        <f t="shared" si="11"/>
        <v>0</v>
      </c>
    </row>
    <row r="356" spans="1:9" x14ac:dyDescent="0.3">
      <c r="A356" s="16"/>
      <c r="B356" s="2"/>
      <c r="C356" s="16"/>
      <c r="D356" s="16"/>
      <c r="E356" s="16"/>
      <c r="F356" s="21"/>
      <c r="G356" s="14"/>
      <c r="H356" s="1" t="str">
        <f t="shared" si="10"/>
        <v/>
      </c>
      <c r="I356" s="1">
        <f t="shared" si="11"/>
        <v>0</v>
      </c>
    </row>
    <row r="357" spans="1:9" x14ac:dyDescent="0.3">
      <c r="A357" s="16"/>
      <c r="B357" s="2"/>
      <c r="C357" s="16"/>
      <c r="D357" s="16"/>
      <c r="E357" s="16"/>
      <c r="F357" s="21"/>
      <c r="G357" s="14"/>
      <c r="H357" s="1" t="str">
        <f t="shared" si="10"/>
        <v/>
      </c>
      <c r="I357" s="1">
        <f t="shared" si="11"/>
        <v>0</v>
      </c>
    </row>
    <row r="358" spans="1:9" x14ac:dyDescent="0.3">
      <c r="A358" s="16"/>
      <c r="B358" s="2"/>
      <c r="C358" s="16"/>
      <c r="D358" s="16"/>
      <c r="E358" s="16"/>
      <c r="F358" s="21"/>
      <c r="G358" s="14"/>
      <c r="H358" s="1" t="str">
        <f t="shared" si="10"/>
        <v/>
      </c>
      <c r="I358" s="1">
        <f t="shared" si="11"/>
        <v>0</v>
      </c>
    </row>
    <row r="359" spans="1:9" x14ac:dyDescent="0.3">
      <c r="A359" s="16"/>
      <c r="B359" s="2"/>
      <c r="C359" s="16"/>
      <c r="D359" s="16"/>
      <c r="E359" s="16"/>
      <c r="F359" s="21"/>
      <c r="G359" s="14"/>
      <c r="H359" s="1" t="str">
        <f t="shared" si="10"/>
        <v/>
      </c>
      <c r="I359" s="1">
        <f t="shared" si="11"/>
        <v>0</v>
      </c>
    </row>
    <row r="360" spans="1:9" x14ac:dyDescent="0.3">
      <c r="A360" s="16"/>
      <c r="B360" s="2"/>
      <c r="C360" s="16"/>
      <c r="D360" s="16"/>
      <c r="E360" s="16"/>
      <c r="F360" s="21"/>
      <c r="G360" s="14"/>
      <c r="H360" s="1" t="str">
        <f t="shared" si="10"/>
        <v/>
      </c>
      <c r="I360" s="1">
        <f t="shared" si="11"/>
        <v>0</v>
      </c>
    </row>
    <row r="361" spans="1:9" x14ac:dyDescent="0.3">
      <c r="A361" s="16"/>
      <c r="B361" s="2"/>
      <c r="C361" s="16"/>
      <c r="D361" s="16"/>
      <c r="E361" s="16"/>
      <c r="F361" s="21"/>
      <c r="G361" s="14"/>
      <c r="H361" s="1" t="str">
        <f t="shared" si="10"/>
        <v/>
      </c>
      <c r="I361" s="1">
        <f t="shared" si="11"/>
        <v>0</v>
      </c>
    </row>
    <row r="362" spans="1:9" x14ac:dyDescent="0.3">
      <c r="A362" s="16"/>
      <c r="B362" s="2"/>
      <c r="C362" s="16"/>
      <c r="D362" s="16"/>
      <c r="E362" s="16"/>
      <c r="F362" s="21"/>
      <c r="G362" s="14"/>
      <c r="H362" s="1" t="str">
        <f t="shared" si="10"/>
        <v/>
      </c>
      <c r="I362" s="1">
        <f t="shared" si="11"/>
        <v>0</v>
      </c>
    </row>
    <row r="363" spans="1:9" x14ac:dyDescent="0.3">
      <c r="A363" s="16"/>
      <c r="B363" s="2"/>
      <c r="C363" s="16"/>
      <c r="D363" s="16"/>
      <c r="E363" s="16"/>
      <c r="F363" s="21"/>
      <c r="G363" s="14"/>
      <c r="H363" s="1" t="str">
        <f t="shared" si="10"/>
        <v/>
      </c>
      <c r="I363" s="1">
        <f t="shared" si="11"/>
        <v>0</v>
      </c>
    </row>
    <row r="364" spans="1:9" x14ac:dyDescent="0.3">
      <c r="A364" s="16"/>
      <c r="B364" s="2"/>
      <c r="C364" s="16"/>
      <c r="D364" s="16"/>
      <c r="E364" s="16"/>
      <c r="F364" s="21"/>
      <c r="G364" s="14"/>
      <c r="H364" s="1" t="str">
        <f t="shared" si="10"/>
        <v/>
      </c>
      <c r="I364" s="1">
        <f t="shared" si="11"/>
        <v>0</v>
      </c>
    </row>
    <row r="365" spans="1:9" x14ac:dyDescent="0.3">
      <c r="A365" s="16"/>
      <c r="B365" s="2"/>
      <c r="C365" s="16"/>
      <c r="D365" s="16"/>
      <c r="E365" s="16"/>
      <c r="F365" s="21"/>
      <c r="G365" s="14"/>
      <c r="H365" s="1" t="str">
        <f t="shared" si="10"/>
        <v/>
      </c>
      <c r="I365" s="1">
        <f t="shared" si="11"/>
        <v>0</v>
      </c>
    </row>
    <row r="366" spans="1:9" x14ac:dyDescent="0.3">
      <c r="A366" s="16"/>
      <c r="B366" s="2"/>
      <c r="C366" s="16"/>
      <c r="D366" s="16"/>
      <c r="E366" s="16"/>
      <c r="F366" s="21"/>
      <c r="G366" s="14"/>
      <c r="H366" s="1" t="str">
        <f t="shared" si="10"/>
        <v/>
      </c>
      <c r="I366" s="1">
        <f t="shared" si="11"/>
        <v>0</v>
      </c>
    </row>
    <row r="367" spans="1:9" x14ac:dyDescent="0.3">
      <c r="A367" s="16"/>
      <c r="B367" s="2"/>
      <c r="C367" s="16"/>
      <c r="D367" s="16"/>
      <c r="E367" s="16"/>
      <c r="F367" s="21"/>
      <c r="G367" s="14"/>
      <c r="H367" s="1" t="str">
        <f t="shared" si="10"/>
        <v/>
      </c>
      <c r="I367" s="1">
        <f t="shared" si="11"/>
        <v>0</v>
      </c>
    </row>
    <row r="368" spans="1:9" x14ac:dyDescent="0.3">
      <c r="A368" s="16"/>
      <c r="B368" s="2"/>
      <c r="C368" s="16"/>
      <c r="D368" s="16"/>
      <c r="E368" s="16"/>
      <c r="F368" s="21"/>
      <c r="G368" s="14"/>
      <c r="H368" s="1" t="str">
        <f t="shared" si="10"/>
        <v/>
      </c>
      <c r="I368" s="1">
        <f t="shared" si="11"/>
        <v>0</v>
      </c>
    </row>
    <row r="369" spans="1:9" x14ac:dyDescent="0.3">
      <c r="A369" s="16"/>
      <c r="B369" s="2"/>
      <c r="C369" s="16"/>
      <c r="D369" s="16"/>
      <c r="E369" s="16"/>
      <c r="F369" s="21"/>
      <c r="G369" s="14"/>
      <c r="H369" s="1" t="str">
        <f t="shared" si="10"/>
        <v/>
      </c>
      <c r="I369" s="1">
        <f t="shared" si="11"/>
        <v>0</v>
      </c>
    </row>
    <row r="370" spans="1:9" x14ac:dyDescent="0.3">
      <c r="A370" s="16"/>
      <c r="B370" s="2"/>
      <c r="C370" s="16"/>
      <c r="D370" s="16"/>
      <c r="E370" s="16"/>
      <c r="F370" s="21"/>
      <c r="G370" s="14"/>
      <c r="H370" s="1" t="str">
        <f t="shared" si="10"/>
        <v/>
      </c>
      <c r="I370" s="1">
        <f t="shared" si="11"/>
        <v>0</v>
      </c>
    </row>
    <row r="371" spans="1:9" x14ac:dyDescent="0.3">
      <c r="A371" s="16"/>
      <c r="B371" s="2"/>
      <c r="C371" s="16"/>
      <c r="D371" s="16"/>
      <c r="E371" s="16"/>
      <c r="F371" s="21"/>
      <c r="G371" s="14"/>
      <c r="H371" s="1" t="str">
        <f t="shared" si="10"/>
        <v/>
      </c>
      <c r="I371" s="1">
        <f t="shared" si="11"/>
        <v>0</v>
      </c>
    </row>
    <row r="372" spans="1:9" x14ac:dyDescent="0.3">
      <c r="A372" s="16"/>
      <c r="B372" s="2"/>
      <c r="C372" s="16"/>
      <c r="D372" s="16"/>
      <c r="E372" s="16"/>
      <c r="F372" s="21"/>
      <c r="G372" s="14"/>
      <c r="H372" s="1" t="str">
        <f t="shared" si="10"/>
        <v/>
      </c>
      <c r="I372" s="1">
        <f t="shared" si="11"/>
        <v>0</v>
      </c>
    </row>
    <row r="373" spans="1:9" x14ac:dyDescent="0.3">
      <c r="A373" s="16"/>
      <c r="B373" s="2"/>
      <c r="C373" s="16"/>
      <c r="D373" s="16"/>
      <c r="E373" s="16"/>
      <c r="F373" s="21"/>
      <c r="G373" s="14"/>
      <c r="H373" s="1" t="str">
        <f t="shared" si="10"/>
        <v/>
      </c>
      <c r="I373" s="1">
        <f t="shared" si="11"/>
        <v>0</v>
      </c>
    </row>
    <row r="374" spans="1:9" x14ac:dyDescent="0.3">
      <c r="A374" s="16"/>
      <c r="B374" s="2"/>
      <c r="C374" s="16"/>
      <c r="D374" s="16"/>
      <c r="E374" s="16"/>
      <c r="F374" s="21"/>
      <c r="G374" s="14"/>
      <c r="H374" s="1" t="str">
        <f t="shared" si="10"/>
        <v/>
      </c>
      <c r="I374" s="1">
        <f t="shared" si="11"/>
        <v>0</v>
      </c>
    </row>
    <row r="375" spans="1:9" x14ac:dyDescent="0.3">
      <c r="A375" s="16"/>
      <c r="B375" s="2"/>
      <c r="C375" s="16"/>
      <c r="D375" s="16"/>
      <c r="E375" s="16"/>
      <c r="F375" s="21"/>
      <c r="G375" s="14"/>
      <c r="H375" s="1" t="str">
        <f t="shared" si="10"/>
        <v/>
      </c>
      <c r="I375" s="1">
        <f t="shared" si="11"/>
        <v>0</v>
      </c>
    </row>
    <row r="376" spans="1:9" x14ac:dyDescent="0.3">
      <c r="A376" s="16"/>
      <c r="B376" s="2"/>
      <c r="C376" s="16"/>
      <c r="D376" s="16"/>
      <c r="E376" s="16"/>
      <c r="F376" s="21"/>
      <c r="G376" s="14"/>
      <c r="H376" s="1" t="str">
        <f t="shared" si="10"/>
        <v/>
      </c>
      <c r="I376" s="1">
        <f t="shared" si="11"/>
        <v>0</v>
      </c>
    </row>
    <row r="377" spans="1:9" x14ac:dyDescent="0.3">
      <c r="A377" s="16"/>
      <c r="B377" s="2"/>
      <c r="C377" s="16"/>
      <c r="D377" s="16"/>
      <c r="E377" s="16"/>
      <c r="F377" s="21"/>
      <c r="G377" s="14"/>
      <c r="H377" s="1" t="str">
        <f t="shared" si="10"/>
        <v/>
      </c>
      <c r="I377" s="1">
        <f t="shared" si="11"/>
        <v>0</v>
      </c>
    </row>
    <row r="378" spans="1:9" x14ac:dyDescent="0.3">
      <c r="A378" s="16"/>
      <c r="B378" s="2"/>
      <c r="C378" s="16"/>
      <c r="D378" s="16"/>
      <c r="E378" s="16"/>
      <c r="F378" s="21"/>
      <c r="G378" s="14"/>
      <c r="H378" s="1" t="str">
        <f t="shared" si="10"/>
        <v/>
      </c>
      <c r="I378" s="1">
        <f t="shared" si="11"/>
        <v>0</v>
      </c>
    </row>
    <row r="379" spans="1:9" x14ac:dyDescent="0.3">
      <c r="A379" s="16"/>
      <c r="B379" s="2"/>
      <c r="C379" s="16"/>
      <c r="D379" s="16"/>
      <c r="E379" s="16"/>
      <c r="F379" s="21"/>
      <c r="G379" s="14"/>
      <c r="H379" s="1" t="str">
        <f t="shared" si="10"/>
        <v/>
      </c>
      <c r="I379" s="1">
        <f t="shared" si="11"/>
        <v>0</v>
      </c>
    </row>
    <row r="380" spans="1:9" x14ac:dyDescent="0.3">
      <c r="A380" s="16"/>
      <c r="B380" s="2"/>
      <c r="C380" s="16"/>
      <c r="D380" s="16"/>
      <c r="E380" s="16"/>
      <c r="F380" s="21"/>
      <c r="G380" s="14"/>
      <c r="H380" s="1" t="str">
        <f t="shared" si="10"/>
        <v/>
      </c>
      <c r="I380" s="1">
        <f t="shared" si="11"/>
        <v>0</v>
      </c>
    </row>
    <row r="381" spans="1:9" x14ac:dyDescent="0.3">
      <c r="A381" s="16"/>
      <c r="B381" s="2"/>
      <c r="C381" s="16"/>
      <c r="D381" s="16"/>
      <c r="E381" s="16"/>
      <c r="F381" s="21"/>
      <c r="G381" s="14"/>
      <c r="H381" s="1" t="str">
        <f t="shared" si="10"/>
        <v/>
      </c>
      <c r="I381" s="1">
        <f t="shared" si="11"/>
        <v>0</v>
      </c>
    </row>
    <row r="382" spans="1:9" x14ac:dyDescent="0.3">
      <c r="A382" s="16"/>
      <c r="B382" s="2"/>
      <c r="C382" s="16"/>
      <c r="D382" s="16"/>
      <c r="E382" s="16"/>
      <c r="F382" s="21"/>
      <c r="G382" s="14"/>
      <c r="H382" s="1" t="str">
        <f t="shared" si="10"/>
        <v/>
      </c>
      <c r="I382" s="1">
        <f t="shared" si="11"/>
        <v>0</v>
      </c>
    </row>
    <row r="383" spans="1:9" x14ac:dyDescent="0.3">
      <c r="A383" s="16"/>
      <c r="B383" s="2"/>
      <c r="C383" s="16"/>
      <c r="D383" s="16"/>
      <c r="E383" s="16"/>
      <c r="F383" s="21"/>
      <c r="G383" s="14"/>
      <c r="H383" s="1" t="str">
        <f t="shared" si="10"/>
        <v/>
      </c>
      <c r="I383" s="1">
        <f t="shared" si="11"/>
        <v>0</v>
      </c>
    </row>
    <row r="384" spans="1:9" x14ac:dyDescent="0.3">
      <c r="A384" s="16"/>
      <c r="B384" s="2"/>
      <c r="C384" s="16"/>
      <c r="D384" s="16"/>
      <c r="E384" s="16"/>
      <c r="F384" s="21"/>
      <c r="G384" s="14"/>
      <c r="H384" s="1" t="str">
        <f t="shared" si="10"/>
        <v/>
      </c>
      <c r="I384" s="1">
        <f t="shared" si="11"/>
        <v>0</v>
      </c>
    </row>
    <row r="385" spans="1:9" x14ac:dyDescent="0.3">
      <c r="A385" s="16"/>
      <c r="B385" s="2"/>
      <c r="C385" s="16"/>
      <c r="D385" s="16"/>
      <c r="E385" s="16"/>
      <c r="F385" s="21"/>
      <c r="G385" s="14"/>
      <c r="H385" s="1" t="str">
        <f t="shared" si="10"/>
        <v/>
      </c>
      <c r="I385" s="1">
        <f t="shared" si="11"/>
        <v>0</v>
      </c>
    </row>
    <row r="386" spans="1:9" x14ac:dyDescent="0.3">
      <c r="A386" s="16"/>
      <c r="B386" s="2"/>
      <c r="C386" s="16"/>
      <c r="D386" s="16"/>
      <c r="E386" s="16"/>
      <c r="F386" s="21"/>
      <c r="G386" s="14"/>
      <c r="H386" s="1" t="str">
        <f t="shared" ref="H386:H449" si="12">LEFT(B386,8)</f>
        <v/>
      </c>
      <c r="I386" s="1">
        <f t="shared" ref="I386:I449" si="13">C386</f>
        <v>0</v>
      </c>
    </row>
    <row r="387" spans="1:9" x14ac:dyDescent="0.3">
      <c r="A387" s="16"/>
      <c r="B387" s="2"/>
      <c r="C387" s="16"/>
      <c r="D387" s="16"/>
      <c r="E387" s="16"/>
      <c r="F387" s="21"/>
      <c r="G387" s="14"/>
      <c r="H387" s="1" t="str">
        <f t="shared" si="12"/>
        <v/>
      </c>
      <c r="I387" s="1">
        <f t="shared" si="13"/>
        <v>0</v>
      </c>
    </row>
    <row r="388" spans="1:9" x14ac:dyDescent="0.3">
      <c r="A388" s="16"/>
      <c r="B388" s="2"/>
      <c r="C388" s="16"/>
      <c r="D388" s="16"/>
      <c r="E388" s="16"/>
      <c r="F388" s="21"/>
      <c r="G388" s="14"/>
      <c r="H388" s="1" t="str">
        <f t="shared" si="12"/>
        <v/>
      </c>
      <c r="I388" s="1">
        <f t="shared" si="13"/>
        <v>0</v>
      </c>
    </row>
    <row r="389" spans="1:9" x14ac:dyDescent="0.3">
      <c r="A389" s="16"/>
      <c r="B389" s="2"/>
      <c r="C389" s="16"/>
      <c r="D389" s="16"/>
      <c r="E389" s="16"/>
      <c r="F389" s="21"/>
      <c r="G389" s="14"/>
      <c r="H389" s="1" t="str">
        <f t="shared" si="12"/>
        <v/>
      </c>
      <c r="I389" s="1">
        <f t="shared" si="13"/>
        <v>0</v>
      </c>
    </row>
    <row r="390" spans="1:9" x14ac:dyDescent="0.3">
      <c r="A390" s="16"/>
      <c r="B390" s="2"/>
      <c r="C390" s="16"/>
      <c r="D390" s="16"/>
      <c r="E390" s="16"/>
      <c r="F390" s="21"/>
      <c r="G390" s="14"/>
      <c r="H390" s="1" t="str">
        <f t="shared" si="12"/>
        <v/>
      </c>
      <c r="I390" s="1">
        <f t="shared" si="13"/>
        <v>0</v>
      </c>
    </row>
    <row r="391" spans="1:9" x14ac:dyDescent="0.3">
      <c r="A391" s="16"/>
      <c r="B391" s="2"/>
      <c r="C391" s="16"/>
      <c r="D391" s="16"/>
      <c r="E391" s="16"/>
      <c r="F391" s="21"/>
      <c r="G391" s="14"/>
      <c r="H391" s="1" t="str">
        <f t="shared" si="12"/>
        <v/>
      </c>
      <c r="I391" s="1">
        <f t="shared" si="13"/>
        <v>0</v>
      </c>
    </row>
    <row r="392" spans="1:9" x14ac:dyDescent="0.3">
      <c r="A392" s="16"/>
      <c r="B392" s="2"/>
      <c r="C392" s="16"/>
      <c r="D392" s="16"/>
      <c r="E392" s="16"/>
      <c r="F392" s="21"/>
      <c r="G392" s="14"/>
      <c r="H392" s="1" t="str">
        <f t="shared" si="12"/>
        <v/>
      </c>
      <c r="I392" s="1">
        <f t="shared" si="13"/>
        <v>0</v>
      </c>
    </row>
    <row r="393" spans="1:9" x14ac:dyDescent="0.3">
      <c r="A393" s="16"/>
      <c r="B393" s="2"/>
      <c r="C393" s="16"/>
      <c r="D393" s="16"/>
      <c r="E393" s="16"/>
      <c r="F393" s="21"/>
      <c r="G393" s="14"/>
      <c r="H393" s="1" t="str">
        <f t="shared" si="12"/>
        <v/>
      </c>
      <c r="I393" s="1">
        <f t="shared" si="13"/>
        <v>0</v>
      </c>
    </row>
    <row r="394" spans="1:9" x14ac:dyDescent="0.3">
      <c r="A394" s="16"/>
      <c r="B394" s="2"/>
      <c r="C394" s="16"/>
      <c r="D394" s="16"/>
      <c r="E394" s="16"/>
      <c r="F394" s="21"/>
      <c r="G394" s="14"/>
      <c r="H394" s="1" t="str">
        <f t="shared" si="12"/>
        <v/>
      </c>
      <c r="I394" s="1">
        <f t="shared" si="13"/>
        <v>0</v>
      </c>
    </row>
    <row r="395" spans="1:9" x14ac:dyDescent="0.3">
      <c r="A395" s="16"/>
      <c r="B395" s="2"/>
      <c r="C395" s="16"/>
      <c r="D395" s="16"/>
      <c r="E395" s="16"/>
      <c r="F395" s="21"/>
      <c r="G395" s="14"/>
      <c r="H395" s="1" t="str">
        <f t="shared" si="12"/>
        <v/>
      </c>
      <c r="I395" s="1">
        <f t="shared" si="13"/>
        <v>0</v>
      </c>
    </row>
    <row r="396" spans="1:9" x14ac:dyDescent="0.3">
      <c r="A396" s="16"/>
      <c r="B396" s="2"/>
      <c r="C396" s="16"/>
      <c r="D396" s="16"/>
      <c r="E396" s="16"/>
      <c r="F396" s="21"/>
      <c r="G396" s="14"/>
      <c r="H396" s="1" t="str">
        <f t="shared" si="12"/>
        <v/>
      </c>
      <c r="I396" s="1">
        <f t="shared" si="13"/>
        <v>0</v>
      </c>
    </row>
    <row r="397" spans="1:9" x14ac:dyDescent="0.3">
      <c r="A397" s="16"/>
      <c r="B397" s="2"/>
      <c r="C397" s="16"/>
      <c r="D397" s="16"/>
      <c r="E397" s="16"/>
      <c r="F397" s="21"/>
      <c r="G397" s="14"/>
      <c r="H397" s="1" t="str">
        <f t="shared" si="12"/>
        <v/>
      </c>
      <c r="I397" s="1">
        <f t="shared" si="13"/>
        <v>0</v>
      </c>
    </row>
    <row r="398" spans="1:9" x14ac:dyDescent="0.3">
      <c r="A398" s="16"/>
      <c r="B398" s="2"/>
      <c r="C398" s="16"/>
      <c r="D398" s="16"/>
      <c r="E398" s="16"/>
      <c r="F398" s="21"/>
      <c r="G398" s="14"/>
      <c r="H398" s="1" t="str">
        <f t="shared" si="12"/>
        <v/>
      </c>
      <c r="I398" s="1">
        <f t="shared" si="13"/>
        <v>0</v>
      </c>
    </row>
    <row r="399" spans="1:9" x14ac:dyDescent="0.3">
      <c r="A399" s="16"/>
      <c r="B399" s="2"/>
      <c r="C399" s="16"/>
      <c r="D399" s="16"/>
      <c r="E399" s="16"/>
      <c r="F399" s="21"/>
      <c r="G399" s="14"/>
      <c r="H399" s="1" t="str">
        <f t="shared" si="12"/>
        <v/>
      </c>
      <c r="I399" s="1">
        <f t="shared" si="13"/>
        <v>0</v>
      </c>
    </row>
    <row r="400" spans="1:9" x14ac:dyDescent="0.3">
      <c r="A400" s="16"/>
      <c r="B400" s="2"/>
      <c r="C400" s="16"/>
      <c r="D400" s="16"/>
      <c r="E400" s="16"/>
      <c r="F400" s="21"/>
      <c r="G400" s="14"/>
      <c r="H400" s="1" t="str">
        <f t="shared" si="12"/>
        <v/>
      </c>
      <c r="I400" s="1">
        <f t="shared" si="13"/>
        <v>0</v>
      </c>
    </row>
    <row r="401" spans="1:9" x14ac:dyDescent="0.3">
      <c r="A401" s="16"/>
      <c r="B401" s="2"/>
      <c r="C401" s="16"/>
      <c r="D401" s="16"/>
      <c r="E401" s="16"/>
      <c r="F401" s="21"/>
      <c r="G401" s="14"/>
      <c r="H401" s="1" t="str">
        <f t="shared" si="12"/>
        <v/>
      </c>
      <c r="I401" s="1">
        <f t="shared" si="13"/>
        <v>0</v>
      </c>
    </row>
    <row r="402" spans="1:9" x14ac:dyDescent="0.3">
      <c r="A402" s="16"/>
      <c r="B402" s="2"/>
      <c r="C402" s="16"/>
      <c r="D402" s="16"/>
      <c r="E402" s="16"/>
      <c r="F402" s="21"/>
      <c r="G402" s="14"/>
      <c r="H402" s="1" t="str">
        <f t="shared" si="12"/>
        <v/>
      </c>
      <c r="I402" s="1">
        <f t="shared" si="13"/>
        <v>0</v>
      </c>
    </row>
    <row r="403" spans="1:9" x14ac:dyDescent="0.3">
      <c r="A403" s="16"/>
      <c r="B403" s="2"/>
      <c r="C403" s="16"/>
      <c r="D403" s="16"/>
      <c r="E403" s="16"/>
      <c r="F403" s="21"/>
      <c r="G403" s="14"/>
      <c r="H403" s="1" t="str">
        <f t="shared" si="12"/>
        <v/>
      </c>
      <c r="I403" s="1">
        <f t="shared" si="13"/>
        <v>0</v>
      </c>
    </row>
    <row r="404" spans="1:9" x14ac:dyDescent="0.3">
      <c r="A404" s="16"/>
      <c r="B404" s="2"/>
      <c r="C404" s="16"/>
      <c r="D404" s="16"/>
      <c r="E404" s="16"/>
      <c r="F404" s="21"/>
      <c r="G404" s="14"/>
      <c r="H404" s="1" t="str">
        <f t="shared" si="12"/>
        <v/>
      </c>
      <c r="I404" s="1">
        <f t="shared" si="13"/>
        <v>0</v>
      </c>
    </row>
    <row r="405" spans="1:9" x14ac:dyDescent="0.3">
      <c r="A405" s="16"/>
      <c r="B405" s="2"/>
      <c r="C405" s="16"/>
      <c r="D405" s="16"/>
      <c r="E405" s="16"/>
      <c r="F405" s="21"/>
      <c r="G405" s="14"/>
      <c r="H405" s="1" t="str">
        <f t="shared" si="12"/>
        <v/>
      </c>
      <c r="I405" s="1">
        <f t="shared" si="13"/>
        <v>0</v>
      </c>
    </row>
    <row r="406" spans="1:9" x14ac:dyDescent="0.3">
      <c r="A406" s="16"/>
      <c r="B406" s="2"/>
      <c r="C406" s="16"/>
      <c r="D406" s="16"/>
      <c r="E406" s="16"/>
      <c r="F406" s="21"/>
      <c r="G406" s="14"/>
      <c r="H406" s="1" t="str">
        <f t="shared" si="12"/>
        <v/>
      </c>
      <c r="I406" s="1">
        <f t="shared" si="13"/>
        <v>0</v>
      </c>
    </row>
    <row r="407" spans="1:9" x14ac:dyDescent="0.3">
      <c r="A407" s="16"/>
      <c r="B407" s="2"/>
      <c r="C407" s="16"/>
      <c r="D407" s="16"/>
      <c r="E407" s="16"/>
      <c r="F407" s="21"/>
      <c r="G407" s="14"/>
      <c r="H407" s="1" t="str">
        <f t="shared" si="12"/>
        <v/>
      </c>
      <c r="I407" s="1">
        <f t="shared" si="13"/>
        <v>0</v>
      </c>
    </row>
    <row r="408" spans="1:9" x14ac:dyDescent="0.3">
      <c r="A408" s="16"/>
      <c r="B408" s="2"/>
      <c r="C408" s="16"/>
      <c r="D408" s="16"/>
      <c r="E408" s="16"/>
      <c r="F408" s="21"/>
      <c r="G408" s="14"/>
      <c r="H408" s="1" t="str">
        <f t="shared" si="12"/>
        <v/>
      </c>
      <c r="I408" s="1">
        <f t="shared" si="13"/>
        <v>0</v>
      </c>
    </row>
    <row r="409" spans="1:9" x14ac:dyDescent="0.3">
      <c r="A409" s="16"/>
      <c r="B409" s="2"/>
      <c r="C409" s="16"/>
      <c r="D409" s="16"/>
      <c r="E409" s="16"/>
      <c r="F409" s="21"/>
      <c r="G409" s="14"/>
      <c r="H409" s="1" t="str">
        <f t="shared" si="12"/>
        <v/>
      </c>
      <c r="I409" s="1">
        <f t="shared" si="13"/>
        <v>0</v>
      </c>
    </row>
    <row r="410" spans="1:9" x14ac:dyDescent="0.3">
      <c r="A410" s="16"/>
      <c r="B410" s="2"/>
      <c r="C410" s="16"/>
      <c r="D410" s="16"/>
      <c r="E410" s="16"/>
      <c r="F410" s="21"/>
      <c r="G410" s="14"/>
      <c r="H410" s="1" t="str">
        <f t="shared" si="12"/>
        <v/>
      </c>
      <c r="I410" s="1">
        <f t="shared" si="13"/>
        <v>0</v>
      </c>
    </row>
    <row r="411" spans="1:9" x14ac:dyDescent="0.3">
      <c r="A411" s="16"/>
      <c r="B411" s="2"/>
      <c r="C411" s="16"/>
      <c r="D411" s="16"/>
      <c r="E411" s="16"/>
      <c r="F411" s="21"/>
      <c r="G411" s="14"/>
      <c r="H411" s="1" t="str">
        <f t="shared" si="12"/>
        <v/>
      </c>
      <c r="I411" s="1">
        <f t="shared" si="13"/>
        <v>0</v>
      </c>
    </row>
    <row r="412" spans="1:9" x14ac:dyDescent="0.3">
      <c r="A412" s="16"/>
      <c r="B412" s="2"/>
      <c r="C412" s="16"/>
      <c r="D412" s="16"/>
      <c r="E412" s="16"/>
      <c r="F412" s="21"/>
      <c r="G412" s="14"/>
      <c r="H412" s="1" t="str">
        <f t="shared" si="12"/>
        <v/>
      </c>
      <c r="I412" s="1">
        <f t="shared" si="13"/>
        <v>0</v>
      </c>
    </row>
    <row r="413" spans="1:9" x14ac:dyDescent="0.3">
      <c r="A413" s="16"/>
      <c r="B413" s="2"/>
      <c r="C413" s="16"/>
      <c r="D413" s="16"/>
      <c r="E413" s="16"/>
      <c r="F413" s="21"/>
      <c r="G413" s="14"/>
      <c r="H413" s="1" t="str">
        <f t="shared" si="12"/>
        <v/>
      </c>
      <c r="I413" s="1">
        <f t="shared" si="13"/>
        <v>0</v>
      </c>
    </row>
    <row r="414" spans="1:9" x14ac:dyDescent="0.3">
      <c r="A414" s="16"/>
      <c r="B414" s="2"/>
      <c r="C414" s="16"/>
      <c r="D414" s="16"/>
      <c r="E414" s="16"/>
      <c r="F414" s="21"/>
      <c r="G414" s="14"/>
      <c r="H414" s="1" t="str">
        <f t="shared" si="12"/>
        <v/>
      </c>
      <c r="I414" s="1">
        <f t="shared" si="13"/>
        <v>0</v>
      </c>
    </row>
    <row r="415" spans="1:9" x14ac:dyDescent="0.3">
      <c r="A415" s="16"/>
      <c r="B415" s="2"/>
      <c r="C415" s="16"/>
      <c r="D415" s="16"/>
      <c r="E415" s="16"/>
      <c r="F415" s="21"/>
      <c r="G415" s="14"/>
      <c r="H415" s="1" t="str">
        <f t="shared" si="12"/>
        <v/>
      </c>
      <c r="I415" s="1">
        <f t="shared" si="13"/>
        <v>0</v>
      </c>
    </row>
    <row r="416" spans="1:9" x14ac:dyDescent="0.3">
      <c r="A416" s="16"/>
      <c r="B416" s="2"/>
      <c r="C416" s="16"/>
      <c r="D416" s="16"/>
      <c r="E416" s="16"/>
      <c r="F416" s="21"/>
      <c r="G416" s="14"/>
      <c r="H416" s="1" t="str">
        <f t="shared" si="12"/>
        <v/>
      </c>
      <c r="I416" s="1">
        <f t="shared" si="13"/>
        <v>0</v>
      </c>
    </row>
    <row r="417" spans="1:9" x14ac:dyDescent="0.3">
      <c r="A417" s="16"/>
      <c r="B417" s="2"/>
      <c r="C417" s="16"/>
      <c r="D417" s="16"/>
      <c r="E417" s="16"/>
      <c r="F417" s="21"/>
      <c r="G417" s="14"/>
      <c r="H417" s="1" t="str">
        <f t="shared" si="12"/>
        <v/>
      </c>
      <c r="I417" s="1">
        <f t="shared" si="13"/>
        <v>0</v>
      </c>
    </row>
    <row r="418" spans="1:9" x14ac:dyDescent="0.3">
      <c r="A418" s="16"/>
      <c r="B418" s="2"/>
      <c r="C418" s="16"/>
      <c r="D418" s="16"/>
      <c r="E418" s="16"/>
      <c r="F418" s="21"/>
      <c r="G418" s="14"/>
      <c r="H418" s="1" t="str">
        <f t="shared" si="12"/>
        <v/>
      </c>
      <c r="I418" s="1">
        <f t="shared" si="13"/>
        <v>0</v>
      </c>
    </row>
    <row r="419" spans="1:9" x14ac:dyDescent="0.3">
      <c r="A419" s="16"/>
      <c r="B419" s="2"/>
      <c r="C419" s="16"/>
      <c r="D419" s="16"/>
      <c r="E419" s="16"/>
      <c r="F419" s="21"/>
      <c r="G419" s="14"/>
      <c r="H419" s="1" t="str">
        <f t="shared" si="12"/>
        <v/>
      </c>
      <c r="I419" s="1">
        <f t="shared" si="13"/>
        <v>0</v>
      </c>
    </row>
    <row r="420" spans="1:9" x14ac:dyDescent="0.3">
      <c r="A420" s="16"/>
      <c r="B420" s="2"/>
      <c r="C420" s="16"/>
      <c r="D420" s="16"/>
      <c r="E420" s="16"/>
      <c r="F420" s="21"/>
      <c r="G420" s="14"/>
      <c r="H420" s="1" t="str">
        <f t="shared" si="12"/>
        <v/>
      </c>
      <c r="I420" s="1">
        <f t="shared" si="13"/>
        <v>0</v>
      </c>
    </row>
    <row r="421" spans="1:9" x14ac:dyDescent="0.3">
      <c r="A421" s="16"/>
      <c r="B421" s="2"/>
      <c r="C421" s="16"/>
      <c r="D421" s="16"/>
      <c r="E421" s="16"/>
      <c r="F421" s="21"/>
      <c r="G421" s="14"/>
      <c r="H421" s="1" t="str">
        <f t="shared" si="12"/>
        <v/>
      </c>
      <c r="I421" s="1">
        <f t="shared" si="13"/>
        <v>0</v>
      </c>
    </row>
    <row r="422" spans="1:9" x14ac:dyDescent="0.3">
      <c r="A422" s="16"/>
      <c r="B422" s="2"/>
      <c r="C422" s="16"/>
      <c r="D422" s="16"/>
      <c r="E422" s="16"/>
      <c r="F422" s="21"/>
      <c r="G422" s="14"/>
      <c r="H422" s="1" t="str">
        <f t="shared" si="12"/>
        <v/>
      </c>
      <c r="I422" s="1">
        <f t="shared" si="13"/>
        <v>0</v>
      </c>
    </row>
    <row r="423" spans="1:9" x14ac:dyDescent="0.3">
      <c r="A423" s="16"/>
      <c r="B423" s="2"/>
      <c r="C423" s="16"/>
      <c r="D423" s="16"/>
      <c r="E423" s="16"/>
      <c r="F423" s="21"/>
      <c r="G423" s="14"/>
      <c r="H423" s="1" t="str">
        <f t="shared" si="12"/>
        <v/>
      </c>
      <c r="I423" s="1">
        <f t="shared" si="13"/>
        <v>0</v>
      </c>
    </row>
    <row r="424" spans="1:9" x14ac:dyDescent="0.3">
      <c r="A424" s="16"/>
      <c r="B424" s="2"/>
      <c r="C424" s="16"/>
      <c r="D424" s="16"/>
      <c r="E424" s="16"/>
      <c r="F424" s="21"/>
      <c r="G424" s="14"/>
      <c r="H424" s="1" t="str">
        <f t="shared" si="12"/>
        <v/>
      </c>
      <c r="I424" s="1">
        <f t="shared" si="13"/>
        <v>0</v>
      </c>
    </row>
    <row r="425" spans="1:9" x14ac:dyDescent="0.3">
      <c r="A425" s="16"/>
      <c r="B425" s="2"/>
      <c r="C425" s="16"/>
      <c r="D425" s="16"/>
      <c r="E425" s="16"/>
      <c r="F425" s="21"/>
      <c r="G425" s="14"/>
      <c r="H425" s="1" t="str">
        <f t="shared" si="12"/>
        <v/>
      </c>
      <c r="I425" s="1">
        <f t="shared" si="13"/>
        <v>0</v>
      </c>
    </row>
    <row r="426" spans="1:9" x14ac:dyDescent="0.3">
      <c r="A426" s="16"/>
      <c r="B426" s="2"/>
      <c r="C426" s="16"/>
      <c r="D426" s="16"/>
      <c r="E426" s="16"/>
      <c r="F426" s="21"/>
      <c r="G426" s="14"/>
      <c r="H426" s="1" t="str">
        <f t="shared" si="12"/>
        <v/>
      </c>
      <c r="I426" s="1">
        <f t="shared" si="13"/>
        <v>0</v>
      </c>
    </row>
    <row r="427" spans="1:9" x14ac:dyDescent="0.3">
      <c r="A427" s="16"/>
      <c r="B427" s="2"/>
      <c r="C427" s="16"/>
      <c r="D427" s="16"/>
      <c r="E427" s="16"/>
      <c r="F427" s="21"/>
      <c r="G427" s="14"/>
      <c r="H427" s="1" t="str">
        <f t="shared" si="12"/>
        <v/>
      </c>
      <c r="I427" s="1">
        <f t="shared" si="13"/>
        <v>0</v>
      </c>
    </row>
    <row r="428" spans="1:9" x14ac:dyDescent="0.3">
      <c r="A428" s="16"/>
      <c r="B428" s="2"/>
      <c r="C428" s="16"/>
      <c r="D428" s="16"/>
      <c r="E428" s="16"/>
      <c r="F428" s="21"/>
      <c r="G428" s="14"/>
      <c r="H428" s="1" t="str">
        <f t="shared" si="12"/>
        <v/>
      </c>
      <c r="I428" s="1">
        <f t="shared" si="13"/>
        <v>0</v>
      </c>
    </row>
    <row r="429" spans="1:9" x14ac:dyDescent="0.3">
      <c r="A429" s="16"/>
      <c r="B429" s="2"/>
      <c r="C429" s="16"/>
      <c r="D429" s="16"/>
      <c r="E429" s="16"/>
      <c r="F429" s="21"/>
      <c r="G429" s="14"/>
      <c r="H429" s="1" t="str">
        <f t="shared" si="12"/>
        <v/>
      </c>
      <c r="I429" s="1">
        <f t="shared" si="13"/>
        <v>0</v>
      </c>
    </row>
    <row r="430" spans="1:9" x14ac:dyDescent="0.3">
      <c r="A430" s="16"/>
      <c r="B430" s="2"/>
      <c r="C430" s="16"/>
      <c r="D430" s="16"/>
      <c r="E430" s="16"/>
      <c r="F430" s="21"/>
      <c r="G430" s="14"/>
      <c r="H430" s="1" t="str">
        <f t="shared" si="12"/>
        <v/>
      </c>
      <c r="I430" s="1">
        <f t="shared" si="13"/>
        <v>0</v>
      </c>
    </row>
    <row r="431" spans="1:9" x14ac:dyDescent="0.3">
      <c r="A431" s="16"/>
      <c r="B431" s="2"/>
      <c r="C431" s="16"/>
      <c r="D431" s="16"/>
      <c r="E431" s="16"/>
      <c r="F431" s="21"/>
      <c r="G431" s="14"/>
      <c r="H431" s="1" t="str">
        <f t="shared" si="12"/>
        <v/>
      </c>
      <c r="I431" s="1">
        <f t="shared" si="13"/>
        <v>0</v>
      </c>
    </row>
    <row r="432" spans="1:9" x14ac:dyDescent="0.3">
      <c r="A432" s="16"/>
      <c r="B432" s="2"/>
      <c r="C432" s="16"/>
      <c r="D432" s="16"/>
      <c r="E432" s="16"/>
      <c r="F432" s="21"/>
      <c r="G432" s="14"/>
      <c r="H432" s="1" t="str">
        <f t="shared" si="12"/>
        <v/>
      </c>
      <c r="I432" s="1">
        <f t="shared" si="13"/>
        <v>0</v>
      </c>
    </row>
    <row r="433" spans="1:9" x14ac:dyDescent="0.3">
      <c r="A433" s="16"/>
      <c r="B433" s="2"/>
      <c r="C433" s="16"/>
      <c r="D433" s="16"/>
      <c r="E433" s="16"/>
      <c r="F433" s="21"/>
      <c r="G433" s="14"/>
      <c r="H433" s="1" t="str">
        <f t="shared" si="12"/>
        <v/>
      </c>
      <c r="I433" s="1">
        <f t="shared" si="13"/>
        <v>0</v>
      </c>
    </row>
    <row r="434" spans="1:9" x14ac:dyDescent="0.3">
      <c r="A434" s="16"/>
      <c r="B434" s="2"/>
      <c r="C434" s="16"/>
      <c r="D434" s="16"/>
      <c r="E434" s="16"/>
      <c r="F434" s="21"/>
      <c r="G434" s="14"/>
      <c r="H434" s="1" t="str">
        <f t="shared" si="12"/>
        <v/>
      </c>
      <c r="I434" s="1">
        <f t="shared" si="13"/>
        <v>0</v>
      </c>
    </row>
    <row r="435" spans="1:9" x14ac:dyDescent="0.3">
      <c r="A435" s="16"/>
      <c r="B435" s="2"/>
      <c r="C435" s="16"/>
      <c r="D435" s="16"/>
      <c r="E435" s="16"/>
      <c r="F435" s="21"/>
      <c r="G435" s="14"/>
      <c r="H435" s="1" t="str">
        <f t="shared" si="12"/>
        <v/>
      </c>
      <c r="I435" s="1">
        <f t="shared" si="13"/>
        <v>0</v>
      </c>
    </row>
    <row r="436" spans="1:9" x14ac:dyDescent="0.3">
      <c r="A436" s="16"/>
      <c r="B436" s="2"/>
      <c r="C436" s="16"/>
      <c r="D436" s="16"/>
      <c r="E436" s="16"/>
      <c r="F436" s="21"/>
      <c r="G436" s="14"/>
      <c r="H436" s="1" t="str">
        <f t="shared" si="12"/>
        <v/>
      </c>
      <c r="I436" s="1">
        <f t="shared" si="13"/>
        <v>0</v>
      </c>
    </row>
    <row r="437" spans="1:9" x14ac:dyDescent="0.3">
      <c r="A437" s="16"/>
      <c r="B437" s="2"/>
      <c r="C437" s="16"/>
      <c r="D437" s="16"/>
      <c r="E437" s="16"/>
      <c r="F437" s="21"/>
      <c r="G437" s="14"/>
      <c r="H437" s="1" t="str">
        <f t="shared" si="12"/>
        <v/>
      </c>
      <c r="I437" s="1">
        <f t="shared" si="13"/>
        <v>0</v>
      </c>
    </row>
    <row r="438" spans="1:9" x14ac:dyDescent="0.3">
      <c r="A438" s="16"/>
      <c r="B438" s="2"/>
      <c r="C438" s="16"/>
      <c r="D438" s="16"/>
      <c r="E438" s="16"/>
      <c r="F438" s="21"/>
      <c r="G438" s="14"/>
      <c r="H438" s="1" t="str">
        <f t="shared" si="12"/>
        <v/>
      </c>
      <c r="I438" s="1">
        <f t="shared" si="13"/>
        <v>0</v>
      </c>
    </row>
    <row r="439" spans="1:9" x14ac:dyDescent="0.3">
      <c r="A439" s="16"/>
      <c r="B439" s="2"/>
      <c r="C439" s="16"/>
      <c r="D439" s="16"/>
      <c r="E439" s="16"/>
      <c r="F439" s="21"/>
      <c r="G439" s="14"/>
      <c r="H439" s="1" t="str">
        <f t="shared" si="12"/>
        <v/>
      </c>
      <c r="I439" s="1">
        <f t="shared" si="13"/>
        <v>0</v>
      </c>
    </row>
    <row r="440" spans="1:9" x14ac:dyDescent="0.3">
      <c r="A440" s="16"/>
      <c r="B440" s="2"/>
      <c r="C440" s="16"/>
      <c r="D440" s="16"/>
      <c r="E440" s="16"/>
      <c r="F440" s="21"/>
      <c r="G440" s="14"/>
      <c r="H440" s="1" t="str">
        <f t="shared" si="12"/>
        <v/>
      </c>
      <c r="I440" s="1">
        <f t="shared" si="13"/>
        <v>0</v>
      </c>
    </row>
    <row r="441" spans="1:9" x14ac:dyDescent="0.3">
      <c r="A441" s="16"/>
      <c r="B441" s="2"/>
      <c r="C441" s="16"/>
      <c r="D441" s="16"/>
      <c r="E441" s="16"/>
      <c r="F441" s="21"/>
      <c r="G441" s="14"/>
      <c r="H441" s="1" t="str">
        <f t="shared" si="12"/>
        <v/>
      </c>
      <c r="I441" s="1">
        <f t="shared" si="13"/>
        <v>0</v>
      </c>
    </row>
    <row r="442" spans="1:9" x14ac:dyDescent="0.3">
      <c r="A442" s="16"/>
      <c r="B442" s="2"/>
      <c r="C442" s="16"/>
      <c r="D442" s="16"/>
      <c r="E442" s="16"/>
      <c r="F442" s="21"/>
      <c r="G442" s="14"/>
      <c r="H442" s="1" t="str">
        <f t="shared" si="12"/>
        <v/>
      </c>
      <c r="I442" s="1">
        <f t="shared" si="13"/>
        <v>0</v>
      </c>
    </row>
    <row r="443" spans="1:9" x14ac:dyDescent="0.3">
      <c r="A443" s="16"/>
      <c r="B443" s="2"/>
      <c r="C443" s="16"/>
      <c r="D443" s="16"/>
      <c r="E443" s="16"/>
      <c r="F443" s="21"/>
      <c r="G443" s="14"/>
      <c r="H443" s="1" t="str">
        <f t="shared" si="12"/>
        <v/>
      </c>
      <c r="I443" s="1">
        <f t="shared" si="13"/>
        <v>0</v>
      </c>
    </row>
    <row r="444" spans="1:9" x14ac:dyDescent="0.3">
      <c r="A444" s="16"/>
      <c r="B444" s="2"/>
      <c r="C444" s="16"/>
      <c r="D444" s="16"/>
      <c r="E444" s="16"/>
      <c r="F444" s="21"/>
      <c r="G444" s="14"/>
      <c r="H444" s="1" t="str">
        <f t="shared" si="12"/>
        <v/>
      </c>
      <c r="I444" s="1">
        <f t="shared" si="13"/>
        <v>0</v>
      </c>
    </row>
    <row r="445" spans="1:9" x14ac:dyDescent="0.3">
      <c r="A445" s="16"/>
      <c r="B445" s="2"/>
      <c r="C445" s="16"/>
      <c r="D445" s="16"/>
      <c r="E445" s="16"/>
      <c r="F445" s="21"/>
      <c r="G445" s="14"/>
      <c r="H445" s="1" t="str">
        <f t="shared" si="12"/>
        <v/>
      </c>
      <c r="I445" s="1">
        <f t="shared" si="13"/>
        <v>0</v>
      </c>
    </row>
    <row r="446" spans="1:9" x14ac:dyDescent="0.3">
      <c r="A446" s="16"/>
      <c r="B446" s="2"/>
      <c r="C446" s="16"/>
      <c r="D446" s="16"/>
      <c r="E446" s="16"/>
      <c r="F446" s="21"/>
      <c r="G446" s="14"/>
      <c r="H446" s="1" t="str">
        <f t="shared" si="12"/>
        <v/>
      </c>
      <c r="I446" s="1">
        <f t="shared" si="13"/>
        <v>0</v>
      </c>
    </row>
    <row r="447" spans="1:9" x14ac:dyDescent="0.3">
      <c r="A447" s="16"/>
      <c r="B447" s="2"/>
      <c r="C447" s="16"/>
      <c r="D447" s="16"/>
      <c r="E447" s="16"/>
      <c r="F447" s="21"/>
      <c r="G447" s="14"/>
      <c r="H447" s="1" t="str">
        <f t="shared" si="12"/>
        <v/>
      </c>
      <c r="I447" s="1">
        <f t="shared" si="13"/>
        <v>0</v>
      </c>
    </row>
    <row r="448" spans="1:9" x14ac:dyDescent="0.3">
      <c r="A448" s="16"/>
      <c r="B448" s="2"/>
      <c r="C448" s="16"/>
      <c r="D448" s="16"/>
      <c r="E448" s="16"/>
      <c r="F448" s="21"/>
      <c r="G448" s="14"/>
      <c r="H448" s="1" t="str">
        <f t="shared" si="12"/>
        <v/>
      </c>
      <c r="I448" s="1">
        <f t="shared" si="13"/>
        <v>0</v>
      </c>
    </row>
    <row r="449" spans="1:9" x14ac:dyDescent="0.3">
      <c r="A449" s="16"/>
      <c r="B449" s="2"/>
      <c r="C449" s="16"/>
      <c r="D449" s="16"/>
      <c r="E449" s="16"/>
      <c r="F449" s="21"/>
      <c r="G449" s="14"/>
      <c r="H449" s="1" t="str">
        <f t="shared" si="12"/>
        <v/>
      </c>
      <c r="I449" s="1">
        <f t="shared" si="13"/>
        <v>0</v>
      </c>
    </row>
    <row r="450" spans="1:9" x14ac:dyDescent="0.3">
      <c r="A450" s="16"/>
      <c r="B450" s="2"/>
      <c r="C450" s="16"/>
      <c r="D450" s="16"/>
      <c r="E450" s="16"/>
      <c r="F450" s="21"/>
      <c r="G450" s="14"/>
      <c r="H450" s="1" t="str">
        <f t="shared" ref="H450:H500" si="14">LEFT(B450,8)</f>
        <v/>
      </c>
      <c r="I450" s="1">
        <f t="shared" ref="I450:I500" si="15">C450</f>
        <v>0</v>
      </c>
    </row>
    <row r="451" spans="1:9" x14ac:dyDescent="0.3">
      <c r="A451" s="16"/>
      <c r="B451" s="2"/>
      <c r="C451" s="16"/>
      <c r="D451" s="16"/>
      <c r="E451" s="16"/>
      <c r="F451" s="21"/>
      <c r="G451" s="14"/>
      <c r="H451" s="1" t="str">
        <f t="shared" si="14"/>
        <v/>
      </c>
      <c r="I451" s="1">
        <f t="shared" si="15"/>
        <v>0</v>
      </c>
    </row>
    <row r="452" spans="1:9" x14ac:dyDescent="0.3">
      <c r="A452" s="16"/>
      <c r="B452" s="2"/>
      <c r="C452" s="16"/>
      <c r="D452" s="16"/>
      <c r="E452" s="16"/>
      <c r="F452" s="21"/>
      <c r="G452" s="14"/>
      <c r="H452" s="1" t="str">
        <f t="shared" si="14"/>
        <v/>
      </c>
      <c r="I452" s="1">
        <f t="shared" si="15"/>
        <v>0</v>
      </c>
    </row>
    <row r="453" spans="1:9" x14ac:dyDescent="0.3">
      <c r="A453" s="16"/>
      <c r="B453" s="2"/>
      <c r="C453" s="16"/>
      <c r="D453" s="16"/>
      <c r="E453" s="16"/>
      <c r="F453" s="21"/>
      <c r="G453" s="14"/>
      <c r="H453" s="1" t="str">
        <f t="shared" si="14"/>
        <v/>
      </c>
      <c r="I453" s="1">
        <f t="shared" si="15"/>
        <v>0</v>
      </c>
    </row>
    <row r="454" spans="1:9" x14ac:dyDescent="0.3">
      <c r="A454" s="16"/>
      <c r="B454" s="2"/>
      <c r="C454" s="16"/>
      <c r="D454" s="16"/>
      <c r="E454" s="16"/>
      <c r="F454" s="21"/>
      <c r="G454" s="14"/>
      <c r="H454" s="1" t="str">
        <f t="shared" si="14"/>
        <v/>
      </c>
      <c r="I454" s="1">
        <f t="shared" si="15"/>
        <v>0</v>
      </c>
    </row>
    <row r="455" spans="1:9" x14ac:dyDescent="0.3">
      <c r="A455" s="16"/>
      <c r="B455" s="2"/>
      <c r="C455" s="16"/>
      <c r="D455" s="16"/>
      <c r="E455" s="16"/>
      <c r="F455" s="21"/>
      <c r="G455" s="14"/>
      <c r="H455" s="1" t="str">
        <f t="shared" si="14"/>
        <v/>
      </c>
      <c r="I455" s="1">
        <f t="shared" si="15"/>
        <v>0</v>
      </c>
    </row>
    <row r="456" spans="1:9" x14ac:dyDescent="0.3">
      <c r="A456" s="16"/>
      <c r="B456" s="2"/>
      <c r="C456" s="16"/>
      <c r="D456" s="16"/>
      <c r="E456" s="16"/>
      <c r="F456" s="21"/>
      <c r="G456" s="14"/>
      <c r="H456" s="1" t="str">
        <f t="shared" si="14"/>
        <v/>
      </c>
      <c r="I456" s="1">
        <f t="shared" si="15"/>
        <v>0</v>
      </c>
    </row>
    <row r="457" spans="1:9" x14ac:dyDescent="0.3">
      <c r="A457" s="16"/>
      <c r="B457" s="2"/>
      <c r="C457" s="16"/>
      <c r="D457" s="16"/>
      <c r="E457" s="16"/>
      <c r="F457" s="21"/>
      <c r="G457" s="14"/>
      <c r="H457" s="1" t="str">
        <f t="shared" si="14"/>
        <v/>
      </c>
      <c r="I457" s="1">
        <f t="shared" si="15"/>
        <v>0</v>
      </c>
    </row>
    <row r="458" spans="1:9" x14ac:dyDescent="0.3">
      <c r="A458" s="16"/>
      <c r="B458" s="2"/>
      <c r="C458" s="16"/>
      <c r="D458" s="16"/>
      <c r="E458" s="16"/>
      <c r="F458" s="21"/>
      <c r="G458" s="14"/>
      <c r="H458" s="1" t="str">
        <f t="shared" si="14"/>
        <v/>
      </c>
      <c r="I458" s="1">
        <f t="shared" si="15"/>
        <v>0</v>
      </c>
    </row>
    <row r="459" spans="1:9" x14ac:dyDescent="0.3">
      <c r="A459" s="16"/>
      <c r="B459" s="2"/>
      <c r="C459" s="16"/>
      <c r="D459" s="16"/>
      <c r="E459" s="16"/>
      <c r="F459" s="21"/>
      <c r="G459" s="14"/>
      <c r="H459" s="1" t="str">
        <f t="shared" si="14"/>
        <v/>
      </c>
      <c r="I459" s="1">
        <f t="shared" si="15"/>
        <v>0</v>
      </c>
    </row>
    <row r="460" spans="1:9" x14ac:dyDescent="0.3">
      <c r="A460" s="16"/>
      <c r="B460" s="2"/>
      <c r="C460" s="16"/>
      <c r="D460" s="16"/>
      <c r="E460" s="16"/>
      <c r="F460" s="21"/>
      <c r="G460" s="14"/>
      <c r="H460" s="1" t="str">
        <f t="shared" si="14"/>
        <v/>
      </c>
      <c r="I460" s="1">
        <f t="shared" si="15"/>
        <v>0</v>
      </c>
    </row>
    <row r="461" spans="1:9" x14ac:dyDescent="0.3">
      <c r="A461" s="16"/>
      <c r="B461" s="2"/>
      <c r="C461" s="16"/>
      <c r="D461" s="16"/>
      <c r="E461" s="16"/>
      <c r="F461" s="21"/>
      <c r="G461" s="14"/>
      <c r="H461" s="1" t="str">
        <f t="shared" si="14"/>
        <v/>
      </c>
      <c r="I461" s="1">
        <f t="shared" si="15"/>
        <v>0</v>
      </c>
    </row>
    <row r="462" spans="1:9" x14ac:dyDescent="0.3">
      <c r="A462" s="16"/>
      <c r="B462" s="2"/>
      <c r="C462" s="16"/>
      <c r="D462" s="16"/>
      <c r="E462" s="16"/>
      <c r="F462" s="21"/>
      <c r="G462" s="14"/>
      <c r="H462" s="1" t="str">
        <f t="shared" si="14"/>
        <v/>
      </c>
      <c r="I462" s="1">
        <f t="shared" si="15"/>
        <v>0</v>
      </c>
    </row>
    <row r="463" spans="1:9" x14ac:dyDescent="0.3">
      <c r="A463" s="16"/>
      <c r="B463" s="2"/>
      <c r="C463" s="16"/>
      <c r="D463" s="16"/>
      <c r="E463" s="16"/>
      <c r="F463" s="21"/>
      <c r="G463" s="14"/>
      <c r="H463" s="1" t="str">
        <f t="shared" si="14"/>
        <v/>
      </c>
      <c r="I463" s="1">
        <f t="shared" si="15"/>
        <v>0</v>
      </c>
    </row>
    <row r="464" spans="1:9" x14ac:dyDescent="0.3">
      <c r="A464" s="16"/>
      <c r="B464" s="2"/>
      <c r="C464" s="16"/>
      <c r="D464" s="16"/>
      <c r="E464" s="16"/>
      <c r="F464" s="21"/>
      <c r="G464" s="14"/>
      <c r="H464" s="1" t="str">
        <f t="shared" si="14"/>
        <v/>
      </c>
      <c r="I464" s="1">
        <f t="shared" si="15"/>
        <v>0</v>
      </c>
    </row>
    <row r="465" spans="1:9" x14ac:dyDescent="0.3">
      <c r="A465" s="16"/>
      <c r="B465" s="2"/>
      <c r="C465" s="16"/>
      <c r="D465" s="16"/>
      <c r="E465" s="16"/>
      <c r="F465" s="21"/>
      <c r="G465" s="14"/>
      <c r="H465" s="1" t="str">
        <f t="shared" si="14"/>
        <v/>
      </c>
      <c r="I465" s="1">
        <f t="shared" si="15"/>
        <v>0</v>
      </c>
    </row>
    <row r="466" spans="1:9" x14ac:dyDescent="0.3">
      <c r="A466" s="16"/>
      <c r="B466" s="2"/>
      <c r="C466" s="16"/>
      <c r="D466" s="16"/>
      <c r="E466" s="16"/>
      <c r="F466" s="21"/>
      <c r="G466" s="14"/>
      <c r="H466" s="1" t="str">
        <f t="shared" si="14"/>
        <v/>
      </c>
      <c r="I466" s="1">
        <f t="shared" si="15"/>
        <v>0</v>
      </c>
    </row>
    <row r="467" spans="1:9" x14ac:dyDescent="0.3">
      <c r="A467" s="16"/>
      <c r="B467" s="2"/>
      <c r="C467" s="16"/>
      <c r="D467" s="16"/>
      <c r="E467" s="16"/>
      <c r="F467" s="21"/>
      <c r="G467" s="14"/>
      <c r="H467" s="1" t="str">
        <f t="shared" si="14"/>
        <v/>
      </c>
      <c r="I467" s="1">
        <f t="shared" si="15"/>
        <v>0</v>
      </c>
    </row>
    <row r="468" spans="1:9" x14ac:dyDescent="0.3">
      <c r="A468" s="16"/>
      <c r="B468" s="2"/>
      <c r="C468" s="16"/>
      <c r="D468" s="16"/>
      <c r="E468" s="16"/>
      <c r="F468" s="21"/>
      <c r="G468" s="14"/>
      <c r="H468" s="1" t="str">
        <f t="shared" si="14"/>
        <v/>
      </c>
      <c r="I468" s="1">
        <f t="shared" si="15"/>
        <v>0</v>
      </c>
    </row>
    <row r="469" spans="1:9" x14ac:dyDescent="0.3">
      <c r="A469" s="16"/>
      <c r="B469" s="2"/>
      <c r="C469" s="16"/>
      <c r="D469" s="16"/>
      <c r="E469" s="16"/>
      <c r="F469" s="21"/>
      <c r="G469" s="14"/>
      <c r="H469" s="1" t="str">
        <f t="shared" si="14"/>
        <v/>
      </c>
      <c r="I469" s="1">
        <f t="shared" si="15"/>
        <v>0</v>
      </c>
    </row>
    <row r="470" spans="1:9" x14ac:dyDescent="0.3">
      <c r="A470" s="16"/>
      <c r="B470" s="2"/>
      <c r="C470" s="16"/>
      <c r="D470" s="16"/>
      <c r="E470" s="16"/>
      <c r="F470" s="21"/>
      <c r="G470" s="14"/>
      <c r="H470" s="1" t="str">
        <f t="shared" si="14"/>
        <v/>
      </c>
      <c r="I470" s="1">
        <f t="shared" si="15"/>
        <v>0</v>
      </c>
    </row>
    <row r="471" spans="1:9" x14ac:dyDescent="0.3">
      <c r="A471" s="16"/>
      <c r="B471" s="2"/>
      <c r="C471" s="16"/>
      <c r="D471" s="16"/>
      <c r="E471" s="16"/>
      <c r="F471" s="21"/>
      <c r="G471" s="14"/>
      <c r="H471" s="1" t="str">
        <f t="shared" si="14"/>
        <v/>
      </c>
      <c r="I471" s="1">
        <f t="shared" si="15"/>
        <v>0</v>
      </c>
    </row>
    <row r="472" spans="1:9" x14ac:dyDescent="0.3">
      <c r="A472" s="16"/>
      <c r="B472" s="2"/>
      <c r="C472" s="16"/>
      <c r="D472" s="16"/>
      <c r="E472" s="16"/>
      <c r="F472" s="21"/>
      <c r="G472" s="14"/>
      <c r="H472" s="1" t="str">
        <f t="shared" si="14"/>
        <v/>
      </c>
      <c r="I472" s="1">
        <f t="shared" si="15"/>
        <v>0</v>
      </c>
    </row>
    <row r="473" spans="1:9" x14ac:dyDescent="0.3">
      <c r="A473" s="16"/>
      <c r="B473" s="2"/>
      <c r="C473" s="16"/>
      <c r="D473" s="16"/>
      <c r="E473" s="16"/>
      <c r="F473" s="21"/>
      <c r="G473" s="14"/>
      <c r="H473" s="1" t="str">
        <f t="shared" si="14"/>
        <v/>
      </c>
      <c r="I473" s="1">
        <f t="shared" si="15"/>
        <v>0</v>
      </c>
    </row>
    <row r="474" spans="1:9" x14ac:dyDescent="0.3">
      <c r="A474" s="16"/>
      <c r="B474" s="2"/>
      <c r="C474" s="16"/>
      <c r="D474" s="16"/>
      <c r="E474" s="16"/>
      <c r="F474" s="21"/>
      <c r="G474" s="14"/>
      <c r="H474" s="1" t="str">
        <f t="shared" si="14"/>
        <v/>
      </c>
      <c r="I474" s="1">
        <f t="shared" si="15"/>
        <v>0</v>
      </c>
    </row>
    <row r="475" spans="1:9" x14ac:dyDescent="0.3">
      <c r="A475" s="16"/>
      <c r="B475" s="2"/>
      <c r="C475" s="16"/>
      <c r="D475" s="16"/>
      <c r="E475" s="16"/>
      <c r="F475" s="21"/>
      <c r="G475" s="14"/>
      <c r="H475" s="1" t="str">
        <f t="shared" si="14"/>
        <v/>
      </c>
      <c r="I475" s="1">
        <f t="shared" si="15"/>
        <v>0</v>
      </c>
    </row>
    <row r="476" spans="1:9" x14ac:dyDescent="0.3">
      <c r="A476" s="16"/>
      <c r="B476" s="2"/>
      <c r="C476" s="16"/>
      <c r="D476" s="16"/>
      <c r="E476" s="16"/>
      <c r="F476" s="21"/>
      <c r="G476" s="14"/>
      <c r="H476" s="1" t="str">
        <f t="shared" si="14"/>
        <v/>
      </c>
      <c r="I476" s="1">
        <f t="shared" si="15"/>
        <v>0</v>
      </c>
    </row>
    <row r="477" spans="1:9" x14ac:dyDescent="0.3">
      <c r="A477" s="16"/>
      <c r="B477" s="2"/>
      <c r="C477" s="16"/>
      <c r="D477" s="16"/>
      <c r="E477" s="16"/>
      <c r="F477" s="21"/>
      <c r="G477" s="14"/>
      <c r="H477" s="1" t="str">
        <f t="shared" si="14"/>
        <v/>
      </c>
      <c r="I477" s="1">
        <f t="shared" si="15"/>
        <v>0</v>
      </c>
    </row>
    <row r="478" spans="1:9" x14ac:dyDescent="0.3">
      <c r="A478" s="16"/>
      <c r="B478" s="2"/>
      <c r="C478" s="16"/>
      <c r="D478" s="16"/>
      <c r="E478" s="16"/>
      <c r="F478" s="21"/>
      <c r="G478" s="14"/>
      <c r="H478" s="1" t="str">
        <f t="shared" si="14"/>
        <v/>
      </c>
      <c r="I478" s="1">
        <f t="shared" si="15"/>
        <v>0</v>
      </c>
    </row>
    <row r="479" spans="1:9" x14ac:dyDescent="0.3">
      <c r="A479" s="16"/>
      <c r="B479" s="2"/>
      <c r="C479" s="16"/>
      <c r="D479" s="16"/>
      <c r="E479" s="16"/>
      <c r="F479" s="21"/>
      <c r="G479" s="14"/>
      <c r="H479" s="1" t="str">
        <f t="shared" si="14"/>
        <v/>
      </c>
      <c r="I479" s="1">
        <f t="shared" si="15"/>
        <v>0</v>
      </c>
    </row>
    <row r="480" spans="1:9" x14ac:dyDescent="0.3">
      <c r="A480" s="16"/>
      <c r="B480" s="2"/>
      <c r="C480" s="16"/>
      <c r="D480" s="16"/>
      <c r="E480" s="16"/>
      <c r="F480" s="21"/>
      <c r="G480" s="14"/>
      <c r="H480" s="1" t="str">
        <f t="shared" si="14"/>
        <v/>
      </c>
      <c r="I480" s="1">
        <f t="shared" si="15"/>
        <v>0</v>
      </c>
    </row>
    <row r="481" spans="1:9" x14ac:dyDescent="0.3">
      <c r="A481" s="16"/>
      <c r="B481" s="2"/>
      <c r="C481" s="16"/>
      <c r="D481" s="16"/>
      <c r="E481" s="16"/>
      <c r="F481" s="21"/>
      <c r="G481" s="14"/>
      <c r="H481" s="1" t="str">
        <f t="shared" si="14"/>
        <v/>
      </c>
      <c r="I481" s="1">
        <f t="shared" si="15"/>
        <v>0</v>
      </c>
    </row>
    <row r="482" spans="1:9" x14ac:dyDescent="0.3">
      <c r="A482" s="16"/>
      <c r="B482" s="2"/>
      <c r="C482" s="16"/>
      <c r="D482" s="16"/>
      <c r="E482" s="16"/>
      <c r="F482" s="21"/>
      <c r="G482" s="14"/>
      <c r="H482" s="1" t="str">
        <f t="shared" si="14"/>
        <v/>
      </c>
      <c r="I482" s="1">
        <f t="shared" si="15"/>
        <v>0</v>
      </c>
    </row>
    <row r="483" spans="1:9" x14ac:dyDescent="0.3">
      <c r="A483" s="16"/>
      <c r="B483" s="2"/>
      <c r="C483" s="16"/>
      <c r="D483" s="16"/>
      <c r="E483" s="16"/>
      <c r="F483" s="21"/>
      <c r="G483" s="14"/>
      <c r="H483" s="1" t="str">
        <f t="shared" si="14"/>
        <v/>
      </c>
      <c r="I483" s="1">
        <f t="shared" si="15"/>
        <v>0</v>
      </c>
    </row>
    <row r="484" spans="1:9" x14ac:dyDescent="0.3">
      <c r="A484" s="16"/>
      <c r="B484" s="2"/>
      <c r="C484" s="16"/>
      <c r="D484" s="16"/>
      <c r="E484" s="16"/>
      <c r="F484" s="21"/>
      <c r="G484" s="14"/>
      <c r="H484" s="1" t="str">
        <f t="shared" si="14"/>
        <v/>
      </c>
      <c r="I484" s="1">
        <f t="shared" si="15"/>
        <v>0</v>
      </c>
    </row>
    <row r="485" spans="1:9" x14ac:dyDescent="0.3">
      <c r="A485" s="16"/>
      <c r="B485" s="2"/>
      <c r="C485" s="16"/>
      <c r="D485" s="16"/>
      <c r="E485" s="16"/>
      <c r="F485" s="21"/>
      <c r="G485" s="14"/>
      <c r="H485" s="1" t="str">
        <f t="shared" si="14"/>
        <v/>
      </c>
      <c r="I485" s="1">
        <f t="shared" si="15"/>
        <v>0</v>
      </c>
    </row>
    <row r="486" spans="1:9" x14ac:dyDescent="0.3">
      <c r="A486" s="16"/>
      <c r="B486" s="2"/>
      <c r="C486" s="16"/>
      <c r="D486" s="16"/>
      <c r="E486" s="16"/>
      <c r="F486" s="21"/>
      <c r="G486" s="14"/>
      <c r="H486" s="1" t="str">
        <f t="shared" si="14"/>
        <v/>
      </c>
      <c r="I486" s="1">
        <f t="shared" si="15"/>
        <v>0</v>
      </c>
    </row>
    <row r="487" spans="1:9" x14ac:dyDescent="0.3">
      <c r="A487" s="16"/>
      <c r="B487" s="2"/>
      <c r="C487" s="16"/>
      <c r="D487" s="16"/>
      <c r="E487" s="16"/>
      <c r="F487" s="21"/>
      <c r="G487" s="14"/>
      <c r="H487" s="1" t="str">
        <f t="shared" si="14"/>
        <v/>
      </c>
      <c r="I487" s="1">
        <f t="shared" si="15"/>
        <v>0</v>
      </c>
    </row>
    <row r="488" spans="1:9" x14ac:dyDescent="0.3">
      <c r="A488" s="16"/>
      <c r="B488" s="2"/>
      <c r="C488" s="16"/>
      <c r="D488" s="16"/>
      <c r="E488" s="16"/>
      <c r="F488" s="21"/>
      <c r="G488" s="14"/>
      <c r="H488" s="1" t="str">
        <f t="shared" si="14"/>
        <v/>
      </c>
      <c r="I488" s="1">
        <f t="shared" si="15"/>
        <v>0</v>
      </c>
    </row>
    <row r="489" spans="1:9" x14ac:dyDescent="0.3">
      <c r="A489" s="16"/>
      <c r="B489" s="2"/>
      <c r="C489" s="16"/>
      <c r="D489" s="16"/>
      <c r="E489" s="16"/>
      <c r="F489" s="21"/>
      <c r="G489" s="14"/>
      <c r="H489" s="1" t="str">
        <f t="shared" si="14"/>
        <v/>
      </c>
      <c r="I489" s="1">
        <f t="shared" si="15"/>
        <v>0</v>
      </c>
    </row>
    <row r="490" spans="1:9" x14ac:dyDescent="0.3">
      <c r="A490" s="16"/>
      <c r="B490" s="2"/>
      <c r="C490" s="16"/>
      <c r="D490" s="16"/>
      <c r="E490" s="16"/>
      <c r="F490" s="21"/>
      <c r="G490" s="14"/>
      <c r="H490" s="1" t="str">
        <f t="shared" si="14"/>
        <v/>
      </c>
      <c r="I490" s="1">
        <f t="shared" si="15"/>
        <v>0</v>
      </c>
    </row>
    <row r="491" spans="1:9" x14ac:dyDescent="0.3">
      <c r="A491" s="16"/>
      <c r="B491" s="2"/>
      <c r="C491" s="16"/>
      <c r="D491" s="16"/>
      <c r="E491" s="16"/>
      <c r="F491" s="21"/>
      <c r="G491" s="14"/>
      <c r="H491" s="1" t="str">
        <f t="shared" si="14"/>
        <v/>
      </c>
      <c r="I491" s="1">
        <f t="shared" si="15"/>
        <v>0</v>
      </c>
    </row>
    <row r="492" spans="1:9" x14ac:dyDescent="0.3">
      <c r="A492" s="16"/>
      <c r="B492" s="2"/>
      <c r="C492" s="16"/>
      <c r="D492" s="16"/>
      <c r="E492" s="16"/>
      <c r="F492" s="21"/>
      <c r="G492" s="14"/>
      <c r="H492" s="1" t="str">
        <f t="shared" si="14"/>
        <v/>
      </c>
      <c r="I492" s="1">
        <f t="shared" si="15"/>
        <v>0</v>
      </c>
    </row>
    <row r="493" spans="1:9" x14ac:dyDescent="0.3">
      <c r="A493" s="16"/>
      <c r="B493" s="2"/>
      <c r="C493" s="16"/>
      <c r="D493" s="16"/>
      <c r="E493" s="16"/>
      <c r="F493" s="21"/>
      <c r="G493" s="14"/>
      <c r="H493" s="1" t="str">
        <f t="shared" si="14"/>
        <v/>
      </c>
      <c r="I493" s="1">
        <f t="shared" si="15"/>
        <v>0</v>
      </c>
    </row>
    <row r="494" spans="1:9" x14ac:dyDescent="0.3">
      <c r="A494" s="16"/>
      <c r="B494" s="2"/>
      <c r="C494" s="16"/>
      <c r="D494" s="16"/>
      <c r="E494" s="16"/>
      <c r="F494" s="21"/>
      <c r="G494" s="14"/>
      <c r="H494" s="1" t="str">
        <f t="shared" si="14"/>
        <v/>
      </c>
      <c r="I494" s="1">
        <f t="shared" si="15"/>
        <v>0</v>
      </c>
    </row>
    <row r="495" spans="1:9" x14ac:dyDescent="0.3">
      <c r="A495" s="16"/>
      <c r="B495" s="2"/>
      <c r="C495" s="16"/>
      <c r="D495" s="16"/>
      <c r="E495" s="16"/>
      <c r="F495" s="21"/>
      <c r="G495" s="14"/>
      <c r="H495" s="1" t="str">
        <f t="shared" si="14"/>
        <v/>
      </c>
      <c r="I495" s="1">
        <f t="shared" si="15"/>
        <v>0</v>
      </c>
    </row>
    <row r="496" spans="1:9" x14ac:dyDescent="0.3">
      <c r="A496" s="16"/>
      <c r="B496" s="2"/>
      <c r="C496" s="16"/>
      <c r="D496" s="16"/>
      <c r="E496" s="16"/>
      <c r="F496" s="21"/>
      <c r="G496" s="14"/>
      <c r="H496" s="1" t="str">
        <f t="shared" si="14"/>
        <v/>
      </c>
      <c r="I496" s="1">
        <f t="shared" si="15"/>
        <v>0</v>
      </c>
    </row>
    <row r="497" spans="1:9" x14ac:dyDescent="0.3">
      <c r="A497" s="16"/>
      <c r="B497" s="2"/>
      <c r="C497" s="16"/>
      <c r="D497" s="16"/>
      <c r="E497" s="16"/>
      <c r="F497" s="21"/>
      <c r="G497" s="14"/>
      <c r="H497" s="1" t="str">
        <f t="shared" si="14"/>
        <v/>
      </c>
      <c r="I497" s="1">
        <f t="shared" si="15"/>
        <v>0</v>
      </c>
    </row>
    <row r="498" spans="1:9" x14ac:dyDescent="0.3">
      <c r="A498" s="16"/>
      <c r="B498" s="2"/>
      <c r="C498" s="16"/>
      <c r="D498" s="16"/>
      <c r="E498" s="16"/>
      <c r="F498" s="21"/>
      <c r="G498" s="14"/>
      <c r="H498" s="1" t="str">
        <f t="shared" si="14"/>
        <v/>
      </c>
      <c r="I498" s="1">
        <f t="shared" si="15"/>
        <v>0</v>
      </c>
    </row>
    <row r="499" spans="1:9" x14ac:dyDescent="0.3">
      <c r="A499" s="16"/>
      <c r="B499" s="2"/>
      <c r="C499" s="16"/>
      <c r="D499" s="16"/>
      <c r="E499" s="16"/>
      <c r="F499" s="21"/>
      <c r="G499" s="14"/>
      <c r="H499" s="1" t="str">
        <f t="shared" si="14"/>
        <v/>
      </c>
      <c r="I499" s="1">
        <f t="shared" si="15"/>
        <v>0</v>
      </c>
    </row>
    <row r="500" spans="1:9" x14ac:dyDescent="0.3">
      <c r="A500" s="16"/>
      <c r="B500" s="2"/>
      <c r="C500" s="16"/>
      <c r="D500" s="16"/>
      <c r="E500" s="16"/>
      <c r="F500" s="21"/>
      <c r="G500" s="14"/>
      <c r="H500" s="1" t="str">
        <f t="shared" si="14"/>
        <v/>
      </c>
      <c r="I500" s="1">
        <f t="shared" si="15"/>
        <v>0</v>
      </c>
    </row>
  </sheetData>
  <autoFilter ref="A1:G263" xr:uid="{00000000-0009-0000-0000-000005000000}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</hyperlinks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5">
    <tabColor theme="4" tint="0.39997558519241921"/>
    <pageSetUpPr fitToPage="1"/>
  </sheetPr>
  <dimension ref="A1:T300"/>
  <sheetViews>
    <sheetView topLeftCell="A134" workbookViewId="0">
      <selection activeCell="C33" sqref="C33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2060</v>
      </c>
      <c r="E1" s="5" t="s">
        <v>3</v>
      </c>
      <c r="F1" s="5" t="s">
        <v>4</v>
      </c>
      <c r="G1" s="16" t="s">
        <v>2061</v>
      </c>
      <c r="H1" s="16" t="s">
        <v>2062</v>
      </c>
      <c r="S1">
        <v>3647</v>
      </c>
      <c r="T1">
        <v>147</v>
      </c>
    </row>
    <row r="2" spans="1:20" x14ac:dyDescent="0.3">
      <c r="A2" s="16" t="s">
        <v>2063</v>
      </c>
      <c r="B2" s="2">
        <v>48748393000223</v>
      </c>
      <c r="C2" s="16" t="s">
        <v>2064</v>
      </c>
      <c r="D2" s="5" t="s">
        <v>2065</v>
      </c>
      <c r="E2" s="5" t="s">
        <v>11</v>
      </c>
      <c r="F2" s="22" t="s">
        <v>8</v>
      </c>
      <c r="G2" s="22"/>
      <c r="H2" s="5" t="str">
        <f>IFERROR(VLOOKUP(I2,regs!H:I,2,0),"")</f>
        <v/>
      </c>
      <c r="I2" t="str">
        <f t="shared" ref="I2:I65" si="0">LEFT(B2,8)</f>
        <v>48748393</v>
      </c>
      <c r="J2" t="str">
        <f t="shared" ref="J2:J65" ca="1" si="1">IF(G2&lt;&gt; "",IF(DATEDIF(G2,TODAY(),"D")&gt;60,"Vencido",IF(DATEDIF(G2,TODAY(),"D")&gt;30,"Aviso")),"")</f>
        <v/>
      </c>
    </row>
    <row r="3" spans="1:20" x14ac:dyDescent="0.3">
      <c r="A3" s="16" t="s">
        <v>2066</v>
      </c>
      <c r="B3" s="2">
        <v>44663036000120</v>
      </c>
      <c r="C3" s="16" t="s">
        <v>2067</v>
      </c>
      <c r="D3" s="5" t="s">
        <v>2065</v>
      </c>
      <c r="E3" s="5" t="s">
        <v>11</v>
      </c>
      <c r="F3" s="22" t="s">
        <v>18</v>
      </c>
      <c r="G3" s="22"/>
      <c r="H3" s="5" t="str">
        <f>IFERROR(VLOOKUP(I3,regs!H:I,2,0),"")</f>
        <v/>
      </c>
      <c r="I3" t="str">
        <f t="shared" si="0"/>
        <v>44663036</v>
      </c>
      <c r="J3" t="str">
        <f t="shared" ca="1" si="1"/>
        <v/>
      </c>
    </row>
    <row r="4" spans="1:20" x14ac:dyDescent="0.3">
      <c r="A4" s="16" t="s">
        <v>117</v>
      </c>
      <c r="B4" s="2">
        <v>8846951000198</v>
      </c>
      <c r="C4" s="16" t="s">
        <v>2068</v>
      </c>
      <c r="D4" s="5" t="s">
        <v>2065</v>
      </c>
      <c r="E4" s="5" t="s">
        <v>11</v>
      </c>
      <c r="F4" s="22" t="s">
        <v>8</v>
      </c>
      <c r="G4" s="22"/>
      <c r="H4" s="5" t="str">
        <f>IFERROR(VLOOKUP(I4,regs!H:I,2,0),"")</f>
        <v/>
      </c>
      <c r="I4" t="str">
        <f t="shared" si="0"/>
        <v>88469510</v>
      </c>
      <c r="J4" t="str">
        <f t="shared" ca="1" si="1"/>
        <v/>
      </c>
    </row>
    <row r="5" spans="1:20" x14ac:dyDescent="0.3">
      <c r="A5" s="16" t="s">
        <v>2024</v>
      </c>
      <c r="B5" s="2">
        <v>35943604007916</v>
      </c>
      <c r="C5" s="16" t="s">
        <v>2069</v>
      </c>
      <c r="D5" s="5" t="s">
        <v>2065</v>
      </c>
      <c r="E5" s="5" t="s">
        <v>11</v>
      </c>
      <c r="F5" s="22" t="s">
        <v>8</v>
      </c>
      <c r="G5" s="22"/>
      <c r="H5" s="5" t="str">
        <f>IFERROR(VLOOKUP(I5,regs!H:I,2,0),"")</f>
        <v>MR072795/2023</v>
      </c>
      <c r="I5" t="str">
        <f t="shared" si="0"/>
        <v>35943604</v>
      </c>
      <c r="J5" t="str">
        <f t="shared" ca="1" si="1"/>
        <v/>
      </c>
    </row>
    <row r="6" spans="1:20" x14ac:dyDescent="0.3">
      <c r="A6" s="16" t="s">
        <v>359</v>
      </c>
      <c r="B6" s="2">
        <v>93866739000161</v>
      </c>
      <c r="C6" s="16" t="s">
        <v>2070</v>
      </c>
      <c r="D6" s="5" t="s">
        <v>2065</v>
      </c>
      <c r="E6" s="5" t="s">
        <v>11</v>
      </c>
      <c r="F6" s="22" t="s">
        <v>8</v>
      </c>
      <c r="G6" s="22"/>
      <c r="H6" s="5" t="str">
        <f>IFERROR(VLOOKUP(I6,regs!H:I,2,0),"")</f>
        <v/>
      </c>
      <c r="I6" t="str">
        <f t="shared" si="0"/>
        <v>93866739</v>
      </c>
      <c r="J6" t="str">
        <f t="shared" ca="1" si="1"/>
        <v/>
      </c>
    </row>
    <row r="7" spans="1:20" x14ac:dyDescent="0.3">
      <c r="A7" s="16" t="s">
        <v>2071</v>
      </c>
      <c r="B7" s="2">
        <v>16950484000501</v>
      </c>
      <c r="C7" s="16" t="s">
        <v>2072</v>
      </c>
      <c r="D7" s="5" t="s">
        <v>2065</v>
      </c>
      <c r="E7" s="5" t="s">
        <v>11</v>
      </c>
      <c r="F7" s="5" t="s">
        <v>8</v>
      </c>
      <c r="G7" s="22"/>
      <c r="H7" s="5" t="str">
        <f>IFERROR(VLOOKUP(I7,regs!H:I,2,0),"")</f>
        <v/>
      </c>
      <c r="I7" t="str">
        <f t="shared" si="0"/>
        <v>16950484</v>
      </c>
      <c r="J7" t="str">
        <f t="shared" ca="1" si="1"/>
        <v/>
      </c>
    </row>
    <row r="8" spans="1:20" x14ac:dyDescent="0.3">
      <c r="A8" s="16" t="s">
        <v>1909</v>
      </c>
      <c r="B8" s="2">
        <v>38824968000105</v>
      </c>
      <c r="C8" s="16" t="s">
        <v>2073</v>
      </c>
      <c r="D8" s="5" t="s">
        <v>2074</v>
      </c>
      <c r="E8" s="5" t="s">
        <v>11</v>
      </c>
      <c r="F8" s="5" t="s">
        <v>8</v>
      </c>
      <c r="G8" s="22">
        <v>45254</v>
      </c>
      <c r="H8" s="5" t="str">
        <f>IFERROR(VLOOKUP(I8,regs!H:I,2,0),"")</f>
        <v/>
      </c>
      <c r="I8" t="str">
        <f t="shared" si="0"/>
        <v>38824968</v>
      </c>
      <c r="J8" t="str">
        <f t="shared" ca="1" si="1"/>
        <v>Vencido</v>
      </c>
    </row>
    <row r="9" spans="1:20" x14ac:dyDescent="0.3">
      <c r="A9" s="16" t="s">
        <v>2075</v>
      </c>
      <c r="B9" s="2">
        <v>51188904000123</v>
      </c>
      <c r="C9" s="16" t="s">
        <v>2076</v>
      </c>
      <c r="D9" s="5" t="s">
        <v>2065</v>
      </c>
      <c r="E9" s="5" t="s">
        <v>11</v>
      </c>
      <c r="F9" s="22" t="s">
        <v>8</v>
      </c>
      <c r="G9" s="22"/>
      <c r="H9" s="5" t="str">
        <f>IFERROR(VLOOKUP(I9,regs!H:I,2,0),"")</f>
        <v/>
      </c>
      <c r="I9" t="str">
        <f t="shared" si="0"/>
        <v>51188904</v>
      </c>
      <c r="J9" t="str">
        <f t="shared" ca="1" si="1"/>
        <v/>
      </c>
    </row>
    <row r="10" spans="1:20" x14ac:dyDescent="0.3">
      <c r="A10" s="16" t="s">
        <v>2077</v>
      </c>
      <c r="B10" s="2">
        <v>2780640000197</v>
      </c>
      <c r="C10" s="16" t="s">
        <v>2078</v>
      </c>
      <c r="D10" s="5" t="s">
        <v>2065</v>
      </c>
      <c r="E10" s="5" t="s">
        <v>11</v>
      </c>
      <c r="F10" s="5" t="s">
        <v>18</v>
      </c>
      <c r="G10" s="22"/>
      <c r="H10" s="5" t="str">
        <f>IFERROR(VLOOKUP(I10,regs!H:I,2,0),"")</f>
        <v/>
      </c>
      <c r="I10" t="str">
        <f t="shared" si="0"/>
        <v>27806400</v>
      </c>
      <c r="J10" t="str">
        <f t="shared" ca="1" si="1"/>
        <v/>
      </c>
    </row>
    <row r="11" spans="1:20" x14ac:dyDescent="0.3">
      <c r="A11" s="16" t="s">
        <v>2079</v>
      </c>
      <c r="B11" s="2">
        <v>28613652000200</v>
      </c>
      <c r="C11" s="16" t="s">
        <v>2080</v>
      </c>
      <c r="D11" s="5" t="s">
        <v>2074</v>
      </c>
      <c r="E11" s="5" t="s">
        <v>11</v>
      </c>
      <c r="F11" s="5" t="s">
        <v>8</v>
      </c>
      <c r="G11" s="22">
        <v>45210</v>
      </c>
      <c r="H11" s="5" t="str">
        <f>IFERROR(VLOOKUP(I11,regs!H:I,2,0),"")</f>
        <v/>
      </c>
      <c r="I11" t="str">
        <f t="shared" si="0"/>
        <v>28613652</v>
      </c>
      <c r="J11" t="str">
        <f t="shared" ca="1" si="1"/>
        <v>Vencido</v>
      </c>
    </row>
    <row r="12" spans="1:20" x14ac:dyDescent="0.3">
      <c r="A12" s="16" t="s">
        <v>2081</v>
      </c>
      <c r="B12" s="2">
        <v>50767215000100</v>
      </c>
      <c r="C12" s="16" t="s">
        <v>2082</v>
      </c>
      <c r="D12" s="5" t="s">
        <v>2074</v>
      </c>
      <c r="E12" s="5" t="s">
        <v>11</v>
      </c>
      <c r="F12" s="22" t="s">
        <v>8</v>
      </c>
      <c r="G12" s="22">
        <v>45204</v>
      </c>
      <c r="H12" s="5" t="str">
        <f>IFERROR(VLOOKUP(I12,regs!H:I,2,0),"")</f>
        <v/>
      </c>
      <c r="I12" t="str">
        <f t="shared" si="0"/>
        <v>50767215</v>
      </c>
      <c r="J12" t="str">
        <f t="shared" ca="1" si="1"/>
        <v>Vencido</v>
      </c>
    </row>
    <row r="13" spans="1:20" x14ac:dyDescent="0.3">
      <c r="A13" s="16" t="s">
        <v>27</v>
      </c>
      <c r="B13" s="2">
        <v>8769595000407</v>
      </c>
      <c r="C13" s="16" t="s">
        <v>2083</v>
      </c>
      <c r="D13" s="5" t="s">
        <v>2074</v>
      </c>
      <c r="E13" s="5" t="s">
        <v>11</v>
      </c>
      <c r="F13" s="22" t="s">
        <v>18</v>
      </c>
      <c r="G13" s="22">
        <v>45233</v>
      </c>
      <c r="H13" s="5" t="str">
        <f>IFERROR(VLOOKUP(I13,regs!H:I,2,0),"")</f>
        <v/>
      </c>
      <c r="I13" t="str">
        <f t="shared" si="0"/>
        <v>87695950</v>
      </c>
      <c r="J13" t="str">
        <f t="shared" ca="1" si="1"/>
        <v>Vencido</v>
      </c>
    </row>
    <row r="14" spans="1:20" x14ac:dyDescent="0.3">
      <c r="A14" s="16" t="s">
        <v>2084</v>
      </c>
      <c r="B14" s="2">
        <v>51603161000100</v>
      </c>
      <c r="C14" s="16" t="s">
        <v>2085</v>
      </c>
      <c r="D14" s="5" t="s">
        <v>2065</v>
      </c>
      <c r="E14" s="5" t="s">
        <v>11</v>
      </c>
      <c r="F14" s="22" t="s">
        <v>8</v>
      </c>
      <c r="G14" s="22"/>
      <c r="H14" s="5" t="str">
        <f>IFERROR(VLOOKUP(I14,regs!H:I,2,0),"")</f>
        <v/>
      </c>
      <c r="I14" t="str">
        <f t="shared" si="0"/>
        <v>51603161</v>
      </c>
      <c r="J14" t="str">
        <f t="shared" ca="1" si="1"/>
        <v/>
      </c>
    </row>
    <row r="15" spans="1:20" x14ac:dyDescent="0.3">
      <c r="A15" s="16" t="s">
        <v>1769</v>
      </c>
      <c r="B15" s="2">
        <v>47612500000300</v>
      </c>
      <c r="C15" s="16" t="s">
        <v>2086</v>
      </c>
      <c r="D15" s="5" t="s">
        <v>2065</v>
      </c>
      <c r="E15" s="5" t="s">
        <v>11</v>
      </c>
      <c r="F15" s="22" t="s">
        <v>8</v>
      </c>
      <c r="G15" s="22"/>
      <c r="H15" s="5" t="str">
        <f>IFERROR(VLOOKUP(I15,regs!H:I,2,0),"")</f>
        <v/>
      </c>
      <c r="I15" t="str">
        <f t="shared" si="0"/>
        <v>47612500</v>
      </c>
      <c r="J15" t="str">
        <f t="shared" ca="1" si="1"/>
        <v/>
      </c>
    </row>
    <row r="16" spans="1:20" x14ac:dyDescent="0.3">
      <c r="A16" s="16" t="s">
        <v>2087</v>
      </c>
      <c r="B16" s="2">
        <v>41778264000310</v>
      </c>
      <c r="C16" s="16" t="s">
        <v>2088</v>
      </c>
      <c r="D16" s="5" t="s">
        <v>2065</v>
      </c>
      <c r="E16" s="5" t="s">
        <v>11</v>
      </c>
      <c r="F16" s="5" t="s">
        <v>8</v>
      </c>
      <c r="G16" s="22"/>
      <c r="H16" s="5" t="str">
        <f>IFERROR(VLOOKUP(I16,regs!H:I,2,0),"")</f>
        <v/>
      </c>
      <c r="I16" t="str">
        <f t="shared" si="0"/>
        <v>41778264</v>
      </c>
      <c r="J16" t="str">
        <f t="shared" ca="1" si="1"/>
        <v/>
      </c>
    </row>
    <row r="17" spans="1:10" x14ac:dyDescent="0.3">
      <c r="A17" s="16" t="s">
        <v>1143</v>
      </c>
      <c r="B17" s="2">
        <v>92754738000162</v>
      </c>
      <c r="C17" s="16" t="s">
        <v>2089</v>
      </c>
      <c r="D17" s="5" t="s">
        <v>2074</v>
      </c>
      <c r="E17" s="5" t="s">
        <v>11</v>
      </c>
      <c r="F17" s="5" t="s">
        <v>8</v>
      </c>
      <c r="G17" s="22">
        <v>45246</v>
      </c>
      <c r="H17" s="5" t="str">
        <f>IFERROR(VLOOKUP(I17,regs!H:I,2,0),"")</f>
        <v>MR065000/2023</v>
      </c>
      <c r="I17" t="str">
        <f t="shared" si="0"/>
        <v>92754738</v>
      </c>
      <c r="J17" t="str">
        <f t="shared" ca="1" si="1"/>
        <v>Vencido</v>
      </c>
    </row>
    <row r="18" spans="1:10" x14ac:dyDescent="0.3">
      <c r="A18" s="16" t="s">
        <v>2090</v>
      </c>
      <c r="B18" s="2">
        <v>92963875000107</v>
      </c>
      <c r="C18" s="16" t="s">
        <v>2091</v>
      </c>
      <c r="D18" s="5" t="s">
        <v>2065</v>
      </c>
      <c r="E18" s="5" t="s">
        <v>7</v>
      </c>
      <c r="F18" s="22" t="s">
        <v>1146</v>
      </c>
      <c r="G18" s="22"/>
      <c r="H18" s="5" t="str">
        <f>IFERROR(VLOOKUP(I18,regs!H:I,2,0),"")</f>
        <v/>
      </c>
      <c r="I18" t="str">
        <f t="shared" si="0"/>
        <v>92963875</v>
      </c>
      <c r="J18" t="str">
        <f t="shared" ca="1" si="1"/>
        <v/>
      </c>
    </row>
    <row r="19" spans="1:10" x14ac:dyDescent="0.3">
      <c r="A19" s="16" t="s">
        <v>2092</v>
      </c>
      <c r="B19" s="2">
        <v>24959000000181</v>
      </c>
      <c r="C19" s="16" t="s">
        <v>2093</v>
      </c>
      <c r="D19" s="5" t="s">
        <v>2065</v>
      </c>
      <c r="E19" s="5" t="s">
        <v>11</v>
      </c>
      <c r="F19" s="22" t="s">
        <v>18</v>
      </c>
      <c r="G19" s="22"/>
      <c r="H19" s="5" t="str">
        <f>IFERROR(VLOOKUP(I19,regs!H:I,2,0),"")</f>
        <v/>
      </c>
      <c r="I19" t="str">
        <f t="shared" si="0"/>
        <v>24959000</v>
      </c>
      <c r="J19" t="str">
        <f t="shared" ca="1" si="1"/>
        <v/>
      </c>
    </row>
    <row r="20" spans="1:10" x14ac:dyDescent="0.3">
      <c r="A20" s="16" t="s">
        <v>2094</v>
      </c>
      <c r="B20" s="2">
        <v>89948905000100</v>
      </c>
      <c r="C20" s="16" t="s">
        <v>2095</v>
      </c>
      <c r="D20" s="5" t="s">
        <v>2065</v>
      </c>
      <c r="E20" s="5" t="s">
        <v>7</v>
      </c>
      <c r="F20" s="22" t="s">
        <v>2096</v>
      </c>
      <c r="G20" s="22"/>
      <c r="H20" s="5" t="str">
        <f>IFERROR(VLOOKUP(I20,regs!H:I,2,0),"")</f>
        <v/>
      </c>
      <c r="I20" t="str">
        <f t="shared" si="0"/>
        <v>89948905</v>
      </c>
      <c r="J20" t="str">
        <f t="shared" ca="1" si="1"/>
        <v/>
      </c>
    </row>
    <row r="21" spans="1:10" x14ac:dyDescent="0.3">
      <c r="A21" s="16" t="s">
        <v>19</v>
      </c>
      <c r="B21" s="2">
        <v>92016757000191</v>
      </c>
      <c r="C21" s="16" t="s">
        <v>2097</v>
      </c>
      <c r="D21" s="5" t="s">
        <v>2065</v>
      </c>
      <c r="E21" s="5" t="s">
        <v>11</v>
      </c>
      <c r="F21" s="22" t="s">
        <v>18</v>
      </c>
      <c r="G21" s="22"/>
      <c r="H21" s="5" t="str">
        <f>IFERROR(VLOOKUP(I21,regs!H:I,2,0),"")</f>
        <v/>
      </c>
      <c r="I21" t="str">
        <f t="shared" si="0"/>
        <v>92016757</v>
      </c>
      <c r="J21" t="str">
        <f t="shared" ca="1" si="1"/>
        <v/>
      </c>
    </row>
    <row r="22" spans="1:10" x14ac:dyDescent="0.3">
      <c r="A22" s="16" t="s">
        <v>813</v>
      </c>
      <c r="B22" s="2">
        <v>7718633000189</v>
      </c>
      <c r="C22" s="16" t="s">
        <v>2098</v>
      </c>
      <c r="D22" s="5" t="s">
        <v>2065</v>
      </c>
      <c r="E22" s="5" t="s">
        <v>11</v>
      </c>
      <c r="F22" s="22" t="s">
        <v>18</v>
      </c>
      <c r="G22" s="22"/>
      <c r="H22" s="5" t="str">
        <f>IFERROR(VLOOKUP(I22,regs!H:I,2,0),"")</f>
        <v/>
      </c>
      <c r="I22" t="str">
        <f t="shared" si="0"/>
        <v>77186330</v>
      </c>
      <c r="J22" t="str">
        <f t="shared" ca="1" si="1"/>
        <v/>
      </c>
    </row>
    <row r="23" spans="1:10" x14ac:dyDescent="0.3">
      <c r="A23" s="16" t="s">
        <v>807</v>
      </c>
      <c r="B23" s="2">
        <v>93209765000117</v>
      </c>
      <c r="C23" s="16" t="s">
        <v>2099</v>
      </c>
      <c r="D23" s="5" t="s">
        <v>2074</v>
      </c>
      <c r="E23" s="5" t="s">
        <v>11</v>
      </c>
      <c r="F23" s="22" t="s">
        <v>18</v>
      </c>
      <c r="G23" s="22">
        <v>45266</v>
      </c>
      <c r="H23" s="5" t="str">
        <f>IFERROR(VLOOKUP(I23,regs!H:I,2,0),"")</f>
        <v>MR066871/2023</v>
      </c>
      <c r="I23" t="str">
        <f t="shared" si="0"/>
        <v>93209765</v>
      </c>
      <c r="J23" t="str">
        <f t="shared" ca="1" si="1"/>
        <v>Aviso</v>
      </c>
    </row>
    <row r="24" spans="1:10" x14ac:dyDescent="0.3">
      <c r="A24" s="16" t="s">
        <v>988</v>
      </c>
      <c r="B24" s="2">
        <v>75315333000109</v>
      </c>
      <c r="C24" s="16" t="s">
        <v>2100</v>
      </c>
      <c r="D24" s="5" t="s">
        <v>2074</v>
      </c>
      <c r="E24" s="5" t="s">
        <v>11</v>
      </c>
      <c r="F24" s="22" t="s">
        <v>18</v>
      </c>
      <c r="G24" s="22">
        <v>45266</v>
      </c>
      <c r="H24" s="5" t="str">
        <f>IFERROR(VLOOKUP(I24,regs!H:I,2,0),"")</f>
        <v/>
      </c>
      <c r="I24" t="str">
        <f t="shared" si="0"/>
        <v>75315333</v>
      </c>
      <c r="J24" t="str">
        <f t="shared" ca="1" si="1"/>
        <v>Aviso</v>
      </c>
    </row>
    <row r="25" spans="1:10" x14ac:dyDescent="0.3">
      <c r="A25" s="16" t="s">
        <v>410</v>
      </c>
      <c r="B25" s="2">
        <v>45543915000181</v>
      </c>
      <c r="C25" s="16" t="s">
        <v>2101</v>
      </c>
      <c r="D25" s="5" t="s">
        <v>2074</v>
      </c>
      <c r="E25" s="5" t="s">
        <v>11</v>
      </c>
      <c r="F25" s="22" t="s">
        <v>18</v>
      </c>
      <c r="G25" s="22">
        <v>45266</v>
      </c>
      <c r="H25" s="5" t="str">
        <f>IFERROR(VLOOKUP(I25,regs!H:I,2,0),"")</f>
        <v/>
      </c>
      <c r="I25" t="str">
        <f t="shared" si="0"/>
        <v>45543915</v>
      </c>
      <c r="J25" t="str">
        <f t="shared" ca="1" si="1"/>
        <v>Aviso</v>
      </c>
    </row>
    <row r="26" spans="1:10" x14ac:dyDescent="0.3">
      <c r="A26" s="16" t="s">
        <v>1645</v>
      </c>
      <c r="B26" s="2">
        <v>63960000109</v>
      </c>
      <c r="C26" s="16" t="s">
        <v>2102</v>
      </c>
      <c r="D26" s="5" t="s">
        <v>2074</v>
      </c>
      <c r="E26" s="5" t="s">
        <v>11</v>
      </c>
      <c r="F26" s="22" t="s">
        <v>18</v>
      </c>
      <c r="G26" s="22">
        <v>45266</v>
      </c>
      <c r="H26" s="5" t="str">
        <f>IFERROR(VLOOKUP(I26,regs!H:I,2,0),"")</f>
        <v/>
      </c>
      <c r="I26" t="str">
        <f t="shared" si="0"/>
        <v>63960000</v>
      </c>
      <c r="J26" t="str">
        <f t="shared" ca="1" si="1"/>
        <v>Aviso</v>
      </c>
    </row>
    <row r="27" spans="1:10" x14ac:dyDescent="0.3">
      <c r="A27" s="16" t="s">
        <v>1080</v>
      </c>
      <c r="B27" s="2">
        <v>3521220000159</v>
      </c>
      <c r="C27" s="16" t="s">
        <v>2103</v>
      </c>
      <c r="D27" s="5" t="s">
        <v>2065</v>
      </c>
      <c r="E27" s="5" t="s">
        <v>11</v>
      </c>
      <c r="F27" s="22" t="s">
        <v>18</v>
      </c>
      <c r="G27" s="22"/>
      <c r="H27" s="5" t="str">
        <f>IFERROR(VLOOKUP(I27,regs!H:I,2,0),"")</f>
        <v/>
      </c>
      <c r="I27" t="str">
        <f t="shared" si="0"/>
        <v>35212200</v>
      </c>
      <c r="J27" t="str">
        <f t="shared" ca="1" si="1"/>
        <v/>
      </c>
    </row>
    <row r="28" spans="1:10" x14ac:dyDescent="0.3">
      <c r="A28" s="16" t="s">
        <v>16</v>
      </c>
      <c r="B28" s="2">
        <v>92091891000157</v>
      </c>
      <c r="C28" s="16" t="s">
        <v>2104</v>
      </c>
      <c r="D28" s="5" t="s">
        <v>2065</v>
      </c>
      <c r="E28" s="5" t="s">
        <v>11</v>
      </c>
      <c r="F28" s="22" t="s">
        <v>18</v>
      </c>
      <c r="G28" s="22"/>
      <c r="H28" s="5"/>
      <c r="I28" t="str">
        <f t="shared" si="0"/>
        <v>92091891</v>
      </c>
      <c r="J28" t="str">
        <f t="shared" ca="1" si="1"/>
        <v/>
      </c>
    </row>
    <row r="29" spans="1:10" x14ac:dyDescent="0.3">
      <c r="A29" s="16" t="s">
        <v>45</v>
      </c>
      <c r="B29" s="2">
        <v>89323893000110</v>
      </c>
      <c r="C29" s="16" t="s">
        <v>2105</v>
      </c>
      <c r="D29" s="5" t="s">
        <v>2074</v>
      </c>
      <c r="E29" s="5" t="s">
        <v>11</v>
      </c>
      <c r="F29" s="5" t="s">
        <v>8</v>
      </c>
      <c r="G29" s="22">
        <v>45265</v>
      </c>
      <c r="H29" s="5"/>
      <c r="I29" t="str">
        <f t="shared" si="0"/>
        <v>89323893</v>
      </c>
      <c r="J29" t="str">
        <f t="shared" ca="1" si="1"/>
        <v>Aviso</v>
      </c>
    </row>
    <row r="30" spans="1:10" x14ac:dyDescent="0.3">
      <c r="A30" s="16" t="s">
        <v>1533</v>
      </c>
      <c r="B30" s="2">
        <v>72505977000171</v>
      </c>
      <c r="C30" s="16" t="s">
        <v>2106</v>
      </c>
      <c r="D30" s="5" t="s">
        <v>2074</v>
      </c>
      <c r="E30" s="5" t="s">
        <v>11</v>
      </c>
      <c r="F30" s="5" t="s">
        <v>8</v>
      </c>
      <c r="G30" s="22">
        <v>45264</v>
      </c>
      <c r="H30" s="5"/>
      <c r="I30" t="str">
        <f t="shared" si="0"/>
        <v>72505977</v>
      </c>
      <c r="J30" t="str">
        <f t="shared" ca="1" si="1"/>
        <v>Aviso</v>
      </c>
    </row>
    <row r="31" spans="1:10" x14ac:dyDescent="0.3">
      <c r="A31" s="16" t="s">
        <v>135</v>
      </c>
      <c r="B31" s="2">
        <v>7500399000119</v>
      </c>
      <c r="C31" s="16" t="s">
        <v>2107</v>
      </c>
      <c r="D31" s="5" t="s">
        <v>2074</v>
      </c>
      <c r="E31" s="5" t="s">
        <v>11</v>
      </c>
      <c r="F31" s="5" t="s">
        <v>8</v>
      </c>
      <c r="G31" s="22">
        <v>45264</v>
      </c>
      <c r="H31" s="5"/>
      <c r="I31" t="str">
        <f t="shared" si="0"/>
        <v>75003990</v>
      </c>
      <c r="J31" t="str">
        <f t="shared" ca="1" si="1"/>
        <v>Aviso</v>
      </c>
    </row>
    <row r="32" spans="1:10" x14ac:dyDescent="0.3">
      <c r="A32" s="16" t="s">
        <v>470</v>
      </c>
      <c r="B32" s="2">
        <v>4685362000548</v>
      </c>
      <c r="C32" s="16" t="s">
        <v>2108</v>
      </c>
      <c r="D32" s="5" t="s">
        <v>2074</v>
      </c>
      <c r="E32" s="5" t="s">
        <v>11</v>
      </c>
      <c r="F32" s="5" t="s">
        <v>8</v>
      </c>
      <c r="G32" s="22">
        <v>45259</v>
      </c>
      <c r="H32" s="5"/>
      <c r="I32" t="str">
        <f t="shared" si="0"/>
        <v>46853620</v>
      </c>
      <c r="J32" t="str">
        <f t="shared" ca="1" si="1"/>
        <v>Aviso</v>
      </c>
    </row>
    <row r="33" spans="1:10" x14ac:dyDescent="0.3">
      <c r="A33" s="16" t="s">
        <v>633</v>
      </c>
      <c r="B33" s="2">
        <v>40298312000148</v>
      </c>
      <c r="C33" s="16" t="s">
        <v>2109</v>
      </c>
      <c r="D33" s="5" t="s">
        <v>2074</v>
      </c>
      <c r="E33" s="5" t="s">
        <v>11</v>
      </c>
      <c r="F33" s="5" t="s">
        <v>8</v>
      </c>
      <c r="G33" s="22">
        <v>45259</v>
      </c>
      <c r="H33" s="5"/>
      <c r="I33" t="str">
        <f t="shared" si="0"/>
        <v>40298312</v>
      </c>
      <c r="J33" t="str">
        <f t="shared" ca="1" si="1"/>
        <v>Aviso</v>
      </c>
    </row>
    <row r="34" spans="1:10" x14ac:dyDescent="0.3">
      <c r="A34" s="16" t="s">
        <v>1402</v>
      </c>
      <c r="B34" s="2">
        <v>46377727008330</v>
      </c>
      <c r="C34" s="16" t="s">
        <v>2110</v>
      </c>
      <c r="D34" s="5" t="s">
        <v>2074</v>
      </c>
      <c r="E34" s="5" t="s">
        <v>11</v>
      </c>
      <c r="F34" s="5" t="s">
        <v>8</v>
      </c>
      <c r="G34" s="22">
        <v>45260</v>
      </c>
      <c r="H34" s="5" t="str">
        <f>IFERROR(VLOOKUP(I34,regs!H:I,2,0),"")</f>
        <v>MR069611/2023</v>
      </c>
      <c r="I34" t="str">
        <f t="shared" si="0"/>
        <v>46377727</v>
      </c>
      <c r="J34" t="str">
        <f t="shared" ca="1" si="1"/>
        <v>Aviso</v>
      </c>
    </row>
    <row r="35" spans="1:10" x14ac:dyDescent="0.3">
      <c r="A35" s="16" t="s">
        <v>633</v>
      </c>
      <c r="B35" s="2">
        <v>40298312000148</v>
      </c>
      <c r="C35" s="16" t="s">
        <v>2111</v>
      </c>
      <c r="D35" s="5" t="s">
        <v>2074</v>
      </c>
      <c r="E35" s="5" t="s">
        <v>11</v>
      </c>
      <c r="F35" s="22" t="s">
        <v>8</v>
      </c>
      <c r="G35" s="22">
        <v>45260</v>
      </c>
      <c r="H35" s="5" t="str">
        <f>IFERROR(VLOOKUP(I35,regs!H:I,2,0),"")</f>
        <v/>
      </c>
      <c r="I35" t="str">
        <f t="shared" si="0"/>
        <v>40298312</v>
      </c>
      <c r="J35" t="str">
        <f t="shared" ca="1" si="1"/>
        <v>Aviso</v>
      </c>
    </row>
    <row r="36" spans="1:10" x14ac:dyDescent="0.3">
      <c r="A36" s="16" t="s">
        <v>87</v>
      </c>
      <c r="B36" s="2">
        <v>34326263000107</v>
      </c>
      <c r="C36" s="16" t="s">
        <v>2112</v>
      </c>
      <c r="D36" s="5" t="s">
        <v>2074</v>
      </c>
      <c r="E36" s="5" t="s">
        <v>11</v>
      </c>
      <c r="F36" s="22" t="s">
        <v>8</v>
      </c>
      <c r="G36" s="22">
        <v>45264</v>
      </c>
      <c r="H36" s="5" t="str">
        <f>IFERROR(VLOOKUP(I36,regs!H:I,2,0),"")</f>
        <v/>
      </c>
      <c r="I36" t="str">
        <f t="shared" si="0"/>
        <v>34326263</v>
      </c>
      <c r="J36" t="str">
        <f t="shared" ca="1" si="1"/>
        <v>Aviso</v>
      </c>
    </row>
    <row r="37" spans="1:10" x14ac:dyDescent="0.3">
      <c r="A37" s="16" t="s">
        <v>2113</v>
      </c>
      <c r="B37" s="2">
        <v>51825991000182</v>
      </c>
      <c r="C37" s="16" t="s">
        <v>2114</v>
      </c>
      <c r="D37" s="5" t="s">
        <v>2065</v>
      </c>
      <c r="E37" s="5" t="s">
        <v>11</v>
      </c>
      <c r="F37" s="22" t="s">
        <v>8</v>
      </c>
      <c r="G37" s="22"/>
      <c r="H37" s="5" t="str">
        <f>IFERROR(VLOOKUP(I37,regs!H:I,2,0),"")</f>
        <v/>
      </c>
      <c r="I37" t="str">
        <f t="shared" si="0"/>
        <v>51825991</v>
      </c>
      <c r="J37" t="str">
        <f t="shared" ca="1" si="1"/>
        <v/>
      </c>
    </row>
    <row r="38" spans="1:10" x14ac:dyDescent="0.3">
      <c r="A38" s="16" t="s">
        <v>1806</v>
      </c>
      <c r="B38" s="2">
        <v>1218495000869</v>
      </c>
      <c r="C38" s="16" t="s">
        <v>2115</v>
      </c>
      <c r="D38" s="5" t="s">
        <v>2065</v>
      </c>
      <c r="E38" s="5" t="s">
        <v>11</v>
      </c>
      <c r="F38" s="22" t="s">
        <v>8</v>
      </c>
      <c r="G38" s="22"/>
      <c r="H38" s="5" t="str">
        <f>IFERROR(VLOOKUP(I38,regs!H:I,2,0),"")</f>
        <v/>
      </c>
      <c r="I38" t="str">
        <f t="shared" si="0"/>
        <v>12184950</v>
      </c>
      <c r="J38" t="str">
        <f t="shared" ca="1" si="1"/>
        <v/>
      </c>
    </row>
    <row r="39" spans="1:10" x14ac:dyDescent="0.3">
      <c r="A39" s="16" t="s">
        <v>470</v>
      </c>
      <c r="B39" s="2">
        <v>4685362000548</v>
      </c>
      <c r="C39" s="16" t="s">
        <v>2116</v>
      </c>
      <c r="D39" s="5" t="s">
        <v>2074</v>
      </c>
      <c r="E39" s="5" t="s">
        <v>11</v>
      </c>
      <c r="F39" s="22" t="s">
        <v>8</v>
      </c>
      <c r="G39" s="22">
        <v>45265</v>
      </c>
      <c r="H39" s="5" t="str">
        <f>IFERROR(VLOOKUP(I39,regs!H:I,2,0),"")</f>
        <v/>
      </c>
      <c r="I39" t="str">
        <f t="shared" si="0"/>
        <v>46853620</v>
      </c>
      <c r="J39" t="str">
        <f t="shared" ca="1" si="1"/>
        <v>Aviso</v>
      </c>
    </row>
    <row r="40" spans="1:10" x14ac:dyDescent="0.3">
      <c r="A40" s="16" t="s">
        <v>2117</v>
      </c>
      <c r="B40" s="2">
        <v>86757101000127</v>
      </c>
      <c r="C40" s="16" t="s">
        <v>2118</v>
      </c>
      <c r="D40" s="5" t="s">
        <v>2065</v>
      </c>
      <c r="E40" s="5" t="s">
        <v>11</v>
      </c>
      <c r="F40" s="5" t="s">
        <v>18</v>
      </c>
      <c r="G40" s="22"/>
      <c r="H40" s="5" t="str">
        <f>IFERROR(VLOOKUP(I40,regs!H:I,2,0),"")</f>
        <v/>
      </c>
      <c r="I40" t="str">
        <f t="shared" si="0"/>
        <v>86757101</v>
      </c>
      <c r="J40" t="str">
        <f t="shared" ca="1" si="1"/>
        <v/>
      </c>
    </row>
    <row r="41" spans="1:10" x14ac:dyDescent="0.3">
      <c r="A41" s="16" t="s">
        <v>1706</v>
      </c>
      <c r="B41" s="2">
        <v>90157975000110</v>
      </c>
      <c r="C41" s="16" t="s">
        <v>2119</v>
      </c>
      <c r="D41" s="5" t="s">
        <v>2074</v>
      </c>
      <c r="E41" s="5" t="s">
        <v>11</v>
      </c>
      <c r="F41" s="22" t="s">
        <v>18</v>
      </c>
      <c r="G41" s="22">
        <v>45266</v>
      </c>
      <c r="H41" s="5" t="str">
        <f>IFERROR(VLOOKUP(I41,regs!H:I,2,0),"")</f>
        <v/>
      </c>
      <c r="I41" t="str">
        <f t="shared" si="0"/>
        <v>90157975</v>
      </c>
      <c r="J41" t="str">
        <f t="shared" ca="1" si="1"/>
        <v>Aviso</v>
      </c>
    </row>
    <row r="42" spans="1:10" x14ac:dyDescent="0.3">
      <c r="A42" s="16" t="s">
        <v>410</v>
      </c>
      <c r="B42" s="2">
        <v>45543915000181</v>
      </c>
      <c r="C42" s="16" t="s">
        <v>2120</v>
      </c>
      <c r="D42" s="5" t="s">
        <v>2074</v>
      </c>
      <c r="E42" s="5" t="s">
        <v>11</v>
      </c>
      <c r="F42" s="22" t="s">
        <v>18</v>
      </c>
      <c r="G42" s="22">
        <v>45266</v>
      </c>
      <c r="H42" s="5" t="str">
        <f>IFERROR(VLOOKUP(I42,regs!H:I,2,0),"")</f>
        <v/>
      </c>
      <c r="I42" t="str">
        <f t="shared" si="0"/>
        <v>45543915</v>
      </c>
      <c r="J42" t="str">
        <f t="shared" ca="1" si="1"/>
        <v>Aviso</v>
      </c>
    </row>
    <row r="43" spans="1:10" x14ac:dyDescent="0.3">
      <c r="A43" s="16" t="s">
        <v>826</v>
      </c>
      <c r="B43" s="2">
        <v>42999541000115</v>
      </c>
      <c r="C43" s="16" t="s">
        <v>2121</v>
      </c>
      <c r="D43" s="5" t="s">
        <v>2074</v>
      </c>
      <c r="E43" s="5" t="s">
        <v>11</v>
      </c>
      <c r="F43" s="22" t="s">
        <v>8</v>
      </c>
      <c r="G43" s="22">
        <v>45273</v>
      </c>
      <c r="H43" s="5" t="str">
        <f>IFERROR(VLOOKUP(I43,regs!H:I,2,0),"")</f>
        <v/>
      </c>
      <c r="I43" t="str">
        <f t="shared" si="0"/>
        <v>42999541</v>
      </c>
      <c r="J43" t="str">
        <f t="shared" ca="1" si="1"/>
        <v>Aviso</v>
      </c>
    </row>
    <row r="44" spans="1:10" x14ac:dyDescent="0.3">
      <c r="A44" s="16" t="s">
        <v>1218</v>
      </c>
      <c r="B44" s="2">
        <v>5021125000111</v>
      </c>
      <c r="C44" s="16" t="s">
        <v>2122</v>
      </c>
      <c r="D44" s="5" t="s">
        <v>2074</v>
      </c>
      <c r="E44" s="5" t="s">
        <v>11</v>
      </c>
      <c r="F44" s="5" t="s">
        <v>18</v>
      </c>
      <c r="G44" s="22">
        <v>45272</v>
      </c>
      <c r="H44" s="5" t="str">
        <f>IFERROR(VLOOKUP(I44,regs!H:I,2,0),"")</f>
        <v/>
      </c>
      <c r="I44" t="str">
        <f t="shared" si="0"/>
        <v>50211250</v>
      </c>
      <c r="J44" t="str">
        <f t="shared" ca="1" si="1"/>
        <v>Aviso</v>
      </c>
    </row>
    <row r="45" spans="1:10" x14ac:dyDescent="0.3">
      <c r="A45" s="16" t="s">
        <v>1007</v>
      </c>
      <c r="B45" s="2">
        <v>36616512000205</v>
      </c>
      <c r="C45" s="16" t="s">
        <v>2123</v>
      </c>
      <c r="D45" s="5" t="s">
        <v>2065</v>
      </c>
      <c r="E45" s="5" t="s">
        <v>11</v>
      </c>
      <c r="F45" s="22" t="s">
        <v>8</v>
      </c>
      <c r="G45" s="22"/>
      <c r="H45" s="5" t="str">
        <f>IFERROR(VLOOKUP(I45,regs!H:I,2,0),"")</f>
        <v/>
      </c>
      <c r="I45" t="str">
        <f t="shared" si="0"/>
        <v>36616512</v>
      </c>
      <c r="J45" t="str">
        <f t="shared" ca="1" si="1"/>
        <v/>
      </c>
    </row>
    <row r="46" spans="1:10" x14ac:dyDescent="0.3">
      <c r="A46" s="16" t="s">
        <v>1667</v>
      </c>
      <c r="B46" s="2">
        <v>206395000183</v>
      </c>
      <c r="C46" s="16" t="s">
        <v>2124</v>
      </c>
      <c r="D46" s="5" t="s">
        <v>2065</v>
      </c>
      <c r="E46" s="5" t="s">
        <v>11</v>
      </c>
      <c r="F46" s="22" t="s">
        <v>8</v>
      </c>
      <c r="G46" s="22"/>
      <c r="H46" s="5" t="str">
        <f>IFERROR(VLOOKUP(I46,regs!H:I,2,0),"")</f>
        <v/>
      </c>
      <c r="I46" t="str">
        <f t="shared" si="0"/>
        <v>20639500</v>
      </c>
      <c r="J46" t="str">
        <f t="shared" ca="1" si="1"/>
        <v/>
      </c>
    </row>
    <row r="47" spans="1:10" x14ac:dyDescent="0.3">
      <c r="A47" s="16" t="s">
        <v>1497</v>
      </c>
      <c r="B47" s="2">
        <v>2699256000164</v>
      </c>
      <c r="C47" s="16" t="s">
        <v>2125</v>
      </c>
      <c r="D47" s="5" t="s">
        <v>2074</v>
      </c>
      <c r="E47" s="5" t="s">
        <v>7</v>
      </c>
      <c r="F47" s="22" t="s">
        <v>1251</v>
      </c>
      <c r="G47" s="22">
        <v>45268</v>
      </c>
      <c r="H47" s="5" t="str">
        <f>IFERROR(VLOOKUP(I47,regs!H:I,2,0),"")</f>
        <v/>
      </c>
      <c r="I47" t="str">
        <f t="shared" si="0"/>
        <v>26992560</v>
      </c>
      <c r="J47" t="str">
        <f t="shared" ca="1" si="1"/>
        <v>Aviso</v>
      </c>
    </row>
    <row r="48" spans="1:10" x14ac:dyDescent="0.3">
      <c r="A48" s="16" t="s">
        <v>117</v>
      </c>
      <c r="B48" s="2">
        <v>8846951000198</v>
      </c>
      <c r="C48" s="16" t="s">
        <v>2126</v>
      </c>
      <c r="D48" s="5" t="s">
        <v>2074</v>
      </c>
      <c r="E48" s="5" t="s">
        <v>11</v>
      </c>
      <c r="F48" s="5" t="s">
        <v>8</v>
      </c>
      <c r="G48" s="22">
        <v>45268</v>
      </c>
      <c r="H48" s="5" t="str">
        <f>IFERROR(VLOOKUP(I48,regs!H:I,2,0),"")</f>
        <v/>
      </c>
      <c r="I48" t="str">
        <f t="shared" si="0"/>
        <v>88469510</v>
      </c>
      <c r="J48" t="str">
        <f t="shared" ca="1" si="1"/>
        <v>Aviso</v>
      </c>
    </row>
    <row r="49" spans="1:10" x14ac:dyDescent="0.3">
      <c r="A49" s="16" t="s">
        <v>232</v>
      </c>
      <c r="B49" s="2">
        <v>5964784000353</v>
      </c>
      <c r="C49" s="16" t="s">
        <v>2127</v>
      </c>
      <c r="D49" s="5" t="s">
        <v>2065</v>
      </c>
      <c r="E49" s="5" t="s">
        <v>11</v>
      </c>
      <c r="F49" s="22" t="s">
        <v>1251</v>
      </c>
      <c r="G49" s="22"/>
      <c r="H49" s="5" t="str">
        <f>IFERROR(VLOOKUP(I49,regs!H:I,2,0),"")</f>
        <v/>
      </c>
      <c r="I49" t="str">
        <f t="shared" si="0"/>
        <v>59647840</v>
      </c>
      <c r="J49" t="str">
        <f t="shared" ca="1" si="1"/>
        <v/>
      </c>
    </row>
    <row r="50" spans="1:10" x14ac:dyDescent="0.3">
      <c r="A50" s="16" t="s">
        <v>1664</v>
      </c>
      <c r="B50" s="2">
        <v>26719547000135</v>
      </c>
      <c r="C50" s="16" t="s">
        <v>2128</v>
      </c>
      <c r="D50" s="5" t="s">
        <v>2065</v>
      </c>
      <c r="E50" s="5" t="s">
        <v>11</v>
      </c>
      <c r="F50" s="22" t="s">
        <v>8</v>
      </c>
      <c r="G50" s="22"/>
      <c r="H50" s="5" t="str">
        <f>IFERROR(VLOOKUP(I50,regs!H:I,2,0),"")</f>
        <v/>
      </c>
      <c r="I50" t="str">
        <f t="shared" si="0"/>
        <v>26719547</v>
      </c>
      <c r="J50" t="str">
        <f t="shared" ca="1" si="1"/>
        <v/>
      </c>
    </row>
    <row r="51" spans="1:10" x14ac:dyDescent="0.3">
      <c r="A51" s="16" t="s">
        <v>530</v>
      </c>
      <c r="B51" s="2">
        <v>92733559000149</v>
      </c>
      <c r="C51" s="16" t="s">
        <v>2129</v>
      </c>
      <c r="D51" s="5" t="s">
        <v>2065</v>
      </c>
      <c r="E51" s="5" t="s">
        <v>11</v>
      </c>
      <c r="F51" s="22" t="s">
        <v>18</v>
      </c>
      <c r="G51" s="22"/>
      <c r="H51" s="5" t="str">
        <f>IFERROR(VLOOKUP(I51,regs!H:I,2,0),"")</f>
        <v/>
      </c>
      <c r="I51" t="str">
        <f t="shared" si="0"/>
        <v>92733559</v>
      </c>
      <c r="J51" t="str">
        <f t="shared" ca="1" si="1"/>
        <v/>
      </c>
    </row>
    <row r="52" spans="1:10" x14ac:dyDescent="0.3">
      <c r="A52" s="16" t="s">
        <v>1632</v>
      </c>
      <c r="B52" s="2">
        <v>48503594000180</v>
      </c>
      <c r="C52" s="16" t="s">
        <v>2130</v>
      </c>
      <c r="D52" s="5" t="s">
        <v>2065</v>
      </c>
      <c r="E52" s="5" t="s">
        <v>11</v>
      </c>
      <c r="F52" s="22" t="s">
        <v>18</v>
      </c>
      <c r="G52" s="22"/>
      <c r="H52" s="5" t="str">
        <f>IFERROR(VLOOKUP(I52,regs!H:I,2,0),"")</f>
        <v/>
      </c>
      <c r="I52" t="str">
        <f t="shared" si="0"/>
        <v>48503594</v>
      </c>
      <c r="J52" t="str">
        <f t="shared" ca="1" si="1"/>
        <v/>
      </c>
    </row>
    <row r="53" spans="1:10" x14ac:dyDescent="0.3">
      <c r="A53" s="16" t="s">
        <v>1729</v>
      </c>
      <c r="B53" s="2">
        <v>27481741000198</v>
      </c>
      <c r="C53" s="16" t="s">
        <v>2131</v>
      </c>
      <c r="D53" s="5" t="s">
        <v>2065</v>
      </c>
      <c r="E53" s="5" t="s">
        <v>11</v>
      </c>
      <c r="F53" s="22" t="s">
        <v>8</v>
      </c>
      <c r="G53" s="22"/>
      <c r="H53" s="5" t="str">
        <f>IFERROR(VLOOKUP(I53,regs!H:I,2,0),"")</f>
        <v/>
      </c>
      <c r="I53" t="str">
        <f t="shared" si="0"/>
        <v>27481741</v>
      </c>
      <c r="J53" t="str">
        <f t="shared" ca="1" si="1"/>
        <v/>
      </c>
    </row>
    <row r="54" spans="1:10" x14ac:dyDescent="0.3">
      <c r="A54" s="16" t="s">
        <v>1667</v>
      </c>
      <c r="B54" s="2">
        <v>206395000183</v>
      </c>
      <c r="C54" s="16" t="s">
        <v>2132</v>
      </c>
      <c r="D54" s="5" t="s">
        <v>2065</v>
      </c>
      <c r="E54" s="5" t="s">
        <v>11</v>
      </c>
      <c r="F54" s="22" t="s">
        <v>8</v>
      </c>
      <c r="G54" s="22"/>
      <c r="H54" s="5" t="str">
        <f>IFERROR(VLOOKUP(I54,regs!H:I,2,0),"")</f>
        <v/>
      </c>
      <c r="I54" t="str">
        <f t="shared" si="0"/>
        <v>20639500</v>
      </c>
      <c r="J54" t="str">
        <f t="shared" ca="1" si="1"/>
        <v/>
      </c>
    </row>
    <row r="55" spans="1:10" x14ac:dyDescent="0.3">
      <c r="A55" s="16" t="s">
        <v>1675</v>
      </c>
      <c r="B55" s="2">
        <v>10366742000199</v>
      </c>
      <c r="C55" s="16" t="s">
        <v>2133</v>
      </c>
      <c r="D55" s="5" t="s">
        <v>2065</v>
      </c>
      <c r="E55" s="5" t="s">
        <v>11</v>
      </c>
      <c r="F55" s="22" t="s">
        <v>8</v>
      </c>
      <c r="G55" s="22"/>
      <c r="H55" s="5" t="str">
        <f>IFERROR(VLOOKUP(I55,regs!H:I,2,0),"")</f>
        <v/>
      </c>
      <c r="I55" t="str">
        <f t="shared" si="0"/>
        <v>10366742</v>
      </c>
      <c r="J55" t="str">
        <f t="shared" ca="1" si="1"/>
        <v/>
      </c>
    </row>
    <row r="56" spans="1:10" x14ac:dyDescent="0.3">
      <c r="A56" s="16" t="s">
        <v>2134</v>
      </c>
      <c r="B56" s="2">
        <v>46494237000177</v>
      </c>
      <c r="C56" s="16" t="s">
        <v>2135</v>
      </c>
      <c r="D56" s="5" t="s">
        <v>2065</v>
      </c>
      <c r="E56" s="5" t="s">
        <v>11</v>
      </c>
      <c r="F56" s="5" t="s">
        <v>8</v>
      </c>
      <c r="G56" s="22"/>
      <c r="H56" s="5" t="str">
        <f>IFERROR(VLOOKUP(I56,regs!H:I,2,0),"")</f>
        <v/>
      </c>
      <c r="I56" t="str">
        <f t="shared" si="0"/>
        <v>46494237</v>
      </c>
      <c r="J56" t="str">
        <f t="shared" ca="1" si="1"/>
        <v/>
      </c>
    </row>
    <row r="57" spans="1:10" x14ac:dyDescent="0.3">
      <c r="A57" s="16" t="s">
        <v>805</v>
      </c>
      <c r="B57" s="2">
        <v>39684389000177</v>
      </c>
      <c r="C57" s="16" t="s">
        <v>2136</v>
      </c>
      <c r="D57" s="5" t="s">
        <v>2074</v>
      </c>
      <c r="E57" s="5" t="s">
        <v>11</v>
      </c>
      <c r="F57" s="5" t="s">
        <v>8</v>
      </c>
      <c r="G57" s="22">
        <v>45272</v>
      </c>
      <c r="H57" s="5" t="str">
        <f>IFERROR(VLOOKUP(I57,regs!H:I,2,0),"")</f>
        <v>MR070430/2023</v>
      </c>
      <c r="I57" t="str">
        <f t="shared" si="0"/>
        <v>39684389</v>
      </c>
      <c r="J57" t="str">
        <f t="shared" ca="1" si="1"/>
        <v>Aviso</v>
      </c>
    </row>
    <row r="58" spans="1:10" x14ac:dyDescent="0.3">
      <c r="A58" s="16" t="s">
        <v>117</v>
      </c>
      <c r="B58" s="2">
        <v>8846951000198</v>
      </c>
      <c r="C58" s="16" t="s">
        <v>2137</v>
      </c>
      <c r="D58" s="5" t="s">
        <v>2074</v>
      </c>
      <c r="E58" s="5" t="s">
        <v>11</v>
      </c>
      <c r="F58" s="5" t="s">
        <v>8</v>
      </c>
      <c r="G58" s="22">
        <v>45272</v>
      </c>
      <c r="H58" s="5" t="str">
        <f>IFERROR(VLOOKUP(I58,regs!H:I,2,0),"")</f>
        <v/>
      </c>
      <c r="I58" t="str">
        <f t="shared" si="0"/>
        <v>88469510</v>
      </c>
      <c r="J58" t="str">
        <f t="shared" ca="1" si="1"/>
        <v>Aviso</v>
      </c>
    </row>
    <row r="59" spans="1:10" x14ac:dyDescent="0.3">
      <c r="A59" s="16" t="s">
        <v>2017</v>
      </c>
      <c r="B59" s="2">
        <v>51757917000176</v>
      </c>
      <c r="C59" s="16" t="s">
        <v>2138</v>
      </c>
      <c r="D59" s="5" t="s">
        <v>2065</v>
      </c>
      <c r="E59" s="5" t="s">
        <v>11</v>
      </c>
      <c r="F59" s="5" t="s">
        <v>8</v>
      </c>
      <c r="G59" s="22"/>
      <c r="H59" s="5" t="str">
        <f>IFERROR(VLOOKUP(I59,regs!H:I,2,0),"")</f>
        <v>MR072587/2023</v>
      </c>
      <c r="I59" t="str">
        <f t="shared" si="0"/>
        <v>51757917</v>
      </c>
      <c r="J59" t="str">
        <f t="shared" ca="1" si="1"/>
        <v/>
      </c>
    </row>
    <row r="60" spans="1:10" x14ac:dyDescent="0.3">
      <c r="A60" s="16" t="s">
        <v>700</v>
      </c>
      <c r="B60" s="2">
        <v>2548498000157</v>
      </c>
      <c r="C60" s="16" t="s">
        <v>2139</v>
      </c>
      <c r="D60" s="5" t="s">
        <v>2065</v>
      </c>
      <c r="E60" s="5" t="s">
        <v>11</v>
      </c>
      <c r="F60" s="5" t="s">
        <v>8</v>
      </c>
      <c r="G60" s="22"/>
      <c r="H60" s="5" t="str">
        <f>IFERROR(VLOOKUP(I60,regs!H:I,2,0),"")</f>
        <v/>
      </c>
      <c r="I60" t="str">
        <f t="shared" si="0"/>
        <v>25484980</v>
      </c>
      <c r="J60" t="str">
        <f t="shared" ca="1" si="1"/>
        <v/>
      </c>
    </row>
    <row r="61" spans="1:10" x14ac:dyDescent="0.3">
      <c r="A61" s="16" t="s">
        <v>2140</v>
      </c>
      <c r="B61" s="2">
        <v>31961443000172</v>
      </c>
      <c r="C61" s="16" t="s">
        <v>2141</v>
      </c>
      <c r="D61" s="5" t="s">
        <v>2065</v>
      </c>
      <c r="E61" s="5" t="s">
        <v>11</v>
      </c>
      <c r="F61" s="22" t="s">
        <v>8</v>
      </c>
      <c r="G61" s="22"/>
      <c r="H61" s="5" t="str">
        <f>IFERROR(VLOOKUP(I61,regs!H:I,2,0),"")</f>
        <v/>
      </c>
      <c r="I61" t="str">
        <f t="shared" si="0"/>
        <v>31961443</v>
      </c>
      <c r="J61" t="str">
        <f t="shared" ca="1" si="1"/>
        <v/>
      </c>
    </row>
    <row r="62" spans="1:10" x14ac:dyDescent="0.3">
      <c r="A62" s="16" t="s">
        <v>757</v>
      </c>
      <c r="B62" s="2">
        <v>94554037000105</v>
      </c>
      <c r="C62" s="16" t="s">
        <v>2142</v>
      </c>
      <c r="D62" s="5" t="s">
        <v>2065</v>
      </c>
      <c r="E62" s="5" t="s">
        <v>11</v>
      </c>
      <c r="F62" s="22" t="s">
        <v>18</v>
      </c>
      <c r="G62" s="22"/>
      <c r="H62" s="5" t="str">
        <f>IFERROR(VLOOKUP(I62,regs!H:I,2,0),"")</f>
        <v/>
      </c>
      <c r="I62" t="str">
        <f t="shared" si="0"/>
        <v>94554037</v>
      </c>
      <c r="J62" t="str">
        <f t="shared" ca="1" si="1"/>
        <v/>
      </c>
    </row>
    <row r="63" spans="1:10" x14ac:dyDescent="0.3">
      <c r="A63" s="16" t="s">
        <v>97</v>
      </c>
      <c r="B63" s="2">
        <v>2354197000192</v>
      </c>
      <c r="C63" s="16" t="s">
        <v>2143</v>
      </c>
      <c r="D63" s="5" t="s">
        <v>2074</v>
      </c>
      <c r="E63" s="5" t="s">
        <v>11</v>
      </c>
      <c r="F63" s="22" t="s">
        <v>18</v>
      </c>
      <c r="G63" s="22">
        <v>45278</v>
      </c>
      <c r="H63" s="5" t="str">
        <f>IFERROR(VLOOKUP(I63,regs!H:I,2,0),"")</f>
        <v>MR071906/2023</v>
      </c>
      <c r="I63" t="str">
        <f t="shared" si="0"/>
        <v>23541970</v>
      </c>
      <c r="J63" t="str">
        <f t="shared" ca="1" si="1"/>
        <v>Aviso</v>
      </c>
    </row>
    <row r="64" spans="1:10" x14ac:dyDescent="0.3">
      <c r="A64" s="16" t="s">
        <v>888</v>
      </c>
      <c r="B64" s="2">
        <v>97748958000873</v>
      </c>
      <c r="C64" s="16" t="s">
        <v>2144</v>
      </c>
      <c r="D64" s="5" t="s">
        <v>2074</v>
      </c>
      <c r="E64" s="5" t="s">
        <v>11</v>
      </c>
      <c r="F64" s="5" t="s">
        <v>8</v>
      </c>
      <c r="G64" s="22">
        <v>45281</v>
      </c>
      <c r="H64" s="5" t="str">
        <f>IFERROR(VLOOKUP(I64,regs!H:I,2,0),"")</f>
        <v/>
      </c>
      <c r="I64" t="str">
        <f t="shared" si="0"/>
        <v>97748958</v>
      </c>
      <c r="J64" t="str">
        <f t="shared" ca="1" si="1"/>
        <v>Aviso</v>
      </c>
    </row>
    <row r="65" spans="1:10" x14ac:dyDescent="0.3">
      <c r="A65" s="16" t="s">
        <v>2145</v>
      </c>
      <c r="B65" s="2">
        <v>8181460000175</v>
      </c>
      <c r="C65" s="16" t="s">
        <v>2146</v>
      </c>
      <c r="D65" s="5" t="s">
        <v>2074</v>
      </c>
      <c r="E65" s="5" t="s">
        <v>11</v>
      </c>
      <c r="F65" s="5" t="s">
        <v>18</v>
      </c>
      <c r="G65" s="22">
        <v>45308</v>
      </c>
      <c r="H65" s="5" t="str">
        <f>IFERROR(VLOOKUP(I65,regs!H:I,2,0),"")</f>
        <v/>
      </c>
      <c r="I65" t="str">
        <f t="shared" si="0"/>
        <v>81814600</v>
      </c>
      <c r="J65" t="b">
        <f t="shared" ca="1" si="1"/>
        <v>0</v>
      </c>
    </row>
    <row r="66" spans="1:10" x14ac:dyDescent="0.3">
      <c r="A66" s="16" t="s">
        <v>1760</v>
      </c>
      <c r="B66" s="2">
        <v>26970989000400</v>
      </c>
      <c r="C66" s="16" t="s">
        <v>2147</v>
      </c>
      <c r="D66" s="5" t="s">
        <v>2074</v>
      </c>
      <c r="E66" s="5" t="s">
        <v>11</v>
      </c>
      <c r="F66" s="22" t="s">
        <v>8</v>
      </c>
      <c r="G66" s="22">
        <v>45278</v>
      </c>
      <c r="H66" s="5" t="str">
        <f>IFERROR(VLOOKUP(I66,regs!H:I,2,0),"")</f>
        <v/>
      </c>
      <c r="I66" t="str">
        <f t="shared" ref="I66:I129" si="2">LEFT(B66,8)</f>
        <v>26970989</v>
      </c>
      <c r="J66" t="str">
        <f t="shared" ref="J66:J129" ca="1" si="3">IF(G66&lt;&gt; "",IF(DATEDIF(G66,TODAY(),"D")&gt;60,"Vencido",IF(DATEDIF(G66,TODAY(),"D")&gt;30,"Aviso")),"")</f>
        <v>Aviso</v>
      </c>
    </row>
    <row r="67" spans="1:10" x14ac:dyDescent="0.3">
      <c r="A67" s="16" t="s">
        <v>1543</v>
      </c>
      <c r="B67" s="2">
        <v>31462076000162</v>
      </c>
      <c r="C67" s="16" t="s">
        <v>2148</v>
      </c>
      <c r="D67" s="5" t="s">
        <v>2065</v>
      </c>
      <c r="E67" s="5" t="s">
        <v>7</v>
      </c>
      <c r="F67" s="22" t="s">
        <v>8</v>
      </c>
      <c r="G67" s="22"/>
      <c r="H67" s="5" t="str">
        <f>IFERROR(VLOOKUP(I67,regs!H:I,2,0),"")</f>
        <v/>
      </c>
      <c r="I67" t="str">
        <f t="shared" si="2"/>
        <v>31462076</v>
      </c>
      <c r="J67" t="str">
        <f t="shared" ca="1" si="3"/>
        <v/>
      </c>
    </row>
    <row r="68" spans="1:10" x14ac:dyDescent="0.3">
      <c r="A68" s="16" t="s">
        <v>1543</v>
      </c>
      <c r="B68" s="2">
        <v>31462076000162</v>
      </c>
      <c r="C68" s="16" t="s">
        <v>2149</v>
      </c>
      <c r="D68" s="5" t="s">
        <v>2065</v>
      </c>
      <c r="E68" s="5" t="s">
        <v>11</v>
      </c>
      <c r="F68" s="5" t="s">
        <v>8</v>
      </c>
      <c r="G68" s="22"/>
      <c r="H68" s="5" t="str">
        <f>IFERROR(VLOOKUP(I68,regs!H:I,2,0),"")</f>
        <v/>
      </c>
      <c r="I68" t="str">
        <f t="shared" si="2"/>
        <v>31462076</v>
      </c>
      <c r="J68" t="str">
        <f t="shared" ca="1" si="3"/>
        <v/>
      </c>
    </row>
    <row r="69" spans="1:10" x14ac:dyDescent="0.3">
      <c r="A69" s="16" t="s">
        <v>1785</v>
      </c>
      <c r="B69" s="2">
        <v>92666056000106</v>
      </c>
      <c r="C69" s="16" t="s">
        <v>2150</v>
      </c>
      <c r="D69" s="5" t="s">
        <v>2074</v>
      </c>
      <c r="E69" s="5" t="s">
        <v>11</v>
      </c>
      <c r="F69" s="22" t="s">
        <v>18</v>
      </c>
      <c r="G69" s="22">
        <v>45308</v>
      </c>
      <c r="H69" s="5" t="str">
        <f>IFERROR(VLOOKUP(I69,regs!H:I,2,0),"")</f>
        <v/>
      </c>
      <c r="I69" t="str">
        <f t="shared" si="2"/>
        <v>92666056</v>
      </c>
      <c r="J69" t="b">
        <f t="shared" ca="1" si="3"/>
        <v>0</v>
      </c>
    </row>
    <row r="70" spans="1:10" x14ac:dyDescent="0.3">
      <c r="A70" s="16" t="s">
        <v>288</v>
      </c>
      <c r="B70" s="2">
        <v>17574281000199</v>
      </c>
      <c r="C70" s="16" t="s">
        <v>2151</v>
      </c>
      <c r="D70" s="5" t="s">
        <v>2074</v>
      </c>
      <c r="E70" s="5" t="s">
        <v>11</v>
      </c>
      <c r="F70" s="22" t="s">
        <v>8</v>
      </c>
      <c r="G70" s="22">
        <v>45279</v>
      </c>
      <c r="H70" s="5" t="str">
        <f>IFERROR(VLOOKUP(I70,regs!H:I,2,0),"")</f>
        <v>MR071988/2023</v>
      </c>
      <c r="I70" t="str">
        <f t="shared" si="2"/>
        <v>17574281</v>
      </c>
      <c r="J70" t="str">
        <f t="shared" ca="1" si="3"/>
        <v>Aviso</v>
      </c>
    </row>
    <row r="71" spans="1:10" x14ac:dyDescent="0.3">
      <c r="A71" s="16" t="s">
        <v>1262</v>
      </c>
      <c r="B71" s="2">
        <v>5798394000199</v>
      </c>
      <c r="C71" s="16" t="s">
        <v>2152</v>
      </c>
      <c r="D71" s="5" t="s">
        <v>2074</v>
      </c>
      <c r="E71" s="5" t="s">
        <v>11</v>
      </c>
      <c r="F71" s="22" t="s">
        <v>18</v>
      </c>
      <c r="G71" s="22">
        <v>45313</v>
      </c>
      <c r="H71" s="5" t="str">
        <f>IFERROR(VLOOKUP(I71,regs!H:I,2,0),"")</f>
        <v/>
      </c>
      <c r="I71" t="str">
        <f t="shared" si="2"/>
        <v>57983940</v>
      </c>
      <c r="J71" t="b">
        <f t="shared" ca="1" si="3"/>
        <v>0</v>
      </c>
    </row>
    <row r="72" spans="1:10" x14ac:dyDescent="0.3">
      <c r="A72" s="16" t="s">
        <v>2153</v>
      </c>
      <c r="B72" s="2">
        <v>10395946000158</v>
      </c>
      <c r="C72" s="16" t="s">
        <v>2154</v>
      </c>
      <c r="D72" s="5" t="s">
        <v>2074</v>
      </c>
      <c r="E72" s="5" t="s">
        <v>11</v>
      </c>
      <c r="F72" s="22" t="s">
        <v>18</v>
      </c>
      <c r="G72" s="22">
        <v>45313</v>
      </c>
      <c r="H72" s="5" t="str">
        <f>IFERROR(VLOOKUP(I72,regs!H:I,2,0),"")</f>
        <v/>
      </c>
      <c r="I72" t="str">
        <f t="shared" si="2"/>
        <v>10395946</v>
      </c>
      <c r="J72" t="b">
        <f t="shared" ca="1" si="3"/>
        <v>0</v>
      </c>
    </row>
    <row r="73" spans="1:10" x14ac:dyDescent="0.3">
      <c r="A73" s="16" t="s">
        <v>2155</v>
      </c>
      <c r="B73" s="2">
        <v>48447276000149</v>
      </c>
      <c r="C73" s="16" t="s">
        <v>2156</v>
      </c>
      <c r="D73" s="5" t="s">
        <v>2074</v>
      </c>
      <c r="E73" s="5" t="s">
        <v>11</v>
      </c>
      <c r="F73" s="5" t="s">
        <v>18</v>
      </c>
      <c r="G73" s="22">
        <v>45313</v>
      </c>
      <c r="H73" s="5" t="str">
        <f>IFERROR(VLOOKUP(I73,regs!H:I,2,0),"")</f>
        <v/>
      </c>
      <c r="I73" t="str">
        <f t="shared" si="2"/>
        <v>48447276</v>
      </c>
      <c r="J73" t="b">
        <f t="shared" ca="1" si="3"/>
        <v>0</v>
      </c>
    </row>
    <row r="74" spans="1:10" x14ac:dyDescent="0.3">
      <c r="A74" s="16" t="s">
        <v>2157</v>
      </c>
      <c r="B74" s="2">
        <v>26803639000107</v>
      </c>
      <c r="C74" s="16" t="s">
        <v>2158</v>
      </c>
      <c r="D74" s="5" t="s">
        <v>2074</v>
      </c>
      <c r="E74" s="5" t="s">
        <v>11</v>
      </c>
      <c r="F74" s="5" t="s">
        <v>18</v>
      </c>
      <c r="G74" s="22">
        <v>45313</v>
      </c>
      <c r="H74" s="5" t="str">
        <f>IFERROR(VLOOKUP(I74,regs!H:I,2,0),"")</f>
        <v/>
      </c>
      <c r="I74" t="str">
        <f t="shared" si="2"/>
        <v>26803639</v>
      </c>
      <c r="J74" t="b">
        <f t="shared" ca="1" si="3"/>
        <v>0</v>
      </c>
    </row>
    <row r="75" spans="1:10" x14ac:dyDescent="0.3">
      <c r="A75" s="16" t="s">
        <v>2159</v>
      </c>
      <c r="B75" s="2">
        <v>41127104000491</v>
      </c>
      <c r="C75" s="16" t="s">
        <v>2160</v>
      </c>
      <c r="D75" s="5" t="s">
        <v>2074</v>
      </c>
      <c r="E75" s="5" t="s">
        <v>11</v>
      </c>
      <c r="F75" s="22" t="s">
        <v>8</v>
      </c>
      <c r="G75" s="22">
        <v>45281</v>
      </c>
      <c r="H75" s="5" t="str">
        <f>IFERROR(VLOOKUP(I75,regs!H:I,2,0),"")</f>
        <v/>
      </c>
      <c r="I75" t="str">
        <f t="shared" si="2"/>
        <v>41127104</v>
      </c>
      <c r="J75" t="str">
        <f t="shared" ca="1" si="3"/>
        <v>Aviso</v>
      </c>
    </row>
    <row r="76" spans="1:10" x14ac:dyDescent="0.3">
      <c r="A76" s="16" t="s">
        <v>1565</v>
      </c>
      <c r="B76" s="2">
        <v>43256540000143</v>
      </c>
      <c r="C76" s="16" t="s">
        <v>2161</v>
      </c>
      <c r="D76" s="5" t="s">
        <v>2074</v>
      </c>
      <c r="E76" s="5" t="s">
        <v>11</v>
      </c>
      <c r="F76" s="5" t="s">
        <v>18</v>
      </c>
      <c r="G76" s="22">
        <v>45316</v>
      </c>
      <c r="H76" s="5" t="str">
        <f>IFERROR(VLOOKUP(I76,regs!H:I,2,0),"")</f>
        <v/>
      </c>
      <c r="I76" t="str">
        <f t="shared" si="2"/>
        <v>43256540</v>
      </c>
      <c r="J76" t="b">
        <f t="shared" ca="1" si="3"/>
        <v>0</v>
      </c>
    </row>
    <row r="77" spans="1:10" x14ac:dyDescent="0.3">
      <c r="A77" s="16" t="s">
        <v>1831</v>
      </c>
      <c r="B77" s="2">
        <v>11826017000119</v>
      </c>
      <c r="C77" s="16" t="s">
        <v>2162</v>
      </c>
      <c r="D77" s="5" t="s">
        <v>2074</v>
      </c>
      <c r="E77" s="5" t="s">
        <v>11</v>
      </c>
      <c r="F77" s="5" t="s">
        <v>18</v>
      </c>
      <c r="G77" s="22">
        <v>45308</v>
      </c>
      <c r="H77" s="5" t="str">
        <f>IFERROR(VLOOKUP(I77,regs!H:I,2,0),"")</f>
        <v/>
      </c>
      <c r="I77" t="str">
        <f t="shared" si="2"/>
        <v>11826017</v>
      </c>
      <c r="J77" t="b">
        <f t="shared" ca="1" si="3"/>
        <v>0</v>
      </c>
    </row>
    <row r="78" spans="1:10" x14ac:dyDescent="0.3">
      <c r="A78" s="16" t="s">
        <v>1829</v>
      </c>
      <c r="B78" s="2">
        <v>89513113000102</v>
      </c>
      <c r="C78" s="16" t="s">
        <v>2163</v>
      </c>
      <c r="D78" s="5" t="s">
        <v>2074</v>
      </c>
      <c r="E78" s="5" t="s">
        <v>11</v>
      </c>
      <c r="F78" s="5" t="s">
        <v>18</v>
      </c>
      <c r="G78" s="22">
        <v>45308</v>
      </c>
      <c r="H78" s="5" t="str">
        <f>IFERROR(VLOOKUP(I78,regs!H:I,2,0),"")</f>
        <v/>
      </c>
      <c r="I78" t="str">
        <f t="shared" si="2"/>
        <v>89513113</v>
      </c>
      <c r="J78" t="b">
        <f t="shared" ca="1" si="3"/>
        <v>0</v>
      </c>
    </row>
    <row r="79" spans="1:10" x14ac:dyDescent="0.3">
      <c r="A79" s="16" t="s">
        <v>37</v>
      </c>
      <c r="B79" s="2">
        <v>11009077000149</v>
      </c>
      <c r="C79" s="16" t="s">
        <v>2164</v>
      </c>
      <c r="D79" s="5" t="s">
        <v>2074</v>
      </c>
      <c r="E79" s="5" t="s">
        <v>11</v>
      </c>
      <c r="F79" s="5" t="s">
        <v>8</v>
      </c>
      <c r="G79" s="22">
        <v>45286</v>
      </c>
      <c r="H79" s="5" t="str">
        <f>IFERROR(VLOOKUP(I79,regs!H:I,2,0),"")</f>
        <v>MR000723/2024</v>
      </c>
      <c r="I79" t="str">
        <f t="shared" si="2"/>
        <v>11009077</v>
      </c>
      <c r="J79" t="b">
        <f t="shared" ca="1" si="3"/>
        <v>0</v>
      </c>
    </row>
    <row r="80" spans="1:10" x14ac:dyDescent="0.3">
      <c r="A80" s="16" t="s">
        <v>2165</v>
      </c>
      <c r="B80" s="2">
        <v>42653900000188</v>
      </c>
      <c r="C80" s="16" t="s">
        <v>2166</v>
      </c>
      <c r="D80" s="5" t="s">
        <v>2065</v>
      </c>
      <c r="E80" s="5" t="s">
        <v>11</v>
      </c>
      <c r="F80" s="22" t="s">
        <v>18</v>
      </c>
      <c r="G80" s="22"/>
      <c r="H80" s="5" t="str">
        <f>IFERROR(VLOOKUP(I80,regs!H:I,2,0),"")</f>
        <v/>
      </c>
      <c r="I80" t="str">
        <f t="shared" si="2"/>
        <v>42653900</v>
      </c>
      <c r="J80" t="str">
        <f t="shared" ca="1" si="3"/>
        <v/>
      </c>
    </row>
    <row r="81" spans="1:10" x14ac:dyDescent="0.3">
      <c r="A81" s="16" t="s">
        <v>1907</v>
      </c>
      <c r="B81" s="2">
        <v>88692314000143</v>
      </c>
      <c r="C81" s="16" t="s">
        <v>2167</v>
      </c>
      <c r="D81" s="5" t="s">
        <v>2074</v>
      </c>
      <c r="E81" s="5" t="s">
        <v>11</v>
      </c>
      <c r="F81" s="5" t="s">
        <v>18</v>
      </c>
      <c r="G81" s="22">
        <v>45287</v>
      </c>
      <c r="H81" s="5" t="str">
        <f>IFERROR(VLOOKUP(I81,regs!H:I,2,0),"")</f>
        <v/>
      </c>
      <c r="I81" t="str">
        <f t="shared" si="2"/>
        <v>88692314</v>
      </c>
      <c r="J81" t="b">
        <f t="shared" ca="1" si="3"/>
        <v>0</v>
      </c>
    </row>
    <row r="82" spans="1:10" x14ac:dyDescent="0.3">
      <c r="A82" s="16" t="s">
        <v>1900</v>
      </c>
      <c r="B82" s="2">
        <v>1254300000160</v>
      </c>
      <c r="C82" s="16" t="s">
        <v>2168</v>
      </c>
      <c r="D82" s="5" t="s">
        <v>2074</v>
      </c>
      <c r="E82" s="5" t="s">
        <v>11</v>
      </c>
      <c r="F82" s="22" t="s">
        <v>18</v>
      </c>
      <c r="G82" s="22">
        <v>45287</v>
      </c>
      <c r="H82" s="5" t="str">
        <f>IFERROR(VLOOKUP(I82,regs!H:I,2,0),"")</f>
        <v/>
      </c>
      <c r="I82" t="str">
        <f t="shared" si="2"/>
        <v>12543000</v>
      </c>
      <c r="J82" t="b">
        <f t="shared" ca="1" si="3"/>
        <v>0</v>
      </c>
    </row>
    <row r="83" spans="1:10" x14ac:dyDescent="0.3">
      <c r="A83" s="16" t="s">
        <v>1889</v>
      </c>
      <c r="B83" s="2">
        <v>5520581000106</v>
      </c>
      <c r="C83" s="16" t="s">
        <v>2169</v>
      </c>
      <c r="D83" s="5" t="s">
        <v>2074</v>
      </c>
      <c r="E83" s="5" t="s">
        <v>11</v>
      </c>
      <c r="F83" s="22" t="s">
        <v>18</v>
      </c>
      <c r="G83" s="22">
        <v>45287</v>
      </c>
      <c r="H83" s="5" t="str">
        <f>IFERROR(VLOOKUP(I83,regs!H:I,2,0),"")</f>
        <v/>
      </c>
      <c r="I83" t="str">
        <f t="shared" si="2"/>
        <v>55205810</v>
      </c>
      <c r="J83" t="b">
        <f t="shared" ca="1" si="3"/>
        <v>0</v>
      </c>
    </row>
    <row r="84" spans="1:10" x14ac:dyDescent="0.3">
      <c r="A84" s="16" t="s">
        <v>1879</v>
      </c>
      <c r="B84" s="2">
        <v>94678224000109</v>
      </c>
      <c r="C84" s="16" t="s">
        <v>2170</v>
      </c>
      <c r="D84" s="5" t="s">
        <v>2074</v>
      </c>
      <c r="E84" s="5" t="s">
        <v>11</v>
      </c>
      <c r="F84" s="5" t="s">
        <v>18</v>
      </c>
      <c r="G84" s="22">
        <v>45287</v>
      </c>
      <c r="H84" s="5" t="str">
        <f>IFERROR(VLOOKUP(I84,regs!H:I,2,0),"")</f>
        <v/>
      </c>
      <c r="I84" t="str">
        <f t="shared" si="2"/>
        <v>94678224</v>
      </c>
      <c r="J84" t="b">
        <f t="shared" ca="1" si="3"/>
        <v>0</v>
      </c>
    </row>
    <row r="85" spans="1:10" x14ac:dyDescent="0.3">
      <c r="A85" s="16" t="s">
        <v>1898</v>
      </c>
      <c r="B85" s="2">
        <v>25535075000106</v>
      </c>
      <c r="C85" s="16" t="s">
        <v>2171</v>
      </c>
      <c r="D85" s="5" t="s">
        <v>2074</v>
      </c>
      <c r="E85" s="5" t="s">
        <v>11</v>
      </c>
      <c r="F85" s="22" t="s">
        <v>18</v>
      </c>
      <c r="G85" s="22">
        <v>45287</v>
      </c>
      <c r="H85" s="5" t="str">
        <f>IFERROR(VLOOKUP(I85,regs!H:I,2,0),"")</f>
        <v/>
      </c>
      <c r="I85" t="str">
        <f t="shared" si="2"/>
        <v>25535075</v>
      </c>
      <c r="J85" t="b">
        <f t="shared" ca="1" si="3"/>
        <v>0</v>
      </c>
    </row>
    <row r="86" spans="1:10" x14ac:dyDescent="0.3">
      <c r="A86" s="16" t="s">
        <v>1883</v>
      </c>
      <c r="B86" s="2">
        <v>964821000148</v>
      </c>
      <c r="C86" s="16" t="s">
        <v>2172</v>
      </c>
      <c r="D86" s="5" t="s">
        <v>2074</v>
      </c>
      <c r="E86" s="5" t="s">
        <v>11</v>
      </c>
      <c r="F86" s="5" t="s">
        <v>18</v>
      </c>
      <c r="G86" s="22">
        <v>45287</v>
      </c>
      <c r="H86" s="5" t="str">
        <f>IFERROR(VLOOKUP(I86,regs!H:I,2,0),"")</f>
        <v/>
      </c>
      <c r="I86" t="str">
        <f t="shared" si="2"/>
        <v>96482100</v>
      </c>
      <c r="J86" t="b">
        <f t="shared" ca="1" si="3"/>
        <v>0</v>
      </c>
    </row>
    <row r="87" spans="1:10" x14ac:dyDescent="0.3">
      <c r="A87" s="16" t="s">
        <v>1799</v>
      </c>
      <c r="B87" s="2">
        <v>9416879000121</v>
      </c>
      <c r="C87" s="16" t="s">
        <v>2173</v>
      </c>
      <c r="D87" s="5" t="s">
        <v>2074</v>
      </c>
      <c r="E87" s="5" t="s">
        <v>11</v>
      </c>
      <c r="F87" s="22" t="s">
        <v>18</v>
      </c>
      <c r="G87" s="22">
        <v>45287</v>
      </c>
      <c r="H87" s="5" t="str">
        <f>IFERROR(VLOOKUP(I87,regs!H:I,2,0),"")</f>
        <v/>
      </c>
      <c r="I87" t="str">
        <f t="shared" si="2"/>
        <v>94168790</v>
      </c>
      <c r="J87" t="b">
        <f t="shared" ca="1" si="3"/>
        <v>0</v>
      </c>
    </row>
    <row r="88" spans="1:10" x14ac:dyDescent="0.3">
      <c r="A88" s="16" t="s">
        <v>498</v>
      </c>
      <c r="B88" s="2">
        <v>9627319000116</v>
      </c>
      <c r="C88" s="16" t="s">
        <v>2174</v>
      </c>
      <c r="D88" s="5" t="s">
        <v>2074</v>
      </c>
      <c r="E88" s="5" t="s">
        <v>11</v>
      </c>
      <c r="F88" s="22" t="s">
        <v>18</v>
      </c>
      <c r="G88" s="22">
        <v>45287</v>
      </c>
      <c r="H88" s="5" t="str">
        <f>IFERROR(VLOOKUP(I88,regs!H:I,2,0),"")</f>
        <v/>
      </c>
      <c r="I88" t="str">
        <f t="shared" si="2"/>
        <v>96273190</v>
      </c>
      <c r="J88" t="b">
        <f t="shared" ca="1" si="3"/>
        <v>0</v>
      </c>
    </row>
    <row r="89" spans="1:10" x14ac:dyDescent="0.3">
      <c r="A89" s="16" t="s">
        <v>923</v>
      </c>
      <c r="B89" s="2">
        <v>14131526000115</v>
      </c>
      <c r="C89" s="16" t="s">
        <v>2175</v>
      </c>
      <c r="D89" s="5" t="s">
        <v>2065</v>
      </c>
      <c r="E89" s="5" t="s">
        <v>11</v>
      </c>
      <c r="F89" s="22" t="s">
        <v>18</v>
      </c>
      <c r="G89" s="22"/>
      <c r="H89" s="5" t="str">
        <f>IFERROR(VLOOKUP(I89,regs!H:I,2,0),"")</f>
        <v/>
      </c>
      <c r="I89" t="str">
        <f t="shared" si="2"/>
        <v>14131526</v>
      </c>
      <c r="J89" t="str">
        <f t="shared" ca="1" si="3"/>
        <v/>
      </c>
    </row>
    <row r="90" spans="1:10" x14ac:dyDescent="0.3">
      <c r="A90" s="16" t="s">
        <v>1124</v>
      </c>
      <c r="B90" s="2">
        <v>5597069000168</v>
      </c>
      <c r="C90" s="16" t="s">
        <v>2176</v>
      </c>
      <c r="D90" s="5" t="s">
        <v>2074</v>
      </c>
      <c r="E90" s="5" t="s">
        <v>11</v>
      </c>
      <c r="F90" s="22" t="s">
        <v>18</v>
      </c>
      <c r="G90" s="22">
        <v>45288</v>
      </c>
      <c r="H90" s="5" t="str">
        <f>IFERROR(VLOOKUP(I90,regs!H:I,2,0),"")</f>
        <v/>
      </c>
      <c r="I90" t="str">
        <f t="shared" si="2"/>
        <v>55970690</v>
      </c>
      <c r="J90" t="b">
        <f t="shared" ca="1" si="3"/>
        <v>0</v>
      </c>
    </row>
    <row r="91" spans="1:10" x14ac:dyDescent="0.3">
      <c r="A91" s="16" t="s">
        <v>1334</v>
      </c>
      <c r="B91" s="2">
        <v>18100563000117</v>
      </c>
      <c r="C91" s="16" t="s">
        <v>2177</v>
      </c>
      <c r="D91" s="5" t="s">
        <v>2074</v>
      </c>
      <c r="E91" s="5" t="s">
        <v>11</v>
      </c>
      <c r="F91" s="22" t="s">
        <v>18</v>
      </c>
      <c r="G91" s="22">
        <v>45288</v>
      </c>
      <c r="H91" s="5" t="str">
        <f>IFERROR(VLOOKUP(I91,regs!H:I,2,0),"")</f>
        <v/>
      </c>
      <c r="I91" t="str">
        <f t="shared" si="2"/>
        <v>18100563</v>
      </c>
      <c r="J91" t="b">
        <f t="shared" ca="1" si="3"/>
        <v>0</v>
      </c>
    </row>
    <row r="92" spans="1:10" x14ac:dyDescent="0.3">
      <c r="A92" s="16" t="s">
        <v>569</v>
      </c>
      <c r="B92" s="2">
        <v>5002675000193</v>
      </c>
      <c r="C92" s="16" t="s">
        <v>2178</v>
      </c>
      <c r="D92" s="5" t="s">
        <v>2074</v>
      </c>
      <c r="E92" s="5" t="s">
        <v>11</v>
      </c>
      <c r="F92" s="22" t="s">
        <v>8</v>
      </c>
      <c r="G92" s="22">
        <v>45293</v>
      </c>
      <c r="H92" s="5" t="str">
        <f>IFERROR(VLOOKUP(I92,regs!H:I,2,0),"")</f>
        <v/>
      </c>
      <c r="I92" t="str">
        <f t="shared" si="2"/>
        <v>50026750</v>
      </c>
      <c r="J92" t="b">
        <f t="shared" ca="1" si="3"/>
        <v>0</v>
      </c>
    </row>
    <row r="93" spans="1:10" x14ac:dyDescent="0.3">
      <c r="A93" s="16" t="s">
        <v>1885</v>
      </c>
      <c r="B93" s="2">
        <v>7759399000138</v>
      </c>
      <c r="C93" s="16" t="s">
        <v>2179</v>
      </c>
      <c r="D93" s="5" t="s">
        <v>2074</v>
      </c>
      <c r="E93" s="5" t="s">
        <v>11</v>
      </c>
      <c r="F93" s="5" t="s">
        <v>18</v>
      </c>
      <c r="G93" s="22">
        <v>45293</v>
      </c>
      <c r="H93" s="5" t="str">
        <f>IFERROR(VLOOKUP(I93,regs!H:I,2,0),"")</f>
        <v/>
      </c>
      <c r="I93" t="str">
        <f t="shared" si="2"/>
        <v>77593990</v>
      </c>
      <c r="J93" t="b">
        <f t="shared" ca="1" si="3"/>
        <v>0</v>
      </c>
    </row>
    <row r="94" spans="1:10" x14ac:dyDescent="0.3">
      <c r="A94" s="16" t="s">
        <v>1754</v>
      </c>
      <c r="B94" s="2">
        <v>39676354000196</v>
      </c>
      <c r="C94" s="16" t="s">
        <v>2180</v>
      </c>
      <c r="D94" s="5" t="s">
        <v>2074</v>
      </c>
      <c r="E94" s="5" t="s">
        <v>11</v>
      </c>
      <c r="F94" s="5" t="s">
        <v>18</v>
      </c>
      <c r="G94" s="22">
        <v>45293</v>
      </c>
      <c r="H94" s="5" t="str">
        <f>IFERROR(VLOOKUP(I94,regs!H:I,2,0),"")</f>
        <v/>
      </c>
      <c r="I94" t="str">
        <f t="shared" si="2"/>
        <v>39676354</v>
      </c>
      <c r="J94" t="b">
        <f t="shared" ca="1" si="3"/>
        <v>0</v>
      </c>
    </row>
    <row r="95" spans="1:10" x14ac:dyDescent="0.3">
      <c r="A95" s="16" t="s">
        <v>1864</v>
      </c>
      <c r="B95" s="2">
        <v>7279155000158</v>
      </c>
      <c r="C95" s="16" t="s">
        <v>2181</v>
      </c>
      <c r="D95" s="5" t="s">
        <v>2074</v>
      </c>
      <c r="E95" s="5" t="s">
        <v>11</v>
      </c>
      <c r="F95" s="22" t="s">
        <v>18</v>
      </c>
      <c r="G95" s="22">
        <v>45293</v>
      </c>
      <c r="H95" s="5" t="str">
        <f>IFERROR(VLOOKUP(I95,regs!H:I,2,0),"")</f>
        <v/>
      </c>
      <c r="I95" t="str">
        <f t="shared" si="2"/>
        <v>72791550</v>
      </c>
      <c r="J95" t="b">
        <f t="shared" ca="1" si="3"/>
        <v>0</v>
      </c>
    </row>
    <row r="96" spans="1:10" x14ac:dyDescent="0.3">
      <c r="A96" s="16" t="s">
        <v>1738</v>
      </c>
      <c r="B96" s="2">
        <v>89268395000111</v>
      </c>
      <c r="C96" s="16" t="s">
        <v>2182</v>
      </c>
      <c r="D96" s="5" t="s">
        <v>2065</v>
      </c>
      <c r="E96" s="5" t="s">
        <v>11</v>
      </c>
      <c r="F96" s="22" t="s">
        <v>18</v>
      </c>
      <c r="G96" s="22"/>
      <c r="H96" s="5" t="str">
        <f>IFERROR(VLOOKUP(I96,regs!H:I,2,0),"")</f>
        <v/>
      </c>
      <c r="I96" t="str">
        <f t="shared" si="2"/>
        <v>89268395</v>
      </c>
      <c r="J96" t="str">
        <f t="shared" ca="1" si="3"/>
        <v/>
      </c>
    </row>
    <row r="97" spans="1:10" x14ac:dyDescent="0.3">
      <c r="A97" s="16" t="s">
        <v>2183</v>
      </c>
      <c r="B97" s="2">
        <v>27896520000180</v>
      </c>
      <c r="C97" s="16" t="s">
        <v>2184</v>
      </c>
      <c r="D97" s="5" t="s">
        <v>2065</v>
      </c>
      <c r="E97" s="5" t="s">
        <v>11</v>
      </c>
      <c r="F97" s="22" t="s">
        <v>18</v>
      </c>
      <c r="G97" s="22"/>
      <c r="H97" s="5" t="str">
        <f>IFERROR(VLOOKUP(I97,regs!H:I,2,0),"")</f>
        <v/>
      </c>
      <c r="I97" t="str">
        <f t="shared" si="2"/>
        <v>27896520</v>
      </c>
      <c r="J97" t="str">
        <f t="shared" ca="1" si="3"/>
        <v/>
      </c>
    </row>
    <row r="98" spans="1:10" x14ac:dyDescent="0.3">
      <c r="A98" s="16" t="s">
        <v>151</v>
      </c>
      <c r="B98" s="2">
        <v>11928659003730</v>
      </c>
      <c r="C98" s="16" t="s">
        <v>2185</v>
      </c>
      <c r="D98" s="5" t="s">
        <v>2074</v>
      </c>
      <c r="E98" s="5" t="s">
        <v>11</v>
      </c>
      <c r="F98" s="22" t="s">
        <v>8</v>
      </c>
      <c r="G98" s="22">
        <v>45316</v>
      </c>
      <c r="H98" s="5" t="str">
        <f>IFERROR(VLOOKUP(I98,regs!H:I,2,0),"")</f>
        <v/>
      </c>
      <c r="I98" t="str">
        <f t="shared" si="2"/>
        <v>11928659</v>
      </c>
      <c r="J98" t="b">
        <f t="shared" ca="1" si="3"/>
        <v>0</v>
      </c>
    </row>
    <row r="99" spans="1:10" x14ac:dyDescent="0.3">
      <c r="A99" s="16" t="s">
        <v>2186</v>
      </c>
      <c r="B99" s="2">
        <v>5876012001170</v>
      </c>
      <c r="C99" s="16" t="s">
        <v>2187</v>
      </c>
      <c r="D99" s="5" t="s">
        <v>2065</v>
      </c>
      <c r="E99" s="5" t="s">
        <v>11</v>
      </c>
      <c r="F99" s="22" t="s">
        <v>8</v>
      </c>
      <c r="G99" s="22"/>
      <c r="H99" s="5" t="str">
        <f>IFERROR(VLOOKUP(I99,regs!H:I,2,0),"")</f>
        <v/>
      </c>
      <c r="I99" t="str">
        <f t="shared" si="2"/>
        <v>58760120</v>
      </c>
      <c r="J99" t="str">
        <f t="shared" ca="1" si="3"/>
        <v/>
      </c>
    </row>
    <row r="100" spans="1:10" x14ac:dyDescent="0.3">
      <c r="A100" s="16" t="s">
        <v>2188</v>
      </c>
      <c r="B100" s="2">
        <v>52392352000133</v>
      </c>
      <c r="C100" s="16" t="s">
        <v>2189</v>
      </c>
      <c r="D100" s="5" t="s">
        <v>2074</v>
      </c>
      <c r="E100" s="5" t="s">
        <v>11</v>
      </c>
      <c r="F100" s="22" t="s">
        <v>8</v>
      </c>
      <c r="G100" s="22">
        <v>45299</v>
      </c>
      <c r="H100" s="5" t="str">
        <f>IFERROR(VLOOKUP(I100,regs!H:I,2,0),"")</f>
        <v/>
      </c>
      <c r="I100" t="str">
        <f t="shared" si="2"/>
        <v>52392352</v>
      </c>
      <c r="J100" t="b">
        <f t="shared" ca="1" si="3"/>
        <v>0</v>
      </c>
    </row>
    <row r="101" spans="1:10" x14ac:dyDescent="0.3">
      <c r="A101" s="16" t="s">
        <v>2190</v>
      </c>
      <c r="B101" s="2">
        <v>48328506000150</v>
      </c>
      <c r="C101" s="16" t="s">
        <v>2191</v>
      </c>
      <c r="D101" s="5" t="s">
        <v>2065</v>
      </c>
      <c r="E101" s="5" t="s">
        <v>11</v>
      </c>
      <c r="F101" s="22" t="s">
        <v>8</v>
      </c>
      <c r="G101" s="22"/>
      <c r="H101" s="5" t="str">
        <f>IFERROR(VLOOKUP(I101,regs!H:I,2,0),"")</f>
        <v/>
      </c>
      <c r="I101" t="str">
        <f t="shared" si="2"/>
        <v>48328506</v>
      </c>
      <c r="J101" t="str">
        <f t="shared" ca="1" si="3"/>
        <v/>
      </c>
    </row>
    <row r="102" spans="1:10" x14ac:dyDescent="0.3">
      <c r="A102" s="16" t="s">
        <v>1790</v>
      </c>
      <c r="B102" s="2">
        <v>45004810000154</v>
      </c>
      <c r="C102" s="16" t="s">
        <v>2192</v>
      </c>
      <c r="D102" s="5" t="s">
        <v>2065</v>
      </c>
      <c r="E102" s="5" t="s">
        <v>11</v>
      </c>
      <c r="F102" s="22" t="s">
        <v>8</v>
      </c>
      <c r="G102" s="22"/>
      <c r="H102" s="5" t="str">
        <f>IFERROR(VLOOKUP(I102,regs!H:I,2,0),"")</f>
        <v/>
      </c>
      <c r="I102" t="str">
        <f t="shared" si="2"/>
        <v>45004810</v>
      </c>
      <c r="J102" t="str">
        <f t="shared" ca="1" si="3"/>
        <v/>
      </c>
    </row>
    <row r="103" spans="1:10" x14ac:dyDescent="0.3">
      <c r="A103" s="16" t="s">
        <v>2193</v>
      </c>
      <c r="B103" s="2">
        <v>46708841015423</v>
      </c>
      <c r="C103" s="16" t="s">
        <v>2194</v>
      </c>
      <c r="D103" s="5" t="s">
        <v>2074</v>
      </c>
      <c r="E103" s="5" t="s">
        <v>11</v>
      </c>
      <c r="F103" s="22" t="s">
        <v>8</v>
      </c>
      <c r="G103" s="22">
        <v>45301</v>
      </c>
      <c r="H103" s="5" t="str">
        <f>IFERROR(VLOOKUP(I103,regs!H:I,2,0),"")</f>
        <v/>
      </c>
      <c r="I103" t="str">
        <f t="shared" si="2"/>
        <v>46708841</v>
      </c>
      <c r="J103" t="b">
        <f t="shared" ca="1" si="3"/>
        <v>0</v>
      </c>
    </row>
    <row r="104" spans="1:10" x14ac:dyDescent="0.3">
      <c r="A104" s="16" t="s">
        <v>836</v>
      </c>
      <c r="B104" s="2">
        <v>43038565000170</v>
      </c>
      <c r="C104" s="16" t="s">
        <v>2195</v>
      </c>
      <c r="D104" s="5" t="s">
        <v>2074</v>
      </c>
      <c r="E104" s="5" t="s">
        <v>11</v>
      </c>
      <c r="F104" s="22" t="s">
        <v>8</v>
      </c>
      <c r="G104" s="22">
        <v>45301</v>
      </c>
      <c r="H104" s="5" t="str">
        <f>IFERROR(VLOOKUP(I104,regs!H:I,2,0),"")</f>
        <v/>
      </c>
      <c r="I104" t="str">
        <f t="shared" si="2"/>
        <v>43038565</v>
      </c>
      <c r="J104" t="b">
        <f t="shared" ca="1" si="3"/>
        <v>0</v>
      </c>
    </row>
    <row r="105" spans="1:10" x14ac:dyDescent="0.3">
      <c r="A105" s="16" t="s">
        <v>1236</v>
      </c>
      <c r="B105" s="2">
        <v>46227562000173</v>
      </c>
      <c r="C105" s="16" t="s">
        <v>2196</v>
      </c>
      <c r="D105" s="5" t="s">
        <v>2074</v>
      </c>
      <c r="E105" s="5" t="s">
        <v>11</v>
      </c>
      <c r="F105" s="22" t="s">
        <v>8</v>
      </c>
      <c r="G105" s="22">
        <v>45309</v>
      </c>
      <c r="H105" s="5" t="str">
        <f>IFERROR(VLOOKUP(I105,regs!H:I,2,0),"")</f>
        <v/>
      </c>
      <c r="I105" t="str">
        <f t="shared" si="2"/>
        <v>46227562</v>
      </c>
      <c r="J105" t="b">
        <f t="shared" ca="1" si="3"/>
        <v>0</v>
      </c>
    </row>
    <row r="106" spans="1:10" x14ac:dyDescent="0.3">
      <c r="A106" s="16" t="s">
        <v>635</v>
      </c>
      <c r="B106" s="2">
        <v>39795960000120</v>
      </c>
      <c r="C106" s="16" t="s">
        <v>2197</v>
      </c>
      <c r="D106" s="5" t="s">
        <v>2074</v>
      </c>
      <c r="E106" s="5" t="s">
        <v>11</v>
      </c>
      <c r="F106" s="22" t="s">
        <v>8</v>
      </c>
      <c r="G106" s="22">
        <v>45314</v>
      </c>
      <c r="H106" s="5" t="str">
        <f>IFERROR(VLOOKUP(I106,regs!H:I,2,0),"")</f>
        <v/>
      </c>
      <c r="I106" t="str">
        <f t="shared" si="2"/>
        <v>39795960</v>
      </c>
      <c r="J106" t="b">
        <f t="shared" ca="1" si="3"/>
        <v>0</v>
      </c>
    </row>
    <row r="107" spans="1:10" x14ac:dyDescent="0.3">
      <c r="A107" s="16" t="s">
        <v>2198</v>
      </c>
      <c r="B107" s="2">
        <v>46740810000185</v>
      </c>
      <c r="C107" s="16" t="s">
        <v>2199</v>
      </c>
      <c r="D107" s="5" t="s">
        <v>2074</v>
      </c>
      <c r="E107" s="5" t="s">
        <v>11</v>
      </c>
      <c r="F107" s="22" t="s">
        <v>8</v>
      </c>
      <c r="G107" s="22">
        <v>45306</v>
      </c>
      <c r="H107" s="5" t="str">
        <f>IFERROR(VLOOKUP(I107,regs!H:I,2,0),"")</f>
        <v/>
      </c>
      <c r="I107" t="str">
        <f t="shared" si="2"/>
        <v>46740810</v>
      </c>
      <c r="J107" t="b">
        <f t="shared" ca="1" si="3"/>
        <v>0</v>
      </c>
    </row>
    <row r="108" spans="1:10" x14ac:dyDescent="0.3">
      <c r="A108" s="16" t="s">
        <v>1483</v>
      </c>
      <c r="B108" s="2">
        <v>31863196000171</v>
      </c>
      <c r="C108" s="16" t="s">
        <v>2200</v>
      </c>
      <c r="D108" s="5" t="s">
        <v>2065</v>
      </c>
      <c r="E108" s="5" t="s">
        <v>11</v>
      </c>
      <c r="F108" s="22" t="s">
        <v>8</v>
      </c>
      <c r="G108" s="22"/>
      <c r="H108" s="5" t="str">
        <f>IFERROR(VLOOKUP(I108,regs!H:I,2,0),"")</f>
        <v/>
      </c>
      <c r="I108" t="str">
        <f t="shared" si="2"/>
        <v>31863196</v>
      </c>
      <c r="J108" t="str">
        <f t="shared" ca="1" si="3"/>
        <v/>
      </c>
    </row>
    <row r="109" spans="1:10" x14ac:dyDescent="0.3">
      <c r="A109" s="16" t="s">
        <v>1504</v>
      </c>
      <c r="B109" s="2">
        <v>48058161000162</v>
      </c>
      <c r="C109" s="16" t="s">
        <v>2201</v>
      </c>
      <c r="D109" s="5" t="s">
        <v>2065</v>
      </c>
      <c r="E109" s="5" t="s">
        <v>11</v>
      </c>
      <c r="F109" s="22" t="s">
        <v>8</v>
      </c>
      <c r="G109" s="22"/>
      <c r="H109" s="5" t="str">
        <f>IFERROR(VLOOKUP(I109,regs!H:I,2,0),"")</f>
        <v/>
      </c>
      <c r="I109" t="str">
        <f t="shared" si="2"/>
        <v>48058161</v>
      </c>
      <c r="J109" t="str">
        <f t="shared" ca="1" si="3"/>
        <v/>
      </c>
    </row>
    <row r="110" spans="1:10" x14ac:dyDescent="0.3">
      <c r="A110" s="16" t="s">
        <v>160</v>
      </c>
      <c r="B110" s="2">
        <v>92849264000132</v>
      </c>
      <c r="C110" s="16" t="s">
        <v>2202</v>
      </c>
      <c r="D110" s="5" t="s">
        <v>2065</v>
      </c>
      <c r="E110" s="5" t="s">
        <v>11</v>
      </c>
      <c r="F110" s="22" t="s">
        <v>8</v>
      </c>
      <c r="G110" s="22"/>
      <c r="H110" s="5" t="str">
        <f>IFERROR(VLOOKUP(I110,regs!H:I,2,0),"")</f>
        <v/>
      </c>
      <c r="I110" t="str">
        <f t="shared" si="2"/>
        <v>92849264</v>
      </c>
      <c r="J110" t="str">
        <f t="shared" ca="1" si="3"/>
        <v/>
      </c>
    </row>
    <row r="111" spans="1:10" x14ac:dyDescent="0.3">
      <c r="A111" s="16" t="s">
        <v>61</v>
      </c>
      <c r="B111" s="2">
        <v>9364371000127</v>
      </c>
      <c r="C111" s="16" t="s">
        <v>2203</v>
      </c>
      <c r="D111" s="5" t="s">
        <v>2074</v>
      </c>
      <c r="E111" s="5" t="s">
        <v>11</v>
      </c>
      <c r="F111" s="5" t="s">
        <v>8</v>
      </c>
      <c r="G111" s="22">
        <v>45302</v>
      </c>
      <c r="H111" s="5" t="str">
        <f>IFERROR(VLOOKUP(I111,regs!H:I,2,0),"")</f>
        <v/>
      </c>
      <c r="I111" t="str">
        <f t="shared" si="2"/>
        <v>93643710</v>
      </c>
      <c r="J111" t="b">
        <f t="shared" ca="1" si="3"/>
        <v>0</v>
      </c>
    </row>
    <row r="112" spans="1:10" x14ac:dyDescent="0.3">
      <c r="A112" s="16" t="s">
        <v>63</v>
      </c>
      <c r="B112" s="2">
        <v>15534096000145</v>
      </c>
      <c r="C112" s="16" t="s">
        <v>2204</v>
      </c>
      <c r="D112" s="5" t="s">
        <v>2074</v>
      </c>
      <c r="E112" s="5" t="s">
        <v>11</v>
      </c>
      <c r="F112" s="22" t="s">
        <v>8</v>
      </c>
      <c r="G112" s="22">
        <v>45302</v>
      </c>
      <c r="H112" s="5" t="str">
        <f>IFERROR(VLOOKUP(I112,regs!H:I,2,0),"")</f>
        <v/>
      </c>
      <c r="I112" t="str">
        <f t="shared" si="2"/>
        <v>15534096</v>
      </c>
      <c r="J112" t="b">
        <f t="shared" ca="1" si="3"/>
        <v>0</v>
      </c>
    </row>
    <row r="113" spans="1:10" x14ac:dyDescent="0.3">
      <c r="A113" s="16" t="s">
        <v>1357</v>
      </c>
      <c r="B113" s="2">
        <v>36562968000159</v>
      </c>
      <c r="C113" s="16" t="s">
        <v>2205</v>
      </c>
      <c r="D113" s="5" t="s">
        <v>2074</v>
      </c>
      <c r="E113" s="5" t="s">
        <v>11</v>
      </c>
      <c r="F113" s="22" t="s">
        <v>8</v>
      </c>
      <c r="G113" s="22">
        <v>45302</v>
      </c>
      <c r="H113" s="5" t="str">
        <f>IFERROR(VLOOKUP(I113,regs!H:I,2,0),"")</f>
        <v/>
      </c>
      <c r="I113" t="str">
        <f t="shared" si="2"/>
        <v>36562968</v>
      </c>
      <c r="J113" t="b">
        <f t="shared" ca="1" si="3"/>
        <v>0</v>
      </c>
    </row>
    <row r="114" spans="1:10" x14ac:dyDescent="0.3">
      <c r="A114" s="16" t="s">
        <v>2206</v>
      </c>
      <c r="B114" s="2">
        <v>16785221000152</v>
      </c>
      <c r="C114" s="16" t="s">
        <v>2207</v>
      </c>
      <c r="D114" s="5" t="s">
        <v>2074</v>
      </c>
      <c r="E114" s="5" t="s">
        <v>11</v>
      </c>
      <c r="F114" s="22" t="s">
        <v>8</v>
      </c>
      <c r="G114" s="22">
        <v>45303</v>
      </c>
      <c r="H114" s="5" t="str">
        <f>IFERROR(VLOOKUP(I114,regs!H:I,2,0),"")</f>
        <v/>
      </c>
      <c r="I114" t="str">
        <f t="shared" si="2"/>
        <v>16785221</v>
      </c>
      <c r="J114" t="b">
        <f t="shared" ca="1" si="3"/>
        <v>0</v>
      </c>
    </row>
    <row r="115" spans="1:10" x14ac:dyDescent="0.3">
      <c r="A115" s="16" t="s">
        <v>2208</v>
      </c>
      <c r="B115" s="2">
        <v>28878660000199</v>
      </c>
      <c r="C115" s="16" t="s">
        <v>2209</v>
      </c>
      <c r="D115" s="5" t="s">
        <v>2074</v>
      </c>
      <c r="E115" s="5" t="s">
        <v>11</v>
      </c>
      <c r="F115" s="22" t="s">
        <v>8</v>
      </c>
      <c r="G115" s="22">
        <v>45303</v>
      </c>
      <c r="H115" s="5" t="str">
        <f>IFERROR(VLOOKUP(I115,regs!H:I,2,0),"")</f>
        <v/>
      </c>
      <c r="I115" t="str">
        <f t="shared" si="2"/>
        <v>28878660</v>
      </c>
      <c r="J115" t="b">
        <f t="shared" ca="1" si="3"/>
        <v>0</v>
      </c>
    </row>
    <row r="116" spans="1:10" x14ac:dyDescent="0.3">
      <c r="A116" s="16" t="s">
        <v>2210</v>
      </c>
      <c r="B116" s="2">
        <v>52561932000107</v>
      </c>
      <c r="C116" s="16" t="s">
        <v>2211</v>
      </c>
      <c r="D116" s="5" t="s">
        <v>2074</v>
      </c>
      <c r="E116" s="5" t="s">
        <v>11</v>
      </c>
      <c r="F116" s="22" t="s">
        <v>8</v>
      </c>
      <c r="G116" s="22">
        <v>45303</v>
      </c>
      <c r="H116" s="5" t="str">
        <f>IFERROR(VLOOKUP(I116,regs!H:I,2,0),"")</f>
        <v/>
      </c>
      <c r="I116" t="str">
        <f t="shared" si="2"/>
        <v>52561932</v>
      </c>
      <c r="J116" t="b">
        <f t="shared" ca="1" si="3"/>
        <v>0</v>
      </c>
    </row>
    <row r="117" spans="1:10" x14ac:dyDescent="0.3">
      <c r="A117" s="16" t="s">
        <v>753</v>
      </c>
      <c r="B117" s="2">
        <v>7581009000182</v>
      </c>
      <c r="C117" s="16" t="s">
        <v>2212</v>
      </c>
      <c r="D117" s="5" t="s">
        <v>2065</v>
      </c>
      <c r="E117" s="5" t="s">
        <v>11</v>
      </c>
      <c r="F117" s="22" t="s">
        <v>8</v>
      </c>
      <c r="G117" s="22"/>
      <c r="H117" s="5" t="str">
        <f>IFERROR(VLOOKUP(I117,regs!H:I,2,0),"")</f>
        <v/>
      </c>
      <c r="I117" t="str">
        <f t="shared" si="2"/>
        <v>75810090</v>
      </c>
      <c r="J117" t="str">
        <f t="shared" ca="1" si="3"/>
        <v/>
      </c>
    </row>
    <row r="118" spans="1:10" x14ac:dyDescent="0.3">
      <c r="A118" s="16" t="s">
        <v>2188</v>
      </c>
      <c r="B118" s="2">
        <v>52392352000133</v>
      </c>
      <c r="C118" s="16" t="s">
        <v>2213</v>
      </c>
      <c r="D118" s="5" t="s">
        <v>2074</v>
      </c>
      <c r="E118" s="5" t="s">
        <v>11</v>
      </c>
      <c r="F118" s="22" t="s">
        <v>8</v>
      </c>
      <c r="G118" s="22">
        <v>45303</v>
      </c>
      <c r="H118" s="5" t="str">
        <f>IFERROR(VLOOKUP(I118,regs!H:I,2,0),"")</f>
        <v/>
      </c>
      <c r="I118" t="str">
        <f t="shared" si="2"/>
        <v>52392352</v>
      </c>
      <c r="J118" t="b">
        <f t="shared" ca="1" si="3"/>
        <v>0</v>
      </c>
    </row>
    <row r="119" spans="1:10" x14ac:dyDescent="0.3">
      <c r="A119" s="16" t="s">
        <v>773</v>
      </c>
      <c r="B119" s="2">
        <v>24523887000160</v>
      </c>
      <c r="C119" s="16" t="s">
        <v>2214</v>
      </c>
      <c r="D119" s="5" t="s">
        <v>2065</v>
      </c>
      <c r="E119" s="5" t="s">
        <v>11</v>
      </c>
      <c r="F119" s="5" t="s">
        <v>8</v>
      </c>
      <c r="G119" s="22"/>
      <c r="H119" s="5" t="str">
        <f>IFERROR(VLOOKUP(I119,regs!H:I,2,0),"")</f>
        <v/>
      </c>
      <c r="I119" t="str">
        <f t="shared" si="2"/>
        <v>24523887</v>
      </c>
      <c r="J119" t="str">
        <f t="shared" ca="1" si="3"/>
        <v/>
      </c>
    </row>
    <row r="120" spans="1:10" x14ac:dyDescent="0.3">
      <c r="A120" s="16" t="s">
        <v>1342</v>
      </c>
      <c r="B120" s="2">
        <v>3733595000778</v>
      </c>
      <c r="C120" s="16" t="s">
        <v>2215</v>
      </c>
      <c r="D120" s="5" t="s">
        <v>2074</v>
      </c>
      <c r="E120" s="5" t="s">
        <v>11</v>
      </c>
      <c r="F120" s="22" t="s">
        <v>8</v>
      </c>
      <c r="G120" s="22">
        <v>45307</v>
      </c>
      <c r="H120" s="5" t="str">
        <f>IFERROR(VLOOKUP(I120,regs!H:I,2,0),"")</f>
        <v/>
      </c>
      <c r="I120" t="str">
        <f t="shared" si="2"/>
        <v>37335950</v>
      </c>
      <c r="J120" t="b">
        <f t="shared" ca="1" si="3"/>
        <v>0</v>
      </c>
    </row>
    <row r="121" spans="1:10" x14ac:dyDescent="0.3">
      <c r="A121" s="16" t="s">
        <v>939</v>
      </c>
      <c r="B121" s="2">
        <v>43708379005675</v>
      </c>
      <c r="C121" s="16" t="s">
        <v>2216</v>
      </c>
      <c r="D121" s="5" t="s">
        <v>2074</v>
      </c>
      <c r="E121" s="5" t="s">
        <v>11</v>
      </c>
      <c r="F121" s="5" t="s">
        <v>8</v>
      </c>
      <c r="G121" s="22">
        <v>45306</v>
      </c>
      <c r="H121" s="5" t="str">
        <f>IFERROR(VLOOKUP(I121,regs!H:I,2,0),"")</f>
        <v/>
      </c>
      <c r="I121" t="str">
        <f t="shared" si="2"/>
        <v>43708379</v>
      </c>
      <c r="J121" t="b">
        <f t="shared" ca="1" si="3"/>
        <v>0</v>
      </c>
    </row>
    <row r="122" spans="1:10" x14ac:dyDescent="0.3">
      <c r="A122" s="16" t="s">
        <v>982</v>
      </c>
      <c r="B122" s="2">
        <v>2004914000156</v>
      </c>
      <c r="C122" s="16" t="s">
        <v>2217</v>
      </c>
      <c r="D122" s="5" t="s">
        <v>2074</v>
      </c>
      <c r="E122" s="5" t="s">
        <v>11</v>
      </c>
      <c r="F122" s="5" t="s">
        <v>8</v>
      </c>
      <c r="G122" s="22">
        <v>45307</v>
      </c>
      <c r="H122" s="5" t="str">
        <f>IFERROR(VLOOKUP(I122,regs!H:I,2,0),"")</f>
        <v/>
      </c>
      <c r="I122" t="str">
        <f t="shared" si="2"/>
        <v>20049140</v>
      </c>
      <c r="J122" t="b">
        <f t="shared" ca="1" si="3"/>
        <v>0</v>
      </c>
    </row>
    <row r="123" spans="1:10" x14ac:dyDescent="0.3">
      <c r="A123" s="16" t="s">
        <v>1240</v>
      </c>
      <c r="B123" s="2">
        <v>40447141000848</v>
      </c>
      <c r="C123" s="16" t="s">
        <v>2218</v>
      </c>
      <c r="D123" s="5" t="s">
        <v>2074</v>
      </c>
      <c r="E123" s="5" t="s">
        <v>11</v>
      </c>
      <c r="F123" s="22" t="s">
        <v>8</v>
      </c>
      <c r="G123" s="22">
        <v>45309</v>
      </c>
      <c r="H123" s="5" t="str">
        <f>IFERROR(VLOOKUP(I123,regs!H:I,2,0),"")</f>
        <v/>
      </c>
      <c r="I123" t="str">
        <f t="shared" si="2"/>
        <v>40447141</v>
      </c>
      <c r="J123" t="b">
        <f t="shared" ca="1" si="3"/>
        <v>0</v>
      </c>
    </row>
    <row r="124" spans="1:10" x14ac:dyDescent="0.3">
      <c r="A124" s="16" t="s">
        <v>1688</v>
      </c>
      <c r="B124" s="2">
        <v>24301969000160</v>
      </c>
      <c r="C124" s="16" t="s">
        <v>2219</v>
      </c>
      <c r="D124" s="5" t="s">
        <v>2074</v>
      </c>
      <c r="E124" s="5" t="s">
        <v>11</v>
      </c>
      <c r="F124" s="22" t="s">
        <v>8</v>
      </c>
      <c r="G124" s="22">
        <v>45309</v>
      </c>
      <c r="H124" s="5" t="str">
        <f>IFERROR(VLOOKUP(I124,regs!H:I,2,0),"")</f>
        <v/>
      </c>
      <c r="I124" t="str">
        <f t="shared" si="2"/>
        <v>24301969</v>
      </c>
      <c r="J124" t="b">
        <f t="shared" ca="1" si="3"/>
        <v>0</v>
      </c>
    </row>
    <row r="125" spans="1:10" x14ac:dyDescent="0.3">
      <c r="A125" s="16" t="s">
        <v>838</v>
      </c>
      <c r="B125" s="2">
        <v>11461965000106</v>
      </c>
      <c r="C125" s="16" t="s">
        <v>2220</v>
      </c>
      <c r="D125" s="5" t="s">
        <v>2074</v>
      </c>
      <c r="E125" s="5" t="s">
        <v>11</v>
      </c>
      <c r="F125" s="22" t="s">
        <v>8</v>
      </c>
      <c r="G125" s="22">
        <v>45309</v>
      </c>
      <c r="H125" s="5" t="str">
        <f>IFERROR(VLOOKUP(I125,regs!H:I,2,0),"")</f>
        <v/>
      </c>
      <c r="I125" t="str">
        <f t="shared" si="2"/>
        <v>11461965</v>
      </c>
      <c r="J125" t="b">
        <f t="shared" ca="1" si="3"/>
        <v>0</v>
      </c>
    </row>
    <row r="126" spans="1:10" x14ac:dyDescent="0.3">
      <c r="A126" s="16" t="s">
        <v>139</v>
      </c>
      <c r="B126" s="2">
        <v>35157960000144</v>
      </c>
      <c r="C126" s="16" t="s">
        <v>2221</v>
      </c>
      <c r="D126" s="5" t="s">
        <v>2065</v>
      </c>
      <c r="E126" s="5" t="s">
        <v>11</v>
      </c>
      <c r="F126" s="5" t="s">
        <v>8</v>
      </c>
      <c r="G126" s="22"/>
      <c r="H126" s="5" t="str">
        <f>IFERROR(VLOOKUP(I126,regs!H:I,2,0),"")</f>
        <v/>
      </c>
      <c r="I126" t="str">
        <f t="shared" si="2"/>
        <v>35157960</v>
      </c>
      <c r="J126" t="str">
        <f t="shared" ca="1" si="3"/>
        <v/>
      </c>
    </row>
    <row r="127" spans="1:10" x14ac:dyDescent="0.3">
      <c r="A127" s="16" t="s">
        <v>141</v>
      </c>
      <c r="B127" s="2">
        <v>36968373000106</v>
      </c>
      <c r="C127" s="16" t="s">
        <v>2222</v>
      </c>
      <c r="D127" s="5" t="s">
        <v>2065</v>
      </c>
      <c r="E127" s="5" t="s">
        <v>11</v>
      </c>
      <c r="F127" s="5" t="s">
        <v>8</v>
      </c>
      <c r="G127" s="22"/>
      <c r="H127" s="5" t="str">
        <f>IFERROR(VLOOKUP(I127,regs!H:I,2,0),"")</f>
        <v/>
      </c>
      <c r="I127" t="str">
        <f t="shared" si="2"/>
        <v>36968373</v>
      </c>
      <c r="J127" t="str">
        <f t="shared" ca="1" si="3"/>
        <v/>
      </c>
    </row>
    <row r="128" spans="1:10" x14ac:dyDescent="0.3">
      <c r="A128" s="16" t="s">
        <v>1598</v>
      </c>
      <c r="B128" s="2">
        <v>48428975000141</v>
      </c>
      <c r="C128" s="16" t="s">
        <v>2223</v>
      </c>
      <c r="D128" s="5" t="s">
        <v>2074</v>
      </c>
      <c r="E128" s="5" t="s">
        <v>11</v>
      </c>
      <c r="F128" s="5" t="s">
        <v>8</v>
      </c>
      <c r="G128" s="22">
        <v>45315</v>
      </c>
      <c r="H128" s="5" t="str">
        <f>IFERROR(VLOOKUP(I128,regs!H:I,2,0),"")</f>
        <v/>
      </c>
      <c r="I128" t="str">
        <f t="shared" si="2"/>
        <v>48428975</v>
      </c>
      <c r="J128" t="b">
        <f t="shared" ca="1" si="3"/>
        <v>0</v>
      </c>
    </row>
    <row r="129" spans="1:10" x14ac:dyDescent="0.3">
      <c r="A129" s="16" t="s">
        <v>1833</v>
      </c>
      <c r="B129" s="2">
        <v>4337049000357</v>
      </c>
      <c r="C129" s="16" t="s">
        <v>2224</v>
      </c>
      <c r="D129" s="5" t="s">
        <v>2074</v>
      </c>
      <c r="E129" s="5" t="s">
        <v>11</v>
      </c>
      <c r="F129" s="22" t="s">
        <v>8</v>
      </c>
      <c r="G129" s="22">
        <v>45313</v>
      </c>
      <c r="H129" s="5" t="str">
        <f>IFERROR(VLOOKUP(I129,regs!H:I,2,0),"")</f>
        <v/>
      </c>
      <c r="I129" t="str">
        <f t="shared" si="2"/>
        <v>43370490</v>
      </c>
      <c r="J129" t="b">
        <f t="shared" ca="1" si="3"/>
        <v>0</v>
      </c>
    </row>
    <row r="130" spans="1:10" x14ac:dyDescent="0.3">
      <c r="A130" s="16" t="s">
        <v>1573</v>
      </c>
      <c r="B130" s="2">
        <v>4405428003433</v>
      </c>
      <c r="C130" s="16" t="s">
        <v>2225</v>
      </c>
      <c r="D130" s="5" t="s">
        <v>2065</v>
      </c>
      <c r="E130" s="5" t="s">
        <v>11</v>
      </c>
      <c r="F130" s="5" t="s">
        <v>8</v>
      </c>
      <c r="G130" s="22"/>
      <c r="H130" s="5" t="str">
        <f>IFERROR(VLOOKUP(I130,regs!H:I,2,0),"")</f>
        <v/>
      </c>
      <c r="I130" t="str">
        <f t="shared" ref="I130:I193" si="4">LEFT(B130,8)</f>
        <v>44054280</v>
      </c>
      <c r="J130" t="str">
        <f t="shared" ref="J130:J193" ca="1" si="5">IF(G130&lt;&gt; "",IF(DATEDIF(G130,TODAY(),"D")&gt;60,"Vencido",IF(DATEDIF(G130,TODAY(),"D")&gt;30,"Aviso")),"")</f>
        <v/>
      </c>
    </row>
    <row r="131" spans="1:10" x14ac:dyDescent="0.3">
      <c r="A131" s="16" t="s">
        <v>109</v>
      </c>
      <c r="B131" s="2">
        <v>3530808000250</v>
      </c>
      <c r="C131" s="16" t="s">
        <v>2226</v>
      </c>
      <c r="D131" s="5" t="s">
        <v>2065</v>
      </c>
      <c r="E131" s="5" t="s">
        <v>11</v>
      </c>
      <c r="F131" s="5" t="s">
        <v>8</v>
      </c>
      <c r="G131" s="22"/>
      <c r="H131" s="5" t="str">
        <f>IFERROR(VLOOKUP(I131,regs!H:I,2,0),"")</f>
        <v/>
      </c>
      <c r="I131" t="str">
        <f t="shared" si="4"/>
        <v>35308080</v>
      </c>
      <c r="J131" t="str">
        <f t="shared" ca="1" si="5"/>
        <v/>
      </c>
    </row>
    <row r="132" spans="1:10" x14ac:dyDescent="0.3">
      <c r="A132" s="16" t="s">
        <v>1352</v>
      </c>
      <c r="B132" s="2">
        <v>42739885000276</v>
      </c>
      <c r="C132" s="16" t="s">
        <v>2227</v>
      </c>
      <c r="D132" s="5" t="s">
        <v>2074</v>
      </c>
      <c r="E132" s="5" t="s">
        <v>11</v>
      </c>
      <c r="F132" s="22" t="s">
        <v>8</v>
      </c>
      <c r="G132" s="22">
        <v>45313</v>
      </c>
      <c r="H132" s="5" t="str">
        <f>IFERROR(VLOOKUP(I132,regs!H:I,2,0),"")</f>
        <v/>
      </c>
      <c r="I132" t="str">
        <f t="shared" si="4"/>
        <v>42739885</v>
      </c>
      <c r="J132" t="b">
        <f t="shared" ca="1" si="5"/>
        <v>0</v>
      </c>
    </row>
    <row r="133" spans="1:10" x14ac:dyDescent="0.3">
      <c r="A133" s="16" t="s">
        <v>171</v>
      </c>
      <c r="B133" s="2">
        <v>7961310000111</v>
      </c>
      <c r="C133" s="16" t="s">
        <v>2228</v>
      </c>
      <c r="D133" s="5" t="s">
        <v>2074</v>
      </c>
      <c r="E133" s="5" t="s">
        <v>11</v>
      </c>
      <c r="F133" s="5" t="s">
        <v>8</v>
      </c>
      <c r="G133" s="22">
        <v>45315</v>
      </c>
      <c r="H133" s="5" t="str">
        <f>IFERROR(VLOOKUP(I133,regs!H:I,2,0),"")</f>
        <v/>
      </c>
      <c r="I133" t="str">
        <f t="shared" si="4"/>
        <v>79613100</v>
      </c>
      <c r="J133" t="b">
        <f t="shared" ca="1" si="5"/>
        <v>0</v>
      </c>
    </row>
    <row r="134" spans="1:10" x14ac:dyDescent="0.3">
      <c r="A134" s="16" t="s">
        <v>1262</v>
      </c>
      <c r="B134" s="2">
        <v>5798394000199</v>
      </c>
      <c r="C134" s="16" t="s">
        <v>2229</v>
      </c>
      <c r="D134" s="5" t="s">
        <v>2074</v>
      </c>
      <c r="E134" s="5" t="s">
        <v>11</v>
      </c>
      <c r="F134" s="22" t="s">
        <v>18</v>
      </c>
      <c r="G134" s="22">
        <v>45313</v>
      </c>
      <c r="H134" s="5" t="str">
        <f>IFERROR(VLOOKUP(I134,regs!H:I,2,0),"")</f>
        <v/>
      </c>
      <c r="I134" t="str">
        <f t="shared" si="4"/>
        <v>57983940</v>
      </c>
      <c r="J134" t="b">
        <f t="shared" ca="1" si="5"/>
        <v>0</v>
      </c>
    </row>
    <row r="135" spans="1:10" x14ac:dyDescent="0.3">
      <c r="A135" s="16" t="s">
        <v>2153</v>
      </c>
      <c r="B135" s="2">
        <v>10395946000158</v>
      </c>
      <c r="C135" s="16" t="s">
        <v>2230</v>
      </c>
      <c r="D135" s="5" t="s">
        <v>2074</v>
      </c>
      <c r="E135" s="5" t="s">
        <v>11</v>
      </c>
      <c r="F135" s="22" t="s">
        <v>18</v>
      </c>
      <c r="G135" s="22">
        <v>45313</v>
      </c>
      <c r="H135" s="5" t="str">
        <f>IFERROR(VLOOKUP(I135,regs!H:I,2,0),"")</f>
        <v/>
      </c>
      <c r="I135" t="str">
        <f t="shared" si="4"/>
        <v>10395946</v>
      </c>
      <c r="J135" t="b">
        <f t="shared" ca="1" si="5"/>
        <v>0</v>
      </c>
    </row>
    <row r="136" spans="1:10" x14ac:dyDescent="0.3">
      <c r="A136" s="16" t="s">
        <v>2155</v>
      </c>
      <c r="B136" s="2">
        <v>48447276000149</v>
      </c>
      <c r="C136" s="16" t="s">
        <v>2231</v>
      </c>
      <c r="D136" s="5" t="s">
        <v>2074</v>
      </c>
      <c r="E136" s="5" t="s">
        <v>11</v>
      </c>
      <c r="F136" s="22" t="s">
        <v>18</v>
      </c>
      <c r="G136" s="22">
        <v>45313</v>
      </c>
      <c r="H136" s="5" t="str">
        <f>IFERROR(VLOOKUP(I136,regs!H:I,2,0),"")</f>
        <v/>
      </c>
      <c r="I136" t="str">
        <f t="shared" si="4"/>
        <v>48447276</v>
      </c>
      <c r="J136" t="b">
        <f t="shared" ca="1" si="5"/>
        <v>0</v>
      </c>
    </row>
    <row r="137" spans="1:10" x14ac:dyDescent="0.3">
      <c r="A137" s="16" t="s">
        <v>2232</v>
      </c>
      <c r="B137" s="2">
        <v>52409467000193</v>
      </c>
      <c r="C137" s="16" t="s">
        <v>2233</v>
      </c>
      <c r="D137" s="5" t="s">
        <v>2074</v>
      </c>
      <c r="E137" s="5" t="s">
        <v>11</v>
      </c>
      <c r="F137" s="22" t="s">
        <v>8</v>
      </c>
      <c r="G137" s="22">
        <v>45314</v>
      </c>
      <c r="H137" s="5" t="str">
        <f>IFERROR(VLOOKUP(I137,regs!H:I,2,0),"")</f>
        <v/>
      </c>
      <c r="I137" t="str">
        <f t="shared" si="4"/>
        <v>52409467</v>
      </c>
      <c r="J137" t="b">
        <f t="shared" ca="1" si="5"/>
        <v>0</v>
      </c>
    </row>
    <row r="138" spans="1:10" x14ac:dyDescent="0.3">
      <c r="A138" s="16" t="s">
        <v>1308</v>
      </c>
      <c r="B138" s="2">
        <v>46517487000185</v>
      </c>
      <c r="C138" s="16" t="s">
        <v>2234</v>
      </c>
      <c r="D138" s="5" t="s">
        <v>2074</v>
      </c>
      <c r="E138" s="5" t="s">
        <v>11</v>
      </c>
      <c r="F138" s="22" t="s">
        <v>8</v>
      </c>
      <c r="G138" s="22">
        <v>45315</v>
      </c>
      <c r="H138" s="5" t="str">
        <f>IFERROR(VLOOKUP(I138,regs!H:I,2,0),"")</f>
        <v/>
      </c>
      <c r="I138" t="str">
        <f t="shared" si="4"/>
        <v>46517487</v>
      </c>
      <c r="J138" t="b">
        <f t="shared" ca="1" si="5"/>
        <v>0</v>
      </c>
    </row>
    <row r="139" spans="1:10" x14ac:dyDescent="0.3">
      <c r="A139" s="16" t="s">
        <v>2235</v>
      </c>
      <c r="B139" s="2">
        <v>51577738000157</v>
      </c>
      <c r="C139" s="16" t="s">
        <v>2236</v>
      </c>
      <c r="D139" s="5" t="s">
        <v>2065</v>
      </c>
      <c r="E139" s="5" t="s">
        <v>11</v>
      </c>
      <c r="F139" s="5" t="s">
        <v>18</v>
      </c>
      <c r="G139" s="22"/>
      <c r="H139" s="5" t="str">
        <f>IFERROR(VLOOKUP(I139,regs!H:I,2,0),"")</f>
        <v/>
      </c>
      <c r="I139" t="str">
        <f t="shared" si="4"/>
        <v>51577738</v>
      </c>
      <c r="J139" t="str">
        <f t="shared" ca="1" si="5"/>
        <v/>
      </c>
    </row>
    <row r="140" spans="1:10" x14ac:dyDescent="0.3">
      <c r="A140" s="16" t="s">
        <v>2237</v>
      </c>
      <c r="B140" s="2">
        <v>44042030000136</v>
      </c>
      <c r="C140" s="16" t="s">
        <v>2238</v>
      </c>
      <c r="D140" s="5" t="s">
        <v>2065</v>
      </c>
      <c r="E140" s="5" t="s">
        <v>11</v>
      </c>
      <c r="F140" s="5" t="s">
        <v>18</v>
      </c>
      <c r="G140" s="22"/>
      <c r="H140" s="5" t="str">
        <f>IFERROR(VLOOKUP(I140,regs!H:I,2,0),"")</f>
        <v/>
      </c>
      <c r="I140" t="str">
        <f t="shared" si="4"/>
        <v>44042030</v>
      </c>
      <c r="J140" t="str">
        <f t="shared" ca="1" si="5"/>
        <v/>
      </c>
    </row>
    <row r="141" spans="1:10" x14ac:dyDescent="0.3">
      <c r="A141" s="16" t="s">
        <v>226</v>
      </c>
      <c r="B141" s="2">
        <v>29129338000120</v>
      </c>
      <c r="C141" s="16" t="s">
        <v>2239</v>
      </c>
      <c r="D141" s="5" t="s">
        <v>2074</v>
      </c>
      <c r="E141" s="5" t="s">
        <v>11</v>
      </c>
      <c r="F141" s="22" t="s">
        <v>8</v>
      </c>
      <c r="G141" s="22">
        <v>45315</v>
      </c>
      <c r="H141" s="5" t="str">
        <f>IFERROR(VLOOKUP(I141,regs!H:I,2,0),"")</f>
        <v/>
      </c>
      <c r="I141" t="str">
        <f t="shared" si="4"/>
        <v>29129338</v>
      </c>
      <c r="J141" t="b">
        <f t="shared" ca="1" si="5"/>
        <v>0</v>
      </c>
    </row>
    <row r="142" spans="1:10" x14ac:dyDescent="0.3">
      <c r="A142" s="16" t="s">
        <v>2240</v>
      </c>
      <c r="B142" s="2">
        <v>41337599000211</v>
      </c>
      <c r="C142" s="16" t="s">
        <v>2241</v>
      </c>
      <c r="D142" s="5" t="s">
        <v>2065</v>
      </c>
      <c r="E142" s="5" t="s">
        <v>11</v>
      </c>
      <c r="F142" s="5" t="s">
        <v>8</v>
      </c>
      <c r="G142" s="22"/>
      <c r="H142" s="5" t="str">
        <f>IFERROR(VLOOKUP(I142,regs!H:I,2,0),"")</f>
        <v/>
      </c>
      <c r="I142" t="str">
        <f t="shared" si="4"/>
        <v>41337599</v>
      </c>
      <c r="J142" t="str">
        <f t="shared" ca="1" si="5"/>
        <v/>
      </c>
    </row>
    <row r="143" spans="1:10" x14ac:dyDescent="0.3">
      <c r="A143" s="16" t="s">
        <v>1016</v>
      </c>
      <c r="B143" s="2">
        <v>13513325003640</v>
      </c>
      <c r="C143" s="16" t="s">
        <v>2242</v>
      </c>
      <c r="D143" s="5" t="s">
        <v>2065</v>
      </c>
      <c r="E143" s="5" t="s">
        <v>11</v>
      </c>
      <c r="F143" s="5" t="s">
        <v>8</v>
      </c>
      <c r="G143" s="22"/>
      <c r="H143" s="5" t="str">
        <f>IFERROR(VLOOKUP(I143,regs!H:I,2,0),"")</f>
        <v/>
      </c>
      <c r="I143" t="str">
        <f t="shared" si="4"/>
        <v>13513325</v>
      </c>
      <c r="J143" t="str">
        <f t="shared" ca="1" si="5"/>
        <v/>
      </c>
    </row>
    <row r="144" spans="1:10" x14ac:dyDescent="0.3">
      <c r="A144" s="16" t="s">
        <v>803</v>
      </c>
      <c r="B144" s="2">
        <v>35949173000135</v>
      </c>
      <c r="C144" s="16" t="s">
        <v>2243</v>
      </c>
      <c r="D144" s="5" t="s">
        <v>2074</v>
      </c>
      <c r="E144" s="5" t="s">
        <v>11</v>
      </c>
      <c r="F144" s="22" t="s">
        <v>8</v>
      </c>
      <c r="G144" s="22">
        <v>45315</v>
      </c>
      <c r="H144" s="5" t="str">
        <f>IFERROR(VLOOKUP(I144,regs!H:I,2,0),"")</f>
        <v/>
      </c>
      <c r="I144" t="str">
        <f t="shared" si="4"/>
        <v>35949173</v>
      </c>
      <c r="J144" t="b">
        <f t="shared" ca="1" si="5"/>
        <v>0</v>
      </c>
    </row>
    <row r="145" spans="1:10" x14ac:dyDescent="0.3">
      <c r="A145" s="16" t="s">
        <v>1528</v>
      </c>
      <c r="B145" s="2">
        <v>79379491018040</v>
      </c>
      <c r="C145" s="16" t="s">
        <v>2244</v>
      </c>
      <c r="D145" s="5" t="s">
        <v>2065</v>
      </c>
      <c r="E145" s="5" t="s">
        <v>11</v>
      </c>
      <c r="F145" s="5" t="s">
        <v>8</v>
      </c>
      <c r="G145" s="22"/>
      <c r="H145" s="5" t="str">
        <f>IFERROR(VLOOKUP(I145,regs!H:I,2,0),"")</f>
        <v/>
      </c>
      <c r="I145" t="str">
        <f t="shared" si="4"/>
        <v>79379491</v>
      </c>
      <c r="J145" t="str">
        <f t="shared" ca="1" si="5"/>
        <v/>
      </c>
    </row>
    <row r="146" spans="1:10" x14ac:dyDescent="0.3">
      <c r="A146" s="16" t="s">
        <v>2186</v>
      </c>
      <c r="B146" s="2">
        <v>5876012001170</v>
      </c>
      <c r="C146" s="16" t="s">
        <v>2245</v>
      </c>
      <c r="D146" s="5" t="s">
        <v>2074</v>
      </c>
      <c r="E146" s="5" t="s">
        <v>11</v>
      </c>
      <c r="F146" s="22" t="s">
        <v>8</v>
      </c>
      <c r="G146" s="22">
        <v>45316</v>
      </c>
      <c r="H146" s="5" t="str">
        <f>IFERROR(VLOOKUP(I146,regs!H:I,2,0),"")</f>
        <v/>
      </c>
      <c r="I146" t="str">
        <f t="shared" si="4"/>
        <v>58760120</v>
      </c>
      <c r="J146" t="b">
        <f t="shared" ca="1" si="5"/>
        <v>0</v>
      </c>
    </row>
    <row r="147" spans="1:10" x14ac:dyDescent="0.3">
      <c r="A147" s="16"/>
      <c r="B147" s="2"/>
      <c r="C147" s="16"/>
      <c r="D147" s="5"/>
      <c r="E147" s="5"/>
      <c r="F147" s="5"/>
      <c r="G147" s="22"/>
      <c r="H147" s="5">
        <f>IFERROR(VLOOKUP(I147,regs!H:I,2,0),"")</f>
        <v>0</v>
      </c>
      <c r="I147" t="str">
        <f t="shared" si="4"/>
        <v/>
      </c>
      <c r="J147" t="str">
        <f t="shared" ca="1" si="5"/>
        <v/>
      </c>
    </row>
    <row r="148" spans="1:10" x14ac:dyDescent="0.3">
      <c r="A148" s="16"/>
      <c r="B148" s="2"/>
      <c r="C148" s="16"/>
      <c r="D148" s="5"/>
      <c r="E148" s="5"/>
      <c r="F148" s="5"/>
      <c r="G148" s="22"/>
      <c r="H148" s="5">
        <f>IFERROR(VLOOKUP(I148,regs!H:I,2,0),"")</f>
        <v>0</v>
      </c>
      <c r="I148" t="str">
        <f t="shared" si="4"/>
        <v/>
      </c>
      <c r="J148" t="str">
        <f t="shared" ca="1" si="5"/>
        <v/>
      </c>
    </row>
    <row r="149" spans="1:10" x14ac:dyDescent="0.3">
      <c r="A149" s="16"/>
      <c r="B149" s="2"/>
      <c r="C149" s="16"/>
      <c r="D149" s="5"/>
      <c r="E149" s="5"/>
      <c r="F149" s="5"/>
      <c r="G149" s="22"/>
      <c r="H149" s="5">
        <f>IFERROR(VLOOKUP(I149,regs!H:I,2,0),"")</f>
        <v>0</v>
      </c>
      <c r="I149" t="str">
        <f t="shared" si="4"/>
        <v/>
      </c>
      <c r="J149" t="str">
        <f t="shared" ca="1" si="5"/>
        <v/>
      </c>
    </row>
    <row r="150" spans="1:10" x14ac:dyDescent="0.3">
      <c r="A150" s="16"/>
      <c r="B150" s="2"/>
      <c r="C150" s="16"/>
      <c r="D150" s="5"/>
      <c r="E150" s="5"/>
      <c r="F150" s="5"/>
      <c r="G150" s="22"/>
      <c r="H150" s="5">
        <f>IFERROR(VLOOKUP(I150,regs!H:I,2,0),"")</f>
        <v>0</v>
      </c>
      <c r="I150" t="str">
        <f t="shared" si="4"/>
        <v/>
      </c>
      <c r="J150" t="str">
        <f t="shared" ca="1" si="5"/>
        <v/>
      </c>
    </row>
    <row r="151" spans="1:10" x14ac:dyDescent="0.3">
      <c r="A151" s="16"/>
      <c r="B151" s="2"/>
      <c r="C151" s="16"/>
      <c r="D151" s="5"/>
      <c r="E151" s="5"/>
      <c r="F151" s="5"/>
      <c r="G151" s="22"/>
      <c r="H151" s="5">
        <f>IFERROR(VLOOKUP(I151,regs!H:I,2,0),"")</f>
        <v>0</v>
      </c>
      <c r="I151" t="str">
        <f t="shared" si="4"/>
        <v/>
      </c>
      <c r="J151" t="str">
        <f t="shared" ca="1" si="5"/>
        <v/>
      </c>
    </row>
    <row r="152" spans="1:10" x14ac:dyDescent="0.3">
      <c r="A152" s="16"/>
      <c r="B152" s="2"/>
      <c r="C152" s="16"/>
      <c r="D152" s="5"/>
      <c r="E152" s="5"/>
      <c r="F152" s="5"/>
      <c r="G152" s="22"/>
      <c r="H152" s="5">
        <f>IFERROR(VLOOKUP(I152,regs!H:I,2,0),"")</f>
        <v>0</v>
      </c>
      <c r="I152" t="str">
        <f t="shared" si="4"/>
        <v/>
      </c>
      <c r="J152" t="str">
        <f t="shared" ca="1" si="5"/>
        <v/>
      </c>
    </row>
    <row r="153" spans="1:10" x14ac:dyDescent="0.3">
      <c r="A153" s="16"/>
      <c r="B153" s="2"/>
      <c r="C153" s="16"/>
      <c r="D153" s="5"/>
      <c r="E153" s="5"/>
      <c r="F153" s="5"/>
      <c r="G153" s="22"/>
      <c r="H153" s="5">
        <f>IFERROR(VLOOKUP(I153,regs!H:I,2,0),"")</f>
        <v>0</v>
      </c>
      <c r="I153" t="str">
        <f t="shared" si="4"/>
        <v/>
      </c>
      <c r="J153" t="str">
        <f t="shared" ca="1" si="5"/>
        <v/>
      </c>
    </row>
    <row r="154" spans="1:10" x14ac:dyDescent="0.3">
      <c r="A154" s="16"/>
      <c r="B154" s="2"/>
      <c r="C154" s="16"/>
      <c r="D154" s="5"/>
      <c r="E154" s="5"/>
      <c r="F154" s="5"/>
      <c r="G154" s="22"/>
      <c r="H154" s="5">
        <f>IFERROR(VLOOKUP(I154,regs!H:I,2,0),"")</f>
        <v>0</v>
      </c>
      <c r="I154" t="str">
        <f t="shared" si="4"/>
        <v/>
      </c>
      <c r="J154" t="str">
        <f t="shared" ca="1" si="5"/>
        <v/>
      </c>
    </row>
    <row r="155" spans="1:10" x14ac:dyDescent="0.3">
      <c r="A155" s="16"/>
      <c r="B155" s="2"/>
      <c r="C155" s="16"/>
      <c r="D155" s="5"/>
      <c r="E155" s="5"/>
      <c r="F155" s="5"/>
      <c r="G155" s="22"/>
      <c r="H155" s="5">
        <f>IFERROR(VLOOKUP(I155,regs!H:I,2,0),"")</f>
        <v>0</v>
      </c>
      <c r="I155" t="str">
        <f t="shared" si="4"/>
        <v/>
      </c>
      <c r="J155" t="str">
        <f t="shared" ca="1" si="5"/>
        <v/>
      </c>
    </row>
    <row r="156" spans="1:10" x14ac:dyDescent="0.3">
      <c r="A156" s="16"/>
      <c r="B156" s="2"/>
      <c r="C156" s="16"/>
      <c r="D156" s="5"/>
      <c r="E156" s="5"/>
      <c r="F156" s="5"/>
      <c r="G156" s="22"/>
      <c r="H156" s="5">
        <f>IFERROR(VLOOKUP(I156,regs!H:I,2,0),"")</f>
        <v>0</v>
      </c>
      <c r="I156" t="str">
        <f t="shared" si="4"/>
        <v/>
      </c>
      <c r="J156" t="str">
        <f t="shared" ca="1" si="5"/>
        <v/>
      </c>
    </row>
    <row r="157" spans="1:10" x14ac:dyDescent="0.3">
      <c r="A157" s="16"/>
      <c r="B157" s="2"/>
      <c r="C157" s="16"/>
      <c r="D157" s="5"/>
      <c r="E157" s="5"/>
      <c r="F157" s="5"/>
      <c r="G157" s="22"/>
      <c r="H157" s="5">
        <f>IFERROR(VLOOKUP(I157,regs!H:I,2,0),"")</f>
        <v>0</v>
      </c>
      <c r="I157" t="str">
        <f t="shared" si="4"/>
        <v/>
      </c>
      <c r="J157" t="str">
        <f t="shared" ca="1" si="5"/>
        <v/>
      </c>
    </row>
    <row r="158" spans="1:10" x14ac:dyDescent="0.3">
      <c r="A158" s="16"/>
      <c r="B158" s="2"/>
      <c r="C158" s="16"/>
      <c r="D158" s="5"/>
      <c r="E158" s="5"/>
      <c r="F158" s="5"/>
      <c r="G158" s="22"/>
      <c r="H158" s="5">
        <f>IFERROR(VLOOKUP(I158,regs!H:I,2,0),"")</f>
        <v>0</v>
      </c>
      <c r="I158" t="str">
        <f t="shared" si="4"/>
        <v/>
      </c>
      <c r="J158" t="str">
        <f t="shared" ca="1" si="5"/>
        <v/>
      </c>
    </row>
    <row r="159" spans="1:10" x14ac:dyDescent="0.3">
      <c r="A159" s="16"/>
      <c r="B159" s="2"/>
      <c r="C159" s="16"/>
      <c r="D159" s="5"/>
      <c r="E159" s="5"/>
      <c r="F159" s="5"/>
      <c r="G159" s="22"/>
      <c r="H159" s="5">
        <f>IFERROR(VLOOKUP(I159,regs!H:I,2,0),"")</f>
        <v>0</v>
      </c>
      <c r="I159" t="str">
        <f t="shared" si="4"/>
        <v/>
      </c>
      <c r="J159" t="str">
        <f t="shared" ca="1" si="5"/>
        <v/>
      </c>
    </row>
    <row r="160" spans="1:10" x14ac:dyDescent="0.3">
      <c r="A160" s="16"/>
      <c r="B160" s="2"/>
      <c r="C160" s="16"/>
      <c r="D160" s="5"/>
      <c r="E160" s="5"/>
      <c r="F160" s="5"/>
      <c r="G160" s="22"/>
      <c r="H160" s="5">
        <f>IFERROR(VLOOKUP(I160,regs!H:I,2,0),"")</f>
        <v>0</v>
      </c>
      <c r="I160" t="str">
        <f t="shared" si="4"/>
        <v/>
      </c>
      <c r="J160" t="str">
        <f t="shared" ca="1" si="5"/>
        <v/>
      </c>
    </row>
    <row r="161" spans="1:10" x14ac:dyDescent="0.3">
      <c r="A161" s="16"/>
      <c r="B161" s="2"/>
      <c r="C161" s="16"/>
      <c r="D161" s="5"/>
      <c r="E161" s="5"/>
      <c r="F161" s="5"/>
      <c r="G161" s="22"/>
      <c r="H161" s="5">
        <f>IFERROR(VLOOKUP(I161,regs!H:I,2,0),"")</f>
        <v>0</v>
      </c>
      <c r="I161" t="str">
        <f t="shared" si="4"/>
        <v/>
      </c>
      <c r="J161" t="str">
        <f t="shared" ca="1" si="5"/>
        <v/>
      </c>
    </row>
    <row r="162" spans="1:10" x14ac:dyDescent="0.3">
      <c r="A162" s="16"/>
      <c r="B162" s="2"/>
      <c r="C162" s="16"/>
      <c r="D162" s="5"/>
      <c r="E162" s="5"/>
      <c r="F162" s="5"/>
      <c r="G162" s="22"/>
      <c r="H162" s="5">
        <f>IFERROR(VLOOKUP(I162,regs!H:I,2,0),"")</f>
        <v>0</v>
      </c>
      <c r="I162" t="str">
        <f t="shared" si="4"/>
        <v/>
      </c>
      <c r="J162" t="str">
        <f t="shared" ca="1" si="5"/>
        <v/>
      </c>
    </row>
    <row r="163" spans="1:10" x14ac:dyDescent="0.3">
      <c r="A163" s="16"/>
      <c r="B163" s="2"/>
      <c r="C163" s="16"/>
      <c r="D163" s="5"/>
      <c r="E163" s="5"/>
      <c r="F163" s="5"/>
      <c r="G163" s="22"/>
      <c r="H163" s="5">
        <f>IFERROR(VLOOKUP(I163,regs!H:I,2,0),"")</f>
        <v>0</v>
      </c>
      <c r="I163" t="str">
        <f t="shared" si="4"/>
        <v/>
      </c>
      <c r="J163" t="str">
        <f t="shared" ca="1" si="5"/>
        <v/>
      </c>
    </row>
    <row r="164" spans="1:10" x14ac:dyDescent="0.3">
      <c r="A164" s="16"/>
      <c r="B164" s="2"/>
      <c r="C164" s="16"/>
      <c r="D164" s="5"/>
      <c r="E164" s="5"/>
      <c r="F164" s="5"/>
      <c r="G164" s="22"/>
      <c r="H164" s="5">
        <f>IFERROR(VLOOKUP(I164,regs!H:I,2,0),"")</f>
        <v>0</v>
      </c>
      <c r="I164" t="str">
        <f t="shared" si="4"/>
        <v/>
      </c>
      <c r="J164" t="str">
        <f t="shared" ca="1" si="5"/>
        <v/>
      </c>
    </row>
    <row r="165" spans="1:10" x14ac:dyDescent="0.3">
      <c r="A165" s="16"/>
      <c r="B165" s="2"/>
      <c r="C165" s="16"/>
      <c r="D165" s="5"/>
      <c r="E165" s="5"/>
      <c r="F165" s="5"/>
      <c r="G165" s="22"/>
      <c r="H165" s="5">
        <f>IFERROR(VLOOKUP(I165,regs!H:I,2,0),"")</f>
        <v>0</v>
      </c>
      <c r="I165" t="str">
        <f t="shared" si="4"/>
        <v/>
      </c>
      <c r="J165" t="str">
        <f t="shared" ca="1" si="5"/>
        <v/>
      </c>
    </row>
    <row r="166" spans="1:10" x14ac:dyDescent="0.3">
      <c r="A166" s="16"/>
      <c r="B166" s="2"/>
      <c r="C166" s="16"/>
      <c r="D166" s="5"/>
      <c r="E166" s="5"/>
      <c r="F166" s="5"/>
      <c r="G166" s="22"/>
      <c r="H166" s="5">
        <f>IFERROR(VLOOKUP(I166,regs!H:I,2,0),"")</f>
        <v>0</v>
      </c>
      <c r="I166" t="str">
        <f t="shared" si="4"/>
        <v/>
      </c>
      <c r="J166" t="str">
        <f t="shared" ca="1" si="5"/>
        <v/>
      </c>
    </row>
    <row r="167" spans="1:10" x14ac:dyDescent="0.3">
      <c r="A167" s="16"/>
      <c r="B167" s="2"/>
      <c r="C167" s="16"/>
      <c r="D167" s="5"/>
      <c r="E167" s="5"/>
      <c r="F167" s="5"/>
      <c r="G167" s="22"/>
      <c r="H167" s="5">
        <f>IFERROR(VLOOKUP(I167,regs!H:I,2,0),"")</f>
        <v>0</v>
      </c>
      <c r="I167" t="str">
        <f t="shared" si="4"/>
        <v/>
      </c>
      <c r="J167" t="str">
        <f t="shared" ca="1" si="5"/>
        <v/>
      </c>
    </row>
    <row r="168" spans="1:10" x14ac:dyDescent="0.3">
      <c r="A168" s="16"/>
      <c r="B168" s="2"/>
      <c r="C168" s="16"/>
      <c r="D168" s="5"/>
      <c r="E168" s="5"/>
      <c r="F168" s="5"/>
      <c r="G168" s="22"/>
      <c r="H168" s="5">
        <f>IFERROR(VLOOKUP(I168,regs!H:I,2,0),"")</f>
        <v>0</v>
      </c>
      <c r="I168" t="str">
        <f t="shared" si="4"/>
        <v/>
      </c>
      <c r="J168" t="str">
        <f t="shared" ca="1" si="5"/>
        <v/>
      </c>
    </row>
    <row r="169" spans="1:10" x14ac:dyDescent="0.3">
      <c r="A169" s="16"/>
      <c r="B169" s="2"/>
      <c r="C169" s="16"/>
      <c r="D169" s="5"/>
      <c r="E169" s="5"/>
      <c r="F169" s="5"/>
      <c r="G169" s="22"/>
      <c r="H169" s="5">
        <f>IFERROR(VLOOKUP(I169,regs!H:I,2,0),"")</f>
        <v>0</v>
      </c>
      <c r="I169" t="str">
        <f t="shared" si="4"/>
        <v/>
      </c>
      <c r="J169" t="str">
        <f t="shared" ca="1" si="5"/>
        <v/>
      </c>
    </row>
    <row r="170" spans="1:10" x14ac:dyDescent="0.3">
      <c r="A170" s="16"/>
      <c r="B170" s="2"/>
      <c r="C170" s="16"/>
      <c r="D170" s="5"/>
      <c r="E170" s="5"/>
      <c r="F170" s="5"/>
      <c r="G170" s="22"/>
      <c r="H170" s="5">
        <f>IFERROR(VLOOKUP(I170,regs!H:I,2,0),"")</f>
        <v>0</v>
      </c>
      <c r="I170" t="str">
        <f t="shared" si="4"/>
        <v/>
      </c>
      <c r="J170" t="str">
        <f t="shared" ca="1" si="5"/>
        <v/>
      </c>
    </row>
    <row r="171" spans="1:10" x14ac:dyDescent="0.3">
      <c r="A171" s="16"/>
      <c r="B171" s="2"/>
      <c r="C171" s="16"/>
      <c r="D171" s="5"/>
      <c r="E171" s="5"/>
      <c r="F171" s="5"/>
      <c r="G171" s="22"/>
      <c r="H171" s="5">
        <f>IFERROR(VLOOKUP(I171,regs!H:I,2,0),"")</f>
        <v>0</v>
      </c>
      <c r="I171" t="str">
        <f t="shared" si="4"/>
        <v/>
      </c>
      <c r="J171" t="str">
        <f t="shared" ca="1" si="5"/>
        <v/>
      </c>
    </row>
    <row r="172" spans="1:10" x14ac:dyDescent="0.3">
      <c r="A172" s="16"/>
      <c r="B172" s="2"/>
      <c r="C172" s="16"/>
      <c r="D172" s="5"/>
      <c r="E172" s="5"/>
      <c r="F172" s="5"/>
      <c r="G172" s="22"/>
      <c r="H172" s="5">
        <f>IFERROR(VLOOKUP(I172,regs!H:I,2,0),"")</f>
        <v>0</v>
      </c>
      <c r="I172" t="str">
        <f t="shared" si="4"/>
        <v/>
      </c>
      <c r="J172" t="str">
        <f t="shared" ca="1" si="5"/>
        <v/>
      </c>
    </row>
    <row r="173" spans="1:10" x14ac:dyDescent="0.3">
      <c r="A173" s="16"/>
      <c r="B173" s="2"/>
      <c r="C173" s="16"/>
      <c r="D173" s="5"/>
      <c r="E173" s="5"/>
      <c r="F173" s="5"/>
      <c r="G173" s="22"/>
      <c r="H173" s="5">
        <f>IFERROR(VLOOKUP(I173,regs!H:I,2,0),"")</f>
        <v>0</v>
      </c>
      <c r="I173" t="str">
        <f t="shared" si="4"/>
        <v/>
      </c>
      <c r="J173" t="str">
        <f t="shared" ca="1" si="5"/>
        <v/>
      </c>
    </row>
    <row r="174" spans="1:10" x14ac:dyDescent="0.3">
      <c r="A174" s="16"/>
      <c r="B174" s="2"/>
      <c r="C174" s="16"/>
      <c r="D174" s="5"/>
      <c r="E174" s="5"/>
      <c r="F174" s="5"/>
      <c r="G174" s="22"/>
      <c r="H174" s="5">
        <f>IFERROR(VLOOKUP(I174,regs!H:I,2,0),"")</f>
        <v>0</v>
      </c>
      <c r="I174" t="str">
        <f t="shared" si="4"/>
        <v/>
      </c>
      <c r="J174" t="str">
        <f t="shared" ca="1" si="5"/>
        <v/>
      </c>
    </row>
    <row r="175" spans="1:10" x14ac:dyDescent="0.3">
      <c r="A175" s="16"/>
      <c r="B175" s="2"/>
      <c r="C175" s="16"/>
      <c r="D175" s="5"/>
      <c r="E175" s="5"/>
      <c r="F175" s="5"/>
      <c r="G175" s="22"/>
      <c r="H175" s="5">
        <f>IFERROR(VLOOKUP(I175,regs!H:I,2,0),"")</f>
        <v>0</v>
      </c>
      <c r="I175" t="str">
        <f t="shared" si="4"/>
        <v/>
      </c>
      <c r="J175" t="str">
        <f t="shared" ca="1" si="5"/>
        <v/>
      </c>
    </row>
    <row r="176" spans="1:10" x14ac:dyDescent="0.3">
      <c r="A176" s="16"/>
      <c r="B176" s="2"/>
      <c r="C176" s="16"/>
      <c r="D176" s="5"/>
      <c r="E176" s="5"/>
      <c r="F176" s="5"/>
      <c r="G176" s="22"/>
      <c r="H176" s="5">
        <f>IFERROR(VLOOKUP(I176,regs!H:I,2,0),"")</f>
        <v>0</v>
      </c>
      <c r="I176" t="str">
        <f t="shared" si="4"/>
        <v/>
      </c>
      <c r="J176" t="str">
        <f t="shared" ca="1" si="5"/>
        <v/>
      </c>
    </row>
    <row r="177" spans="1:10" x14ac:dyDescent="0.3">
      <c r="A177" s="16"/>
      <c r="B177" s="2"/>
      <c r="C177" s="16"/>
      <c r="D177" s="5"/>
      <c r="E177" s="5"/>
      <c r="F177" s="5"/>
      <c r="G177" s="22"/>
      <c r="H177" s="5">
        <f>IFERROR(VLOOKUP(I177,regs!H:I,2,0),"")</f>
        <v>0</v>
      </c>
      <c r="I177" t="str">
        <f t="shared" si="4"/>
        <v/>
      </c>
      <c r="J177" t="str">
        <f t="shared" ca="1" si="5"/>
        <v/>
      </c>
    </row>
    <row r="178" spans="1:10" x14ac:dyDescent="0.3">
      <c r="A178" s="16"/>
      <c r="B178" s="2"/>
      <c r="C178" s="16"/>
      <c r="D178" s="5"/>
      <c r="E178" s="5"/>
      <c r="F178" s="5"/>
      <c r="G178" s="22"/>
      <c r="H178" s="5">
        <f>IFERROR(VLOOKUP(I178,regs!H:I,2,0),"")</f>
        <v>0</v>
      </c>
      <c r="I178" t="str">
        <f t="shared" si="4"/>
        <v/>
      </c>
      <c r="J178" t="str">
        <f t="shared" ca="1" si="5"/>
        <v/>
      </c>
    </row>
    <row r="179" spans="1:10" x14ac:dyDescent="0.3">
      <c r="A179" s="16"/>
      <c r="B179" s="2"/>
      <c r="C179" s="16"/>
      <c r="D179" s="5"/>
      <c r="E179" s="5"/>
      <c r="F179" s="5"/>
      <c r="G179" s="22"/>
      <c r="H179" s="5">
        <f>IFERROR(VLOOKUP(I179,regs!H:I,2,0),"")</f>
        <v>0</v>
      </c>
      <c r="I179" t="str">
        <f t="shared" si="4"/>
        <v/>
      </c>
      <c r="J179" t="str">
        <f t="shared" ca="1" si="5"/>
        <v/>
      </c>
    </row>
    <row r="180" spans="1:10" x14ac:dyDescent="0.3">
      <c r="A180" s="16"/>
      <c r="B180" s="2"/>
      <c r="C180" s="16"/>
      <c r="D180" s="5"/>
      <c r="E180" s="5"/>
      <c r="F180" s="5"/>
      <c r="G180" s="22"/>
      <c r="H180" s="5">
        <f>IFERROR(VLOOKUP(I180,regs!H:I,2,0),"")</f>
        <v>0</v>
      </c>
      <c r="I180" t="str">
        <f t="shared" si="4"/>
        <v/>
      </c>
      <c r="J180" t="str">
        <f t="shared" ca="1" si="5"/>
        <v/>
      </c>
    </row>
    <row r="181" spans="1:10" x14ac:dyDescent="0.3">
      <c r="A181" s="16"/>
      <c r="B181" s="2"/>
      <c r="C181" s="16"/>
      <c r="D181" s="5"/>
      <c r="E181" s="5"/>
      <c r="F181" s="5"/>
      <c r="G181" s="22"/>
      <c r="H181" s="5">
        <f>IFERROR(VLOOKUP(I181,regs!H:I,2,0),"")</f>
        <v>0</v>
      </c>
      <c r="I181" t="str">
        <f t="shared" si="4"/>
        <v/>
      </c>
      <c r="J181" t="str">
        <f t="shared" ca="1" si="5"/>
        <v/>
      </c>
    </row>
    <row r="182" spans="1:10" x14ac:dyDescent="0.3">
      <c r="A182" s="16"/>
      <c r="B182" s="2"/>
      <c r="C182" s="16"/>
      <c r="D182" s="5"/>
      <c r="E182" s="5"/>
      <c r="F182" s="5"/>
      <c r="G182" s="22"/>
      <c r="H182" s="5">
        <f>IFERROR(VLOOKUP(I182,regs!H:I,2,0),"")</f>
        <v>0</v>
      </c>
      <c r="I182" t="str">
        <f t="shared" si="4"/>
        <v/>
      </c>
      <c r="J182" t="str">
        <f t="shared" ca="1" si="5"/>
        <v/>
      </c>
    </row>
    <row r="183" spans="1:10" x14ac:dyDescent="0.3">
      <c r="A183" s="16"/>
      <c r="B183" s="2"/>
      <c r="C183" s="16"/>
      <c r="D183" s="5"/>
      <c r="E183" s="5"/>
      <c r="F183" s="5"/>
      <c r="G183" s="22"/>
      <c r="H183" s="5">
        <f>IFERROR(VLOOKUP(I183,regs!H:I,2,0),"")</f>
        <v>0</v>
      </c>
      <c r="I183" t="str">
        <f t="shared" si="4"/>
        <v/>
      </c>
      <c r="J183" t="str">
        <f t="shared" ca="1" si="5"/>
        <v/>
      </c>
    </row>
    <row r="184" spans="1:10" x14ac:dyDescent="0.3">
      <c r="A184" s="16"/>
      <c r="B184" s="2"/>
      <c r="C184" s="16"/>
      <c r="D184" s="5"/>
      <c r="E184" s="5"/>
      <c r="F184" s="5"/>
      <c r="G184" s="22"/>
      <c r="H184" s="5">
        <f>IFERROR(VLOOKUP(I184,regs!H:I,2,0),"")</f>
        <v>0</v>
      </c>
      <c r="I184" t="str">
        <f t="shared" si="4"/>
        <v/>
      </c>
      <c r="J184" t="str">
        <f t="shared" ca="1" si="5"/>
        <v/>
      </c>
    </row>
    <row r="185" spans="1:10" x14ac:dyDescent="0.3">
      <c r="A185" s="16"/>
      <c r="B185" s="2"/>
      <c r="C185" s="16"/>
      <c r="D185" s="5"/>
      <c r="E185" s="5"/>
      <c r="F185" s="5"/>
      <c r="G185" s="22"/>
      <c r="H185" s="5">
        <f>IFERROR(VLOOKUP(I185,regs!H:I,2,0),"")</f>
        <v>0</v>
      </c>
      <c r="I185" t="str">
        <f t="shared" si="4"/>
        <v/>
      </c>
      <c r="J185" t="str">
        <f t="shared" ca="1" si="5"/>
        <v/>
      </c>
    </row>
    <row r="186" spans="1:10" x14ac:dyDescent="0.3">
      <c r="A186" s="16"/>
      <c r="B186" s="2"/>
      <c r="C186" s="16"/>
      <c r="D186" s="5"/>
      <c r="E186" s="5"/>
      <c r="F186" s="5"/>
      <c r="G186" s="22"/>
      <c r="H186" s="5">
        <f>IFERROR(VLOOKUP(I186,regs!H:I,2,0),"")</f>
        <v>0</v>
      </c>
      <c r="I186" t="str">
        <f t="shared" si="4"/>
        <v/>
      </c>
      <c r="J186" t="str">
        <f t="shared" ca="1" si="5"/>
        <v/>
      </c>
    </row>
    <row r="187" spans="1:10" x14ac:dyDescent="0.3">
      <c r="A187" s="16"/>
      <c r="B187" s="2"/>
      <c r="C187" s="16"/>
      <c r="D187" s="5"/>
      <c r="E187" s="5"/>
      <c r="F187" s="5"/>
      <c r="G187" s="22"/>
      <c r="H187" s="5">
        <f>IFERROR(VLOOKUP(I187,regs!H:I,2,0),"")</f>
        <v>0</v>
      </c>
      <c r="I187" t="str">
        <f t="shared" si="4"/>
        <v/>
      </c>
      <c r="J187" t="str">
        <f t="shared" ca="1" si="5"/>
        <v/>
      </c>
    </row>
    <row r="188" spans="1:10" x14ac:dyDescent="0.3">
      <c r="A188" s="16"/>
      <c r="B188" s="2"/>
      <c r="C188" s="16"/>
      <c r="D188" s="5"/>
      <c r="E188" s="5"/>
      <c r="F188" s="5"/>
      <c r="G188" s="22"/>
      <c r="H188" s="5">
        <f>IFERROR(VLOOKUP(I188,regs!H:I,2,0),"")</f>
        <v>0</v>
      </c>
      <c r="I188" t="str">
        <f t="shared" si="4"/>
        <v/>
      </c>
      <c r="J188" t="str">
        <f t="shared" ca="1" si="5"/>
        <v/>
      </c>
    </row>
    <row r="189" spans="1:10" x14ac:dyDescent="0.3">
      <c r="A189" s="16"/>
      <c r="B189" s="2"/>
      <c r="C189" s="16"/>
      <c r="D189" s="5"/>
      <c r="E189" s="5"/>
      <c r="F189" s="5"/>
      <c r="G189" s="22"/>
      <c r="H189" s="5">
        <f>IFERROR(VLOOKUP(I189,regs!H:I,2,0),"")</f>
        <v>0</v>
      </c>
      <c r="I189" t="str">
        <f t="shared" si="4"/>
        <v/>
      </c>
      <c r="J189" t="str">
        <f t="shared" ca="1" si="5"/>
        <v/>
      </c>
    </row>
    <row r="190" spans="1:10" x14ac:dyDescent="0.3">
      <c r="A190" s="16"/>
      <c r="B190" s="2"/>
      <c r="C190" s="16"/>
      <c r="D190" s="5"/>
      <c r="E190" s="5"/>
      <c r="F190" s="5"/>
      <c r="G190" s="22"/>
      <c r="H190" s="5">
        <f>IFERROR(VLOOKUP(I190,regs!H:I,2,0),"")</f>
        <v>0</v>
      </c>
      <c r="I190" t="str">
        <f t="shared" si="4"/>
        <v/>
      </c>
      <c r="J190" t="str">
        <f t="shared" ca="1" si="5"/>
        <v/>
      </c>
    </row>
    <row r="191" spans="1:10" x14ac:dyDescent="0.3">
      <c r="A191" s="16"/>
      <c r="B191" s="2"/>
      <c r="C191" s="16"/>
      <c r="D191" s="5"/>
      <c r="E191" s="5"/>
      <c r="F191" s="5"/>
      <c r="G191" s="22"/>
      <c r="H191" s="5">
        <f>IFERROR(VLOOKUP(I191,regs!H:I,2,0),"")</f>
        <v>0</v>
      </c>
      <c r="I191" t="str">
        <f t="shared" si="4"/>
        <v/>
      </c>
      <c r="J191" t="str">
        <f t="shared" ca="1" si="5"/>
        <v/>
      </c>
    </row>
    <row r="192" spans="1:10" x14ac:dyDescent="0.3">
      <c r="A192" s="16"/>
      <c r="B192" s="2"/>
      <c r="C192" s="16"/>
      <c r="D192" s="5"/>
      <c r="E192" s="5"/>
      <c r="F192" s="5"/>
      <c r="G192" s="22"/>
      <c r="H192" s="5">
        <f>IFERROR(VLOOKUP(I192,regs!H:I,2,0),"")</f>
        <v>0</v>
      </c>
      <c r="I192" t="str">
        <f t="shared" si="4"/>
        <v/>
      </c>
      <c r="J192" t="str">
        <f t="shared" ca="1" si="5"/>
        <v/>
      </c>
    </row>
    <row r="193" spans="1:10" x14ac:dyDescent="0.3">
      <c r="A193" s="16"/>
      <c r="B193" s="2"/>
      <c r="C193" s="16"/>
      <c r="D193" s="5"/>
      <c r="E193" s="5"/>
      <c r="F193" s="5"/>
      <c r="G193" s="22"/>
      <c r="H193" s="5">
        <f>IFERROR(VLOOKUP(I193,regs!H:I,2,0),"")</f>
        <v>0</v>
      </c>
      <c r="I193" t="str">
        <f t="shared" si="4"/>
        <v/>
      </c>
      <c r="J193" t="str">
        <f t="shared" ca="1" si="5"/>
        <v/>
      </c>
    </row>
    <row r="194" spans="1:10" x14ac:dyDescent="0.3">
      <c r="A194" s="16"/>
      <c r="B194" s="2"/>
      <c r="C194" s="16"/>
      <c r="D194" s="5"/>
      <c r="E194" s="5"/>
      <c r="F194" s="5"/>
      <c r="G194" s="22"/>
      <c r="H194" s="5">
        <f>IFERROR(VLOOKUP(I194,regs!H:I,2,0),"")</f>
        <v>0</v>
      </c>
      <c r="I194" t="str">
        <f t="shared" ref="I194:I257" si="6">LEFT(B194,8)</f>
        <v/>
      </c>
      <c r="J194" t="str">
        <f t="shared" ref="J194:J257" ca="1" si="7">IF(G194&lt;&gt; "",IF(DATEDIF(G194,TODAY(),"D")&gt;60,"Vencido",IF(DATEDIF(G194,TODAY(),"D")&gt;30,"Aviso")),"")</f>
        <v/>
      </c>
    </row>
    <row r="195" spans="1:10" x14ac:dyDescent="0.3">
      <c r="A195" s="16"/>
      <c r="B195" s="2"/>
      <c r="C195" s="16"/>
      <c r="D195" s="5"/>
      <c r="E195" s="5"/>
      <c r="F195" s="5"/>
      <c r="G195" s="22"/>
      <c r="H195" s="5">
        <f>IFERROR(VLOOKUP(I195,regs!H:I,2,0),"")</f>
        <v>0</v>
      </c>
      <c r="I195" t="str">
        <f t="shared" si="6"/>
        <v/>
      </c>
      <c r="J195" t="str">
        <f t="shared" ca="1" si="7"/>
        <v/>
      </c>
    </row>
    <row r="196" spans="1:10" x14ac:dyDescent="0.3">
      <c r="A196" s="16"/>
      <c r="B196" s="2"/>
      <c r="C196" s="16"/>
      <c r="D196" s="5"/>
      <c r="E196" s="5"/>
      <c r="F196" s="5"/>
      <c r="G196" s="22"/>
      <c r="H196" s="5">
        <f>IFERROR(VLOOKUP(I196,regs!H:I,2,0),"")</f>
        <v>0</v>
      </c>
      <c r="I196" t="str">
        <f t="shared" si="6"/>
        <v/>
      </c>
      <c r="J196" t="str">
        <f t="shared" ca="1" si="7"/>
        <v/>
      </c>
    </row>
    <row r="197" spans="1:10" x14ac:dyDescent="0.3">
      <c r="A197" s="16"/>
      <c r="B197" s="2"/>
      <c r="C197" s="16"/>
      <c r="D197" s="5"/>
      <c r="E197" s="5"/>
      <c r="F197" s="5"/>
      <c r="G197" s="22"/>
      <c r="H197" s="5">
        <f>IFERROR(VLOOKUP(I197,regs!H:I,2,0),"")</f>
        <v>0</v>
      </c>
      <c r="I197" t="str">
        <f t="shared" si="6"/>
        <v/>
      </c>
      <c r="J197" t="str">
        <f t="shared" ca="1" si="7"/>
        <v/>
      </c>
    </row>
    <row r="198" spans="1:10" x14ac:dyDescent="0.3">
      <c r="A198" s="16"/>
      <c r="B198" s="2"/>
      <c r="C198" s="16"/>
      <c r="D198" s="5"/>
      <c r="E198" s="5"/>
      <c r="F198" s="5"/>
      <c r="G198" s="22"/>
      <c r="H198" s="5">
        <f>IFERROR(VLOOKUP(I198,regs!H:I,2,0),"")</f>
        <v>0</v>
      </c>
      <c r="I198" t="str">
        <f t="shared" si="6"/>
        <v/>
      </c>
      <c r="J198" t="str">
        <f t="shared" ca="1" si="7"/>
        <v/>
      </c>
    </row>
    <row r="199" spans="1:10" x14ac:dyDescent="0.3">
      <c r="A199" s="16"/>
      <c r="B199" s="2"/>
      <c r="C199" s="16"/>
      <c r="D199" s="5"/>
      <c r="E199" s="5"/>
      <c r="F199" s="5"/>
      <c r="G199" s="22"/>
      <c r="H199" s="5">
        <f>IFERROR(VLOOKUP(I199,regs!H:I,2,0),"")</f>
        <v>0</v>
      </c>
      <c r="I199" t="str">
        <f t="shared" si="6"/>
        <v/>
      </c>
      <c r="J199" t="str">
        <f t="shared" ca="1" si="7"/>
        <v/>
      </c>
    </row>
    <row r="200" spans="1:10" x14ac:dyDescent="0.3">
      <c r="A200" s="16"/>
      <c r="B200" s="2"/>
      <c r="C200" s="16"/>
      <c r="D200" s="5"/>
      <c r="E200" s="5"/>
      <c r="F200" s="5"/>
      <c r="G200" s="22"/>
      <c r="H200" s="5">
        <f>IFERROR(VLOOKUP(I200,regs!H:I,2,0),"")</f>
        <v>0</v>
      </c>
      <c r="I200" t="str">
        <f t="shared" si="6"/>
        <v/>
      </c>
      <c r="J200" t="str">
        <f t="shared" ca="1" si="7"/>
        <v/>
      </c>
    </row>
    <row r="201" spans="1:10" x14ac:dyDescent="0.3">
      <c r="A201" s="16"/>
      <c r="B201" s="2"/>
      <c r="C201" s="16"/>
      <c r="D201" s="5"/>
      <c r="E201" s="5"/>
      <c r="F201" s="5"/>
      <c r="G201" s="22"/>
      <c r="H201" s="5">
        <f>IFERROR(VLOOKUP(I201,regs!H:I,2,0),"")</f>
        <v>0</v>
      </c>
      <c r="I201" t="str">
        <f t="shared" si="6"/>
        <v/>
      </c>
      <c r="J201" t="str">
        <f t="shared" ca="1" si="7"/>
        <v/>
      </c>
    </row>
    <row r="202" spans="1:10" x14ac:dyDescent="0.3">
      <c r="A202" s="16"/>
      <c r="B202" s="2"/>
      <c r="C202" s="16"/>
      <c r="D202" s="5"/>
      <c r="E202" s="5"/>
      <c r="F202" s="5"/>
      <c r="G202" s="22"/>
      <c r="H202" s="5">
        <f>IFERROR(VLOOKUP(I202,regs!H:I,2,0),"")</f>
        <v>0</v>
      </c>
      <c r="I202" t="str">
        <f t="shared" si="6"/>
        <v/>
      </c>
      <c r="J202" t="str">
        <f t="shared" ca="1" si="7"/>
        <v/>
      </c>
    </row>
    <row r="203" spans="1:10" x14ac:dyDescent="0.3">
      <c r="A203" s="16"/>
      <c r="B203" s="2"/>
      <c r="C203" s="16"/>
      <c r="D203" s="5"/>
      <c r="E203" s="5"/>
      <c r="F203" s="5"/>
      <c r="G203" s="22"/>
      <c r="H203" s="5">
        <f>IFERROR(VLOOKUP(I203,regs!H:I,2,0),"")</f>
        <v>0</v>
      </c>
      <c r="I203" t="str">
        <f t="shared" si="6"/>
        <v/>
      </c>
      <c r="J203" t="str">
        <f t="shared" ca="1" si="7"/>
        <v/>
      </c>
    </row>
    <row r="204" spans="1:10" x14ac:dyDescent="0.3">
      <c r="A204" s="16"/>
      <c r="B204" s="2"/>
      <c r="C204" s="16"/>
      <c r="D204" s="5"/>
      <c r="E204" s="5"/>
      <c r="F204" s="5"/>
      <c r="G204" s="22"/>
      <c r="H204" s="5">
        <f>IFERROR(VLOOKUP(I204,regs!H:I,2,0),"")</f>
        <v>0</v>
      </c>
      <c r="I204" t="str">
        <f t="shared" si="6"/>
        <v/>
      </c>
      <c r="J204" t="str">
        <f t="shared" ca="1" si="7"/>
        <v/>
      </c>
    </row>
    <row r="205" spans="1:10" x14ac:dyDescent="0.3">
      <c r="A205" s="16"/>
      <c r="B205" s="2"/>
      <c r="C205" s="16"/>
      <c r="D205" s="5"/>
      <c r="E205" s="5"/>
      <c r="F205" s="5"/>
      <c r="G205" s="22"/>
      <c r="H205" s="5">
        <f>IFERROR(VLOOKUP(I205,regs!H:I,2,0),"")</f>
        <v>0</v>
      </c>
      <c r="I205" t="str">
        <f t="shared" si="6"/>
        <v/>
      </c>
      <c r="J205" t="str">
        <f t="shared" ca="1" si="7"/>
        <v/>
      </c>
    </row>
    <row r="206" spans="1:10" x14ac:dyDescent="0.3">
      <c r="A206" s="16"/>
      <c r="B206" s="2"/>
      <c r="C206" s="16"/>
      <c r="D206" s="5"/>
      <c r="E206" s="5"/>
      <c r="F206" s="5"/>
      <c r="G206" s="22"/>
      <c r="H206" s="5">
        <f>IFERROR(VLOOKUP(I206,regs!H:I,2,0),"")</f>
        <v>0</v>
      </c>
      <c r="I206" t="str">
        <f t="shared" si="6"/>
        <v/>
      </c>
      <c r="J206" t="str">
        <f t="shared" ca="1" si="7"/>
        <v/>
      </c>
    </row>
    <row r="207" spans="1:10" x14ac:dyDescent="0.3">
      <c r="A207" s="16"/>
      <c r="B207" s="2"/>
      <c r="C207" s="16"/>
      <c r="D207" s="5"/>
      <c r="E207" s="5"/>
      <c r="F207" s="5"/>
      <c r="G207" s="22"/>
      <c r="H207" s="5">
        <f>IFERROR(VLOOKUP(I207,regs!H:I,2,0),"")</f>
        <v>0</v>
      </c>
      <c r="I207" t="str">
        <f t="shared" si="6"/>
        <v/>
      </c>
      <c r="J207" t="str">
        <f t="shared" ca="1" si="7"/>
        <v/>
      </c>
    </row>
    <row r="208" spans="1:10" x14ac:dyDescent="0.3">
      <c r="A208" s="16"/>
      <c r="B208" s="2"/>
      <c r="C208" s="16"/>
      <c r="D208" s="5"/>
      <c r="E208" s="5"/>
      <c r="F208" s="5"/>
      <c r="G208" s="22"/>
      <c r="H208" s="5">
        <f>IFERROR(VLOOKUP(I208,regs!H:I,2,0),"")</f>
        <v>0</v>
      </c>
      <c r="I208" t="str">
        <f t="shared" si="6"/>
        <v/>
      </c>
      <c r="J208" t="str">
        <f t="shared" ca="1" si="7"/>
        <v/>
      </c>
    </row>
    <row r="209" spans="1:10" x14ac:dyDescent="0.3">
      <c r="A209" s="16"/>
      <c r="B209" s="2"/>
      <c r="C209" s="16"/>
      <c r="D209" s="5"/>
      <c r="E209" s="5"/>
      <c r="F209" s="5"/>
      <c r="G209" s="22"/>
      <c r="H209" s="5">
        <f>IFERROR(VLOOKUP(I209,regs!H:I,2,0),"")</f>
        <v>0</v>
      </c>
      <c r="I209" t="str">
        <f t="shared" si="6"/>
        <v/>
      </c>
      <c r="J209" t="str">
        <f t="shared" ca="1" si="7"/>
        <v/>
      </c>
    </row>
    <row r="210" spans="1:10" x14ac:dyDescent="0.3">
      <c r="A210" s="16"/>
      <c r="B210" s="2"/>
      <c r="C210" s="16"/>
      <c r="D210" s="5"/>
      <c r="E210" s="5"/>
      <c r="F210" s="5"/>
      <c r="G210" s="22"/>
      <c r="H210" s="5">
        <f>IFERROR(VLOOKUP(I210,regs!H:I,2,0),"")</f>
        <v>0</v>
      </c>
      <c r="I210" t="str">
        <f t="shared" si="6"/>
        <v/>
      </c>
      <c r="J210" t="str">
        <f t="shared" ca="1" si="7"/>
        <v/>
      </c>
    </row>
    <row r="211" spans="1:10" x14ac:dyDescent="0.3">
      <c r="A211" s="16"/>
      <c r="B211" s="2"/>
      <c r="C211" s="16"/>
      <c r="D211" s="5"/>
      <c r="E211" s="5"/>
      <c r="F211" s="5"/>
      <c r="G211" s="22"/>
      <c r="H211" s="5">
        <f>IFERROR(VLOOKUP(I211,regs!H:I,2,0),"")</f>
        <v>0</v>
      </c>
      <c r="I211" t="str">
        <f t="shared" si="6"/>
        <v/>
      </c>
      <c r="J211" t="str">
        <f t="shared" ca="1" si="7"/>
        <v/>
      </c>
    </row>
    <row r="212" spans="1:10" x14ac:dyDescent="0.3">
      <c r="A212" s="16"/>
      <c r="B212" s="2"/>
      <c r="C212" s="16"/>
      <c r="D212" s="5"/>
      <c r="E212" s="5"/>
      <c r="F212" s="5"/>
      <c r="G212" s="22"/>
      <c r="H212" s="5">
        <f>IFERROR(VLOOKUP(I212,regs!H:I,2,0),"")</f>
        <v>0</v>
      </c>
      <c r="I212" t="str">
        <f t="shared" si="6"/>
        <v/>
      </c>
      <c r="J212" t="str">
        <f t="shared" ca="1" si="7"/>
        <v/>
      </c>
    </row>
    <row r="213" spans="1:10" x14ac:dyDescent="0.3">
      <c r="A213" s="16"/>
      <c r="B213" s="2"/>
      <c r="C213" s="16"/>
      <c r="D213" s="5"/>
      <c r="E213" s="5"/>
      <c r="F213" s="5"/>
      <c r="G213" s="22"/>
      <c r="H213" s="5">
        <f>IFERROR(VLOOKUP(I213,regs!H:I,2,0),"")</f>
        <v>0</v>
      </c>
      <c r="I213" t="str">
        <f t="shared" si="6"/>
        <v/>
      </c>
      <c r="J213" t="str">
        <f t="shared" ca="1" si="7"/>
        <v/>
      </c>
    </row>
    <row r="214" spans="1:10" x14ac:dyDescent="0.3">
      <c r="A214" s="16"/>
      <c r="B214" s="2"/>
      <c r="C214" s="16"/>
      <c r="D214" s="5"/>
      <c r="E214" s="5"/>
      <c r="F214" s="5"/>
      <c r="G214" s="22"/>
      <c r="H214" s="5">
        <f>IFERROR(VLOOKUP(I214,regs!H:I,2,0),"")</f>
        <v>0</v>
      </c>
      <c r="I214" t="str">
        <f t="shared" si="6"/>
        <v/>
      </c>
      <c r="J214" t="str">
        <f t="shared" ca="1" si="7"/>
        <v/>
      </c>
    </row>
    <row r="215" spans="1:10" x14ac:dyDescent="0.3">
      <c r="A215" s="16"/>
      <c r="B215" s="2"/>
      <c r="C215" s="16"/>
      <c r="D215" s="5"/>
      <c r="E215" s="5"/>
      <c r="F215" s="5"/>
      <c r="G215" s="22"/>
      <c r="H215" s="5">
        <f>IFERROR(VLOOKUP(I215,regs!H:I,2,0),"")</f>
        <v>0</v>
      </c>
      <c r="I215" t="str">
        <f t="shared" si="6"/>
        <v/>
      </c>
      <c r="J215" t="str">
        <f t="shared" ca="1" si="7"/>
        <v/>
      </c>
    </row>
    <row r="216" spans="1:10" x14ac:dyDescent="0.3">
      <c r="A216" s="16"/>
      <c r="B216" s="2"/>
      <c r="C216" s="16"/>
      <c r="D216" s="5"/>
      <c r="E216" s="5"/>
      <c r="F216" s="5"/>
      <c r="G216" s="22"/>
      <c r="H216" s="5">
        <f>IFERROR(VLOOKUP(I216,regs!H:I,2,0),"")</f>
        <v>0</v>
      </c>
      <c r="I216" t="str">
        <f t="shared" si="6"/>
        <v/>
      </c>
      <c r="J216" t="str">
        <f t="shared" ca="1" si="7"/>
        <v/>
      </c>
    </row>
    <row r="217" spans="1:10" x14ac:dyDescent="0.3">
      <c r="A217" s="16"/>
      <c r="B217" s="2"/>
      <c r="C217" s="16"/>
      <c r="D217" s="5"/>
      <c r="E217" s="5"/>
      <c r="F217" s="5"/>
      <c r="G217" s="22"/>
      <c r="H217" s="5">
        <f>IFERROR(VLOOKUP(I217,regs!H:I,2,0),"")</f>
        <v>0</v>
      </c>
      <c r="I217" t="str">
        <f t="shared" si="6"/>
        <v/>
      </c>
      <c r="J217" t="str">
        <f t="shared" ca="1" si="7"/>
        <v/>
      </c>
    </row>
    <row r="218" spans="1:10" x14ac:dyDescent="0.3">
      <c r="A218" s="16"/>
      <c r="B218" s="2"/>
      <c r="C218" s="16"/>
      <c r="D218" s="5"/>
      <c r="E218" s="5"/>
      <c r="F218" s="5"/>
      <c r="G218" s="22"/>
      <c r="H218" s="5">
        <f>IFERROR(VLOOKUP(I218,regs!H:I,2,0),"")</f>
        <v>0</v>
      </c>
      <c r="I218" t="str">
        <f t="shared" si="6"/>
        <v/>
      </c>
      <c r="J218" t="str">
        <f t="shared" ca="1" si="7"/>
        <v/>
      </c>
    </row>
    <row r="219" spans="1:10" x14ac:dyDescent="0.3">
      <c r="A219" s="16"/>
      <c r="B219" s="2"/>
      <c r="C219" s="16"/>
      <c r="D219" s="5"/>
      <c r="E219" s="5"/>
      <c r="F219" s="5"/>
      <c r="G219" s="22"/>
      <c r="H219" s="5">
        <f>IFERROR(VLOOKUP(I219,regs!H:I,2,0),"")</f>
        <v>0</v>
      </c>
      <c r="I219" t="str">
        <f t="shared" si="6"/>
        <v/>
      </c>
      <c r="J219" t="str">
        <f t="shared" ca="1" si="7"/>
        <v/>
      </c>
    </row>
    <row r="220" spans="1:10" x14ac:dyDescent="0.3">
      <c r="A220" s="16"/>
      <c r="B220" s="2"/>
      <c r="C220" s="16"/>
      <c r="D220" s="5"/>
      <c r="E220" s="5"/>
      <c r="F220" s="5"/>
      <c r="G220" s="22"/>
      <c r="H220" s="5">
        <f>IFERROR(VLOOKUP(I220,regs!H:I,2,0),"")</f>
        <v>0</v>
      </c>
      <c r="I220" t="str">
        <f t="shared" si="6"/>
        <v/>
      </c>
      <c r="J220" t="str">
        <f t="shared" ca="1" si="7"/>
        <v/>
      </c>
    </row>
    <row r="221" spans="1:10" x14ac:dyDescent="0.3">
      <c r="A221" s="16"/>
      <c r="B221" s="2"/>
      <c r="C221" s="16"/>
      <c r="D221" s="5"/>
      <c r="E221" s="5"/>
      <c r="F221" s="5"/>
      <c r="G221" s="22"/>
      <c r="H221" s="5">
        <f>IFERROR(VLOOKUP(I221,regs!H:I,2,0),"")</f>
        <v>0</v>
      </c>
      <c r="I221" t="str">
        <f t="shared" si="6"/>
        <v/>
      </c>
      <c r="J221" t="str">
        <f t="shared" ca="1" si="7"/>
        <v/>
      </c>
    </row>
    <row r="222" spans="1:10" x14ac:dyDescent="0.3">
      <c r="A222" s="16"/>
      <c r="B222" s="2"/>
      <c r="C222" s="16"/>
      <c r="D222" s="5"/>
      <c r="E222" s="5"/>
      <c r="F222" s="5"/>
      <c r="G222" s="22"/>
      <c r="H222" s="5">
        <f>IFERROR(VLOOKUP(I222,regs!H:I,2,0),"")</f>
        <v>0</v>
      </c>
      <c r="I222" t="str">
        <f t="shared" si="6"/>
        <v/>
      </c>
      <c r="J222" t="str">
        <f t="shared" ca="1" si="7"/>
        <v/>
      </c>
    </row>
    <row r="223" spans="1:10" x14ac:dyDescent="0.3">
      <c r="A223" s="16"/>
      <c r="B223" s="2"/>
      <c r="C223" s="16"/>
      <c r="D223" s="5"/>
      <c r="E223" s="5"/>
      <c r="F223" s="5"/>
      <c r="G223" s="22"/>
      <c r="H223" s="5">
        <f>IFERROR(VLOOKUP(I223,regs!H:I,2,0),"")</f>
        <v>0</v>
      </c>
      <c r="I223" t="str">
        <f t="shared" si="6"/>
        <v/>
      </c>
      <c r="J223" t="str">
        <f t="shared" ca="1" si="7"/>
        <v/>
      </c>
    </row>
    <row r="224" spans="1:10" x14ac:dyDescent="0.3">
      <c r="A224" s="16"/>
      <c r="B224" s="2"/>
      <c r="C224" s="16"/>
      <c r="D224" s="5"/>
      <c r="E224" s="5"/>
      <c r="F224" s="5"/>
      <c r="G224" s="22"/>
      <c r="H224" s="5">
        <f>IFERROR(VLOOKUP(I224,regs!H:I,2,0),"")</f>
        <v>0</v>
      </c>
      <c r="I224" t="str">
        <f t="shared" si="6"/>
        <v/>
      </c>
      <c r="J224" t="str">
        <f t="shared" ca="1" si="7"/>
        <v/>
      </c>
    </row>
    <row r="225" spans="1:10" x14ac:dyDescent="0.3">
      <c r="A225" s="16"/>
      <c r="B225" s="2"/>
      <c r="C225" s="16"/>
      <c r="D225" s="5"/>
      <c r="E225" s="5"/>
      <c r="F225" s="5"/>
      <c r="G225" s="22"/>
      <c r="H225" s="5">
        <f>IFERROR(VLOOKUP(I225,regs!H:I,2,0),"")</f>
        <v>0</v>
      </c>
      <c r="I225" t="str">
        <f t="shared" si="6"/>
        <v/>
      </c>
      <c r="J225" t="str">
        <f t="shared" ca="1" si="7"/>
        <v/>
      </c>
    </row>
    <row r="226" spans="1:10" x14ac:dyDescent="0.3">
      <c r="A226" s="16"/>
      <c r="B226" s="2"/>
      <c r="C226" s="16"/>
      <c r="D226" s="5"/>
      <c r="E226" s="5"/>
      <c r="F226" s="5"/>
      <c r="G226" s="22"/>
      <c r="H226" s="5">
        <f>IFERROR(VLOOKUP(I226,regs!H:I,2,0),"")</f>
        <v>0</v>
      </c>
      <c r="I226" t="str">
        <f t="shared" si="6"/>
        <v/>
      </c>
      <c r="J226" t="str">
        <f t="shared" ca="1" si="7"/>
        <v/>
      </c>
    </row>
    <row r="227" spans="1:10" x14ac:dyDescent="0.3">
      <c r="A227" s="16"/>
      <c r="B227" s="2"/>
      <c r="C227" s="16"/>
      <c r="D227" s="5"/>
      <c r="E227" s="5"/>
      <c r="F227" s="5"/>
      <c r="G227" s="22"/>
      <c r="H227" s="5">
        <f>IFERROR(VLOOKUP(I227,regs!H:I,2,0),"")</f>
        <v>0</v>
      </c>
      <c r="I227" t="str">
        <f t="shared" si="6"/>
        <v/>
      </c>
      <c r="J227" t="str">
        <f t="shared" ca="1" si="7"/>
        <v/>
      </c>
    </row>
    <row r="228" spans="1:10" x14ac:dyDescent="0.3">
      <c r="A228" s="16"/>
      <c r="B228" s="2"/>
      <c r="C228" s="16"/>
      <c r="D228" s="5"/>
      <c r="E228" s="5"/>
      <c r="F228" s="5"/>
      <c r="G228" s="22"/>
      <c r="H228" s="5">
        <f>IFERROR(VLOOKUP(I228,regs!H:I,2,0),"")</f>
        <v>0</v>
      </c>
      <c r="I228" t="str">
        <f t="shared" si="6"/>
        <v/>
      </c>
      <c r="J228" t="str">
        <f t="shared" ca="1" si="7"/>
        <v/>
      </c>
    </row>
    <row r="229" spans="1:10" x14ac:dyDescent="0.3">
      <c r="A229" s="16"/>
      <c r="B229" s="2"/>
      <c r="C229" s="16"/>
      <c r="D229" s="5"/>
      <c r="E229" s="5"/>
      <c r="F229" s="5"/>
      <c r="G229" s="22"/>
      <c r="H229" s="5">
        <f>IFERROR(VLOOKUP(I229,regs!H:I,2,0),"")</f>
        <v>0</v>
      </c>
      <c r="I229" t="str">
        <f t="shared" si="6"/>
        <v/>
      </c>
      <c r="J229" t="str">
        <f t="shared" ca="1" si="7"/>
        <v/>
      </c>
    </row>
    <row r="230" spans="1:10" x14ac:dyDescent="0.3">
      <c r="A230" s="16"/>
      <c r="B230" s="2"/>
      <c r="C230" s="16"/>
      <c r="D230" s="5"/>
      <c r="E230" s="5"/>
      <c r="F230" s="5"/>
      <c r="G230" s="22"/>
      <c r="H230" s="5">
        <f>IFERROR(VLOOKUP(I230,regs!H:I,2,0),"")</f>
        <v>0</v>
      </c>
      <c r="I230" t="str">
        <f t="shared" si="6"/>
        <v/>
      </c>
      <c r="J230" t="str">
        <f t="shared" ca="1" si="7"/>
        <v/>
      </c>
    </row>
    <row r="231" spans="1:10" x14ac:dyDescent="0.3">
      <c r="A231" s="16"/>
      <c r="B231" s="2"/>
      <c r="C231" s="16"/>
      <c r="D231" s="5"/>
      <c r="E231" s="5"/>
      <c r="F231" s="5"/>
      <c r="G231" s="22"/>
      <c r="H231" s="5">
        <f>IFERROR(VLOOKUP(I231,regs!H:I,2,0),"")</f>
        <v>0</v>
      </c>
      <c r="I231" t="str">
        <f t="shared" si="6"/>
        <v/>
      </c>
      <c r="J231" t="str">
        <f t="shared" ca="1" si="7"/>
        <v/>
      </c>
    </row>
    <row r="232" spans="1:10" x14ac:dyDescent="0.3">
      <c r="A232" s="16"/>
      <c r="B232" s="2"/>
      <c r="C232" s="16"/>
      <c r="D232" s="5"/>
      <c r="E232" s="5"/>
      <c r="F232" s="5"/>
      <c r="G232" s="22"/>
      <c r="H232" s="5">
        <f>IFERROR(VLOOKUP(I232,regs!H:I,2,0),"")</f>
        <v>0</v>
      </c>
      <c r="I232" t="str">
        <f t="shared" si="6"/>
        <v/>
      </c>
      <c r="J232" t="str">
        <f t="shared" ca="1" si="7"/>
        <v/>
      </c>
    </row>
    <row r="233" spans="1:10" x14ac:dyDescent="0.3">
      <c r="A233" s="16"/>
      <c r="B233" s="2"/>
      <c r="C233" s="16"/>
      <c r="D233" s="5"/>
      <c r="E233" s="5"/>
      <c r="F233" s="5"/>
      <c r="G233" s="22"/>
      <c r="H233" s="5">
        <f>IFERROR(VLOOKUP(I233,regs!H:I,2,0),"")</f>
        <v>0</v>
      </c>
      <c r="I233" t="str">
        <f t="shared" si="6"/>
        <v/>
      </c>
      <c r="J233" t="str">
        <f t="shared" ca="1" si="7"/>
        <v/>
      </c>
    </row>
    <row r="234" spans="1:10" x14ac:dyDescent="0.3">
      <c r="A234" s="16"/>
      <c r="B234" s="2"/>
      <c r="C234" s="16"/>
      <c r="D234" s="5"/>
      <c r="E234" s="5"/>
      <c r="F234" s="5"/>
      <c r="G234" s="22"/>
      <c r="H234" s="5">
        <f>IFERROR(VLOOKUP(I234,regs!H:I,2,0),"")</f>
        <v>0</v>
      </c>
      <c r="I234" t="str">
        <f t="shared" si="6"/>
        <v/>
      </c>
      <c r="J234" t="str">
        <f t="shared" ca="1" si="7"/>
        <v/>
      </c>
    </row>
    <row r="235" spans="1:10" x14ac:dyDescent="0.3">
      <c r="A235" s="16"/>
      <c r="B235" s="2"/>
      <c r="C235" s="16"/>
      <c r="D235" s="5"/>
      <c r="E235" s="5"/>
      <c r="F235" s="5"/>
      <c r="G235" s="22"/>
      <c r="H235" s="5">
        <f>IFERROR(VLOOKUP(I235,regs!H:I,2,0),"")</f>
        <v>0</v>
      </c>
      <c r="I235" t="str">
        <f t="shared" si="6"/>
        <v/>
      </c>
      <c r="J235" t="str">
        <f t="shared" ca="1" si="7"/>
        <v/>
      </c>
    </row>
    <row r="236" spans="1:10" x14ac:dyDescent="0.3">
      <c r="A236" s="16"/>
      <c r="B236" s="2"/>
      <c r="C236" s="16"/>
      <c r="D236" s="5"/>
      <c r="E236" s="5"/>
      <c r="F236" s="5"/>
      <c r="G236" s="22"/>
      <c r="H236" s="5">
        <f>IFERROR(VLOOKUP(I236,regs!H:I,2,0),"")</f>
        <v>0</v>
      </c>
      <c r="I236" t="str">
        <f t="shared" si="6"/>
        <v/>
      </c>
      <c r="J236" t="str">
        <f t="shared" ca="1" si="7"/>
        <v/>
      </c>
    </row>
    <row r="237" spans="1:10" x14ac:dyDescent="0.3">
      <c r="A237" s="16"/>
      <c r="B237" s="2"/>
      <c r="C237" s="16"/>
      <c r="D237" s="5"/>
      <c r="E237" s="5"/>
      <c r="F237" s="5"/>
      <c r="G237" s="22"/>
      <c r="H237" s="5">
        <f>IFERROR(VLOOKUP(I237,regs!H:I,2,0),"")</f>
        <v>0</v>
      </c>
      <c r="I237" t="str">
        <f t="shared" si="6"/>
        <v/>
      </c>
      <c r="J237" t="str">
        <f t="shared" ca="1" si="7"/>
        <v/>
      </c>
    </row>
    <row r="238" spans="1:10" x14ac:dyDescent="0.3">
      <c r="A238" s="16"/>
      <c r="B238" s="2"/>
      <c r="C238" s="16"/>
      <c r="D238" s="5"/>
      <c r="E238" s="5"/>
      <c r="F238" s="5"/>
      <c r="G238" s="22"/>
      <c r="H238" s="5">
        <f>IFERROR(VLOOKUP(I238,regs!H:I,2,0),"")</f>
        <v>0</v>
      </c>
      <c r="I238" t="str">
        <f t="shared" si="6"/>
        <v/>
      </c>
      <c r="J238" t="str">
        <f t="shared" ca="1" si="7"/>
        <v/>
      </c>
    </row>
    <row r="239" spans="1:10" x14ac:dyDescent="0.3">
      <c r="A239" s="16"/>
      <c r="B239" s="2"/>
      <c r="C239" s="16"/>
      <c r="D239" s="5"/>
      <c r="E239" s="5"/>
      <c r="F239" s="5"/>
      <c r="G239" s="22"/>
      <c r="H239" s="5">
        <f>IFERROR(VLOOKUP(I239,regs!H:I,2,0),"")</f>
        <v>0</v>
      </c>
      <c r="I239" t="str">
        <f t="shared" si="6"/>
        <v/>
      </c>
      <c r="J239" t="str">
        <f t="shared" ca="1" si="7"/>
        <v/>
      </c>
    </row>
    <row r="240" spans="1:10" x14ac:dyDescent="0.3">
      <c r="A240" s="16"/>
      <c r="B240" s="2"/>
      <c r="C240" s="16"/>
      <c r="D240" s="5"/>
      <c r="E240" s="5"/>
      <c r="F240" s="5"/>
      <c r="G240" s="22"/>
      <c r="H240" s="5">
        <f>IFERROR(VLOOKUP(I240,regs!H:I,2,0),"")</f>
        <v>0</v>
      </c>
      <c r="I240" t="str">
        <f t="shared" si="6"/>
        <v/>
      </c>
      <c r="J240" t="str">
        <f t="shared" ca="1" si="7"/>
        <v/>
      </c>
    </row>
    <row r="241" spans="1:10" x14ac:dyDescent="0.3">
      <c r="A241" s="16"/>
      <c r="B241" s="2"/>
      <c r="C241" s="16"/>
      <c r="D241" s="5"/>
      <c r="E241" s="5"/>
      <c r="F241" s="5"/>
      <c r="G241" s="22"/>
      <c r="H241" s="5">
        <f>IFERROR(VLOOKUP(I241,regs!H:I,2,0),"")</f>
        <v>0</v>
      </c>
      <c r="I241" t="str">
        <f t="shared" si="6"/>
        <v/>
      </c>
      <c r="J241" t="str">
        <f t="shared" ca="1" si="7"/>
        <v/>
      </c>
    </row>
    <row r="242" spans="1:10" x14ac:dyDescent="0.3">
      <c r="A242" s="16"/>
      <c r="B242" s="2"/>
      <c r="C242" s="16"/>
      <c r="D242" s="5"/>
      <c r="E242" s="5"/>
      <c r="F242" s="5"/>
      <c r="G242" s="22"/>
      <c r="H242" s="5">
        <f>IFERROR(VLOOKUP(I242,regs!H:I,2,0),"")</f>
        <v>0</v>
      </c>
      <c r="I242" t="str">
        <f t="shared" si="6"/>
        <v/>
      </c>
      <c r="J242" t="str">
        <f t="shared" ca="1" si="7"/>
        <v/>
      </c>
    </row>
    <row r="243" spans="1:10" x14ac:dyDescent="0.3">
      <c r="A243" s="16"/>
      <c r="B243" s="2"/>
      <c r="C243" s="16"/>
      <c r="D243" s="5"/>
      <c r="E243" s="5"/>
      <c r="F243" s="5"/>
      <c r="G243" s="22"/>
      <c r="H243" s="5">
        <f>IFERROR(VLOOKUP(I243,regs!H:I,2,0),"")</f>
        <v>0</v>
      </c>
      <c r="I243" t="str">
        <f t="shared" si="6"/>
        <v/>
      </c>
      <c r="J243" t="str">
        <f t="shared" ca="1" si="7"/>
        <v/>
      </c>
    </row>
    <row r="244" spans="1:10" x14ac:dyDescent="0.3">
      <c r="A244" s="16"/>
      <c r="B244" s="2"/>
      <c r="C244" s="16"/>
      <c r="D244" s="5"/>
      <c r="E244" s="5"/>
      <c r="F244" s="5"/>
      <c r="G244" s="22"/>
      <c r="H244" s="5">
        <f>IFERROR(VLOOKUP(I244,regs!H:I,2,0),"")</f>
        <v>0</v>
      </c>
      <c r="I244" t="str">
        <f t="shared" si="6"/>
        <v/>
      </c>
      <c r="J244" t="str">
        <f t="shared" ca="1" si="7"/>
        <v/>
      </c>
    </row>
    <row r="245" spans="1:10" x14ac:dyDescent="0.3">
      <c r="A245" s="16"/>
      <c r="B245" s="2"/>
      <c r="C245" s="16"/>
      <c r="D245" s="5"/>
      <c r="E245" s="5"/>
      <c r="F245" s="5"/>
      <c r="G245" s="22"/>
      <c r="H245" s="5">
        <f>IFERROR(VLOOKUP(I245,regs!H:I,2,0),"")</f>
        <v>0</v>
      </c>
      <c r="I245" t="str">
        <f t="shared" si="6"/>
        <v/>
      </c>
      <c r="J245" t="str">
        <f t="shared" ca="1" si="7"/>
        <v/>
      </c>
    </row>
    <row r="246" spans="1:10" x14ac:dyDescent="0.3">
      <c r="A246" s="16"/>
      <c r="B246" s="2"/>
      <c r="C246" s="16"/>
      <c r="D246" s="5"/>
      <c r="E246" s="5"/>
      <c r="F246" s="5"/>
      <c r="G246" s="22"/>
      <c r="H246" s="5">
        <f>IFERROR(VLOOKUP(I246,regs!H:I,2,0),"")</f>
        <v>0</v>
      </c>
      <c r="I246" t="str">
        <f t="shared" si="6"/>
        <v/>
      </c>
      <c r="J246" t="str">
        <f t="shared" ca="1" si="7"/>
        <v/>
      </c>
    </row>
    <row r="247" spans="1:10" x14ac:dyDescent="0.3">
      <c r="A247" s="16"/>
      <c r="B247" s="2"/>
      <c r="C247" s="16"/>
      <c r="D247" s="5"/>
      <c r="E247" s="5"/>
      <c r="F247" s="5"/>
      <c r="G247" s="22"/>
      <c r="H247" s="5">
        <f>IFERROR(VLOOKUP(I247,regs!H:I,2,0),"")</f>
        <v>0</v>
      </c>
      <c r="I247" t="str">
        <f t="shared" si="6"/>
        <v/>
      </c>
      <c r="J247" t="str">
        <f t="shared" ca="1" si="7"/>
        <v/>
      </c>
    </row>
    <row r="248" spans="1:10" x14ac:dyDescent="0.3">
      <c r="A248" s="16"/>
      <c r="B248" s="2"/>
      <c r="C248" s="16"/>
      <c r="D248" s="5"/>
      <c r="E248" s="5"/>
      <c r="F248" s="5"/>
      <c r="G248" s="22"/>
      <c r="H248" s="5">
        <f>IFERROR(VLOOKUP(I248,regs!H:I,2,0),"")</f>
        <v>0</v>
      </c>
      <c r="I248" t="str">
        <f t="shared" si="6"/>
        <v/>
      </c>
      <c r="J248" t="str">
        <f t="shared" ca="1" si="7"/>
        <v/>
      </c>
    </row>
    <row r="249" spans="1:10" x14ac:dyDescent="0.3">
      <c r="A249" s="16"/>
      <c r="B249" s="2"/>
      <c r="C249" s="16"/>
      <c r="D249" s="5"/>
      <c r="E249" s="5"/>
      <c r="F249" s="5"/>
      <c r="G249" s="22"/>
      <c r="H249" s="5">
        <f>IFERROR(VLOOKUP(I249,regs!H:I,2,0),"")</f>
        <v>0</v>
      </c>
      <c r="I249" t="str">
        <f t="shared" si="6"/>
        <v/>
      </c>
      <c r="J249" t="str">
        <f t="shared" ca="1" si="7"/>
        <v/>
      </c>
    </row>
    <row r="250" spans="1:10" x14ac:dyDescent="0.3">
      <c r="A250" s="16"/>
      <c r="B250" s="2"/>
      <c r="C250" s="16"/>
      <c r="D250" s="5"/>
      <c r="E250" s="5"/>
      <c r="F250" s="5"/>
      <c r="G250" s="22"/>
      <c r="H250" s="5">
        <f>IFERROR(VLOOKUP(I250,regs!H:I,2,0),"")</f>
        <v>0</v>
      </c>
      <c r="I250" t="str">
        <f t="shared" si="6"/>
        <v/>
      </c>
      <c r="J250" t="str">
        <f t="shared" ca="1" si="7"/>
        <v/>
      </c>
    </row>
    <row r="251" spans="1:10" x14ac:dyDescent="0.3">
      <c r="A251" s="16"/>
      <c r="B251" s="2"/>
      <c r="C251" s="16"/>
      <c r="D251" s="5"/>
      <c r="E251" s="5"/>
      <c r="F251" s="5"/>
      <c r="G251" s="22"/>
      <c r="H251" s="5">
        <f>IFERROR(VLOOKUP(I251,regs!H:I,2,0),"")</f>
        <v>0</v>
      </c>
      <c r="I251" t="str">
        <f t="shared" si="6"/>
        <v/>
      </c>
      <c r="J251" t="str">
        <f t="shared" ca="1" si="7"/>
        <v/>
      </c>
    </row>
    <row r="252" spans="1:10" x14ac:dyDescent="0.3">
      <c r="A252" s="16"/>
      <c r="B252" s="2"/>
      <c r="C252" s="16"/>
      <c r="D252" s="5"/>
      <c r="E252" s="5"/>
      <c r="F252" s="5"/>
      <c r="G252" s="22"/>
      <c r="H252" s="5">
        <f>IFERROR(VLOOKUP(I252,regs!H:I,2,0),"")</f>
        <v>0</v>
      </c>
      <c r="I252" t="str">
        <f t="shared" si="6"/>
        <v/>
      </c>
      <c r="J252" t="str">
        <f t="shared" ca="1" si="7"/>
        <v/>
      </c>
    </row>
    <row r="253" spans="1:10" x14ac:dyDescent="0.3">
      <c r="A253" s="16"/>
      <c r="B253" s="2"/>
      <c r="C253" s="16"/>
      <c r="D253" s="5"/>
      <c r="E253" s="5"/>
      <c r="F253" s="5"/>
      <c r="G253" s="22"/>
      <c r="H253" s="5">
        <f>IFERROR(VLOOKUP(I253,regs!H:I,2,0),"")</f>
        <v>0</v>
      </c>
      <c r="I253" t="str">
        <f t="shared" si="6"/>
        <v/>
      </c>
      <c r="J253" t="str">
        <f t="shared" ca="1" si="7"/>
        <v/>
      </c>
    </row>
    <row r="254" spans="1:10" x14ac:dyDescent="0.3">
      <c r="A254" s="16"/>
      <c r="B254" s="2"/>
      <c r="C254" s="16"/>
      <c r="D254" s="5"/>
      <c r="E254" s="5"/>
      <c r="F254" s="5"/>
      <c r="G254" s="22"/>
      <c r="H254" s="5">
        <f>IFERROR(VLOOKUP(I254,regs!H:I,2,0),"")</f>
        <v>0</v>
      </c>
      <c r="I254" t="str">
        <f t="shared" si="6"/>
        <v/>
      </c>
      <c r="J254" t="str">
        <f t="shared" ca="1" si="7"/>
        <v/>
      </c>
    </row>
    <row r="255" spans="1:10" x14ac:dyDescent="0.3">
      <c r="A255" s="16"/>
      <c r="B255" s="2"/>
      <c r="C255" s="16"/>
      <c r="D255" s="5"/>
      <c r="E255" s="5"/>
      <c r="F255" s="5"/>
      <c r="G255" s="22"/>
      <c r="H255" s="5">
        <f>IFERROR(VLOOKUP(I255,regs!H:I,2,0),"")</f>
        <v>0</v>
      </c>
      <c r="I255" t="str">
        <f t="shared" si="6"/>
        <v/>
      </c>
      <c r="J255" t="str">
        <f t="shared" ca="1" si="7"/>
        <v/>
      </c>
    </row>
    <row r="256" spans="1:10" x14ac:dyDescent="0.3">
      <c r="A256" s="16"/>
      <c r="B256" s="2"/>
      <c r="C256" s="16"/>
      <c r="D256" s="5"/>
      <c r="E256" s="5"/>
      <c r="F256" s="5"/>
      <c r="G256" s="22"/>
      <c r="H256" s="5">
        <f>IFERROR(VLOOKUP(I256,regs!H:I,2,0),"")</f>
        <v>0</v>
      </c>
      <c r="I256" t="str">
        <f t="shared" si="6"/>
        <v/>
      </c>
      <c r="J256" t="str">
        <f t="shared" ca="1" si="7"/>
        <v/>
      </c>
    </row>
    <row r="257" spans="1:10" x14ac:dyDescent="0.3">
      <c r="A257" s="16"/>
      <c r="B257" s="2"/>
      <c r="C257" s="16"/>
      <c r="D257" s="5"/>
      <c r="E257" s="5"/>
      <c r="F257" s="5"/>
      <c r="G257" s="22"/>
      <c r="H257" s="5">
        <f>IFERROR(VLOOKUP(I257,regs!H:I,2,0),"")</f>
        <v>0</v>
      </c>
      <c r="I257" t="str">
        <f t="shared" si="6"/>
        <v/>
      </c>
      <c r="J257" t="str">
        <f t="shared" ca="1" si="7"/>
        <v/>
      </c>
    </row>
    <row r="258" spans="1:10" x14ac:dyDescent="0.3">
      <c r="A258" s="16"/>
      <c r="B258" s="2"/>
      <c r="C258" s="16"/>
      <c r="D258" s="5"/>
      <c r="E258" s="5"/>
      <c r="F258" s="5"/>
      <c r="G258" s="22"/>
      <c r="H258" s="5">
        <f>IFERROR(VLOOKUP(I258,regs!H:I,2,0),"")</f>
        <v>0</v>
      </c>
      <c r="I258" t="str">
        <f t="shared" ref="I258:I300" si="8">LEFT(B258,8)</f>
        <v/>
      </c>
      <c r="J258" t="str">
        <f t="shared" ref="J258:J300" ca="1" si="9">IF(G258&lt;&gt; "",IF(DATEDIF(G258,TODAY(),"D")&gt;60,"Vencido",IF(DATEDIF(G258,TODAY(),"D")&gt;30,"Aviso")),"")</f>
        <v/>
      </c>
    </row>
    <row r="259" spans="1:10" x14ac:dyDescent="0.3">
      <c r="A259" s="16"/>
      <c r="B259" s="2"/>
      <c r="C259" s="16"/>
      <c r="D259" s="5"/>
      <c r="E259" s="5"/>
      <c r="F259" s="5"/>
      <c r="G259" s="22"/>
      <c r="H259" s="5">
        <f>IFERROR(VLOOKUP(I259,regs!H:I,2,0),"")</f>
        <v>0</v>
      </c>
      <c r="I259" t="str">
        <f t="shared" si="8"/>
        <v/>
      </c>
      <c r="J259" t="str">
        <f t="shared" ca="1" si="9"/>
        <v/>
      </c>
    </row>
    <row r="260" spans="1:10" x14ac:dyDescent="0.3">
      <c r="A260" s="16"/>
      <c r="B260" s="2"/>
      <c r="C260" s="16"/>
      <c r="D260" s="5"/>
      <c r="E260" s="5"/>
      <c r="F260" s="5"/>
      <c r="G260" s="22"/>
      <c r="H260" s="5">
        <f>IFERROR(VLOOKUP(I260,regs!H:I,2,0),"")</f>
        <v>0</v>
      </c>
      <c r="I260" t="str">
        <f t="shared" si="8"/>
        <v/>
      </c>
      <c r="J260" t="str">
        <f t="shared" ca="1" si="9"/>
        <v/>
      </c>
    </row>
    <row r="261" spans="1:10" x14ac:dyDescent="0.3">
      <c r="A261" s="16"/>
      <c r="B261" s="2"/>
      <c r="C261" s="16"/>
      <c r="D261" s="5"/>
      <c r="E261" s="5"/>
      <c r="F261" s="5"/>
      <c r="G261" s="22"/>
      <c r="H261" s="5">
        <f>IFERROR(VLOOKUP(I261,regs!H:I,2,0),"")</f>
        <v>0</v>
      </c>
      <c r="I261" t="str">
        <f t="shared" si="8"/>
        <v/>
      </c>
      <c r="J261" t="str">
        <f t="shared" ca="1" si="9"/>
        <v/>
      </c>
    </row>
    <row r="262" spans="1:10" x14ac:dyDescent="0.3">
      <c r="A262" s="16"/>
      <c r="B262" s="2"/>
      <c r="C262" s="16"/>
      <c r="D262" s="5"/>
      <c r="E262" s="5"/>
      <c r="F262" s="5"/>
      <c r="G262" s="22"/>
      <c r="H262" s="5">
        <f>IFERROR(VLOOKUP(I262,regs!H:I,2,0),"")</f>
        <v>0</v>
      </c>
      <c r="I262" t="str">
        <f t="shared" si="8"/>
        <v/>
      </c>
      <c r="J262" t="str">
        <f t="shared" ca="1" si="9"/>
        <v/>
      </c>
    </row>
    <row r="263" spans="1:10" x14ac:dyDescent="0.3">
      <c r="A263" s="16"/>
      <c r="B263" s="2"/>
      <c r="C263" s="16"/>
      <c r="D263" s="5"/>
      <c r="E263" s="5"/>
      <c r="F263" s="5"/>
      <c r="G263" s="22"/>
      <c r="H263" s="5">
        <f>IFERROR(VLOOKUP(I263,regs!H:I,2,0),"")</f>
        <v>0</v>
      </c>
      <c r="I263" t="str">
        <f t="shared" si="8"/>
        <v/>
      </c>
      <c r="J263" t="str">
        <f t="shared" ca="1" si="9"/>
        <v/>
      </c>
    </row>
    <row r="264" spans="1:10" x14ac:dyDescent="0.3">
      <c r="A264" s="16"/>
      <c r="B264" s="2"/>
      <c r="C264" s="16"/>
      <c r="D264" s="5"/>
      <c r="E264" s="5"/>
      <c r="F264" s="5"/>
      <c r="G264" s="22"/>
      <c r="H264" s="5">
        <f>IFERROR(VLOOKUP(I264,regs!H:I,2,0),"")</f>
        <v>0</v>
      </c>
      <c r="I264" t="str">
        <f t="shared" si="8"/>
        <v/>
      </c>
      <c r="J264" t="str">
        <f t="shared" ca="1" si="9"/>
        <v/>
      </c>
    </row>
    <row r="265" spans="1:10" x14ac:dyDescent="0.3">
      <c r="A265" s="16"/>
      <c r="B265" s="2"/>
      <c r="C265" s="16"/>
      <c r="D265" s="5"/>
      <c r="E265" s="5"/>
      <c r="F265" s="5"/>
      <c r="G265" s="22"/>
      <c r="H265" s="5">
        <f>IFERROR(VLOOKUP(I265,regs!H:I,2,0),"")</f>
        <v>0</v>
      </c>
      <c r="I265" t="str">
        <f t="shared" si="8"/>
        <v/>
      </c>
      <c r="J265" t="str">
        <f t="shared" ca="1" si="9"/>
        <v/>
      </c>
    </row>
    <row r="266" spans="1:10" x14ac:dyDescent="0.3">
      <c r="A266" s="16"/>
      <c r="B266" s="2"/>
      <c r="C266" s="16"/>
      <c r="D266" s="5"/>
      <c r="E266" s="5"/>
      <c r="F266" s="5"/>
      <c r="G266" s="22"/>
      <c r="H266" s="5">
        <f>IFERROR(VLOOKUP(I266,regs!H:I,2,0),"")</f>
        <v>0</v>
      </c>
      <c r="I266" t="str">
        <f t="shared" si="8"/>
        <v/>
      </c>
      <c r="J266" t="str">
        <f t="shared" ca="1" si="9"/>
        <v/>
      </c>
    </row>
    <row r="267" spans="1:10" x14ac:dyDescent="0.3">
      <c r="A267" s="16"/>
      <c r="B267" s="2"/>
      <c r="C267" s="16"/>
      <c r="D267" s="5"/>
      <c r="E267" s="5"/>
      <c r="F267" s="5"/>
      <c r="G267" s="22"/>
      <c r="H267" s="5">
        <f>IFERROR(VLOOKUP(I267,regs!H:I,2,0),"")</f>
        <v>0</v>
      </c>
      <c r="I267" t="str">
        <f t="shared" si="8"/>
        <v/>
      </c>
      <c r="J267" t="str">
        <f t="shared" ca="1" si="9"/>
        <v/>
      </c>
    </row>
    <row r="268" spans="1:10" x14ac:dyDescent="0.3">
      <c r="A268" s="16"/>
      <c r="B268" s="2"/>
      <c r="C268" s="16"/>
      <c r="D268" s="5"/>
      <c r="E268" s="5"/>
      <c r="F268" s="5"/>
      <c r="G268" s="22"/>
      <c r="H268" s="5">
        <f>IFERROR(VLOOKUP(I268,regs!H:I,2,0),"")</f>
        <v>0</v>
      </c>
      <c r="I268" t="str">
        <f t="shared" si="8"/>
        <v/>
      </c>
      <c r="J268" t="str">
        <f t="shared" ca="1" si="9"/>
        <v/>
      </c>
    </row>
    <row r="269" spans="1:10" x14ac:dyDescent="0.3">
      <c r="A269" s="16"/>
      <c r="B269" s="2"/>
      <c r="C269" s="16"/>
      <c r="D269" s="5"/>
      <c r="E269" s="5"/>
      <c r="F269" s="5"/>
      <c r="G269" s="22"/>
      <c r="H269" s="5">
        <f>IFERROR(VLOOKUP(I269,regs!H:I,2,0),"")</f>
        <v>0</v>
      </c>
      <c r="I269" t="str">
        <f t="shared" si="8"/>
        <v/>
      </c>
      <c r="J269" t="str">
        <f t="shared" ca="1" si="9"/>
        <v/>
      </c>
    </row>
    <row r="270" spans="1:10" x14ac:dyDescent="0.3">
      <c r="A270" s="16"/>
      <c r="B270" s="2"/>
      <c r="C270" s="16"/>
      <c r="D270" s="5"/>
      <c r="E270" s="5"/>
      <c r="F270" s="5"/>
      <c r="G270" s="22"/>
      <c r="H270" s="5">
        <f>IFERROR(VLOOKUP(I270,regs!H:I,2,0),"")</f>
        <v>0</v>
      </c>
      <c r="I270" t="str">
        <f t="shared" si="8"/>
        <v/>
      </c>
      <c r="J270" t="str">
        <f t="shared" ca="1" si="9"/>
        <v/>
      </c>
    </row>
    <row r="271" spans="1:10" x14ac:dyDescent="0.3">
      <c r="A271" s="16"/>
      <c r="B271" s="2"/>
      <c r="C271" s="16"/>
      <c r="D271" s="5"/>
      <c r="E271" s="5"/>
      <c r="F271" s="5"/>
      <c r="G271" s="22"/>
      <c r="H271" s="5">
        <f>IFERROR(VLOOKUP(I271,regs!H:I,2,0),"")</f>
        <v>0</v>
      </c>
      <c r="I271" t="str">
        <f t="shared" si="8"/>
        <v/>
      </c>
      <c r="J271" t="str">
        <f t="shared" ca="1" si="9"/>
        <v/>
      </c>
    </row>
    <row r="272" spans="1:10" x14ac:dyDescent="0.3">
      <c r="A272" s="16"/>
      <c r="B272" s="2"/>
      <c r="C272" s="16"/>
      <c r="D272" s="5"/>
      <c r="E272" s="5"/>
      <c r="F272" s="5"/>
      <c r="G272" s="22"/>
      <c r="H272" s="5">
        <f>IFERROR(VLOOKUP(I272,regs!H:I,2,0),"")</f>
        <v>0</v>
      </c>
      <c r="I272" t="str">
        <f t="shared" si="8"/>
        <v/>
      </c>
      <c r="J272" t="str">
        <f t="shared" ca="1" si="9"/>
        <v/>
      </c>
    </row>
    <row r="273" spans="1:10" x14ac:dyDescent="0.3">
      <c r="A273" s="16"/>
      <c r="B273" s="2"/>
      <c r="C273" s="16"/>
      <c r="D273" s="5"/>
      <c r="E273" s="5"/>
      <c r="F273" s="5"/>
      <c r="G273" s="22"/>
      <c r="H273" s="5">
        <f>IFERROR(VLOOKUP(I273,regs!H:I,2,0),"")</f>
        <v>0</v>
      </c>
      <c r="I273" t="str">
        <f t="shared" si="8"/>
        <v/>
      </c>
      <c r="J273" t="str">
        <f t="shared" ca="1" si="9"/>
        <v/>
      </c>
    </row>
    <row r="274" spans="1:10" x14ac:dyDescent="0.3">
      <c r="A274" s="16"/>
      <c r="B274" s="2"/>
      <c r="C274" s="16"/>
      <c r="D274" s="5"/>
      <c r="E274" s="5"/>
      <c r="F274" s="5"/>
      <c r="G274" s="22"/>
      <c r="H274" s="5">
        <f>IFERROR(VLOOKUP(I274,regs!H:I,2,0),"")</f>
        <v>0</v>
      </c>
      <c r="I274" t="str">
        <f t="shared" si="8"/>
        <v/>
      </c>
      <c r="J274" t="str">
        <f t="shared" ca="1" si="9"/>
        <v/>
      </c>
    </row>
    <row r="275" spans="1:10" x14ac:dyDescent="0.3">
      <c r="A275" s="16"/>
      <c r="B275" s="2"/>
      <c r="C275" s="16"/>
      <c r="D275" s="5"/>
      <c r="E275" s="5"/>
      <c r="F275" s="5"/>
      <c r="G275" s="22"/>
      <c r="H275" s="5">
        <f>IFERROR(VLOOKUP(I275,regs!H:I,2,0),"")</f>
        <v>0</v>
      </c>
      <c r="I275" t="str">
        <f t="shared" si="8"/>
        <v/>
      </c>
      <c r="J275" t="str">
        <f t="shared" ca="1" si="9"/>
        <v/>
      </c>
    </row>
    <row r="276" spans="1:10" x14ac:dyDescent="0.3">
      <c r="A276" s="16"/>
      <c r="B276" s="2"/>
      <c r="C276" s="16"/>
      <c r="D276" s="5"/>
      <c r="E276" s="5"/>
      <c r="F276" s="5"/>
      <c r="G276" s="22"/>
      <c r="H276" s="5">
        <f>IFERROR(VLOOKUP(I276,regs!H:I,2,0),"")</f>
        <v>0</v>
      </c>
      <c r="I276" t="str">
        <f t="shared" si="8"/>
        <v/>
      </c>
      <c r="J276" t="str">
        <f t="shared" ca="1" si="9"/>
        <v/>
      </c>
    </row>
    <row r="277" spans="1:10" x14ac:dyDescent="0.3">
      <c r="A277" s="16"/>
      <c r="B277" s="2"/>
      <c r="C277" s="16"/>
      <c r="D277" s="5"/>
      <c r="E277" s="5"/>
      <c r="F277" s="5"/>
      <c r="G277" s="22"/>
      <c r="H277" s="5">
        <f>IFERROR(VLOOKUP(I277,regs!H:I,2,0),"")</f>
        <v>0</v>
      </c>
      <c r="I277" t="str">
        <f t="shared" si="8"/>
        <v/>
      </c>
      <c r="J277" t="str">
        <f t="shared" ca="1" si="9"/>
        <v/>
      </c>
    </row>
    <row r="278" spans="1:10" x14ac:dyDescent="0.3">
      <c r="A278" s="16"/>
      <c r="B278" s="2"/>
      <c r="C278" s="16"/>
      <c r="D278" s="5"/>
      <c r="E278" s="5"/>
      <c r="F278" s="5"/>
      <c r="G278" s="22"/>
      <c r="H278" s="5">
        <f>IFERROR(VLOOKUP(I278,regs!H:I,2,0),"")</f>
        <v>0</v>
      </c>
      <c r="I278" t="str">
        <f t="shared" si="8"/>
        <v/>
      </c>
      <c r="J278" t="str">
        <f t="shared" ca="1" si="9"/>
        <v/>
      </c>
    </row>
    <row r="279" spans="1:10" x14ac:dyDescent="0.3">
      <c r="A279" s="16"/>
      <c r="B279" s="2"/>
      <c r="C279" s="16"/>
      <c r="D279" s="5"/>
      <c r="E279" s="5"/>
      <c r="F279" s="5"/>
      <c r="G279" s="22"/>
      <c r="H279" s="5">
        <f>IFERROR(VLOOKUP(I279,regs!H:I,2,0),"")</f>
        <v>0</v>
      </c>
      <c r="I279" t="str">
        <f t="shared" si="8"/>
        <v/>
      </c>
      <c r="J279" t="str">
        <f t="shared" ca="1" si="9"/>
        <v/>
      </c>
    </row>
    <row r="280" spans="1:10" x14ac:dyDescent="0.3">
      <c r="A280" s="16"/>
      <c r="B280" s="2"/>
      <c r="C280" s="16"/>
      <c r="D280" s="5"/>
      <c r="E280" s="5"/>
      <c r="F280" s="5"/>
      <c r="G280" s="22"/>
      <c r="H280" s="5">
        <f>IFERROR(VLOOKUP(I280,regs!H:I,2,0),"")</f>
        <v>0</v>
      </c>
      <c r="I280" t="str">
        <f t="shared" si="8"/>
        <v/>
      </c>
      <c r="J280" t="str">
        <f t="shared" ca="1" si="9"/>
        <v/>
      </c>
    </row>
    <row r="281" spans="1:10" x14ac:dyDescent="0.3">
      <c r="A281" s="16"/>
      <c r="B281" s="2"/>
      <c r="C281" s="16"/>
      <c r="D281" s="5"/>
      <c r="E281" s="5"/>
      <c r="F281" s="5"/>
      <c r="G281" s="22"/>
      <c r="H281" s="5">
        <f>IFERROR(VLOOKUP(I281,regs!H:I,2,0),"")</f>
        <v>0</v>
      </c>
      <c r="I281" t="str">
        <f t="shared" si="8"/>
        <v/>
      </c>
      <c r="J281" t="str">
        <f t="shared" ca="1" si="9"/>
        <v/>
      </c>
    </row>
    <row r="282" spans="1:10" x14ac:dyDescent="0.3">
      <c r="A282" s="16"/>
      <c r="B282" s="2"/>
      <c r="C282" s="16"/>
      <c r="D282" s="5"/>
      <c r="E282" s="5"/>
      <c r="F282" s="5"/>
      <c r="G282" s="22"/>
      <c r="H282" s="5">
        <f>IFERROR(VLOOKUP(I282,regs!H:I,2,0),"")</f>
        <v>0</v>
      </c>
      <c r="I282" t="str">
        <f t="shared" si="8"/>
        <v/>
      </c>
      <c r="J282" t="str">
        <f t="shared" ca="1" si="9"/>
        <v/>
      </c>
    </row>
    <row r="283" spans="1:10" x14ac:dyDescent="0.3">
      <c r="A283" s="16"/>
      <c r="B283" s="2"/>
      <c r="C283" s="16"/>
      <c r="D283" s="5"/>
      <c r="E283" s="5"/>
      <c r="F283" s="5"/>
      <c r="G283" s="22"/>
      <c r="H283" s="5">
        <f>IFERROR(VLOOKUP(I283,regs!H:I,2,0),"")</f>
        <v>0</v>
      </c>
      <c r="I283" t="str">
        <f t="shared" si="8"/>
        <v/>
      </c>
      <c r="J283" t="str">
        <f t="shared" ca="1" si="9"/>
        <v/>
      </c>
    </row>
    <row r="284" spans="1:10" x14ac:dyDescent="0.3">
      <c r="A284" s="16"/>
      <c r="B284" s="2"/>
      <c r="C284" s="16"/>
      <c r="D284" s="5"/>
      <c r="E284" s="5"/>
      <c r="F284" s="5"/>
      <c r="G284" s="22"/>
      <c r="H284" s="5">
        <f>IFERROR(VLOOKUP(I284,regs!H:I,2,0),"")</f>
        <v>0</v>
      </c>
      <c r="I284" t="str">
        <f t="shared" si="8"/>
        <v/>
      </c>
      <c r="J284" t="str">
        <f t="shared" ca="1" si="9"/>
        <v/>
      </c>
    </row>
    <row r="285" spans="1:10" x14ac:dyDescent="0.3">
      <c r="A285" s="16"/>
      <c r="B285" s="2"/>
      <c r="C285" s="16"/>
      <c r="D285" s="5"/>
      <c r="E285" s="5"/>
      <c r="F285" s="5"/>
      <c r="G285" s="22"/>
      <c r="H285" s="5">
        <f>IFERROR(VLOOKUP(I285,regs!H:I,2,0),"")</f>
        <v>0</v>
      </c>
      <c r="I285" t="str">
        <f t="shared" si="8"/>
        <v/>
      </c>
      <c r="J285" t="str">
        <f t="shared" ca="1" si="9"/>
        <v/>
      </c>
    </row>
    <row r="286" spans="1:10" x14ac:dyDescent="0.3">
      <c r="A286" s="16"/>
      <c r="B286" s="2"/>
      <c r="C286" s="16"/>
      <c r="D286" s="5"/>
      <c r="E286" s="5"/>
      <c r="F286" s="5"/>
      <c r="G286" s="22"/>
      <c r="H286" s="5">
        <f>IFERROR(VLOOKUP(I286,regs!H:I,2,0),"")</f>
        <v>0</v>
      </c>
      <c r="I286" t="str">
        <f t="shared" si="8"/>
        <v/>
      </c>
      <c r="J286" t="str">
        <f t="shared" ca="1" si="9"/>
        <v/>
      </c>
    </row>
    <row r="287" spans="1:10" x14ac:dyDescent="0.3">
      <c r="A287" s="16"/>
      <c r="B287" s="2"/>
      <c r="C287" s="16"/>
      <c r="D287" s="5"/>
      <c r="E287" s="5"/>
      <c r="F287" s="5"/>
      <c r="G287" s="22"/>
      <c r="H287" s="5">
        <f>IFERROR(VLOOKUP(I287,regs!H:I,2,0),"")</f>
        <v>0</v>
      </c>
      <c r="I287" t="str">
        <f t="shared" si="8"/>
        <v/>
      </c>
      <c r="J287" t="str">
        <f t="shared" ca="1" si="9"/>
        <v/>
      </c>
    </row>
    <row r="288" spans="1:10" x14ac:dyDescent="0.3">
      <c r="A288" s="16"/>
      <c r="B288" s="2"/>
      <c r="C288" s="16"/>
      <c r="D288" s="5"/>
      <c r="E288" s="5"/>
      <c r="F288" s="5"/>
      <c r="G288" s="22"/>
      <c r="H288" s="5">
        <f>IFERROR(VLOOKUP(I288,regs!H:I,2,0),"")</f>
        <v>0</v>
      </c>
      <c r="I288" t="str">
        <f t="shared" si="8"/>
        <v/>
      </c>
      <c r="J288" t="str">
        <f t="shared" ca="1" si="9"/>
        <v/>
      </c>
    </row>
    <row r="289" spans="1:10" x14ac:dyDescent="0.3">
      <c r="A289" s="16"/>
      <c r="B289" s="2"/>
      <c r="C289" s="16"/>
      <c r="D289" s="5"/>
      <c r="E289" s="5"/>
      <c r="F289" s="5"/>
      <c r="G289" s="22"/>
      <c r="H289" s="5">
        <f>IFERROR(VLOOKUP(I289,regs!H:I,2,0),"")</f>
        <v>0</v>
      </c>
      <c r="I289" t="str">
        <f t="shared" si="8"/>
        <v/>
      </c>
      <c r="J289" t="str">
        <f t="shared" ca="1" si="9"/>
        <v/>
      </c>
    </row>
    <row r="290" spans="1:10" x14ac:dyDescent="0.3">
      <c r="A290" s="16"/>
      <c r="B290" s="2"/>
      <c r="C290" s="16"/>
      <c r="D290" s="5"/>
      <c r="E290" s="5"/>
      <c r="F290" s="5"/>
      <c r="G290" s="22"/>
      <c r="H290" s="5">
        <f>IFERROR(VLOOKUP(I290,regs!H:I,2,0),"")</f>
        <v>0</v>
      </c>
      <c r="I290" t="str">
        <f t="shared" si="8"/>
        <v/>
      </c>
      <c r="J290" t="str">
        <f t="shared" ca="1" si="9"/>
        <v/>
      </c>
    </row>
    <row r="291" spans="1:10" x14ac:dyDescent="0.3">
      <c r="A291" s="16"/>
      <c r="B291" s="2"/>
      <c r="C291" s="16"/>
      <c r="D291" s="5"/>
      <c r="E291" s="5"/>
      <c r="F291" s="5"/>
      <c r="G291" s="22"/>
      <c r="H291" s="5">
        <f>IFERROR(VLOOKUP(I291,regs!H:I,2,0),"")</f>
        <v>0</v>
      </c>
      <c r="I291" t="str">
        <f t="shared" si="8"/>
        <v/>
      </c>
      <c r="J291" t="str">
        <f t="shared" ca="1" si="9"/>
        <v/>
      </c>
    </row>
    <row r="292" spans="1:10" x14ac:dyDescent="0.3">
      <c r="A292" s="16"/>
      <c r="B292" s="2"/>
      <c r="C292" s="16"/>
      <c r="D292" s="5"/>
      <c r="E292" s="5"/>
      <c r="F292" s="5"/>
      <c r="G292" s="22"/>
      <c r="H292" s="5">
        <f>IFERROR(VLOOKUP(I292,regs!H:I,2,0),"")</f>
        <v>0</v>
      </c>
      <c r="I292" t="str">
        <f t="shared" si="8"/>
        <v/>
      </c>
      <c r="J292" t="str">
        <f t="shared" ca="1" si="9"/>
        <v/>
      </c>
    </row>
    <row r="293" spans="1:10" x14ac:dyDescent="0.3">
      <c r="A293" s="16"/>
      <c r="B293" s="2"/>
      <c r="C293" s="16"/>
      <c r="D293" s="5"/>
      <c r="E293" s="5"/>
      <c r="F293" s="5"/>
      <c r="G293" s="22"/>
      <c r="H293" s="5">
        <f>IFERROR(VLOOKUP(I293,regs!H:I,2,0),"")</f>
        <v>0</v>
      </c>
      <c r="I293" t="str">
        <f t="shared" si="8"/>
        <v/>
      </c>
      <c r="J293" t="str">
        <f t="shared" ca="1" si="9"/>
        <v/>
      </c>
    </row>
    <row r="294" spans="1:10" x14ac:dyDescent="0.3">
      <c r="A294" s="16"/>
      <c r="B294" s="2"/>
      <c r="C294" s="16"/>
      <c r="D294" s="5"/>
      <c r="E294" s="5"/>
      <c r="F294" s="5"/>
      <c r="G294" s="22"/>
      <c r="H294" s="5">
        <f>IFERROR(VLOOKUP(I294,regs!H:I,2,0),"")</f>
        <v>0</v>
      </c>
      <c r="I294" t="str">
        <f t="shared" si="8"/>
        <v/>
      </c>
      <c r="J294" t="str">
        <f t="shared" ca="1" si="9"/>
        <v/>
      </c>
    </row>
    <row r="295" spans="1:10" x14ac:dyDescent="0.3">
      <c r="A295" s="16"/>
      <c r="B295" s="2"/>
      <c r="C295" s="16"/>
      <c r="D295" s="5"/>
      <c r="E295" s="5"/>
      <c r="F295" s="5"/>
      <c r="G295" s="22"/>
      <c r="H295" s="5">
        <f>IFERROR(VLOOKUP(I295,regs!H:I,2,0),"")</f>
        <v>0</v>
      </c>
      <c r="I295" t="str">
        <f t="shared" si="8"/>
        <v/>
      </c>
      <c r="J295" t="str">
        <f t="shared" ca="1" si="9"/>
        <v/>
      </c>
    </row>
    <row r="296" spans="1:10" x14ac:dyDescent="0.3">
      <c r="A296" s="16"/>
      <c r="B296" s="2"/>
      <c r="C296" s="16"/>
      <c r="D296" s="5"/>
      <c r="E296" s="5"/>
      <c r="F296" s="5"/>
      <c r="G296" s="22"/>
      <c r="H296" s="5">
        <f>IFERROR(VLOOKUP(I296,regs!H:I,2,0),"")</f>
        <v>0</v>
      </c>
      <c r="I296" t="str">
        <f t="shared" si="8"/>
        <v/>
      </c>
      <c r="J296" t="str">
        <f t="shared" ca="1" si="9"/>
        <v/>
      </c>
    </row>
    <row r="297" spans="1:10" x14ac:dyDescent="0.3">
      <c r="A297" s="16"/>
      <c r="B297" s="2"/>
      <c r="C297" s="16"/>
      <c r="D297" s="5"/>
      <c r="E297" s="5"/>
      <c r="F297" s="5"/>
      <c r="G297" s="22"/>
      <c r="H297" s="5">
        <f>IFERROR(VLOOKUP(I297,regs!H:I,2,0),"")</f>
        <v>0</v>
      </c>
      <c r="I297" t="str">
        <f t="shared" si="8"/>
        <v/>
      </c>
      <c r="J297" t="str">
        <f t="shared" ca="1" si="9"/>
        <v/>
      </c>
    </row>
    <row r="298" spans="1:10" x14ac:dyDescent="0.3">
      <c r="A298" s="16"/>
      <c r="B298" s="2"/>
      <c r="C298" s="16"/>
      <c r="D298" s="5"/>
      <c r="E298" s="5"/>
      <c r="F298" s="5"/>
      <c r="G298" s="22"/>
      <c r="H298" s="5">
        <f>IFERROR(VLOOKUP(I298,regs!H:I,2,0),"")</f>
        <v>0</v>
      </c>
      <c r="I298" t="str">
        <f t="shared" si="8"/>
        <v/>
      </c>
      <c r="J298" t="str">
        <f t="shared" ca="1" si="9"/>
        <v/>
      </c>
    </row>
    <row r="299" spans="1:10" x14ac:dyDescent="0.3">
      <c r="A299" s="16"/>
      <c r="B299" s="2"/>
      <c r="C299" s="16"/>
      <c r="D299" s="5"/>
      <c r="E299" s="5"/>
      <c r="F299" s="5"/>
      <c r="G299" s="22"/>
      <c r="H299" s="5">
        <f>IFERROR(VLOOKUP(I299,regs!H:I,2,0),"")</f>
        <v>0</v>
      </c>
      <c r="I299" t="str">
        <f t="shared" si="8"/>
        <v/>
      </c>
      <c r="J299" t="str">
        <f t="shared" ca="1" si="9"/>
        <v/>
      </c>
    </row>
    <row r="300" spans="1:10" x14ac:dyDescent="0.3">
      <c r="A300" s="16"/>
      <c r="B300" s="2"/>
      <c r="C300" s="16"/>
      <c r="D300" s="5"/>
      <c r="E300" s="5"/>
      <c r="F300" s="5"/>
      <c r="G300" s="22"/>
      <c r="H300" s="5">
        <f>IFERROR(VLOOKUP(I300,regs!H:I,2,0),"")</f>
        <v>0</v>
      </c>
      <c r="I300" t="str">
        <f t="shared" si="8"/>
        <v/>
      </c>
      <c r="J300" t="str">
        <f t="shared" ca="1" si="9"/>
        <v/>
      </c>
    </row>
  </sheetData>
  <autoFilter ref="A1:I182" xr:uid="{00000000-0009-0000-0000-000006000000}"/>
  <conditionalFormatting sqref="G2:G100">
    <cfRule type="expression" dxfId="3" priority="8">
      <formula>$J2="Aviso"</formula>
    </cfRule>
    <cfRule type="expression" dxfId="2" priority="9">
      <formula>$J2="Vencido"</formula>
    </cfRule>
  </conditionalFormatting>
  <conditionalFormatting sqref="G101:G300">
    <cfRule type="expression" dxfId="1" priority="4">
      <formula>$J184="Aviso"</formula>
    </cfRule>
    <cfRule type="expression" dxfId="0" priority="5">
      <formula>$J184="Vencido"</formula>
    </cfRule>
  </conditionalFormatting>
  <pageMargins left="0.25" right="0.25" top="0.75" bottom="0.75" header="0.3" footer="0.3"/>
  <pageSetup paperSize="9" scale="56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L110"/>
  <sheetViews>
    <sheetView tabSelected="1" workbookViewId="0">
      <selection activeCell="C30" sqref="C30:C31"/>
    </sheetView>
  </sheetViews>
  <sheetFormatPr defaultColWidth="9.109375" defaultRowHeight="14.4" x14ac:dyDescent="0.3"/>
  <cols>
    <col min="1" max="1" width="9.109375" style="30" customWidth="1"/>
    <col min="2" max="2" width="31.109375" style="30" customWidth="1"/>
    <col min="3" max="3" width="14" style="30" customWidth="1"/>
    <col min="4" max="4" width="13.109375" style="30" customWidth="1"/>
    <col min="5" max="5" width="14" style="30" customWidth="1"/>
    <col min="6" max="6" width="13.109375" style="30" customWidth="1"/>
    <col min="7" max="7" width="31.33203125" style="30" customWidth="1"/>
    <col min="8" max="8" width="14" style="30" customWidth="1"/>
    <col min="9" max="9" width="9.109375" style="30" customWidth="1"/>
    <col min="10" max="10" width="5.33203125" style="30" customWidth="1"/>
    <col min="11" max="125" width="9.109375" style="30" customWidth="1"/>
    <col min="126" max="16384" width="9.109375" style="30"/>
  </cols>
  <sheetData>
    <row r="1" spans="2:8" ht="25.5" customHeight="1" x14ac:dyDescent="0.3">
      <c r="B1" s="43" t="s">
        <v>2246</v>
      </c>
      <c r="C1" s="43" t="s">
        <v>1939</v>
      </c>
      <c r="D1" s="44"/>
      <c r="E1" s="44"/>
      <c r="G1" s="43" t="s">
        <v>1949</v>
      </c>
      <c r="H1" s="43" t="s">
        <v>1939</v>
      </c>
    </row>
    <row r="2" spans="2:8" ht="26.25" customHeight="1" x14ac:dyDescent="0.3">
      <c r="B2" s="42" t="s">
        <v>1941</v>
      </c>
      <c r="C2" s="29">
        <f>C9-C3-C4-C5-C6</f>
        <v>67</v>
      </c>
      <c r="G2" s="42" t="s">
        <v>1941</v>
      </c>
      <c r="H2" s="29">
        <f>H9-H3-H4-H5-H6</f>
        <v>277</v>
      </c>
    </row>
    <row r="3" spans="2:8" ht="26.25" customHeight="1" x14ac:dyDescent="0.3">
      <c r="B3" s="42" t="s">
        <v>1942</v>
      </c>
      <c r="C3" s="29">
        <v>16</v>
      </c>
      <c r="G3" s="42" t="s">
        <v>1942</v>
      </c>
      <c r="H3" s="29">
        <v>96</v>
      </c>
    </row>
    <row r="4" spans="2:8" ht="26.25" customHeight="1" x14ac:dyDescent="0.3">
      <c r="B4" s="42" t="s">
        <v>1943</v>
      </c>
      <c r="C4" s="29">
        <v>2</v>
      </c>
      <c r="G4" s="42" t="s">
        <v>1943</v>
      </c>
      <c r="H4" s="29">
        <v>3</v>
      </c>
    </row>
    <row r="5" spans="2:8" ht="26.25" customHeight="1" x14ac:dyDescent="0.3">
      <c r="B5" s="42" t="s">
        <v>1944</v>
      </c>
      <c r="C5" s="29">
        <v>0</v>
      </c>
      <c r="G5" s="42" t="s">
        <v>1944</v>
      </c>
      <c r="H5" s="29">
        <v>5</v>
      </c>
    </row>
    <row r="6" spans="2:8" ht="26.25" customHeight="1" x14ac:dyDescent="0.3">
      <c r="B6" s="42" t="s">
        <v>1950</v>
      </c>
      <c r="C6" s="29">
        <v>1</v>
      </c>
      <c r="G6" s="42" t="s">
        <v>1950</v>
      </c>
      <c r="H6" s="29">
        <v>5</v>
      </c>
    </row>
    <row r="7" spans="2:8" ht="26.25" customHeight="1" x14ac:dyDescent="0.3">
      <c r="B7" s="42" t="s">
        <v>1945</v>
      </c>
      <c r="C7" s="29">
        <f>C9-C8</f>
        <v>82</v>
      </c>
      <c r="G7" s="42" t="s">
        <v>1945</v>
      </c>
      <c r="H7" s="29">
        <f>H9-H8</f>
        <v>379</v>
      </c>
    </row>
    <row r="8" spans="2:8" ht="26.25" customHeight="1" x14ac:dyDescent="0.3">
      <c r="B8" s="42" t="s">
        <v>1946</v>
      </c>
      <c r="C8" s="29">
        <v>4</v>
      </c>
      <c r="G8" s="42" t="s">
        <v>1946</v>
      </c>
      <c r="H8" s="29">
        <v>7</v>
      </c>
    </row>
    <row r="9" spans="2:8" ht="26.25" customHeight="1" x14ac:dyDescent="0.3">
      <c r="B9" s="42" t="s">
        <v>1947</v>
      </c>
      <c r="C9" s="29">
        <v>86</v>
      </c>
      <c r="G9" s="42" t="s">
        <v>1947</v>
      </c>
      <c r="H9" s="29">
        <v>386</v>
      </c>
    </row>
    <row r="30" spans="1:10" ht="18" customHeight="1" x14ac:dyDescent="0.3">
      <c r="A30" s="41"/>
      <c r="B30" s="40"/>
      <c r="C30" s="40"/>
      <c r="D30" s="50">
        <v>2024</v>
      </c>
      <c r="E30" s="47"/>
      <c r="F30" s="47"/>
      <c r="G30" s="39"/>
      <c r="H30" s="39"/>
      <c r="I30" s="39"/>
      <c r="J30" s="38"/>
    </row>
    <row r="31" spans="1:10" ht="18" customHeight="1" x14ac:dyDescent="0.3">
      <c r="A31" s="35"/>
      <c r="B31" s="37"/>
      <c r="C31" s="37"/>
      <c r="D31" s="51"/>
      <c r="E31" s="51"/>
      <c r="F31" s="51"/>
      <c r="J31" s="34"/>
    </row>
    <row r="32" spans="1:10" ht="18" customHeight="1" x14ac:dyDescent="0.3">
      <c r="A32" s="35"/>
      <c r="B32" s="37"/>
      <c r="C32" s="37"/>
      <c r="D32" s="51"/>
      <c r="E32" s="51"/>
      <c r="F32" s="51"/>
      <c r="J32" s="34"/>
    </row>
    <row r="33" spans="1:10" x14ac:dyDescent="0.3">
      <c r="A33" s="35"/>
      <c r="J33" s="34"/>
    </row>
    <row r="34" spans="1:10" x14ac:dyDescent="0.3">
      <c r="A34" s="35"/>
      <c r="J34" s="34"/>
    </row>
    <row r="35" spans="1:10" x14ac:dyDescent="0.3">
      <c r="A35" s="35"/>
      <c r="J35" s="34"/>
    </row>
    <row r="36" spans="1:10" x14ac:dyDescent="0.3">
      <c r="A36" s="35"/>
      <c r="J36" s="34"/>
    </row>
    <row r="37" spans="1:10" x14ac:dyDescent="0.3">
      <c r="A37" s="35"/>
      <c r="J37" s="34"/>
    </row>
    <row r="38" spans="1:10" x14ac:dyDescent="0.3">
      <c r="A38" s="35"/>
      <c r="J38" s="34"/>
    </row>
    <row r="39" spans="1:10" x14ac:dyDescent="0.3">
      <c r="A39" s="35"/>
      <c r="J39" s="34"/>
    </row>
    <row r="40" spans="1:10" x14ac:dyDescent="0.3">
      <c r="A40" s="35"/>
      <c r="J40" s="34"/>
    </row>
    <row r="41" spans="1:10" x14ac:dyDescent="0.3">
      <c r="A41" s="35"/>
      <c r="J41" s="34"/>
    </row>
    <row r="42" spans="1:10" x14ac:dyDescent="0.3">
      <c r="A42" s="35"/>
      <c r="J42" s="34"/>
    </row>
    <row r="43" spans="1:10" x14ac:dyDescent="0.3">
      <c r="A43" s="35"/>
      <c r="J43" s="34"/>
    </row>
    <row r="44" spans="1:10" x14ac:dyDescent="0.3">
      <c r="A44" s="35"/>
      <c r="J44" s="34"/>
    </row>
    <row r="45" spans="1:10" x14ac:dyDescent="0.3">
      <c r="A45" s="35"/>
      <c r="J45" s="34"/>
    </row>
    <row r="46" spans="1:10" x14ac:dyDescent="0.3">
      <c r="A46" s="35"/>
      <c r="J46" s="34"/>
    </row>
    <row r="47" spans="1:10" x14ac:dyDescent="0.3">
      <c r="A47" s="33"/>
      <c r="B47" s="32"/>
      <c r="C47" s="32"/>
      <c r="D47" s="32"/>
      <c r="E47" s="32"/>
      <c r="F47" s="32"/>
      <c r="G47" s="32"/>
      <c r="H47" s="32"/>
      <c r="I47" s="32"/>
      <c r="J47" s="31"/>
    </row>
    <row r="49" spans="1:10" ht="18" customHeight="1" x14ac:dyDescent="0.3">
      <c r="A49" s="41"/>
      <c r="B49" s="40"/>
      <c r="C49" s="40"/>
      <c r="D49" s="50">
        <v>2023</v>
      </c>
      <c r="E49" s="47"/>
      <c r="F49" s="47"/>
      <c r="G49" s="39"/>
      <c r="H49" s="39"/>
      <c r="I49" s="39"/>
      <c r="J49" s="38"/>
    </row>
    <row r="50" spans="1:10" ht="18" customHeight="1" x14ac:dyDescent="0.3">
      <c r="A50" s="35"/>
      <c r="B50" s="37"/>
      <c r="C50" s="37"/>
      <c r="D50" s="51"/>
      <c r="E50" s="51"/>
      <c r="F50" s="51"/>
      <c r="J50" s="34"/>
    </row>
    <row r="51" spans="1:10" ht="18" customHeight="1" x14ac:dyDescent="0.3">
      <c r="A51" s="35"/>
      <c r="B51" s="37"/>
      <c r="C51" s="37"/>
      <c r="D51" s="51"/>
      <c r="E51" s="51"/>
      <c r="F51" s="51"/>
      <c r="J51" s="34"/>
    </row>
    <row r="52" spans="1:10" x14ac:dyDescent="0.3">
      <c r="A52" s="35"/>
      <c r="J52" s="34"/>
    </row>
    <row r="53" spans="1:10" x14ac:dyDescent="0.3">
      <c r="A53" s="35"/>
      <c r="J53" s="34"/>
    </row>
    <row r="54" spans="1:10" x14ac:dyDescent="0.3">
      <c r="A54" s="35"/>
      <c r="J54" s="34"/>
    </row>
    <row r="55" spans="1:10" x14ac:dyDescent="0.3">
      <c r="A55" s="35"/>
      <c r="J55" s="34"/>
    </row>
    <row r="56" spans="1:10" x14ac:dyDescent="0.3">
      <c r="A56" s="35"/>
      <c r="J56" s="34"/>
    </row>
    <row r="57" spans="1:10" x14ac:dyDescent="0.3">
      <c r="A57" s="35"/>
      <c r="J57" s="34"/>
    </row>
    <row r="58" spans="1:10" x14ac:dyDescent="0.3">
      <c r="A58" s="35"/>
      <c r="J58" s="34"/>
    </row>
    <row r="59" spans="1:10" x14ac:dyDescent="0.3">
      <c r="A59" s="35"/>
      <c r="J59" s="34"/>
    </row>
    <row r="60" spans="1:10" x14ac:dyDescent="0.3">
      <c r="A60" s="35"/>
      <c r="J60" s="34"/>
    </row>
    <row r="61" spans="1:10" x14ac:dyDescent="0.3">
      <c r="A61" s="35"/>
      <c r="J61" s="34"/>
    </row>
    <row r="62" spans="1:10" x14ac:dyDescent="0.3">
      <c r="A62" s="35"/>
      <c r="J62" s="34"/>
    </row>
    <row r="63" spans="1:10" x14ac:dyDescent="0.3">
      <c r="A63" s="35"/>
      <c r="J63" s="34"/>
    </row>
    <row r="64" spans="1:10" x14ac:dyDescent="0.3">
      <c r="A64" s="35"/>
      <c r="J64" s="34"/>
    </row>
    <row r="65" spans="1:10" x14ac:dyDescent="0.3">
      <c r="A65" s="35"/>
      <c r="J65" s="34"/>
    </row>
    <row r="66" spans="1:10" x14ac:dyDescent="0.3">
      <c r="A66" s="33"/>
      <c r="B66" s="32"/>
      <c r="C66" s="32"/>
      <c r="D66" s="32"/>
      <c r="E66" s="32"/>
      <c r="F66" s="32"/>
      <c r="G66" s="32"/>
      <c r="H66" s="32"/>
      <c r="I66" s="32"/>
      <c r="J66" s="31"/>
    </row>
    <row r="68" spans="1:10" ht="14.4" customHeight="1" x14ac:dyDescent="0.3">
      <c r="A68" s="41"/>
      <c r="B68" s="40"/>
      <c r="C68" s="40"/>
      <c r="D68" s="50" t="s">
        <v>2247</v>
      </c>
      <c r="E68" s="47"/>
      <c r="F68" s="47"/>
      <c r="G68" s="39"/>
      <c r="H68" s="39"/>
      <c r="I68" s="38"/>
    </row>
    <row r="69" spans="1:10" ht="14.4" customHeight="1" x14ac:dyDescent="0.3">
      <c r="A69" s="35"/>
      <c r="B69" s="37"/>
      <c r="C69" s="37"/>
      <c r="D69" s="51"/>
      <c r="E69" s="51"/>
      <c r="F69" s="51"/>
      <c r="I69" s="34"/>
    </row>
    <row r="70" spans="1:10" ht="14.4" customHeight="1" x14ac:dyDescent="0.3">
      <c r="A70" s="35"/>
      <c r="B70" s="37"/>
      <c r="C70" s="37"/>
      <c r="D70" s="51"/>
      <c r="E70" s="51"/>
      <c r="F70" s="51"/>
      <c r="I70" s="34"/>
    </row>
    <row r="71" spans="1:10" x14ac:dyDescent="0.3">
      <c r="A71" s="35"/>
      <c r="I71" s="34"/>
    </row>
    <row r="72" spans="1:10" x14ac:dyDescent="0.3">
      <c r="A72" s="35"/>
      <c r="I72" s="34"/>
    </row>
    <row r="73" spans="1:10" x14ac:dyDescent="0.3">
      <c r="A73" s="35"/>
      <c r="I73" s="34"/>
    </row>
    <row r="74" spans="1:10" x14ac:dyDescent="0.3">
      <c r="A74" s="35"/>
      <c r="I74" s="34"/>
    </row>
    <row r="75" spans="1:10" x14ac:dyDescent="0.3">
      <c r="A75" s="35"/>
      <c r="I75" s="34"/>
    </row>
    <row r="76" spans="1:10" x14ac:dyDescent="0.3">
      <c r="A76" s="35"/>
      <c r="I76" s="34"/>
    </row>
    <row r="77" spans="1:10" x14ac:dyDescent="0.3">
      <c r="A77" s="35"/>
      <c r="I77" s="34"/>
    </row>
    <row r="78" spans="1:10" x14ac:dyDescent="0.3">
      <c r="A78" s="35"/>
      <c r="I78" s="34"/>
    </row>
    <row r="79" spans="1:10" x14ac:dyDescent="0.3">
      <c r="A79" s="35"/>
      <c r="I79" s="34"/>
    </row>
    <row r="80" spans="1:10" x14ac:dyDescent="0.3">
      <c r="A80" s="35"/>
      <c r="I80" s="34"/>
    </row>
    <row r="81" spans="1:9" x14ac:dyDescent="0.3">
      <c r="A81" s="35"/>
      <c r="I81" s="34"/>
    </row>
    <row r="82" spans="1:9" x14ac:dyDescent="0.3">
      <c r="A82" s="35"/>
      <c r="I82" s="34"/>
    </row>
    <row r="83" spans="1:9" x14ac:dyDescent="0.3">
      <c r="A83" s="35"/>
      <c r="I83" s="34"/>
    </row>
    <row r="84" spans="1:9" x14ac:dyDescent="0.3">
      <c r="A84" s="35"/>
      <c r="I84" s="34"/>
    </row>
    <row r="85" spans="1:9" x14ac:dyDescent="0.3">
      <c r="A85" s="35"/>
      <c r="I85" s="34"/>
    </row>
    <row r="86" spans="1:9" x14ac:dyDescent="0.3">
      <c r="A86" s="35"/>
      <c r="I86" s="34"/>
    </row>
    <row r="87" spans="1:9" x14ac:dyDescent="0.3">
      <c r="A87" s="35"/>
      <c r="I87" s="34"/>
    </row>
    <row r="88" spans="1:9" x14ac:dyDescent="0.3">
      <c r="A88" s="35"/>
      <c r="I88" s="34"/>
    </row>
    <row r="89" spans="1:9" x14ac:dyDescent="0.3">
      <c r="A89" s="35"/>
      <c r="I89" s="34"/>
    </row>
    <row r="90" spans="1:9" x14ac:dyDescent="0.3">
      <c r="A90" s="35"/>
      <c r="I90" s="34"/>
    </row>
    <row r="91" spans="1:9" x14ac:dyDescent="0.3">
      <c r="A91" s="35"/>
      <c r="I91" s="34"/>
    </row>
    <row r="92" spans="1:9" x14ac:dyDescent="0.3">
      <c r="A92" s="35"/>
      <c r="I92" s="34"/>
    </row>
    <row r="93" spans="1:9" x14ac:dyDescent="0.3">
      <c r="A93" s="35"/>
      <c r="I93" s="34"/>
    </row>
    <row r="94" spans="1:9" x14ac:dyDescent="0.3">
      <c r="A94" s="35"/>
      <c r="I94" s="34"/>
    </row>
    <row r="95" spans="1:9" x14ac:dyDescent="0.3">
      <c r="A95" s="35"/>
      <c r="I95" s="34"/>
    </row>
    <row r="96" spans="1:9" x14ac:dyDescent="0.3">
      <c r="A96" s="35"/>
      <c r="I96" s="34"/>
    </row>
    <row r="97" spans="1:12" x14ac:dyDescent="0.3">
      <c r="A97" s="35"/>
      <c r="I97" s="34"/>
      <c r="L97" s="36"/>
    </row>
    <row r="98" spans="1:12" x14ac:dyDescent="0.3">
      <c r="A98" s="35"/>
      <c r="I98" s="34"/>
    </row>
    <row r="99" spans="1:12" x14ac:dyDescent="0.3">
      <c r="A99" s="35"/>
      <c r="I99" s="34"/>
    </row>
    <row r="100" spans="1:12" x14ac:dyDescent="0.3">
      <c r="A100" s="35"/>
      <c r="I100" s="34"/>
    </row>
    <row r="101" spans="1:12" x14ac:dyDescent="0.3">
      <c r="A101" s="35"/>
      <c r="I101" s="34"/>
    </row>
    <row r="102" spans="1:12" x14ac:dyDescent="0.3">
      <c r="A102" s="35"/>
      <c r="I102" s="34"/>
    </row>
    <row r="103" spans="1:12" x14ac:dyDescent="0.3">
      <c r="A103" s="35"/>
      <c r="I103" s="34"/>
    </row>
    <row r="104" spans="1:12" x14ac:dyDescent="0.3">
      <c r="A104" s="35"/>
      <c r="I104" s="34"/>
    </row>
    <row r="105" spans="1:12" x14ac:dyDescent="0.3">
      <c r="A105" s="35"/>
      <c r="I105" s="34"/>
    </row>
    <row r="106" spans="1:12" x14ac:dyDescent="0.3">
      <c r="A106" s="35"/>
      <c r="I106" s="34"/>
    </row>
    <row r="107" spans="1:12" x14ac:dyDescent="0.3">
      <c r="A107" s="35"/>
      <c r="I107" s="34"/>
    </row>
    <row r="108" spans="1:12" x14ac:dyDescent="0.3">
      <c r="A108" s="33"/>
      <c r="B108" s="32"/>
      <c r="C108" s="32"/>
      <c r="D108" s="32"/>
      <c r="E108" s="32"/>
      <c r="F108" s="32"/>
      <c r="G108" s="32"/>
      <c r="H108" s="32"/>
      <c r="I108" s="31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Acts 2021</vt:lpstr>
      <vt:lpstr>Acts 2022</vt:lpstr>
      <vt:lpstr>Acts 2023</vt:lpstr>
      <vt:lpstr>Estatistica 21-22</vt:lpstr>
      <vt:lpstr>Estatistica 22-23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Guilherme Sindec</cp:lastModifiedBy>
  <cp:lastPrinted>2023-08-28T13:54:42Z</cp:lastPrinted>
  <dcterms:created xsi:type="dcterms:W3CDTF">2021-09-15T16:17:38Z</dcterms:created>
  <dcterms:modified xsi:type="dcterms:W3CDTF">2024-01-25T14:06:25Z</dcterms:modified>
</cp:coreProperties>
</file>