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28680" yWindow="780" windowWidth="21840" windowHeight="13140" tabRatio="600" firstSheet="2" activeTab="7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Acts 2023" sheetId="3" state="visible" r:id="rId3"/>
    <sheet xmlns:r="http://schemas.openxmlformats.org/officeDocument/2006/relationships" name="Estatistica 21-22" sheetId="4" state="visible" r:id="rId4"/>
    <sheet xmlns:r="http://schemas.openxmlformats.org/officeDocument/2006/relationships" name="Estatistica 22-23" sheetId="5" state="visible" r:id="rId5"/>
    <sheet xmlns:r="http://schemas.openxmlformats.org/officeDocument/2006/relationships" name="regs" sheetId="6" state="visible" r:id="rId6"/>
    <sheet xmlns:r="http://schemas.openxmlformats.org/officeDocument/2006/relationships" name="Em aberto" sheetId="7" state="visible" r:id="rId7"/>
    <sheet xmlns:r="http://schemas.openxmlformats.org/officeDocument/2006/relationships" name="Estatistica" sheetId="8" state="visible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5" hidden="1">'regs'!$A$1:$G$263</definedName>
    <definedName name="_xlnm._FilterDatabase" localSheetId="6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8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rgb="FF000000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6" fillId="0" borderId="0"/>
    <xf numFmtId="0" fontId="4" fillId="0" borderId="0"/>
    <xf numFmtId="0" fontId="6" fillId="0" borderId="0"/>
  </cellStyleXfs>
  <cellXfs count="5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6" fillId="0" borderId="1" pivotButton="0" quotePrefix="0" xfId="2"/>
    <xf numFmtId="0" fontId="6" fillId="0" borderId="0" pivotButton="0" quotePrefix="0" xfId="2"/>
    <xf numFmtId="0" fontId="6" fillId="0" borderId="9" pivotButton="0" quotePrefix="0" xfId="2"/>
    <xf numFmtId="0" fontId="6" fillId="0" borderId="8" pivotButton="0" quotePrefix="0" xfId="2"/>
    <xf numFmtId="0" fontId="6" fillId="0" borderId="7" pivotButton="0" quotePrefix="0" xfId="2"/>
    <xf numFmtId="0" fontId="6" fillId="0" borderId="6" pivotButton="0" quotePrefix="0" xfId="2"/>
    <xf numFmtId="0" fontId="6" fillId="0" borderId="5" pivotButton="0" quotePrefix="0" xfId="2"/>
    <xf numFmtId="0" fontId="3" fillId="0" borderId="0" pivotButton="0" quotePrefix="0" xfId="2"/>
    <xf numFmtId="0" fontId="2" fillId="0" borderId="0" applyAlignment="1" pivotButton="0" quotePrefix="0" xfId="2">
      <alignment vertical="center"/>
    </xf>
    <xf numFmtId="0" fontId="6" fillId="0" borderId="4" pivotButton="0" quotePrefix="0" xfId="2"/>
    <xf numFmtId="0" fontId="6" fillId="0" borderId="3" pivotButton="0" quotePrefix="0" xfId="2"/>
    <xf numFmtId="0" fontId="2" fillId="0" borderId="3" applyAlignment="1" pivotButton="0" quotePrefix="0" xfId="2">
      <alignment vertical="center"/>
    </xf>
    <xf numFmtId="0" fontId="6" fillId="0" borderId="2" pivotButton="0" quotePrefix="0" xfId="2"/>
    <xf numFmtId="0" fontId="6" fillId="0" borderId="1" applyAlignment="1" pivotButton="0" quotePrefix="0" xfId="2">
      <alignment vertical="center"/>
    </xf>
    <xf numFmtId="0" fontId="1" fillId="0" borderId="1" applyAlignment="1" pivotButton="0" quotePrefix="0" xfId="2">
      <alignment horizontal="center" vertical="center"/>
    </xf>
    <xf numFmtId="0" fontId="1" fillId="0" borderId="0" applyAlignment="1" pivotButton="0" quotePrefix="0" xfId="2">
      <alignment horizontal="center" vertical="center"/>
    </xf>
    <xf numFmtId="0" fontId="7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3" applyAlignment="1" pivotButton="0" quotePrefix="0" xfId="2">
      <alignment horizontal="center" vertical="center"/>
    </xf>
    <xf numFmtId="0" fontId="6" fillId="0" borderId="0" pivotButton="0" quotePrefix="0" xfId="2"/>
  </cellXfs>
  <cellStyles count="3">
    <cellStyle name="Normal" xfId="0" builtinId="0"/>
    <cellStyle name="Hiperlink" xfId="1" builtinId="8"/>
    <cellStyle name="Normal 2" xfId="2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22-23'!$C$2:$C$3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22-23'!$C$7:$C$8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22-23'!$B$1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22-23'!$C$2:$C$9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ser>
          <idx val="1"/>
          <order val="1"/>
          <tx>
            <strRef>
              <f>'Estatistica 22-23'!$G$1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67</v>
                </pt>
                <pt idx="1">
                  <v>16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82</v>
                </pt>
                <pt idx="1">
                  <v>4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2024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67</v>
                </pt>
                <pt idx="1">
                  <v>16</v>
                </pt>
                <pt idx="2">
                  <v>2</v>
                </pt>
                <pt idx="3">
                  <v>0</v>
                </pt>
                <pt idx="4">
                  <v>1</v>
                </pt>
                <pt idx="5">
                  <v>82</v>
                </pt>
                <pt idx="6">
                  <v>4</v>
                </pt>
                <pt idx="7">
                  <v>86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ser>
          <idx val="1"/>
          <order val="1"/>
          <tx>
            <v>Total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ser>
          <idx val="1"/>
          <order val="1"/>
          <tx>
            <v>Mercados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16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ser>
          <idx val="1"/>
          <order val="1"/>
          <tx>
            <v>Lojista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ser>
          <idx val="1"/>
          <order val="1"/>
          <tx>
            <v>Outros ACTS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Relationship Type="http://schemas.openxmlformats.org/officeDocument/2006/relationships/chart" Target="/xl/charts/chart22.xml" Id="rId4"/><Relationship Type="http://schemas.openxmlformats.org/officeDocument/2006/relationships/chart" Target="/xl/charts/chart23.xml" Id="rId5"/><Relationship Type="http://schemas.openxmlformats.org/officeDocument/2006/relationships/chart" Target="/xl/charts/chart24.xml" Id="rId6"/><Relationship Type="http://schemas.openxmlformats.org/officeDocument/2006/relationships/chart" Target="/xl/charts/chart25.xml" Id="rId7"/><Relationship Type="http://schemas.openxmlformats.org/officeDocument/2006/relationships/chart" Target="/xl/charts/chart26.xml" Id="rId8"/><Relationship Type="http://schemas.openxmlformats.org/officeDocument/2006/relationships/chart" Target="/xl/charts/chart27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7129/2023" TargetMode="External" Id="rId448"/><Relationship Type="http://schemas.openxmlformats.org/officeDocument/2006/relationships/hyperlink" Target="http://www3.mte.gov.br/sistemas/mediador/Resumo/ResumoVisualizar?NrSolicitacao=MR022190/2023" TargetMode="External" Id="rId449"/><Relationship Type="http://schemas.openxmlformats.org/officeDocument/2006/relationships/hyperlink" Target="http://www3.mte.gov.br/sistemas/mediador/Resumo/ResumoVisualizar?NrSolicitacao=MR037493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42292/2023" TargetMode="External" Id="rId452"/><Relationship Type="http://schemas.openxmlformats.org/officeDocument/2006/relationships/hyperlink" Target="http://www3.mte.gov.br/sistemas/mediador/Resumo/ResumoVisualizar?NrSolicitacao=MR037633/2023" TargetMode="External" Id="rId453"/><Relationship Type="http://schemas.openxmlformats.org/officeDocument/2006/relationships/hyperlink" Target="http://www3.mte.gov.br/sistemas/mediador/Resumo/ResumoVisualizar?NrSolicitacao=MR045221/2023" TargetMode="External" Id="rId454"/><Relationship Type="http://schemas.openxmlformats.org/officeDocument/2006/relationships/hyperlink" Target="http://www3.mte.gov.br/sistemas/mediador/Resumo/ResumoVisualizar?NrSolicitacao=MR037627/2023" TargetMode="External" Id="rId455"/><Relationship Type="http://schemas.openxmlformats.org/officeDocument/2006/relationships/hyperlink" Target="http://www3.mte.gov.br/sistemas/mediador/Resumo/ResumoVisualizar?NrSolicitacao=MR037799/2023" TargetMode="External" Id="rId456"/><Relationship Type="http://schemas.openxmlformats.org/officeDocument/2006/relationships/hyperlink" Target="http://www3.mte.gov.br/sistemas/mediador/Resumo/ResumoVisualizar?NrSolicitacao=MR048818/2023" TargetMode="External" Id="rId457"/><Relationship Type="http://schemas.openxmlformats.org/officeDocument/2006/relationships/hyperlink" Target="http://www3.mte.gov.br/sistemas/mediador/Resumo/ResumoVisualizar?NrSolicitacao=MR000472/2023" TargetMode="External" Id="rId458"/><Relationship Type="http://schemas.openxmlformats.org/officeDocument/2006/relationships/hyperlink" Target="http://www3.mte.gov.br/sistemas/mediador/Resumo/ResumoVisualizar?NrSolicitacao=MR049125/2023" TargetMode="External" Id="rId459"/><Relationship Type="http://schemas.openxmlformats.org/officeDocument/2006/relationships/hyperlink" Target="http://www3.mte.gov.br/sistemas/mediador/Resumo/ResumoVisualizar?NrSolicitacao=MR012796/2023" TargetMode="External" Id="rId460"/><Relationship Type="http://schemas.openxmlformats.org/officeDocument/2006/relationships/hyperlink" Target="http://www3.mte.gov.br/sistemas/mediador/Resumo/ResumoVisualizar?NrSolicitacao=MR048596/2023" TargetMode="External" Id="rId461"/><Relationship Type="http://schemas.openxmlformats.org/officeDocument/2006/relationships/hyperlink" Target="http://www3.mte.gov.br/sistemas/mediador/Resumo/ResumoVisualizar?NrSolicitacao=MR054361/2023" TargetMode="External" Id="rId462"/><Relationship Type="http://schemas.openxmlformats.org/officeDocument/2006/relationships/hyperlink" Target="http://www3.mte.gov.br/sistemas/mediador/Resumo/ResumoVisualizar?NrSolicitacao=MR055056/2023" TargetMode="External" Id="rId463"/><Relationship Type="http://schemas.openxmlformats.org/officeDocument/2006/relationships/hyperlink" Target="http://www3.mte.gov.br/sistemas/mediador/Resumo/ResumoVisualizar?NrSolicitacao=MR054382/2023" TargetMode="External" Id="rId464"/><Relationship Type="http://schemas.openxmlformats.org/officeDocument/2006/relationships/hyperlink" Target="http://www3.mte.gov.br/sistemas/mediador/Resumo/ResumoVisualizar?NrSolicitacao=MR054372/2023" TargetMode="External" Id="rId465"/><Relationship Type="http://schemas.openxmlformats.org/officeDocument/2006/relationships/hyperlink" Target="http://www3.mte.gov.br/sistemas/mediador/Resumo/ResumoVisualizar?NrSolicitacao=MR02121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54339/2023" TargetMode="External" Id="rId469"/><Relationship Type="http://schemas.openxmlformats.org/officeDocument/2006/relationships/hyperlink" Target="http://www3.mte.gov.br/sistemas/mediador/Resumo/ResumoVisualizar?NrSolicitacao=MR030545/2023" TargetMode="External" Id="rId470"/><Relationship Type="http://schemas.openxmlformats.org/officeDocument/2006/relationships/hyperlink" Target="http://www3.mte.gov.br/sistemas/mediador/Resumo/ResumoVisualizar?NrSolicitacao=MR054121/2023" TargetMode="External" Id="rId471"/><Relationship Type="http://schemas.openxmlformats.org/officeDocument/2006/relationships/hyperlink" Target="http://www3.mte.gov.br/sistemas/mediador/Resumo/ResumoVisualizar?NrSolicitacao=MR054368/2023" TargetMode="External" Id="rId472"/><Relationship Type="http://schemas.openxmlformats.org/officeDocument/2006/relationships/hyperlink" Target="http://www3.mte.gov.br/sistemas/mediador/Resumo/ResumoVisualizar?NrSolicitacao=MR055741/2023" TargetMode="External" Id="rId473"/><Relationship Type="http://schemas.openxmlformats.org/officeDocument/2006/relationships/hyperlink" Target="http://www3.mte.gov.br/sistemas/mediador/Resumo/ResumoVisualizar?NrSolicitacao=MR046441/2023" TargetMode="External" Id="rId474"/><Relationship Type="http://schemas.openxmlformats.org/officeDocument/2006/relationships/hyperlink" Target="http://www3.mte.gov.br/sistemas/mediador/Resumo/ResumoVisualizar?NrSolicitacao=MR056705/2023" TargetMode="External" Id="rId475"/><Relationship Type="http://schemas.openxmlformats.org/officeDocument/2006/relationships/hyperlink" Target="http://www3.mte.gov.br/sistemas/mediador/Resumo/ResumoVisualizar?NrSolicitacao=MR056869/2023" TargetMode="External" Id="rId476"/><Relationship Type="http://schemas.openxmlformats.org/officeDocument/2006/relationships/hyperlink" Target="http://www3.mte.gov.br/sistemas/mediador/Resumo/ResumoVisualizar?NrSolicitacao=MR056865/2023" TargetMode="External" Id="rId477"/><Relationship Type="http://schemas.openxmlformats.org/officeDocument/2006/relationships/hyperlink" Target="http://www3.mte.gov.br/sistemas/mediador/Resumo/ResumoVisualizar?NrSolicitacao=MR057071/2023" TargetMode="External" Id="rId478"/><Relationship Type="http://schemas.openxmlformats.org/officeDocument/2006/relationships/hyperlink" Target="http://www3.mte.gov.br/sistemas/mediador/Resumo/ResumoVisualizar?NrSolicitacao=MR058028/2023" TargetMode="External" Id="rId479"/><Relationship Type="http://schemas.openxmlformats.org/officeDocument/2006/relationships/hyperlink" Target="http://www3.mte.gov.br/sistemas/mediador/Resumo/ResumoVisualizar?NrSolicitacao=MR058993/2023" TargetMode="External" Id="rId480"/><Relationship Type="http://schemas.openxmlformats.org/officeDocument/2006/relationships/hyperlink" Target="http://www3.mte.gov.br/sistemas/mediador/Resumo/ResumoVisualizar?NrSolicitacao=MR054346/2023" TargetMode="External" Id="rId481"/><Relationship Type="http://schemas.openxmlformats.org/officeDocument/2006/relationships/hyperlink" Target="http://www3.mte.gov.br/sistemas/mediador/Resumo/ResumoVisualizar?NrSolicitacao=MR058376/2023" TargetMode="External" Id="rId482"/><Relationship Type="http://schemas.openxmlformats.org/officeDocument/2006/relationships/hyperlink" Target="http://www3.mte.gov.br/sistemas/mediador/Resumo/ResumoVisualizar?NrSolicitacao=MR05799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895/2023" TargetMode="External" Id="rId485"/><Relationship Type="http://schemas.openxmlformats.org/officeDocument/2006/relationships/hyperlink" Target="http://www3.mte.gov.br/sistemas/mediador/Resumo/ResumoVisualizar?NrSolicitacao=MR038543/2023" TargetMode="External" Id="rId486"/><Relationship Type="http://schemas.openxmlformats.org/officeDocument/2006/relationships/hyperlink" Target="http://www3.mte.gov.br/sistemas/mediador/Resumo/ResumoVisualizar?NrSolicitacao=MR057082/2023" TargetMode="External" Id="rId487"/><Relationship Type="http://schemas.openxmlformats.org/officeDocument/2006/relationships/hyperlink" Target="http://www3.mte.gov.br/sistemas/mediador/Resumo/ResumoVisualizar?NrSolicitacao=MR060244/2023" TargetMode="External" Id="rId488"/><Relationship Type="http://schemas.openxmlformats.org/officeDocument/2006/relationships/hyperlink" Target="http://www3.mte.gov.br/sistemas/mediador/Resumo/ResumoVisualizar?NrSolicitacao=MR059281/2023" TargetMode="External" Id="rId489"/><Relationship Type="http://schemas.openxmlformats.org/officeDocument/2006/relationships/hyperlink" Target="http://www3.mte.gov.br/sistemas/mediador/Resumo/ResumoVisualizar?NrSolicitacao=MR060676/2023" TargetMode="External" Id="rId490"/><Relationship Type="http://schemas.openxmlformats.org/officeDocument/2006/relationships/hyperlink" Target="http://www3.mte.gov.br/sistemas/mediador/Resumo/ResumoVisualizar?NrSolicitacao=MR061052/2023" TargetMode="External" Id="rId491"/><Relationship Type="http://schemas.openxmlformats.org/officeDocument/2006/relationships/hyperlink" Target="http://www3.mte.gov.br/sistemas/mediador/Resumo/ResumoVisualizar?NrSolicitacao=MR060168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1452/2023" TargetMode="External" Id="rId495"/><Relationship Type="http://schemas.openxmlformats.org/officeDocument/2006/relationships/hyperlink" Target="http://www3.mte.gov.br/sistemas/mediador/Resumo/ResumoVisualizar?NrSolicitacao=MR061646/2023" TargetMode="External" Id="rId496"/><Relationship Type="http://schemas.openxmlformats.org/officeDocument/2006/relationships/hyperlink" Target="http://www3.mte.gov.br/sistemas/mediador/Resumo/ResumoVisualizar?NrSolicitacao=MR061771/2023" TargetMode="External" Id="rId497"/><Relationship Type="http://schemas.openxmlformats.org/officeDocument/2006/relationships/hyperlink" Target="http://www3.mte.gov.br/sistemas/mediador/Resumo/ResumoVisualizar?NrSolicitacao=MR061432/2023" TargetMode="External" Id="rId498"/><Relationship Type="http://schemas.openxmlformats.org/officeDocument/2006/relationships/hyperlink" Target="http://www3.mte.gov.br/sistemas/mediador/Resumo/ResumoVisualizar?NrSolicitacao=MR061813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642/2023" TargetMode="External" Id="rId506"/><Relationship Type="http://schemas.openxmlformats.org/officeDocument/2006/relationships/hyperlink" Target="http://www3.mte.gov.br/sistemas/mediador/Resumo/ResumoVisualizar?NrSolicitacao=MR060613/2023" TargetMode="External" Id="rId507"/><Relationship Type="http://schemas.openxmlformats.org/officeDocument/2006/relationships/hyperlink" Target="http://www3.mte.gov.br/sistemas/mediador/Resumo/ResumoVisualizar?NrSolicitacao=MR061645/2023" TargetMode="External" Id="rId508"/><Relationship Type="http://schemas.openxmlformats.org/officeDocument/2006/relationships/hyperlink" Target="http://www3.mte.gov.br/sistemas/mediador/Resumo/ResumoVisualizar?NrSolicitacao=MR061010/2023" TargetMode="External" Id="rId509"/><Relationship Type="http://schemas.openxmlformats.org/officeDocument/2006/relationships/hyperlink" Target="http://www3.mte.gov.br/sistemas/mediador/Resumo/ResumoVisualizar?NrSolicitacao=MR061002/2023" TargetMode="External" Id="rId510"/><Relationship Type="http://schemas.openxmlformats.org/officeDocument/2006/relationships/hyperlink" Target="http://www3.mte.gov.br/sistemas/mediador/Resumo/ResumoVisualizar?NrSolicitacao=MR061242/2023" TargetMode="External" Id="rId511"/><Relationship Type="http://schemas.openxmlformats.org/officeDocument/2006/relationships/hyperlink" Target="http://www3.mte.gov.br/sistemas/mediador/Resumo/ResumoVisualizar?NrSolicitacao=MR022285/2023" TargetMode="External" Id="rId512"/><Relationship Type="http://schemas.openxmlformats.org/officeDocument/2006/relationships/hyperlink" Target="http://www3.mte.gov.br/sistemas/mediador/Resumo/ResumoVisualizar?NrSolicitacao=MR062542/2023" TargetMode="External" Id="rId513"/><Relationship Type="http://schemas.openxmlformats.org/officeDocument/2006/relationships/hyperlink" Target="http://www3.mte.gov.br/sistemas/mediador/Resumo/ResumoVisualizar?NrSolicitacao=MR061404/2023" TargetMode="External" Id="rId514"/><Relationship Type="http://schemas.openxmlformats.org/officeDocument/2006/relationships/hyperlink" Target="http://www3.mte.gov.br/sistemas/mediador/Resumo/ResumoVisualizar?NrSolicitacao=MR063671/2023" TargetMode="External" Id="rId515"/><Relationship Type="http://schemas.openxmlformats.org/officeDocument/2006/relationships/hyperlink" Target="http://www3.mte.gov.br/sistemas/mediador/Resumo/ResumoVisualizar?NrSolicitacao=MR055557/2023" TargetMode="External" Id="rId516"/><Relationship Type="http://schemas.openxmlformats.org/officeDocument/2006/relationships/hyperlink" Target="http://www3.mte.gov.br/sistemas/mediador/Resumo/ResumoVisualizar?NrSolicitacao=MR061073/2023" TargetMode="External" Id="rId517"/><Relationship Type="http://schemas.openxmlformats.org/officeDocument/2006/relationships/hyperlink" Target="http://www3.mte.gov.br/sistemas/mediador/Resumo/ResumoVisualizar?NrSolicitacao=MR061063/2023" TargetMode="External" Id="rId518"/><Relationship Type="http://schemas.openxmlformats.org/officeDocument/2006/relationships/hyperlink" Target="http://www3.mte.gov.br/sistemas/mediador/Resumo/ResumoVisualizar?NrSolicitacao=MR064719/2023" TargetMode="External" Id="rId519"/><Relationship Type="http://schemas.openxmlformats.org/officeDocument/2006/relationships/hyperlink" Target="http://www3.mte.gov.br/sistemas/mediador/Resumo/ResumoVisualizar?NrSolicitacao=MR055577/2023" TargetMode="External" Id="rId520"/><Relationship Type="http://schemas.openxmlformats.org/officeDocument/2006/relationships/hyperlink" Target="http://www3.mte.gov.br/sistemas/mediador/Resumo/ResumoVisualizar?NrSolicitacao=MR064782/2023" TargetMode="External" Id="rId521"/><Relationship Type="http://schemas.openxmlformats.org/officeDocument/2006/relationships/hyperlink" Target="http://www3.mte.gov.br/sistemas/mediador/Resumo/ResumoVisualizar?NrSolicitacao=MR059749/2023" TargetMode="External" Id="rId522"/><Relationship Type="http://schemas.openxmlformats.org/officeDocument/2006/relationships/hyperlink" Target="http://www3.mte.gov.br/sistemas/mediador/Resumo/ResumoVisualizar?NrSolicitacao=MR066487/2023" TargetMode="External" Id="rId523"/><Relationship Type="http://schemas.openxmlformats.org/officeDocument/2006/relationships/hyperlink" Target="http://www3.mte.gov.br/sistemas/mediador/Resumo/ResumoVisualizar?NrSolicitacao=MR062666/2023" TargetMode="External" Id="rId524"/><Relationship Type="http://schemas.openxmlformats.org/officeDocument/2006/relationships/hyperlink" Target="http://www3.mte.gov.br/sistemas/mediador/Resumo/ResumoVisualizar?NrSolicitacao=MR062658/2023" TargetMode="External" Id="rId525"/><Relationship Type="http://schemas.openxmlformats.org/officeDocument/2006/relationships/hyperlink" Target="http://www3.mte.gov.br/sistemas/mediador/Resumo/ResumoVisualizar?NrSolicitacao=MR064765/2023" TargetMode="External" Id="rId526"/><Relationship Type="http://schemas.openxmlformats.org/officeDocument/2006/relationships/hyperlink" Target="http://www3.mte.gov.br/sistemas/mediador/Resumo/ResumoVisualizar?NrSolicitacao=MR049127/2023" TargetMode="External" Id="rId527"/><Relationship Type="http://schemas.openxmlformats.org/officeDocument/2006/relationships/hyperlink" Target="http://www3.mte.gov.br/sistemas/mediador/Resumo/ResumoVisualizar?NrSolicitacao=MR065085/2023" TargetMode="External" Id="rId528"/><Relationship Type="http://schemas.openxmlformats.org/officeDocument/2006/relationships/hyperlink" Target="http://www3.mte.gov.br/sistemas/mediador/Resumo/ResumoVisualizar?NrSolicitacao=MR065082/2023" TargetMode="External" Id="rId529"/><Relationship Type="http://schemas.openxmlformats.org/officeDocument/2006/relationships/hyperlink" Target="http://www3.mte.gov.br/sistemas/mediador/Resumo/ResumoVisualizar?NrSolicitacao=MR065077/2023" TargetMode="External" Id="rId530"/><Relationship Type="http://schemas.openxmlformats.org/officeDocument/2006/relationships/hyperlink" Target="http://www3.mte.gov.br/sistemas/mediador/Resumo/ResumoVisualizar?NrSolicitacao=MR064757/2023" TargetMode="External" Id="rId531"/><Relationship Type="http://schemas.openxmlformats.org/officeDocument/2006/relationships/hyperlink" Target="http://www3.mte.gov.br/sistemas/mediador/Resumo/ResumoVisualizar?NrSolicitacao=MR054169/2023" TargetMode="External" Id="rId532"/><Relationship Type="http://schemas.openxmlformats.org/officeDocument/2006/relationships/hyperlink" Target="http://www3.mte.gov.br/sistemas/mediador/Resumo/ResumoVisualizar?NrSolicitacao=MR069554/2023" TargetMode="External" Id="rId533"/><Relationship Type="http://schemas.openxmlformats.org/officeDocument/2006/relationships/hyperlink" Target="http://www3.mte.gov.br/sistemas/mediador/Resumo/ResumoVisualizar?NrSolicitacao=MR069846/2023" TargetMode="External" Id="rId534"/><Relationship Type="http://schemas.openxmlformats.org/officeDocument/2006/relationships/hyperlink" Target="http://www3.mte.gov.br/sistemas/mediador/Resumo/ResumoVisualizar?NrSolicitacao=MR067627/2023" TargetMode="External" Id="rId535"/><Relationship Type="http://schemas.openxmlformats.org/officeDocument/2006/relationships/hyperlink" Target="http://www3.mte.gov.br/sistemas/mediador/Resumo/ResumoVisualizar?NrSolicitacao=MR067619/2023" TargetMode="External" Id="rId536"/><Relationship Type="http://schemas.openxmlformats.org/officeDocument/2006/relationships/hyperlink" Target="http://www3.mte.gov.br/sistemas/mediador/Resumo/ResumoVisualizar?NrSolicitacao=MR064646/2023" TargetMode="External" Id="rId537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35721/2023" TargetMode="External" Id="rId1"/><Relationship Type="http://schemas.openxmlformats.org/officeDocument/2006/relationships/hyperlink" Target="http://www3.mte.gov.br/sistemas/mediador/Resumo/ResumoVisualizar?NrSolicitacao=MR065000/2023" TargetMode="External" Id="rId2"/><Relationship Type="http://schemas.openxmlformats.org/officeDocument/2006/relationships/hyperlink" Target="http://www3.mte.gov.br/sistemas/mediador/Resumo/ResumoVisualizar?NrSolicitacao=MR066218/2023" TargetMode="External" Id="rId3"/><Relationship Type="http://schemas.openxmlformats.org/officeDocument/2006/relationships/hyperlink" Target="http://www3.mte.gov.br/sistemas/mediador/Resumo/ResumoVisualizar?NrSolicitacao=MR066927/2023" TargetMode="External" Id="rId4"/><Relationship Type="http://schemas.openxmlformats.org/officeDocument/2006/relationships/hyperlink" Target="http://www3.mte.gov.br/sistemas/mediador/Resumo/ResumoVisualizar?NrSolicitacao=MR066639/2023" TargetMode="External" Id="rId5"/><Relationship Type="http://schemas.openxmlformats.org/officeDocument/2006/relationships/hyperlink" Target="http://www3.mte.gov.br/sistemas/mediador/Resumo/ResumoVisualizar?NrSolicitacao=MR066846/2023" TargetMode="External" Id="rId6"/><Relationship Type="http://schemas.openxmlformats.org/officeDocument/2006/relationships/hyperlink" Target="http://www3.mte.gov.br/sistemas/mediador/Resumo/ResumoVisualizar?NrSolicitacao=MR066850/2023" TargetMode="External" Id="rId7"/><Relationship Type="http://schemas.openxmlformats.org/officeDocument/2006/relationships/hyperlink" Target="http://www3.mte.gov.br/sistemas/mediador/Resumo/ResumoVisualizar?NrSolicitacao=MR067043/2023" TargetMode="External" Id="rId8"/><Relationship Type="http://schemas.openxmlformats.org/officeDocument/2006/relationships/hyperlink" Target="http://www3.mte.gov.br/sistemas/mediador/Resumo/ResumoVisualizar?NrSolicitacao=MR068141/2023" TargetMode="External" Id="rId9"/><Relationship Type="http://schemas.openxmlformats.org/officeDocument/2006/relationships/hyperlink" Target="http://www3.mte.gov.br/sistemas/mediador/Resumo/ResumoVisualizar?NrSolicitacao=MR067440/2023" TargetMode="External" Id="rId10"/><Relationship Type="http://schemas.openxmlformats.org/officeDocument/2006/relationships/hyperlink" Target="http://www3.mte.gov.br/sistemas/mediador/Resumo/ResumoVisualizar?NrSolicitacao=MR067449/2023" TargetMode="External" Id="rId11"/><Relationship Type="http://schemas.openxmlformats.org/officeDocument/2006/relationships/hyperlink" Target="http://www3.mte.gov.br/sistemas/mediador/Resumo/ResumoVisualizar?NrSolicitacao=MR064008/2023" TargetMode="External" Id="rId12"/><Relationship Type="http://schemas.openxmlformats.org/officeDocument/2006/relationships/hyperlink" Target="http://www3.mte.gov.br/sistemas/mediador/Resumo/ResumoVisualizar?NrSolicitacao=MR068564/2023" TargetMode="External" Id="rId13"/><Relationship Type="http://schemas.openxmlformats.org/officeDocument/2006/relationships/hyperlink" Target="http://www3.mte.gov.br/sistemas/mediador/Resumo/ResumoVisualizar?NrSolicitacao=MR066992/2023" TargetMode="External" Id="rId14"/><Relationship Type="http://schemas.openxmlformats.org/officeDocument/2006/relationships/hyperlink" Target="http://www3.mte.gov.br/sistemas/mediador/Resumo/ResumoVisualizar?NrSolicitacao=MR067479/2023" TargetMode="External" Id="rId15"/><Relationship Type="http://schemas.openxmlformats.org/officeDocument/2006/relationships/hyperlink" Target="http://www3.mte.gov.br/sistemas/mediador/Resumo/ResumoVisualizar?NrSolicitacao=MR068638/2023" TargetMode="External" Id="rId16"/><Relationship Type="http://schemas.openxmlformats.org/officeDocument/2006/relationships/hyperlink" Target="http://www3.mte.gov.br/sistemas/mediador/Resumo/ResumoVisualizar?NrSolicitacao=MR069022/2023" TargetMode="External" Id="rId17"/><Relationship Type="http://schemas.openxmlformats.org/officeDocument/2006/relationships/hyperlink" Target="http://www3.mte.gov.br/sistemas/mediador/Resumo/ResumoVisualizar?NrSolicitacao=MR069611/2023" TargetMode="External" Id="rId18"/><Relationship Type="http://schemas.openxmlformats.org/officeDocument/2006/relationships/hyperlink" Target="http://www3.mte.gov.br/sistemas/mediador/Resumo/ResumoVisualizar?NrSolicitacao=MR069390/2023" TargetMode="External" Id="rId19"/><Relationship Type="http://schemas.openxmlformats.org/officeDocument/2006/relationships/hyperlink" Target="http://www3.mte.gov.br/sistemas/mediador/Resumo/ResumoVisualizar?NrSolicitacao=MR067170/2023" TargetMode="External" Id="rId20"/><Relationship Type="http://schemas.openxmlformats.org/officeDocument/2006/relationships/hyperlink" Target="http://www3.mte.gov.br/sistemas/mediador/Resumo/ResumoVisualizar?NrSolicitacao=MR067170/2023" TargetMode="External" Id="rId21"/><Relationship Type="http://schemas.openxmlformats.org/officeDocument/2006/relationships/hyperlink" Target="http://www3.mte.gov.br/sistemas/mediador/Resumo/ResumoVisualizar?NrSolicitacao=MR069093/2023" TargetMode="External" Id="rId22"/><Relationship Type="http://schemas.openxmlformats.org/officeDocument/2006/relationships/hyperlink" Target="http://www3.mte.gov.br/sistemas/mediador/Resumo/ResumoVisualizar?NrSolicitacao=MR069642/2023" TargetMode="External" Id="rId23"/><Relationship Type="http://schemas.openxmlformats.org/officeDocument/2006/relationships/hyperlink" Target="http://www3.mte.gov.br/sistemas/mediador/Resumo/ResumoVisualizar?NrSolicitacao=MR066871/2023" TargetMode="External" Id="rId24"/><Relationship Type="http://schemas.openxmlformats.org/officeDocument/2006/relationships/hyperlink" Target="http://www3.mte.gov.br/sistemas/mediador/Resumo/ResumoVisualizar?NrSolicitacao=MR067195/2023" TargetMode="External" Id="rId25"/><Relationship Type="http://schemas.openxmlformats.org/officeDocument/2006/relationships/hyperlink" Target="http://www3.mte.gov.br/sistemas/mediador/Resumo/ResumoVisualizar?NrSolicitacao=MR070051/2023" TargetMode="External" Id="rId26"/><Relationship Type="http://schemas.openxmlformats.org/officeDocument/2006/relationships/hyperlink" Target="http://www3.mte.gov.br/sistemas/mediador/Resumo/ResumoVisualizar?NrSolicitacao=MR067220/2023" TargetMode="External" Id="rId27"/><Relationship Type="http://schemas.openxmlformats.org/officeDocument/2006/relationships/hyperlink" Target="http://www3.mte.gov.br/sistemas/mediador/Resumo/ResumoVisualizar?NrSolicitacao=MR070430/2023" TargetMode="External" Id="rId28"/><Relationship Type="http://schemas.openxmlformats.org/officeDocument/2006/relationships/hyperlink" Target="http://www3.mte.gov.br/sistemas/mediador/Resumo/ResumoVisualizar?NrSolicitacao=MR070171/2023" TargetMode="External" Id="rId29"/><Relationship Type="http://schemas.openxmlformats.org/officeDocument/2006/relationships/hyperlink" Target="http://www3.mte.gov.br/sistemas/mediador/Resumo/ResumoVisualizar?NrSolicitacao=MR070070/2023" TargetMode="External" Id="rId30"/><Relationship Type="http://schemas.openxmlformats.org/officeDocument/2006/relationships/hyperlink" Target="http://www3.mte.gov.br/sistemas/mediador/Resumo/ResumoVisualizar?NrSolicitacao=MR070096/2023" TargetMode="External" Id="rId31"/><Relationship Type="http://schemas.openxmlformats.org/officeDocument/2006/relationships/hyperlink" Target="http://www3.mte.gov.br/sistemas/mediador/Resumo/ResumoVisualizar?NrSolicitacao=MR068195/2023" TargetMode="External" Id="rId32"/><Relationship Type="http://schemas.openxmlformats.org/officeDocument/2006/relationships/hyperlink" Target="http://www3.mte.gov.br/sistemas/mediador/Resumo/ResumoVisualizar?NrSolicitacao=MR069738/2023" TargetMode="External" Id="rId33"/><Relationship Type="http://schemas.openxmlformats.org/officeDocument/2006/relationships/hyperlink" Target="http://www3.mte.gov.br/sistemas/mediador/Resumo/ResumoVisualizar?NrSolicitacao=MR069701/2023" TargetMode="External" Id="rId34"/><Relationship Type="http://schemas.openxmlformats.org/officeDocument/2006/relationships/hyperlink" Target="http://www3.mte.gov.br/sistemas/mediador/Resumo/ResumoVisualizar?NrSolicitacao=MR070704/2023" TargetMode="External" Id="rId35"/><Relationship Type="http://schemas.openxmlformats.org/officeDocument/2006/relationships/hyperlink" Target="http://www3.mte.gov.br/sistemas/mediador/Resumo/ResumoVisualizar?NrSolicitacao=MR070731/2023" TargetMode="External" Id="rId36"/><Relationship Type="http://schemas.openxmlformats.org/officeDocument/2006/relationships/hyperlink" Target="http://www3.mte.gov.br/sistemas/mediador/Resumo/ResumoVisualizar?NrSolicitacao=MR071906/2023" TargetMode="External" Id="rId37"/><Relationship Type="http://schemas.openxmlformats.org/officeDocument/2006/relationships/hyperlink" Target="http://www3.mte.gov.br/sistemas/mediador/Resumo/ResumoVisualizar?NrSolicitacao=MR070018/2023" TargetMode="External" Id="rId38"/><Relationship Type="http://schemas.openxmlformats.org/officeDocument/2006/relationships/hyperlink" Target="http://www3.mte.gov.br/sistemas/mediador/Resumo/ResumoVisualizar?NrSolicitacao=MR070225/2023" TargetMode="External" Id="rId39"/><Relationship Type="http://schemas.openxmlformats.org/officeDocument/2006/relationships/hyperlink" Target="http://www3.mte.gov.br/sistemas/mediador/Resumo/ResumoVisualizar?NrSolicitacao=MR070908/2023" TargetMode="External" Id="rId40"/><Relationship Type="http://schemas.openxmlformats.org/officeDocument/2006/relationships/hyperlink" Target="http://www3.mte.gov.br/sistemas/mediador/Resumo/ResumoVisualizar?NrSolicitacao=MR071988/2023" TargetMode="External" Id="rId41"/><Relationship Type="http://schemas.openxmlformats.org/officeDocument/2006/relationships/hyperlink" Target="http://www3.mte.gov.br/sistemas/mediador/Resumo/ResumoVisualizar?NrSolicitacao=MR071730/2023" TargetMode="External" Id="rId42"/><Relationship Type="http://schemas.openxmlformats.org/officeDocument/2006/relationships/hyperlink" Target="http://www3.mte.gov.br/sistemas/mediador/Resumo/ResumoVisualizar?NrSolicitacao=MR070890/2023" TargetMode="External" Id="rId43"/><Relationship Type="http://schemas.openxmlformats.org/officeDocument/2006/relationships/hyperlink" Target="http://www3.mte.gov.br/sistemas/mediador/Resumo/ResumoVisualizar?NrSolicitacao=MR070886/2023" TargetMode="External" Id="rId44"/><Relationship Type="http://schemas.openxmlformats.org/officeDocument/2006/relationships/hyperlink" Target="http://www3.mte.gov.br/sistemas/mediador/Resumo/ResumoVisualizar?NrSolicitacao=MR071848/2023" TargetMode="External" Id="rId45"/><Relationship Type="http://schemas.openxmlformats.org/officeDocument/2006/relationships/hyperlink" Target="http://www3.mte.gov.br/sistemas/mediador/Resumo/ResumoVisualizar?NrSolicitacao=MR067272/2023" TargetMode="External" Id="rId46"/><Relationship Type="http://schemas.openxmlformats.org/officeDocument/2006/relationships/hyperlink" Target="http://www3.mte.gov.br/sistemas/mediador/Resumo/ResumoVisualizar?NrSolicitacao=MR071921/2023" TargetMode="External" Id="rId47"/><Relationship Type="http://schemas.openxmlformats.org/officeDocument/2006/relationships/hyperlink" Target="http://www3.mte.gov.br/sistemas/mediador/Resumo/ResumoVisualizar?NrSolicitacao=MR071921/2023" TargetMode="External" Id="rId48"/><Relationship Type="http://schemas.openxmlformats.org/officeDocument/2006/relationships/hyperlink" Target="http://www3.mte.gov.br/sistemas/mediador/Resumo/ResumoVisualizar?NrSolicitacao=MR072787/2023" TargetMode="External" Id="rId49"/><Relationship Type="http://schemas.openxmlformats.org/officeDocument/2006/relationships/hyperlink" Target="http://www3.mte.gov.br/sistemas/mediador/Resumo/ResumoVisualizar?NrSolicitacao=MR072530/2023" TargetMode="External" Id="rId50"/><Relationship Type="http://schemas.openxmlformats.org/officeDocument/2006/relationships/hyperlink" Target="http://www3.mte.gov.br/sistemas/mediador/Resumo/ResumoVisualizar?NrSolicitacao=MR072530/2023" TargetMode="External" Id="rId51"/><Relationship Type="http://schemas.openxmlformats.org/officeDocument/2006/relationships/hyperlink" Target="http://www3.mte.gov.br/sistemas/mediador/Resumo/ResumoVisualizar?NrSolicitacao=MR072898/2023" TargetMode="External" Id="rId52"/><Relationship Type="http://schemas.openxmlformats.org/officeDocument/2006/relationships/hyperlink" Target="http://www3.mte.gov.br/sistemas/mediador/Resumo/ResumoVisualizar?NrSolicitacao=MR073036/2023" TargetMode="External" Id="rId53"/><Relationship Type="http://schemas.openxmlformats.org/officeDocument/2006/relationships/hyperlink" Target="http://www3.mte.gov.br/sistemas/mediador/Resumo/ResumoVisualizar?NrSolicitacao=MR072537/2023" TargetMode="External" Id="rId54"/><Relationship Type="http://schemas.openxmlformats.org/officeDocument/2006/relationships/hyperlink" Target="http://www3.mte.gov.br/sistemas/mediador/Resumo/ResumoVisualizar?NrSolicitacao=MR072587/2023" TargetMode="External" Id="rId55"/><Relationship Type="http://schemas.openxmlformats.org/officeDocument/2006/relationships/hyperlink" Target="http://www3.mte.gov.br/sistemas/mediador/Resumo/ResumoVisualizar?NrSolicitacao=MR072552/2023" TargetMode="External" Id="rId56"/><Relationship Type="http://schemas.openxmlformats.org/officeDocument/2006/relationships/hyperlink" Target="http://www3.mte.gov.br/sistemas/mediador/Resumo/ResumoVisualizar?NrSolicitacao=MR072589/2023" TargetMode="External" Id="rId57"/><Relationship Type="http://schemas.openxmlformats.org/officeDocument/2006/relationships/hyperlink" Target="http://www3.mte.gov.br/sistemas/mediador/Resumo/ResumoVisualizar?NrSolicitacao=MR072583/2023" TargetMode="External" Id="rId58"/><Relationship Type="http://schemas.openxmlformats.org/officeDocument/2006/relationships/hyperlink" Target="http://www3.mte.gov.br/sistemas/mediador/Resumo/ResumoVisualizar?NrSolicitacao=MR072795/2023" TargetMode="External" Id="rId59"/><Relationship Type="http://schemas.openxmlformats.org/officeDocument/2006/relationships/hyperlink" Target="http://www3.mte.gov.br/sistemas/mediador/Resumo/ResumoVisualizar?NrSolicitacao=MR072795/2023" TargetMode="External" Id="rId60"/><Relationship Type="http://schemas.openxmlformats.org/officeDocument/2006/relationships/hyperlink" Target="http://www3.mte.gov.br/sistemas/mediador/Resumo/ResumoVisualizar?NrSolicitacao=MR073039/2023" TargetMode="External" Id="rId61"/><Relationship Type="http://schemas.openxmlformats.org/officeDocument/2006/relationships/hyperlink" Target="http://www3.mte.gov.br/sistemas/mediador/Resumo/ResumoVisualizar?NrSolicitacao=MR071051/2023" TargetMode="External" Id="rId62"/><Relationship Type="http://schemas.openxmlformats.org/officeDocument/2006/relationships/hyperlink" Target="http://www3.mte.gov.br/sistemas/mediador/Resumo/ResumoVisualizar?NrSolicitacao=MR000242/2024" TargetMode="External" Id="rId63"/><Relationship Type="http://schemas.openxmlformats.org/officeDocument/2006/relationships/hyperlink" Target="http://www3.mte.gov.br/sistemas/mediador/Resumo/ResumoVisualizar?NrSolicitacao=MR000242/2024" TargetMode="External" Id="rId64"/><Relationship Type="http://schemas.openxmlformats.org/officeDocument/2006/relationships/hyperlink" Target="http://www3.mte.gov.br/sistemas/mediador/Resumo/ResumoVisualizar?NrSolicitacao=MR000276/2024" TargetMode="External" Id="rId65"/><Relationship Type="http://schemas.openxmlformats.org/officeDocument/2006/relationships/hyperlink" Target="http://www3.mte.gov.br/sistemas/mediador/Resumo/ResumoVisualizar?NrSolicitacao=MR000276/2024" TargetMode="External" Id="rId66"/><Relationship Type="http://schemas.openxmlformats.org/officeDocument/2006/relationships/hyperlink" Target="http://www3.mte.gov.br/sistemas/mediador/Resumo/ResumoVisualizar?NrSolicitacao=MR000484/2024" TargetMode="External" Id="rId67"/><Relationship Type="http://schemas.openxmlformats.org/officeDocument/2006/relationships/hyperlink" Target="http://www3.mte.gov.br/sistemas/mediador/Resumo/ResumoVisualizar?NrSolicitacao=MR000565/2024" TargetMode="External" Id="rId68"/><Relationship Type="http://schemas.openxmlformats.org/officeDocument/2006/relationships/hyperlink" Target="http://www3.mte.gov.br/sistemas/mediador/Resumo/ResumoVisualizar?NrSolicitacao=MR000573/2024" TargetMode="External" Id="rId69"/><Relationship Type="http://schemas.openxmlformats.org/officeDocument/2006/relationships/hyperlink" Target="http://www3.mte.gov.br/sistemas/mediador/Resumo/ResumoVisualizar?NrSolicitacao=MR000477/2024" TargetMode="External" Id="rId70"/><Relationship Type="http://schemas.openxmlformats.org/officeDocument/2006/relationships/hyperlink" Target="http://www3.mte.gov.br/sistemas/mediador/Resumo/ResumoVisualizar?NrSolicitacao=MR000482/2024" TargetMode="External" Id="rId71"/><Relationship Type="http://schemas.openxmlformats.org/officeDocument/2006/relationships/hyperlink" Target="http://www3.mte.gov.br/sistemas/mediador/Resumo/ResumoVisualizar?NrSolicitacao=MR000723/2024" TargetMode="External" Id="rId72"/><Relationship Type="http://schemas.openxmlformats.org/officeDocument/2006/relationships/hyperlink" Target="http://www3.mte.gov.br/sistemas/mediador/Resumo/ResumoVisualizar?NrSolicitacao=MR000571/2024" TargetMode="External" Id="rId73"/><Relationship Type="http://schemas.openxmlformats.org/officeDocument/2006/relationships/hyperlink" Target="http://www3.mte.gov.br/sistemas/mediador/Resumo/ResumoVisualizar?NrSolicitacao=MR000551/2024" TargetMode="External" Id="rId74"/><Relationship Type="http://schemas.openxmlformats.org/officeDocument/2006/relationships/hyperlink" Target="http://www3.mte.gov.br/sistemas/mediador/Resumo/ResumoVisualizar?NrSolicitacao=MR071836/2023" TargetMode="External" Id="rId75"/><Relationship Type="http://schemas.openxmlformats.org/officeDocument/2006/relationships/hyperlink" Target="http://www3.mte.gov.br/sistemas/mediador/Resumo/ResumoVisualizar?NrSolicitacao=MR070025/2023" TargetMode="External" Id="rId76"/><Relationship Type="http://schemas.openxmlformats.org/officeDocument/2006/relationships/hyperlink" Target="http://www3.mte.gov.br/sistemas/mediador/Resumo/ResumoVisualizar?NrSolicitacao=MR067232/2023" TargetMode="External" Id="rId77"/><Relationship Type="http://schemas.openxmlformats.org/officeDocument/2006/relationships/hyperlink" Target="http://www3.mte.gov.br/sistemas/mediador/Resumo/ResumoVisualizar?NrSolicitacao=MR067232/2023" TargetMode="External" Id="rId78"/><Relationship Type="http://schemas.openxmlformats.org/officeDocument/2006/relationships/hyperlink" Target="http://www3.mte.gov.br/sistemas/mediador/Resumo/ResumoVisualizar?NrSolicitacao=MR067232/2023" TargetMode="External" Id="rId79"/><Relationship Type="http://schemas.openxmlformats.org/officeDocument/2006/relationships/hyperlink" Target="http://www3.mte.gov.br/sistemas/mediador/Resumo/ResumoVisualizar?NrSolicitacao=MR067232/2023" TargetMode="External" Id="rId80"/><Relationship Type="http://schemas.openxmlformats.org/officeDocument/2006/relationships/hyperlink" Target="http://www3.mte.gov.br/sistemas/mediador/Resumo/ResumoVisualizar?NrSolicitacao=MR067232/2023" TargetMode="External" Id="rId81"/><Relationship Type="http://schemas.openxmlformats.org/officeDocument/2006/relationships/hyperlink" Target="http://www3.mte.gov.br/sistemas/mediador/Resumo/ResumoVisualizar?NrSolicitacao=MR067232/2023" TargetMode="External" Id="rId82"/><Relationship Type="http://schemas.openxmlformats.org/officeDocument/2006/relationships/hyperlink" Target="http://www3.mte.gov.br/sistemas/mediador/Resumo/ResumoVisualizar?NrSolicitacao=MR067232/2023" TargetMode="External" Id="rId83"/><Relationship Type="http://schemas.openxmlformats.org/officeDocument/2006/relationships/hyperlink" Target="http://www3.mte.gov.br/sistemas/mediador/Resumo/ResumoVisualizar?NrSolicitacao=MR067232/2023" TargetMode="External" Id="rId84"/><Relationship Type="http://schemas.openxmlformats.org/officeDocument/2006/relationships/hyperlink" Target="http://www3.mte.gov.br/sistemas/mediador/Resumo/ResumoVisualizar?NrSolicitacao=MR067232/2023" TargetMode="External" Id="rId85"/><Relationship Type="http://schemas.openxmlformats.org/officeDocument/2006/relationships/hyperlink" Target="http://www3.mte.gov.br/sistemas/mediador/Resumo/ResumoVisualizar?NrSolicitacao=MR067232/2023" TargetMode="External" Id="rId86"/><Relationship Type="http://schemas.openxmlformats.org/officeDocument/2006/relationships/hyperlink" Target="http://www3.mte.gov.br/sistemas/mediador/Resumo/ResumoVisualizar?NrSolicitacao=MR067232/2023" TargetMode="External" Id="rId87"/><Relationship Type="http://schemas.openxmlformats.org/officeDocument/2006/relationships/hyperlink" Target="http://www3.mte.gov.br/sistemas/mediador/Resumo/ResumoVisualizar?NrSolicitacao=MR067232/2023" TargetMode="External" Id="rId88"/><Relationship Type="http://schemas.openxmlformats.org/officeDocument/2006/relationships/hyperlink" Target="http://www3.mte.gov.br/sistemas/mediador/Resumo/ResumoVisualizar?NrSolicitacao=MR067232/2023" TargetMode="External" Id="rId89"/><Relationship Type="http://schemas.openxmlformats.org/officeDocument/2006/relationships/hyperlink" Target="http://www3.mte.gov.br/sistemas/mediador/Resumo/ResumoVisualizar?NrSolicitacao=MR000936/2024" TargetMode="External" Id="rId90"/><Relationship Type="http://schemas.openxmlformats.org/officeDocument/2006/relationships/hyperlink" Target="http://www3.mte.gov.br/sistemas/mediador/Resumo/ResumoVisualizar?NrSolicitacao=MR000560/2024" TargetMode="External" Id="rId91"/><Relationship Type="http://schemas.openxmlformats.org/officeDocument/2006/relationships/hyperlink" Target="http://www3.mte.gov.br/sistemas/mediador/Resumo/ResumoVisualizar?NrSolicitacao=MR071833/2023" TargetMode="External" Id="rId92"/><Relationship Type="http://schemas.openxmlformats.org/officeDocument/2006/relationships/hyperlink" Target="http://www3.mte.gov.br/sistemas/mediador/Resumo/ResumoVisualizar?NrSolicitacao=MR000554/2024" TargetMode="External" Id="rId93"/><Relationship Type="http://schemas.openxmlformats.org/officeDocument/2006/relationships/hyperlink" Target="http://www3.mte.gov.br/sistemas/mediador/Resumo/ResumoVisualizar?NrSolicitacao=MR000562/2024" TargetMode="External" Id="rId94"/><Relationship Type="http://schemas.openxmlformats.org/officeDocument/2006/relationships/hyperlink" Target="http://www3.mte.gov.br/sistemas/mediador/Resumo/ResumoVisualizar?NrSolicitacao=MR000494/2024" TargetMode="External" Id="rId95"/><Relationship Type="http://schemas.openxmlformats.org/officeDocument/2006/relationships/hyperlink" Target="http://www3.mte.gov.br/sistemas/mediador/Resumo/ResumoVisualizar?NrSolicitacao=MR000493/2024" TargetMode="External" Id="rId96"/><Relationship Type="http://schemas.openxmlformats.org/officeDocument/2006/relationships/hyperlink" Target="http://www3.mte.gov.br/sistemas/mediador/Resumo/ResumoVisualizar?NrSolicitacao=MR000521/2024" TargetMode="External" Id="rId97"/><Relationship Type="http://schemas.openxmlformats.org/officeDocument/2006/relationships/hyperlink" Target="http://www3.mte.gov.br/sistemas/mediador/Resumo/ResumoVisualizar?NrSolicitacao=MR000521/2024" TargetMode="External" Id="rId98"/><Relationship Type="http://schemas.openxmlformats.org/officeDocument/2006/relationships/hyperlink" Target="http://www3.mte.gov.br/sistemas/mediador/Resumo/ResumoVisualizar?NrSolicitacao=MR000521/2024" TargetMode="External" Id="rId99"/><Relationship Type="http://schemas.openxmlformats.org/officeDocument/2006/relationships/hyperlink" Target="http://www3.mte.gov.br/sistemas/mediador/Resumo/ResumoVisualizar?NrSolicitacao=MR000500/2024" TargetMode="External" Id="rId100"/><Relationship Type="http://schemas.openxmlformats.org/officeDocument/2006/relationships/hyperlink" Target="http://www3.mte.gov.br/sistemas/mediador/Resumo/ResumoVisualizar?NrSolicitacao=MR000502/2024" TargetMode="External" Id="rId101"/><Relationship Type="http://schemas.openxmlformats.org/officeDocument/2006/relationships/hyperlink" Target="http://www3.mte.gov.br/sistemas/mediador/Resumo/ResumoVisualizar?NrSolicitacao=MR000496/2024" TargetMode="External" Id="rId102"/><Relationship Type="http://schemas.openxmlformats.org/officeDocument/2006/relationships/hyperlink" Target="http://www3.mte.gov.br/sistemas/mediador/Resumo/ResumoVisualizar?NrSolicitacao=MR000498/2024" TargetMode="External" Id="rId103"/><Relationship Type="http://schemas.openxmlformats.org/officeDocument/2006/relationships/hyperlink" Target="http://www3.mte.gov.br/sistemas/mediador/Resumo/ResumoVisualizar?NrSolicitacao=MR000495/2024" TargetMode="External" Id="rId104"/><Relationship Type="http://schemas.openxmlformats.org/officeDocument/2006/relationships/hyperlink" Target="http://www3.mte.gov.br/sistemas/mediador/Resumo/ResumoVisualizar?NrSolicitacao=MR069143/2023" TargetMode="External" Id="rId105"/><Relationship Type="http://schemas.openxmlformats.org/officeDocument/2006/relationships/hyperlink" Target="http://www3.mte.gov.br/sistemas/mediador/Resumo/ResumoVisualizar?NrSolicitacao=MR073169/2023" TargetMode="External" Id="rId106"/><Relationship Type="http://schemas.openxmlformats.org/officeDocument/2006/relationships/hyperlink" Target="http://www3.mte.gov.br/sistemas/mediador/Resumo/ResumoVisualizar?NrSolicitacao=MR005673/2024" TargetMode="External" Id="rId107"/><Relationship Type="http://schemas.openxmlformats.org/officeDocument/2006/relationships/hyperlink" Target="http://www3.mte.gov.br/sistemas/mediador/Resumo/ResumoVisualizar?NrSolicitacao=MR069001/2023" TargetMode="External" Id="rId108"/><Relationship Type="http://schemas.openxmlformats.org/officeDocument/2006/relationships/hyperlink" Target="http://www3.mte.gov.br/sistemas/mediador/Resumo/ResumoVisualizar?NrSolicitacao=MR066376/2023" TargetMode="External" Id="rId109"/><Relationship Type="http://schemas.openxmlformats.org/officeDocument/2006/relationships/hyperlink" Target="http://www3.mte.gov.br/sistemas/mediador/Resumo/ResumoVisualizar?NrSolicitacao=MR005117/2024" TargetMode="External" Id="rId110"/><Relationship Type="http://schemas.openxmlformats.org/officeDocument/2006/relationships/hyperlink" Target="http://www3.mte.gov.br/sistemas/mediador/Resumo/ResumoVisualizar?NrSolicitacao=MR003976/2024" TargetMode="External" Id="rId111"/><Relationship Type="http://schemas.openxmlformats.org/officeDocument/2006/relationships/hyperlink" Target="http://www3.mte.gov.br/sistemas/mediador/Resumo/ResumoVisualizar?NrSolicitacao=MR002928/2024" TargetMode="External" Id="rId112"/><Relationship Type="http://schemas.openxmlformats.org/officeDocument/2006/relationships/hyperlink" Target="http://www3.mte.gov.br/sistemas/mediador/Resumo/ResumoVisualizar?NrSolicitacao=MR002951/2024" TargetMode="External" Id="rId113"/><Relationship Type="http://schemas.openxmlformats.org/officeDocument/2006/relationships/hyperlink" Target="http://www3.mte.gov.br/sistemas/mediador/Resumo/ResumoVisualizar?NrSolicitacao=MR072291/2023" TargetMode="External" Id="rId114"/><Relationship Type="http://schemas.openxmlformats.org/officeDocument/2006/relationships/hyperlink" Target="http://www3.mte.gov.br/sistemas/mediador/Resumo/ResumoVisualizar?NrSolicitacao=MR002945/2024" TargetMode="External" Id="rId115"/><Relationship Type="http://schemas.openxmlformats.org/officeDocument/2006/relationships/hyperlink" Target="http://www3.mte.gov.br/sistemas/mediador/Resumo/ResumoVisualizar?NrSolicitacao=MR001975/2024" TargetMode="External" Id="rId116"/><Relationship Type="http://schemas.openxmlformats.org/officeDocument/2006/relationships/hyperlink" Target="http://www3.mte.gov.br/sistemas/mediador/Resumo/ResumoVisualizar?NrSolicitacao=MR005178/2024" TargetMode="External" Id="rId117"/><Relationship Type="http://schemas.openxmlformats.org/officeDocument/2006/relationships/hyperlink" Target="http://www3.mte.gov.br/sistemas/mediador/Resumo/ResumoVisualizar?NrSolicitacao=MR002393/2024" TargetMode="External" Id="rId118"/><Relationship Type="http://schemas.openxmlformats.org/officeDocument/2006/relationships/hyperlink" Target="http://www3.mte.gov.br/sistemas/mediador/Resumo/ResumoVisualizar?NrSolicitacao=MR001117/2024" TargetMode="External" Id="rId119"/><Relationship Type="http://schemas.openxmlformats.org/officeDocument/2006/relationships/hyperlink" Target="http://www3.mte.gov.br/sistemas/mediador/Resumo/ResumoVisualizar?NrSolicitacao=MR001118/2024" TargetMode="External" Id="rId120"/><Relationship Type="http://schemas.openxmlformats.org/officeDocument/2006/relationships/hyperlink" Target="http://www3.mte.gov.br/sistemas/mediador/Resumo/ResumoVisualizar?NrSolicitacao=MR066379/2023" TargetMode="External" Id="rId121"/><Relationship Type="http://schemas.openxmlformats.org/officeDocument/2006/relationships/hyperlink" Target="http://www3.mte.gov.br/sistemas/mediador/Resumo/ResumoVisualizar?NrSolicitacao=MR066326/2023" TargetMode="External" Id="rId122"/><Relationship Type="http://schemas.openxmlformats.org/officeDocument/2006/relationships/hyperlink" Target="http://www3.mte.gov.br/sistemas/mediador/Resumo/ResumoVisualizar?NrSolicitacao=MR066333/2023" TargetMode="External" Id="rId123"/><Relationship Type="http://schemas.openxmlformats.org/officeDocument/2006/relationships/hyperlink" Target="http://www3.mte.gov.br/sistemas/mediador/Resumo/ResumoVisualizar?NrSolicitacao=MR003646/2024" TargetMode="External" Id="rId124"/><Relationship Type="http://schemas.openxmlformats.org/officeDocument/2006/relationships/hyperlink" Target="http://www3.mte.gov.br/sistemas/mediador/Resumo/ResumoVisualizar?NrSolicitacao=MR006153/2024" TargetMode="External" Id="rId125"/><Relationship Type="http://schemas.openxmlformats.org/officeDocument/2006/relationships/hyperlink" Target="http://www3.mte.gov.br/sistemas/mediador/Resumo/ResumoVisualizar?NrSolicitacao=MR069133/2023" TargetMode="External" Id="rId126"/><Relationship Type="http://schemas.openxmlformats.org/officeDocument/2006/relationships/hyperlink" Target="http://www3.mte.gov.br/sistemas/mediador/Resumo/ResumoVisualizar?NrSolicitacao=MR003646/2024" TargetMode="External" Id="rId127"/><Relationship Type="http://schemas.openxmlformats.org/officeDocument/2006/relationships/hyperlink" Target="http://www3.mte.gov.br/sistemas/mediador/Resumo/ResumoVisualizar?NrSolicitacao=MR001361/2024" TargetMode="External" Id="rId128"/><Relationship Type="http://schemas.openxmlformats.org/officeDocument/2006/relationships/hyperlink" Target="http://www3.mte.gov.br/sistemas/mediador/Resumo/ResumoVisualizar?NrSolicitacao=MR073078/2023" TargetMode="External" Id="rId129"/><Relationship Type="http://schemas.openxmlformats.org/officeDocument/2006/relationships/hyperlink" Target="http://www3.mte.gov.br/sistemas/mediador/Resumo/ResumoVisualizar?NrSolicitacao=MR001236/2024" TargetMode="External" Id="rId130"/><Relationship Type="http://schemas.openxmlformats.org/officeDocument/2006/relationships/hyperlink" Target="http://www3.mte.gov.br/sistemas/mediador/Resumo/ResumoVisualizar?NrSolicitacao=MR003268/2024" TargetMode="External" Id="rId131"/><Relationship Type="http://schemas.openxmlformats.org/officeDocument/2006/relationships/hyperlink" Target="http://www3.mte.gov.br/sistemas/mediador/Resumo/ResumoVisualizar?NrSolicitacao=MR000224/2024" TargetMode="External" Id="rId132"/><Relationship Type="http://schemas.openxmlformats.org/officeDocument/2006/relationships/hyperlink" Target="http://www3.mte.gov.br/sistemas/mediador/Resumo/ResumoVisualizar?NrSolicitacao=MR000224/2024" TargetMode="External" Id="rId133"/><Relationship Type="http://schemas.openxmlformats.org/officeDocument/2006/relationships/hyperlink" Target="http://www3.mte.gov.br/sistemas/mediador/Resumo/ResumoVisualizar?NrSolicitacao=MR001469/2024" TargetMode="External" Id="rId134"/><Relationship Type="http://schemas.openxmlformats.org/officeDocument/2006/relationships/hyperlink" Target="http://www3.mte.gov.br/sistemas/mediador/Resumo/ResumoVisualizar?NrSolicitacao=MR006538/2024" TargetMode="External" Id="rId135"/><Relationship Type="http://schemas.openxmlformats.org/officeDocument/2006/relationships/hyperlink" Target="http://www3.mte.gov.br/sistemas/mediador/Resumo/ResumoVisualizar?NrSolicitacao=MR000994/2024" TargetMode="External" Id="rId136"/><Relationship Type="http://schemas.openxmlformats.org/officeDocument/2006/relationships/hyperlink" Target="http://www3.mte.gov.br/sistemas/mediador/Resumo/ResumoVisualizar?NrSolicitacao=MR002461/2024" TargetMode="External" Id="rId137"/><Relationship Type="http://schemas.openxmlformats.org/officeDocument/2006/relationships/hyperlink" Target="http://www3.mte.gov.br/sistemas/mediador/Resumo/ResumoVisualizar?NrSolicitacao=MR002166/2024" TargetMode="External" Id="rId138"/><Relationship Type="http://schemas.openxmlformats.org/officeDocument/2006/relationships/hyperlink" Target="http://www3.mte.gov.br/sistemas/mediador/Resumo/ResumoVisualizar?NrSolicitacao=MR002472/2024" TargetMode="External" Id="rId139"/><Relationship Type="http://schemas.openxmlformats.org/officeDocument/2006/relationships/hyperlink" Target="http://www3.mte.gov.br/sistemas/mediador/Resumo/ResumoVisualizar?NrSolicitacao=MR003842/2024" TargetMode="External" Id="rId140"/><Relationship Type="http://schemas.openxmlformats.org/officeDocument/2006/relationships/hyperlink" Target="http://www3.mte.gov.br/sistemas/mediador/Resumo/ResumoVisualizar?NrSolicitacao=MR004488/2024" TargetMode="External" Id="rId141"/><Relationship Type="http://schemas.openxmlformats.org/officeDocument/2006/relationships/hyperlink" Target="http://www3.mte.gov.br/sistemas/mediador/Resumo/ResumoVisualizar?NrSolicitacao=MR004482/2024" TargetMode="External" Id="rId142"/><Relationship Type="http://schemas.openxmlformats.org/officeDocument/2006/relationships/hyperlink" Target="http://www3.mte.gov.br/sistemas/mediador/Resumo/ResumoVisualizar?NrSolicitacao=MR006128/2024" TargetMode="External" Id="rId143"/><Relationship Type="http://schemas.openxmlformats.org/officeDocument/2006/relationships/hyperlink" Target="http://www3.mte.gov.br/sistemas/mediador/Resumo/ResumoVisualizar?NrSolicitacao=MR001426/2024" TargetMode="External" Id="rId144"/><Relationship Type="http://schemas.openxmlformats.org/officeDocument/2006/relationships/hyperlink" Target="http://www3.mte.gov.br/sistemas/mediador/Resumo/ResumoVisualizar?NrSolicitacao=MR069717/2023" TargetMode="External" Id="rId145"/><Relationship Type="http://schemas.openxmlformats.org/officeDocument/2006/relationships/hyperlink" Target="http://www3.mte.gov.br/sistemas/mediador/Resumo/ResumoVisualizar?NrSolicitacao=MR001426/2024" TargetMode="External" Id="rId146"/><Relationship Type="http://schemas.openxmlformats.org/officeDocument/2006/relationships/hyperlink" Target="http://www3.mte.gov.br/sistemas/mediador/Resumo/ResumoVisualizar?NrSolicitacao=MR001426/2024" TargetMode="External" Id="rId147"/><Relationship Type="http://schemas.openxmlformats.org/officeDocument/2006/relationships/hyperlink" Target="http://www3.mte.gov.br/sistemas/mediador/Resumo/ResumoVisualizar?NrSolicitacao=MR001426/2024" TargetMode="External" Id="rId148"/><Relationship Type="http://schemas.openxmlformats.org/officeDocument/2006/relationships/hyperlink" Target="http://www3.mte.gov.br/sistemas/mediador/Resumo/ResumoVisualizar?NrSolicitacao=MR004010/2024" TargetMode="External" Id="rId149"/><Relationship Type="http://schemas.openxmlformats.org/officeDocument/2006/relationships/hyperlink" Target="http://www3.mte.gov.br/sistemas/mediador/Resumo/ResumoVisualizar?NrSolicitacao=MR003679/2024" TargetMode="External" Id="rId150"/><Relationship Type="http://schemas.openxmlformats.org/officeDocument/2006/relationships/hyperlink" Target="http://www3.mte.gov.br/sistemas/mediador/Resumo/ResumoVisualizar?NrSolicitacao=MR003226/2024" TargetMode="External" Id="rId151"/><Relationship Type="http://schemas.openxmlformats.org/officeDocument/2006/relationships/hyperlink" Target="http://www3.mte.gov.br/sistemas/mediador/Resumo/ResumoVisualizar?NrSolicitacao=MR003202/2024" TargetMode="External" Id="rId152"/><Relationship Type="http://schemas.openxmlformats.org/officeDocument/2006/relationships/hyperlink" Target="http://www3.mte.gov.br/sistemas/mediador/Resumo/ResumoVisualizar?NrSolicitacao=MR001255/2024" TargetMode="External" Id="rId153"/><Relationship Type="http://schemas.openxmlformats.org/officeDocument/2006/relationships/hyperlink" Target="http://www3.mte.gov.br/sistemas/mediador/Resumo/ResumoVisualizar?NrSolicitacao=MR004453/2024" TargetMode="External" Id="rId154"/><Relationship Type="http://schemas.openxmlformats.org/officeDocument/2006/relationships/hyperlink" Target="http://www3.mte.gov.br/sistemas/mediador/Resumo/ResumoVisualizar?NrSolicitacao=MR001046/2024" TargetMode="External" Id="rId155"/><Relationship Type="http://schemas.openxmlformats.org/officeDocument/2006/relationships/hyperlink" Target="http://www3.mte.gov.br/sistemas/mediador/Resumo/ResumoVisualizar?NrSolicitacao=MR000221/2023" TargetMode="External" Id="rId156"/><Relationship Type="http://schemas.openxmlformats.org/officeDocument/2006/relationships/hyperlink" Target="http://www3.mte.gov.br/sistemas/mediador/Resumo/ResumoVisualizar?NrSolicitacao=MR006646/2024" TargetMode="External" Id="rId157"/><Relationship Type="http://schemas.openxmlformats.org/officeDocument/2006/relationships/hyperlink" Target="http://www3.mte.gov.br/sistemas/mediador/Resumo/ResumoVisualizar?NrSolicitacao=MR006638/2024" TargetMode="External" Id="rId158"/><Relationship Type="http://schemas.openxmlformats.org/officeDocument/2006/relationships/hyperlink" Target="http://www3.mte.gov.br/sistemas/mediador/Resumo/ResumoVisualizar?NrSolicitacao=MR008056/2024" TargetMode="External" Id="rId159"/><Relationship Type="http://schemas.openxmlformats.org/officeDocument/2006/relationships/hyperlink" Target="http://www3.mte.gov.br/sistemas/mediador/Resumo/ResumoVisualizar?NrSolicitacao=MR008054/2024" TargetMode="External" Id="rId160"/><Relationship Type="http://schemas.openxmlformats.org/officeDocument/2006/relationships/hyperlink" Target="http://www3.mte.gov.br/sistemas/mediador/Resumo/ResumoVisualizar?NrSolicitacao=MR008025/2024" TargetMode="External" Id="rId161"/><Relationship Type="http://schemas.openxmlformats.org/officeDocument/2006/relationships/hyperlink" Target="http://www3.mte.gov.br/sistemas/mediador/Resumo/ResumoVisualizar?NrSolicitacao=MR007432/2024" TargetMode="External" Id="rId162"/><Relationship Type="http://schemas.openxmlformats.org/officeDocument/2006/relationships/hyperlink" Target="http://www3.mte.gov.br/sistemas/mediador/Resumo/ResumoVisualizar?NrSolicitacao=MR008039/2024" TargetMode="External" Id="rId163"/><Relationship Type="http://schemas.openxmlformats.org/officeDocument/2006/relationships/hyperlink" Target="http://www3.mte.gov.br/sistemas/mediador/Resumo/ResumoVisualizar?NrSolicitacao=MR007785/2024" TargetMode="External" Id="rId164"/><Relationship Type="http://schemas.openxmlformats.org/officeDocument/2006/relationships/hyperlink" Target="http://www3.mte.gov.br/sistemas/mediador/Resumo/ResumoVisualizar?NrSolicitacao=MR007982/2024" TargetMode="External" Id="rId165"/><Relationship Type="http://schemas.openxmlformats.org/officeDocument/2006/relationships/hyperlink" Target="http://www3.mte.gov.br/sistemas/mediador/Resumo/ResumoVisualizar?NrSolicitacao=MR069487/2023" TargetMode="External" Id="rId166"/><Relationship Type="http://schemas.openxmlformats.org/officeDocument/2006/relationships/hyperlink" Target="http://www3.mte.gov.br/sistemas/mediador/Resumo/ResumoVisualizar?NrSolicitacao=MR072507/2023" TargetMode="External" Id="rId167"/><Relationship Type="http://schemas.openxmlformats.org/officeDocument/2006/relationships/hyperlink" Target="http://www3.mte.gov.br/sistemas/mediador/Resumo/ResumoVisualizar?NrSolicitacao=MR002762/2024" TargetMode="External" Id="rId168"/><Relationship Type="http://schemas.openxmlformats.org/officeDocument/2006/relationships/hyperlink" Target="http://www3.mte.gov.br/sistemas/mediador/Resumo/ResumoVisualizar?NrSolicitacao=MR001122/2024" TargetMode="External" Id="rId169"/><Relationship Type="http://schemas.openxmlformats.org/officeDocument/2006/relationships/hyperlink" Target="http://www3.mte.gov.br/sistemas/mediador/Resumo/ResumoVisualizar?NrSolicitacao=MR004889/2024" TargetMode="External" Id="rId170"/><Relationship Type="http://schemas.openxmlformats.org/officeDocument/2006/relationships/hyperlink" Target="http://www3.mte.gov.br/sistemas/mediador/Resumo/ResumoVisualizar?NrSolicitacao=MR004889/2024" TargetMode="External" Id="rId171"/><Relationship Type="http://schemas.openxmlformats.org/officeDocument/2006/relationships/hyperlink" Target="http://www3.mte.gov.br/sistemas/mediador/Resumo/ResumoVisualizar?NrSolicitacao=MR004889/2024" TargetMode="External" Id="rId172"/><Relationship Type="http://schemas.openxmlformats.org/officeDocument/2006/relationships/hyperlink" Target="http://www3.mte.gov.br/sistemas/mediador/Resumo/ResumoVisualizar?NrSolicitacao=MR004889/2024" TargetMode="External" Id="rId173"/><Relationship Type="http://schemas.openxmlformats.org/officeDocument/2006/relationships/hyperlink" Target="http://www3.mte.gov.br/sistemas/mediador/Resumo/ResumoVisualizar?NrSolicitacao=MR004889/2024" TargetMode="External" Id="rId174"/><Relationship Type="http://schemas.openxmlformats.org/officeDocument/2006/relationships/hyperlink" Target="http://www3.mte.gov.br/sistemas/mediador/Resumo/ResumoVisualizar?NrSolicitacao=MR004889/2024" TargetMode="External" Id="rId175"/><Relationship Type="http://schemas.openxmlformats.org/officeDocument/2006/relationships/hyperlink" Target="http://www3.mte.gov.br/sistemas/mediador/Resumo/ResumoVisualizar?NrSolicitacao=MR004889/2024" TargetMode="External" Id="rId176"/><Relationship Type="http://schemas.openxmlformats.org/officeDocument/2006/relationships/hyperlink" Target="http://www3.mte.gov.br/sistemas/mediador/Resumo/ResumoVisualizar?NrSolicitacao=MR004889/2024" TargetMode="External" Id="rId177"/><Relationship Type="http://schemas.openxmlformats.org/officeDocument/2006/relationships/hyperlink" Target="http://www3.mte.gov.br/sistemas/mediador/Resumo/ResumoVisualizar?NrSolicitacao=MR004889/2024" TargetMode="External" Id="rId178"/><Relationship Type="http://schemas.openxmlformats.org/officeDocument/2006/relationships/hyperlink" Target="http://www3.mte.gov.br/sistemas/mediador/Resumo/ResumoVisualizar?NrSolicitacao=MR004889/2024" TargetMode="External" Id="rId179"/><Relationship Type="http://schemas.openxmlformats.org/officeDocument/2006/relationships/hyperlink" Target="http://www3.mte.gov.br/sistemas/mediador/Resumo/ResumoVisualizar?NrSolicitacao=MR004889/2024" TargetMode="External" Id="rId180"/><Relationship Type="http://schemas.openxmlformats.org/officeDocument/2006/relationships/hyperlink" Target="http://www3.mte.gov.br/sistemas/mediador/Resumo/ResumoVisualizar?NrSolicitacao=MR004889/2024" TargetMode="External" Id="rId181"/><Relationship Type="http://schemas.openxmlformats.org/officeDocument/2006/relationships/hyperlink" Target="http://www3.mte.gov.br/sistemas/mediador/Resumo/ResumoVisualizar?NrSolicitacao=MR004889/2024" TargetMode="External" Id="rId182"/><Relationship Type="http://schemas.openxmlformats.org/officeDocument/2006/relationships/hyperlink" Target="http://www3.mte.gov.br/sistemas/mediador/Resumo/ResumoVisualizar?NrSolicitacao=MR004889/2024" TargetMode="External" Id="rId183"/><Relationship Type="http://schemas.openxmlformats.org/officeDocument/2006/relationships/hyperlink" Target="http://www3.mte.gov.br/sistemas/mediador/Resumo/ResumoVisualizar?NrSolicitacao=MR004889/2024" TargetMode="External" Id="rId184"/><Relationship Type="http://schemas.openxmlformats.org/officeDocument/2006/relationships/hyperlink" Target="http://www3.mte.gov.br/sistemas/mediador/Resumo/ResumoVisualizar?NrSolicitacao=MR004889/2024" TargetMode="External" Id="rId185"/><Relationship Type="http://schemas.openxmlformats.org/officeDocument/2006/relationships/hyperlink" Target="http://www3.mte.gov.br/sistemas/mediador/Resumo/ResumoVisualizar?NrSolicitacao=MR004889/2024" TargetMode="External" Id="rId186"/><Relationship Type="http://schemas.openxmlformats.org/officeDocument/2006/relationships/hyperlink" Target="http://www3.mte.gov.br/sistemas/mediador/Resumo/ResumoVisualizar?NrSolicitacao=MR004889/2024" TargetMode="External" Id="rId187"/><Relationship Type="http://schemas.openxmlformats.org/officeDocument/2006/relationships/hyperlink" Target="http://www3.mte.gov.br/sistemas/mediador/Resumo/ResumoVisualizar?NrSolicitacao=MR004889/2024" TargetMode="External" Id="rId188"/><Relationship Type="http://schemas.openxmlformats.org/officeDocument/2006/relationships/hyperlink" Target="http://www3.mte.gov.br/sistemas/mediador/Resumo/ResumoVisualizar?NrSolicitacao=MR004889/2024" TargetMode="External" Id="rId189"/><Relationship Type="http://schemas.openxmlformats.org/officeDocument/2006/relationships/hyperlink" Target="http://www3.mte.gov.br/sistemas/mediador/Resumo/ResumoVisualizar?NrSolicitacao=MR004889/2024" TargetMode="External" Id="rId190"/><Relationship Type="http://schemas.openxmlformats.org/officeDocument/2006/relationships/hyperlink" Target="http://www3.mte.gov.br/sistemas/mediador/Resumo/ResumoVisualizar?NrSolicitacao=MR004889/2024" TargetMode="External" Id="rId191"/><Relationship Type="http://schemas.openxmlformats.org/officeDocument/2006/relationships/hyperlink" Target="http://www3.mte.gov.br/sistemas/mediador/Resumo/ResumoVisualizar?NrSolicitacao=MR004889/2024" TargetMode="External" Id="rId192"/><Relationship Type="http://schemas.openxmlformats.org/officeDocument/2006/relationships/hyperlink" Target="http://www3.mte.gov.br/sistemas/mediador/Resumo/ResumoVisualizar?NrSolicitacao=MR070829/2023" TargetMode="External" Id="rId193"/><Relationship Type="http://schemas.openxmlformats.org/officeDocument/2006/relationships/hyperlink" Target="http://www3.mte.gov.br/sistemas/mediador/Resumo/ResumoVisualizar?NrSolicitacao=MR007758/2024" TargetMode="External" Id="rId194"/><Relationship Type="http://schemas.openxmlformats.org/officeDocument/2006/relationships/hyperlink" Target="http://www3.mte.gov.br/sistemas/mediador/Resumo/ResumoVisualizar?NrSolicitacao=MR007748/2024" TargetMode="External" Id="rId195"/><Relationship Type="http://schemas.openxmlformats.org/officeDocument/2006/relationships/hyperlink" Target="http://www3.mte.gov.br/sistemas/mediador/Resumo/ResumoVisualizar?NrSolicitacao=MR007756/2024" TargetMode="External" Id="rId196"/><Relationship Type="http://schemas.openxmlformats.org/officeDocument/2006/relationships/hyperlink" Target="http://www3.mte.gov.br/sistemas/mediador/Resumo/ResumoVisualizar?NrSolicitacao=MR007760/2024" TargetMode="External" Id="rId197"/><Relationship Type="http://schemas.openxmlformats.org/officeDocument/2006/relationships/hyperlink" Target="http://www3.mte.gov.br/sistemas/mediador/Resumo/ResumoVisualizar?NrSolicitacao=MR008427/2024" TargetMode="External" Id="rId198"/><Relationship Type="http://schemas.openxmlformats.org/officeDocument/2006/relationships/hyperlink" Target="http://www3.mte.gov.br/sistemas/mediador/Resumo/ResumoVisualizar?NrSolicitacao=MR008422/2024" TargetMode="External" Id="rId199"/><Relationship Type="http://schemas.openxmlformats.org/officeDocument/2006/relationships/hyperlink" Target="http://www3.mte.gov.br/sistemas/mediador/Resumo/ResumoVisualizar?NrSolicitacao=MR008621/2024" TargetMode="External" Id="rId200"/><Relationship Type="http://schemas.openxmlformats.org/officeDocument/2006/relationships/hyperlink" Target="http://www3.mte.gov.br/sistemas/mediador/Resumo/ResumoVisualizar?NrSolicitacao=MR008522/2024" TargetMode="External" Id="rId201"/><Relationship Type="http://schemas.openxmlformats.org/officeDocument/2006/relationships/hyperlink" Target="http://www3.mte.gov.br/sistemas/mediador/Resumo/ResumoVisualizar?NrSolicitacao=MR009546/2024" TargetMode="External" Id="rId202"/><Relationship Type="http://schemas.openxmlformats.org/officeDocument/2006/relationships/hyperlink" Target="http://www3.mte.gov.br/sistemas/mediador/Resumo/ResumoVisualizar?NrSolicitacao=MR069980/2023" TargetMode="External" Id="rId203"/><Relationship Type="http://schemas.openxmlformats.org/officeDocument/2006/relationships/hyperlink" Target="http://www3.mte.gov.br/sistemas/mediador/Resumo/ResumoVisualizar?NrSolicitacao=MR004982/2024" TargetMode="External" Id="rId204"/><Relationship Type="http://schemas.openxmlformats.org/officeDocument/2006/relationships/hyperlink" Target="http://www3.mte.gov.br/sistemas/mediador/Resumo/ResumoVisualizar?NrSolicitacao=MR009576/2024" TargetMode="External" Id="rId205"/><Relationship Type="http://schemas.openxmlformats.org/officeDocument/2006/relationships/hyperlink" Target="http://www3.mte.gov.br/sistemas/mediador/Resumo/ResumoVisualizar?NrSolicitacao=MR009576/2024" TargetMode="External" Id="rId206"/><Relationship Type="http://schemas.openxmlformats.org/officeDocument/2006/relationships/hyperlink" Target="http://www3.mte.gov.br/sistemas/mediador/Resumo/ResumoVisualizar?NrSolicitacao=MR009576/2024" TargetMode="External" Id="rId207"/><Relationship Type="http://schemas.openxmlformats.org/officeDocument/2006/relationships/hyperlink" Target="http://www3.mte.gov.br/sistemas/mediador/Resumo/ResumoVisualizar?NrSolicitacao=MR009576/2024" TargetMode="External" Id="rId208"/><Relationship Type="http://schemas.openxmlformats.org/officeDocument/2006/relationships/hyperlink" Target="http://www3.mte.gov.br/sistemas/mediador/Resumo/ResumoVisualizar?NrSolicitacao=MR009576/2024" TargetMode="External" Id="rId209"/><Relationship Type="http://schemas.openxmlformats.org/officeDocument/2006/relationships/hyperlink" Target="http://www3.mte.gov.br/sistemas/mediador/Resumo/ResumoVisualizar?NrSolicitacao=MR009576/2024" TargetMode="External" Id="rId210"/><Relationship Type="http://schemas.openxmlformats.org/officeDocument/2006/relationships/hyperlink" Target="http://www3.mte.gov.br/sistemas/mediador/Resumo/ResumoVisualizar?NrSolicitacao=MR007894/2024" TargetMode="External" Id="rId211"/><Relationship Type="http://schemas.openxmlformats.org/officeDocument/2006/relationships/hyperlink" Target="http://www3.mte.gov.br/sistemas/mediador/Resumo/ResumoVisualizar?NrSolicitacao=MR007895/2024" TargetMode="External" Id="rId212"/><Relationship Type="http://schemas.openxmlformats.org/officeDocument/2006/relationships/hyperlink" Target="http://www3.mte.gov.br/sistemas/mediador/Resumo/ResumoVisualizar?NrSolicitacao=MR009303/2024" TargetMode="External" Id="rId213"/><Relationship Type="http://schemas.openxmlformats.org/officeDocument/2006/relationships/hyperlink" Target="http://www3.mte.gov.br/sistemas/mediador/Resumo/ResumoVisualizar?NrSolicitacao=MR009303/2024" TargetMode="External" Id="rId214"/><Relationship Type="http://schemas.openxmlformats.org/officeDocument/2006/relationships/hyperlink" Target="http://www3.mte.gov.br/sistemas/mediador/Resumo/ResumoVisualizar?NrSolicitacao=MR070005/2023" TargetMode="External" Id="rId215"/><Relationship Type="http://schemas.openxmlformats.org/officeDocument/2006/relationships/hyperlink" Target="http://www3.mte.gov.br/sistemas/mediador/Resumo/ResumoVisualizar?NrSolicitacao=MR009770/2024" TargetMode="External" Id="rId216"/><Relationship Type="http://schemas.openxmlformats.org/officeDocument/2006/relationships/hyperlink" Target="http://www3.mte.gov.br/sistemas/mediador/Resumo/ResumoVisualizar?NrSolicitacao=MR008170/2024" TargetMode="External" Id="rId217"/><Relationship Type="http://schemas.openxmlformats.org/officeDocument/2006/relationships/hyperlink" Target="http://www3.mte.gov.br/sistemas/mediador/Resumo/ResumoVisualizar?NrSolicitacao=MR008171/2024" TargetMode="External" Id="rId218"/><Relationship Type="http://schemas.openxmlformats.org/officeDocument/2006/relationships/hyperlink" Target="http://www3.mte.gov.br/sistemas/mediador/Resumo/ResumoVisualizar?NrSolicitacao=MR009955/2024" TargetMode="External" Id="rId219"/><Relationship Type="http://schemas.openxmlformats.org/officeDocument/2006/relationships/hyperlink" Target="http://www3.mte.gov.br/sistemas/mediador/Resumo/ResumoVisualizar?NrSolicitacao=MR008429/2024" TargetMode="External" Id="rId220"/><Relationship Type="http://schemas.openxmlformats.org/officeDocument/2006/relationships/hyperlink" Target="http://www3.mte.gov.br/sistemas/mediador/Resumo/ResumoVisualizar?NrSolicitacao=MR001392/2024" TargetMode="External" Id="rId221"/><Relationship Type="http://schemas.openxmlformats.org/officeDocument/2006/relationships/hyperlink" Target="http://www3.mte.gov.br/sistemas/mediador/Resumo/ResumoVisualizar?NrSolicitacao=MR008646/2024" TargetMode="External" Id="rId222"/><Relationship Type="http://schemas.openxmlformats.org/officeDocument/2006/relationships/hyperlink" Target="http://www3.mte.gov.br/sistemas/mediador/Resumo/ResumoVisualizar?NrSolicitacao=MR010197/2024" TargetMode="External" Id="rId223"/><Relationship Type="http://schemas.openxmlformats.org/officeDocument/2006/relationships/hyperlink" Target="http://www3.mte.gov.br/sistemas/mediador/Resumo/ResumoVisualizar?NrSolicitacao=MR004641/2024" TargetMode="External" Id="rId224"/><Relationship Type="http://schemas.openxmlformats.org/officeDocument/2006/relationships/hyperlink" Target="http://www3.mte.gov.br/sistemas/mediador/Resumo/ResumoVisualizar?NrSolicitacao=MR008355/2024" TargetMode="External" Id="rId225"/><Relationship Type="http://schemas.openxmlformats.org/officeDocument/2006/relationships/hyperlink" Target="http://www3.mte.gov.br/sistemas/mediador/Resumo/ResumoVisualizar?NrSolicitacao=MR000058/2024" TargetMode="External" Id="rId226"/><Relationship Type="http://schemas.openxmlformats.org/officeDocument/2006/relationships/hyperlink" Target="http://www3.mte.gov.br/sistemas/mediador/Resumo/ResumoVisualizar?NrSolicitacao=MR007959/2024" TargetMode="External" Id="rId227"/><Relationship Type="http://schemas.openxmlformats.org/officeDocument/2006/relationships/hyperlink" Target="http://www3.mte.gov.br/sistemas/mediador/Resumo/ResumoVisualizar?NrSolicitacao=MR011080/2024" TargetMode="External" Id="rId228"/><Relationship Type="http://schemas.openxmlformats.org/officeDocument/2006/relationships/hyperlink" Target="http://www3.mte.gov.br/sistemas/mediador/Resumo/ResumoVisualizar?NrSolicitacao=MR010576/2024" TargetMode="External" Id="rId229"/><Relationship Type="http://schemas.openxmlformats.org/officeDocument/2006/relationships/hyperlink" Target="http://www3.mte.gov.br/sistemas/mediador/Resumo/ResumoVisualizar?NrSolicitacao=MR070721/2023" TargetMode="External" Id="rId230"/><Relationship Type="http://schemas.openxmlformats.org/officeDocument/2006/relationships/hyperlink" Target="http://www3.mte.gov.br/sistemas/mediador/Resumo/ResumoVisualizar?NrSolicitacao=MR069172/2023" TargetMode="External" Id="rId231"/><Relationship Type="http://schemas.openxmlformats.org/officeDocument/2006/relationships/hyperlink" Target="http://www3.mte.gov.br/sistemas/mediador/Resumo/ResumoVisualizar?NrSolicitacao=MR004667/2024" TargetMode="External" Id="rId232"/><Relationship Type="http://schemas.openxmlformats.org/officeDocument/2006/relationships/hyperlink" Target="http://www3.mte.gov.br/sistemas/mediador/Resumo/ResumoVisualizar?NrSolicitacao=MR004659/2024" TargetMode="External" Id="rId233"/><Relationship Type="http://schemas.openxmlformats.org/officeDocument/2006/relationships/hyperlink" Target="http://www3.mte.gov.br/sistemas/mediador/Resumo/ResumoVisualizar?NrSolicitacao=MR012319/2024" TargetMode="External" Id="rId234"/><Relationship Type="http://schemas.openxmlformats.org/officeDocument/2006/relationships/hyperlink" Target="http://www3.mte.gov.br/sistemas/mediador/Resumo/ResumoVisualizar?NrSolicitacao=MR000773/2024" TargetMode="External" Id="rId235"/><Relationship Type="http://schemas.openxmlformats.org/officeDocument/2006/relationships/hyperlink" Target="http://www3.mte.gov.br/sistemas/mediador/Resumo/ResumoVisualizar?NrSolicitacao=MR000514/2024" TargetMode="External" Id="rId236"/><Relationship Type="http://schemas.openxmlformats.org/officeDocument/2006/relationships/hyperlink" Target="http://www3.mte.gov.br/sistemas/mediador/Resumo/ResumoVisualizar?NrSolicitacao=MR010673/2024" TargetMode="External" Id="rId237"/><Relationship Type="http://schemas.openxmlformats.org/officeDocument/2006/relationships/hyperlink" Target="http://www3.mte.gov.br/sistemas/mediador/Resumo/ResumoVisualizar?NrSolicitacao=MR011797/2024" TargetMode="External" Id="rId238"/><Relationship Type="http://schemas.openxmlformats.org/officeDocument/2006/relationships/hyperlink" Target="http://www3.mte.gov.br/sistemas/mediador/Resumo/ResumoVisualizar?NrSolicitacao=MR011826/2024" TargetMode="External" Id="rId239"/><Relationship Type="http://schemas.openxmlformats.org/officeDocument/2006/relationships/hyperlink" Target="http://www3.mte.gov.br/sistemas/mediador/Resumo/ResumoVisualizar?NrSolicitacao=MR008016/2024" TargetMode="External" Id="rId240"/><Relationship Type="http://schemas.openxmlformats.org/officeDocument/2006/relationships/hyperlink" Target="http://www3.mte.gov.br/sistemas/mediador/Resumo/ResumoVisualizar?NrSolicitacao=MR010544/2024" TargetMode="External" Id="rId241"/><Relationship Type="http://schemas.openxmlformats.org/officeDocument/2006/relationships/hyperlink" Target="http://www3.mte.gov.br/sistemas/mediador/Resumo/ResumoVisualizar?NrSolicitacao=MR012899/2024" TargetMode="External" Id="rId242"/><Relationship Type="http://schemas.openxmlformats.org/officeDocument/2006/relationships/hyperlink" Target="http://www3.mte.gov.br/sistemas/mediador/Resumo/ResumoVisualizar?NrSolicitacao=MR013232/2024" TargetMode="External" Id="rId243"/><Relationship Type="http://schemas.openxmlformats.org/officeDocument/2006/relationships/hyperlink" Target="http://www3.mte.gov.br/sistemas/mediador/Resumo/ResumoVisualizar?NrSolicitacao=MR013232/2024" TargetMode="External" Id="rId244"/><Relationship Type="http://schemas.openxmlformats.org/officeDocument/2006/relationships/hyperlink" Target="http://www3.mte.gov.br/sistemas/mediador/Resumo/ResumoVisualizar?NrSolicitacao=MR012722/2024" TargetMode="External" Id="rId245"/><Relationship Type="http://schemas.openxmlformats.org/officeDocument/2006/relationships/hyperlink" Target="http://www3.mte.gov.br/sistemas/mediador/Resumo/ResumoVisualizar?NrSolicitacao=MR012888/2024" TargetMode="External" Id="rId246"/><Relationship Type="http://schemas.openxmlformats.org/officeDocument/2006/relationships/hyperlink" Target="http://www3.mte.gov.br/sistemas/mediador/Resumo/ResumoVisualizar?NrSolicitacao=MR012888/2024" TargetMode="External" Id="rId247"/><Relationship Type="http://schemas.openxmlformats.org/officeDocument/2006/relationships/hyperlink" Target="http://www3.mte.gov.br/sistemas/mediador/Resumo/ResumoVisualizar?NrSolicitacao=MR013275/2024" TargetMode="External" Id="rId248"/><Relationship Type="http://schemas.openxmlformats.org/officeDocument/2006/relationships/hyperlink" Target="http://www3.mte.gov.br/sistemas/mediador/Resumo/ResumoVisualizar?NrSolicitacao=MR003214/2024" TargetMode="External" Id="rId249"/><Relationship Type="http://schemas.openxmlformats.org/officeDocument/2006/relationships/hyperlink" Target="http://www3.mte.gov.br/sistemas/mediador/Resumo/ResumoVisualizar?NrSolicitacao=MR003222/2024" TargetMode="External" Id="rId250"/><Relationship Type="http://schemas.openxmlformats.org/officeDocument/2006/relationships/hyperlink" Target="http://www3.mte.gov.br/sistemas/mediador/Resumo/ResumoVisualizar?NrSolicitacao=MR004951/2024" TargetMode="External" Id="rId251"/><Relationship Type="http://schemas.openxmlformats.org/officeDocument/2006/relationships/hyperlink" Target="http://www3.mte.gov.br/sistemas/mediador/Resumo/ResumoVisualizar?NrSolicitacao=MR013567/2024" TargetMode="External" Id="rId252"/><Relationship Type="http://schemas.openxmlformats.org/officeDocument/2006/relationships/hyperlink" Target="http://www3.mte.gov.br/sistemas/mediador/Resumo/ResumoVisualizar?NrSolicitacao=MR010662/2024" TargetMode="External" Id="rId253"/><Relationship Type="http://schemas.openxmlformats.org/officeDocument/2006/relationships/hyperlink" Target="http://www3.mte.gov.br/sistemas/mediador/Resumo/ResumoVisualizar?NrSolicitacao=MR004741/2024" TargetMode="External" Id="rId254"/><Relationship Type="http://schemas.openxmlformats.org/officeDocument/2006/relationships/hyperlink" Target="http://www3.mte.gov.br/sistemas/mediador/Resumo/ResumoVisualizar?NrSolicitacao=MR010535/2024" TargetMode="External" Id="rId255"/><Relationship Type="http://schemas.openxmlformats.org/officeDocument/2006/relationships/hyperlink" Target="http://www3.mte.gov.br/sistemas/mediador/Resumo/ResumoVisualizar?NrSolicitacao=MR012074/2024" TargetMode="External" Id="rId256"/><Relationship Type="http://schemas.openxmlformats.org/officeDocument/2006/relationships/hyperlink" Target="http://www3.mte.gov.br/sistemas/mediador/Resumo/ResumoVisualizar?NrSolicitacao=MR010559/2024" TargetMode="External" Id="rId257"/><Relationship Type="http://schemas.openxmlformats.org/officeDocument/2006/relationships/hyperlink" Target="http://www3.mte.gov.br/sistemas/mediador/Resumo/ResumoVisualizar?NrSolicitacao=MR011058/2024" TargetMode="External" Id="rId258"/><Relationship Type="http://schemas.openxmlformats.org/officeDocument/2006/relationships/hyperlink" Target="http://www3.mte.gov.br/sistemas/mediador/Resumo/ResumoVisualizar?NrSolicitacao=MR011065/2024" TargetMode="External" Id="rId259"/><Relationship Type="http://schemas.openxmlformats.org/officeDocument/2006/relationships/hyperlink" Target="http://www3.mte.gov.br/sistemas/mediador/Resumo/ResumoVisualizar?NrSolicitacao=MR011070/2024" TargetMode="External" Id="rId260"/><Relationship Type="http://schemas.openxmlformats.org/officeDocument/2006/relationships/hyperlink" Target="http://www3.mte.gov.br/sistemas/mediador/Resumo/ResumoVisualizar?NrSolicitacao=MR072689/2023" TargetMode="External" Id="rId261"/><Relationship Type="http://schemas.openxmlformats.org/officeDocument/2006/relationships/hyperlink" Target="http://www3.mte.gov.br/sistemas/mediador/Resumo/ResumoVisualizar?NrSolicitacao=MR015388/2024" TargetMode="External" Id="rId262"/><Relationship Type="http://schemas.openxmlformats.org/officeDocument/2006/relationships/hyperlink" Target="http://www3.mte.gov.br/sistemas/mediador/Resumo/ResumoVisualizar?NrSolicitacao=MR015388/2024" TargetMode="External" Id="rId263"/><Relationship Type="http://schemas.openxmlformats.org/officeDocument/2006/relationships/hyperlink" Target="http://www3.mte.gov.br/sistemas/mediador/Resumo/ResumoVisualizar?NrSolicitacao=MR015388/2024" TargetMode="External" Id="rId264"/><Relationship Type="http://schemas.openxmlformats.org/officeDocument/2006/relationships/hyperlink" Target="http://www3.mte.gov.br/sistemas/mediador/Resumo/ResumoVisualizar?NrSolicitacao=MR010078/2024" TargetMode="External" Id="rId265"/><Relationship Type="http://schemas.openxmlformats.org/officeDocument/2006/relationships/hyperlink" Target="http://www3.mte.gov.br/sistemas/mediador/Resumo/ResumoVisualizar?NrSolicitacao=MR010078/2024" TargetMode="External" Id="rId266"/><Relationship Type="http://schemas.openxmlformats.org/officeDocument/2006/relationships/hyperlink" Target="http://www3.mte.gov.br/sistemas/mediador/Resumo/ResumoVisualizar?NrSolicitacao=MR010078/2024" TargetMode="External" Id="rId267"/><Relationship Type="http://schemas.openxmlformats.org/officeDocument/2006/relationships/hyperlink" Target="http://www3.mte.gov.br/sistemas/mediador/Resumo/ResumoVisualizar?NrSolicitacao=MR010078/2024" TargetMode="External" Id="rId268"/><Relationship Type="http://schemas.openxmlformats.org/officeDocument/2006/relationships/hyperlink" Target="http://www3.mte.gov.br/sistemas/mediador/Resumo/ResumoVisualizar?NrSolicitacao=MR010078/2024" TargetMode="External" Id="rId269"/><Relationship Type="http://schemas.openxmlformats.org/officeDocument/2006/relationships/hyperlink" Target="http://www3.mte.gov.br/sistemas/mediador/Resumo/ResumoVisualizar?NrSolicitacao=MR010078/2024" TargetMode="External" Id="rId270"/><Relationship Type="http://schemas.openxmlformats.org/officeDocument/2006/relationships/hyperlink" Target="http://www3.mte.gov.br/sistemas/mediador/Resumo/ResumoVisualizar?NrSolicitacao=MR010078/2024" TargetMode="External" Id="rId271"/><Relationship Type="http://schemas.openxmlformats.org/officeDocument/2006/relationships/hyperlink" Target="http://www3.mte.gov.br/sistemas/mediador/Resumo/ResumoVisualizar?NrSolicitacao=MR003529/2024" TargetMode="External" Id="rId272"/><Relationship Type="http://schemas.openxmlformats.org/officeDocument/2006/relationships/hyperlink" Target="http://www3.mte.gov.br/sistemas/mediador/Resumo/ResumoVisualizar?NrSolicitacao=MR015516/2024" TargetMode="External" Id="rId273"/><Relationship Type="http://schemas.openxmlformats.org/officeDocument/2006/relationships/hyperlink" Target="http://www3.mte.gov.br/sistemas/mediador/Resumo/ResumoVisualizar?NrSolicitacao=MR008921/2024" TargetMode="External" Id="rId274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48" min="1" max="1"/>
    <col width="19.44140625" customWidth="1" style="48" min="2" max="2"/>
    <col width="17.88671875" customWidth="1" style="48" min="3" max="3"/>
    <col width="23.109375" customWidth="1" style="48" min="4" max="4"/>
    <col width="20.109375" customWidth="1" style="48" min="5" max="5"/>
    <col width="19.6640625" customWidth="1" style="48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99"/>
    <col width="9.109375" customWidth="1" style="1" min="200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12"/>
    <col width="9.109375" customWidth="1" style="1" min="213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586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48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48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48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48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48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48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48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48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48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48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48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48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48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48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48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48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48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48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48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48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48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48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48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48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48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48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48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48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48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48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48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48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48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48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48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48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48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48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48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48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48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48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48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48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48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48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48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48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48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48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48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48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48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48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48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48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48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48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48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48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48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48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48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48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48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48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48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48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48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48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48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48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TRAMONTINA STORE COMERCIO VAREJISTA LTDA.</t>
        </is>
      </c>
      <c r="B449" s="2" t="n">
        <v>7635498002151</v>
      </c>
      <c r="C449" s="16" t="inlineStr">
        <is>
          <t>MR037129/2023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01/11/2022 - 31/12/2023</t>
        </is>
      </c>
      <c r="G449" s="22" t="n">
        <v>45149</v>
      </c>
      <c r="H449" s="1">
        <f>LEFT(B449,8)</f>
        <v/>
      </c>
      <c r="I449" s="1">
        <f>C449</f>
        <v/>
      </c>
    </row>
    <row r="450">
      <c r="A450" s="16" t="inlineStr">
        <is>
          <t>SUPERMERCADO F &amp; K LTDA</t>
        </is>
      </c>
      <c r="B450" s="2" t="n">
        <v>9416879000121</v>
      </c>
      <c r="C450" s="16" t="inlineStr">
        <is>
          <t>MR022190/2023</t>
        </is>
      </c>
      <c r="D450" s="16" t="inlineStr">
        <is>
          <t>Domingos e feriados</t>
        </is>
      </c>
      <c r="E450" s="16" t="inlineStr">
        <is>
          <t>Mercado</t>
        </is>
      </c>
      <c r="F450" s="21" t="inlineStr">
        <is>
          <t>01/11/2022 - 31/12/2023</t>
        </is>
      </c>
      <c r="G450" s="22" t="n">
        <v>45156</v>
      </c>
      <c r="H450" s="1">
        <f>LEFT(B450,8)</f>
        <v/>
      </c>
      <c r="I450" s="1">
        <f>C450</f>
        <v/>
      </c>
    </row>
    <row r="451">
      <c r="A451" s="16" t="inlineStr">
        <is>
          <t>GW MODA LTDA</t>
        </is>
      </c>
      <c r="B451" s="2" t="n">
        <v>48041675000296</v>
      </c>
      <c r="C451" s="16" t="inlineStr">
        <is>
          <t>MR037493/2023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01/11/2022 - 31/12/2023</t>
        </is>
      </c>
      <c r="G451" s="22" t="n">
        <v>45160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48041675000105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ASSB COMERCIO VAREJISTA DE DOCES LTDA.</t>
        </is>
      </c>
      <c r="B453" s="2" t="n">
        <v>17611014000144</v>
      </c>
      <c r="C453" s="16" t="inlineStr">
        <is>
          <t>MR042292/2023</t>
        </is>
      </c>
      <c r="D453" s="16" t="inlineStr">
        <is>
          <t>Domingos e feriados</t>
        </is>
      </c>
      <c r="E453" s="16" t="inlineStr">
        <is>
          <t>Mercado</t>
        </is>
      </c>
      <c r="F453" s="21" t="inlineStr">
        <is>
          <t>01/11/2021 - 31/10/2023</t>
        </is>
      </c>
      <c r="G453" s="22" t="n">
        <v>45162</v>
      </c>
      <c r="H453" s="1">
        <f>LEFT(B453,8)</f>
        <v/>
      </c>
      <c r="I453" s="1">
        <f>C453</f>
        <v/>
      </c>
    </row>
    <row r="454">
      <c r="A454" s="16" t="inlineStr">
        <is>
          <t>MARCELO LEANDRO BEILKE ILHA</t>
        </is>
      </c>
      <c r="B454" s="2" t="n">
        <v>31924769000120</v>
      </c>
      <c r="C454" s="16" t="inlineStr">
        <is>
          <t>MR037633/2023</t>
        </is>
      </c>
      <c r="D454" s="16" t="inlineStr">
        <is>
          <t>Domingos e feriados</t>
        </is>
      </c>
      <c r="E454" s="16" t="inlineStr">
        <is>
          <t>Lojista</t>
        </is>
      </c>
      <c r="F454" s="21" t="inlineStr">
        <is>
          <t>01/11/2022 - 31/12/2023</t>
        </is>
      </c>
      <c r="G454" s="22" t="n">
        <v>45169</v>
      </c>
      <c r="H454" s="1">
        <f>LEFT(B454,8)</f>
        <v/>
      </c>
      <c r="I454" s="1">
        <f>C454</f>
        <v/>
      </c>
    </row>
    <row r="455">
      <c r="A455" s="16" t="inlineStr">
        <is>
          <t>RUN MORE INDUSTRIA DE CONFECCOES LTDA</t>
        </is>
      </c>
      <c r="B455" s="2" t="n">
        <v>1218495000869</v>
      </c>
      <c r="C455" s="16" t="inlineStr">
        <is>
          <t>MR045221/2023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28/06/2023 - 31/12/2023</t>
        </is>
      </c>
      <c r="G455" s="22" t="n">
        <v>45170</v>
      </c>
      <c r="H455" s="1">
        <f>LEFT(B455,8)</f>
        <v/>
      </c>
      <c r="I455" s="1">
        <f>C455</f>
        <v/>
      </c>
    </row>
    <row r="456">
      <c r="A456" s="16" t="inlineStr">
        <is>
          <t>GISLAYNE CRISTINA DA SILVA</t>
        </is>
      </c>
      <c r="B456" s="2" t="n">
        <v>31924748000104</v>
      </c>
      <c r="C456" s="16" t="inlineStr">
        <is>
          <t>MR037627/2023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01/11/2022 - 31/12/2023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LVMH FASHION GROUP BRASIL LTDA.</t>
        </is>
      </c>
      <c r="B457" s="2" t="n">
        <v>32331472001942</v>
      </c>
      <c r="C457" s="16" t="inlineStr">
        <is>
          <t>MR037799/2023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45175</v>
      </c>
      <c r="H457" s="1">
        <f>LEFT(B457,8)</f>
        <v/>
      </c>
      <c r="I457" s="1">
        <f>C457</f>
        <v/>
      </c>
    </row>
    <row r="458">
      <c r="A458" s="16" t="inlineStr">
        <is>
          <t>S. P. BOUTIQUE LTDA</t>
        </is>
      </c>
      <c r="B458" s="2" t="n">
        <v>36616512000205</v>
      </c>
      <c r="C458" s="16" t="inlineStr">
        <is>
          <t>MR048818/2023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MAIS MATERIAIS ODONTOLOGICOS LTDA</t>
        </is>
      </c>
      <c r="B459" s="2" t="n">
        <v>7581009000182</v>
      </c>
      <c r="C459" s="16" t="inlineStr">
        <is>
          <t>MR000472/2023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45187</v>
      </c>
      <c r="H459" s="1">
        <f>LEFT(B459,8)</f>
        <v/>
      </c>
      <c r="I459" s="1">
        <f>C459</f>
        <v/>
      </c>
    </row>
    <row r="460">
      <c r="A460" s="16" t="inlineStr">
        <is>
          <t>VIEZZER &amp; CIA LTDA</t>
        </is>
      </c>
      <c r="B460" s="2" t="n">
        <v>90964172000178</v>
      </c>
      <c r="C460" s="16" t="inlineStr">
        <is>
          <t>MR049125/2023</t>
        </is>
      </c>
      <c r="D460" s="16" t="inlineStr">
        <is>
          <t>Domingos e feriados</t>
        </is>
      </c>
      <c r="E460" s="16" t="inlineStr">
        <is>
          <t>Mercado</t>
        </is>
      </c>
      <c r="F460" s="21" t="inlineStr">
        <is>
          <t>01/11/2022 - 31/12/2023</t>
        </is>
      </c>
      <c r="G460" s="22" t="n">
        <v>45190</v>
      </c>
      <c r="H460" s="1">
        <f>LEFT(B460,8)</f>
        <v/>
      </c>
      <c r="I460" s="1">
        <f>C460</f>
        <v/>
      </c>
    </row>
    <row r="461">
      <c r="A461" s="16" t="inlineStr">
        <is>
          <t>MR AGUIAR PET SHOP LTDA.</t>
        </is>
      </c>
      <c r="B461" s="2" t="n">
        <v>17574281000199</v>
      </c>
      <c r="C461" s="16" t="inlineStr">
        <is>
          <t>MR012796/2023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01/11/2022 - 31/12/2023</t>
        </is>
      </c>
      <c r="G461" s="22" t="n">
        <v>45194</v>
      </c>
      <c r="H461" s="1">
        <f>LEFT(B461,8)</f>
        <v/>
      </c>
      <c r="I461" s="1">
        <f>C461</f>
        <v/>
      </c>
    </row>
    <row r="462">
      <c r="A462" s="16" t="inlineStr">
        <is>
          <t>TRAMONTINA STORE COMERCIO VAREJISTA LTDA.</t>
        </is>
      </c>
      <c r="B462" s="2" t="n">
        <v>7635498002232</v>
      </c>
      <c r="C462" s="16" t="inlineStr">
        <is>
          <t>MR048596/2023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45195</v>
      </c>
      <c r="H462" s="1">
        <f>LEFT(B462,8)</f>
        <v/>
      </c>
      <c r="I462" s="1">
        <f>C462</f>
        <v/>
      </c>
    </row>
    <row r="463">
      <c r="A463" s="16" t="inlineStr">
        <is>
          <t>VILLA PORTI MODA INFANTIL LTDA.</t>
        </is>
      </c>
      <c r="B463" s="2" t="n">
        <v>43999124000640</v>
      </c>
      <c r="C463" s="16" t="inlineStr">
        <is>
          <t>MR054361/2023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45196</v>
      </c>
      <c r="H463" s="1">
        <f>LEFT(B463,8)</f>
        <v/>
      </c>
      <c r="I463" s="1">
        <f>C463</f>
        <v/>
      </c>
    </row>
    <row r="464">
      <c r="A464" s="16" t="inlineStr">
        <is>
          <t>HR CAFE GRAMADO LTDA</t>
        </is>
      </c>
      <c r="B464" s="2" t="n">
        <v>29576141000210</v>
      </c>
      <c r="C464" s="16" t="inlineStr">
        <is>
          <t>MR055056/2023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45201</v>
      </c>
      <c r="H464" s="1">
        <f>LEFT(B464,8)</f>
        <v/>
      </c>
      <c r="I464" s="1">
        <f>C464</f>
        <v/>
      </c>
    </row>
    <row r="465">
      <c r="A465" s="16" t="inlineStr">
        <is>
          <t>R T PESSANO LTDA</t>
        </is>
      </c>
      <c r="B465" s="2" t="n">
        <v>51266942000157</v>
      </c>
      <c r="C465" s="16" t="inlineStr">
        <is>
          <t>MR054382/2023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M A P PET SHOP LTDA</t>
        </is>
      </c>
      <c r="B466" s="2" t="n">
        <v>51057734000148</v>
      </c>
      <c r="C466" s="16" t="inlineStr">
        <is>
          <t>MR054372/2023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RI HAPPY BRINQUEDOS S.A.</t>
        </is>
      </c>
      <c r="B467" s="2" t="n">
        <v>58731662022190</v>
      </c>
      <c r="C467" s="16" t="inlineStr">
        <is>
          <t>MR021212/2023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58731662017197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58731662010184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VISSOMZ ABASTE ESPECIAL DE ESSENCIAS ROGE COMERCIO LTDA</t>
        </is>
      </c>
      <c r="B470" s="2" t="n">
        <v>93866739000161</v>
      </c>
      <c r="C470" s="16" t="inlineStr">
        <is>
          <t>MR054339/2023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QDBVISS - ABASTECIMENTO ESPECIAL DE PRODUTOS DE BELEZA LTDA</t>
        </is>
      </c>
      <c r="B471" s="2" t="n">
        <v>19187523000117</v>
      </c>
      <c r="C471" s="16" t="inlineStr">
        <is>
          <t>MR030545/2023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DICO COMERCIAL DE FRUTAS E LEGUMES LTDA</t>
        </is>
      </c>
      <c r="B472" s="2" t="n">
        <v>89513113000102</v>
      </c>
      <c r="C472" s="16" t="inlineStr">
        <is>
          <t>MR054121/2023</t>
        </is>
      </c>
      <c r="D472" s="16" t="inlineStr">
        <is>
          <t>Domingos e feriados</t>
        </is>
      </c>
      <c r="E472" s="16" t="inlineStr">
        <is>
          <t>Mercado</t>
        </is>
      </c>
      <c r="F472" s="21" t="inlineStr">
        <is>
          <t>01/11/2022 - 31/12/2023</t>
        </is>
      </c>
      <c r="G472" s="22" t="n">
        <v>45208</v>
      </c>
      <c r="H472" s="1">
        <f>LEFT(B472,8)</f>
        <v/>
      </c>
      <c r="I472" s="1">
        <f>C472</f>
        <v/>
      </c>
    </row>
    <row r="473">
      <c r="A473" s="16" t="inlineStr">
        <is>
          <t>CHS - COMERCIO DE FRUTAS E LEGUMES LTDA</t>
        </is>
      </c>
      <c r="B473" s="2" t="n">
        <v>11826017000119</v>
      </c>
      <c r="C473" s="16" t="inlineStr">
        <is>
          <t>MR054368/2023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BRIZIAS COMERCIO DE VESTUARIO LTDA</t>
        </is>
      </c>
      <c r="B474" s="2" t="n">
        <v>4337049000357</v>
      </c>
      <c r="C474" s="16" t="inlineStr">
        <is>
          <t>MR055741/2023</t>
        </is>
      </c>
      <c r="D474" s="16" t="inlineStr">
        <is>
          <t>Domingos e feriados</t>
        </is>
      </c>
      <c r="E474" s="16" t="inlineStr">
        <is>
          <t>Lojista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MERCADO CEJEC LTDA</t>
        </is>
      </c>
      <c r="B475" s="2" t="n">
        <v>6249091000180</v>
      </c>
      <c r="C475" s="16" t="inlineStr">
        <is>
          <t>MR046441/2023</t>
        </is>
      </c>
      <c r="D475" s="16" t="inlineStr">
        <is>
          <t>Domingos e feriados</t>
        </is>
      </c>
      <c r="E475" s="16" t="inlineStr">
        <is>
          <t>Mercado</t>
        </is>
      </c>
      <c r="F475" s="21" t="inlineStr">
        <is>
          <t>01/11/2022 - 31/12/2023</t>
        </is>
      </c>
      <c r="G475" s="22" t="n">
        <v>45210</v>
      </c>
      <c r="H475" s="1">
        <f>LEFT(B475,8)</f>
        <v/>
      </c>
      <c r="I475" s="1">
        <f>C475</f>
        <v/>
      </c>
    </row>
    <row r="476">
      <c r="A476" s="16" t="inlineStr">
        <is>
          <t>EB COMERCIO DE COLCHOES LTDA</t>
        </is>
      </c>
      <c r="B476" s="2" t="n">
        <v>27360267000146</v>
      </c>
      <c r="C476" s="16" t="inlineStr">
        <is>
          <t>MR056705/2023</t>
        </is>
      </c>
      <c r="D476" s="16" t="inlineStr">
        <is>
          <t>Domingos e feriados</t>
        </is>
      </c>
      <c r="E476" s="16" t="inlineStr">
        <is>
          <t>Lojista</t>
        </is>
      </c>
      <c r="F476" s="21" t="inlineStr">
        <is>
          <t>01/11/2022 - 31/12/2023</t>
        </is>
      </c>
      <c r="G476" s="22" t="n">
        <v>45215</v>
      </c>
      <c r="H476" s="1">
        <f>LEFT(B476,8)</f>
        <v/>
      </c>
      <c r="I476" s="1">
        <f>C476</f>
        <v/>
      </c>
    </row>
    <row r="477">
      <c r="A477" s="16" t="inlineStr">
        <is>
          <t>YOLO BRAND COMERCIO DE VESTUARIO LTDA</t>
        </is>
      </c>
      <c r="B477" s="2" t="n">
        <v>28130205000100</v>
      </c>
      <c r="C477" s="16" t="inlineStr">
        <is>
          <t>MR056869/2023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CPF-COMERCIO DE VESTUARIOS FEMININO LTDA</t>
        </is>
      </c>
      <c r="B478" s="2" t="n">
        <v>10446214000301</v>
      </c>
      <c r="C478" s="16" t="inlineStr">
        <is>
          <t>MR056865/2023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IRMAS CAUS COMERCIO VAREJISTA DE CONFECCOES LTDA</t>
        </is>
      </c>
      <c r="B479" s="2" t="n">
        <v>42800499000242</v>
      </c>
      <c r="C479" s="16" t="inlineStr">
        <is>
          <t>MR057071/2023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GUCCI BRASIL IMPORTACAO E EXPORTACAO LTDA.</t>
        </is>
      </c>
      <c r="B480" s="2" t="n">
        <v>8338986001945</v>
      </c>
      <c r="C480" s="16" t="inlineStr">
        <is>
          <t>MR058028/2023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45217</v>
      </c>
      <c r="H480" s="1">
        <f>LEFT(B480,8)</f>
        <v/>
      </c>
      <c r="I480" s="1">
        <f>C480</f>
        <v/>
      </c>
    </row>
    <row r="481">
      <c r="A481" s="16" t="inlineStr">
        <is>
          <t>CALCADOS PEGADA NORDESTE LTDA.</t>
        </is>
      </c>
      <c r="B481" s="2" t="n">
        <v>6269953002260</v>
      </c>
      <c r="C481" s="16" t="inlineStr">
        <is>
          <t>MR058993/2023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45223</v>
      </c>
      <c r="H481" s="1">
        <f>LEFT(B481,8)</f>
        <v/>
      </c>
      <c r="I481" s="1">
        <f>C481</f>
        <v/>
      </c>
    </row>
    <row r="482">
      <c r="A482" s="16" t="inlineStr">
        <is>
          <t>SOL, VIDA E LUZ COMERCIAL LTDA</t>
        </is>
      </c>
      <c r="B482" s="2" t="n">
        <v>51692363000176</v>
      </c>
      <c r="C482" s="16" t="inlineStr">
        <is>
          <t>MR054346/2023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VIVIANE ESTEVES ALMEIDA LTDA</t>
        </is>
      </c>
      <c r="B483" s="2" t="n">
        <v>51808544000115</v>
      </c>
      <c r="C483" s="16" t="inlineStr">
        <is>
          <t>MR058376/2023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EVEREST COMERCIO DE COLCHOES E ACESSORIOS LTDA</t>
        </is>
      </c>
      <c r="B484" s="2" t="n">
        <v>37897021000323</v>
      </c>
      <c r="C484" s="16" t="inlineStr">
        <is>
          <t>MR057996/2023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37897021000404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CLAUDIA R. DE VARGAS LTDA</t>
        </is>
      </c>
      <c r="B486" s="2" t="n">
        <v>37902619000100</v>
      </c>
      <c r="C486" s="16" t="inlineStr">
        <is>
          <t>MR057895/2023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C. R. DE VARGAS LTDA</t>
        </is>
      </c>
      <c r="B487" s="2" t="n">
        <v>48462686000169</v>
      </c>
      <c r="C487" s="16" t="inlineStr">
        <is>
          <t>MR038543/2023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FERNANDA CATELAN CALLEGARO CALCADOS LTDA</t>
        </is>
      </c>
      <c r="B488" s="2" t="n">
        <v>24057449000235</v>
      </c>
      <c r="C488" s="16" t="inlineStr">
        <is>
          <t>MR057082/2023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COMM ARTIGOS PARA O LAR LTDA</t>
        </is>
      </c>
      <c r="B489" s="2" t="n">
        <v>51050830000164</v>
      </c>
      <c r="C489" s="16" t="inlineStr">
        <is>
          <t>MR060244/2023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45226</v>
      </c>
      <c r="H489" s="1">
        <f>LEFT(B489,8)</f>
        <v/>
      </c>
      <c r="I489" s="1">
        <f>C489</f>
        <v/>
      </c>
    </row>
    <row r="490">
      <c r="A490" s="16" t="inlineStr">
        <is>
          <t>COMERCIAL DE ALIMENTOS S H LTDA</t>
        </is>
      </c>
      <c r="B490" s="2" t="n">
        <v>5597069000168</v>
      </c>
      <c r="C490" s="16" t="inlineStr">
        <is>
          <t>MR059281/2023</t>
        </is>
      </c>
      <c r="D490" s="16" t="inlineStr">
        <is>
          <t>Domingos e feriados</t>
        </is>
      </c>
      <c r="E490" s="16" t="inlineStr">
        <is>
          <t>Mercado</t>
        </is>
      </c>
      <c r="F490" s="21" t="inlineStr">
        <is>
          <t>01/11/2022 - 31/12/2023</t>
        </is>
      </c>
      <c r="G490" s="22" t="n">
        <v>45230</v>
      </c>
      <c r="H490" s="1">
        <f>LEFT(B490,8)</f>
        <v/>
      </c>
      <c r="I490" s="1">
        <f>C490</f>
        <v/>
      </c>
    </row>
    <row r="491">
      <c r="A491" s="16" t="inlineStr">
        <is>
          <t>O VANTAJAO ATACADO LTDA</t>
        </is>
      </c>
      <c r="B491" s="2" t="n">
        <v>5700405001390</v>
      </c>
      <c r="C491" s="16" t="inlineStr">
        <is>
          <t>MR060676/2023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45231</v>
      </c>
      <c r="H491" s="1">
        <f>LEFT(B491,8)</f>
        <v/>
      </c>
      <c r="I491" s="1">
        <f>C491</f>
        <v/>
      </c>
    </row>
    <row r="492">
      <c r="A492" s="16" t="inlineStr">
        <is>
          <t>SACOLAO DA CHACARA COMERCIO DE ALIMENTOS LTDA</t>
        </is>
      </c>
      <c r="B492" s="2" t="n">
        <v>7279155000158</v>
      </c>
      <c r="C492" s="16" t="inlineStr">
        <is>
          <t>MR061052/2023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SHOULDER INDUSTRIA E COMERCIO DE CONFECCOES LTDA</t>
        </is>
      </c>
      <c r="B493" s="2" t="n">
        <v>43470566002486</v>
      </c>
      <c r="C493" s="16" t="inlineStr">
        <is>
          <t>MR060168/2023</t>
        </is>
      </c>
      <c r="D493" s="16" t="inlineStr">
        <is>
          <t>Domingos e feriados</t>
        </is>
      </c>
      <c r="E493" s="16" t="inlineStr">
        <is>
          <t>Lojista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43470566010152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43470566004500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RMR COSMETICOS LTDA</t>
        </is>
      </c>
      <c r="B496" s="2" t="n">
        <v>50493288000151</v>
      </c>
      <c r="C496" s="16" t="inlineStr">
        <is>
          <t>MR061452/2023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SUBLIME IGUATEMI COMERCIO DE COLCHOES LTDA</t>
        </is>
      </c>
      <c r="B497" s="2" t="n">
        <v>43205784000105</v>
      </c>
      <c r="C497" s="16" t="inlineStr">
        <is>
          <t>MR061646/2023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45236</v>
      </c>
      <c r="H497" s="1">
        <f>LEFT(B497,8)</f>
        <v/>
      </c>
      <c r="I497" s="1">
        <f>C497</f>
        <v/>
      </c>
    </row>
    <row r="498">
      <c r="A498" s="16" t="inlineStr">
        <is>
          <t>LOJAO DO ALEMAO BAZAR LTDA</t>
        </is>
      </c>
      <c r="B498" s="2" t="n">
        <v>11875165000123</v>
      </c>
      <c r="C498" s="16" t="inlineStr">
        <is>
          <t>MR061771/2023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BAZAR DO ALEMAO COMERCIO DE PRODUTOS ALIMENTICIOS E VARIEDADES LTDA</t>
        </is>
      </c>
      <c r="B499" s="2" t="n">
        <v>36552328000168</v>
      </c>
      <c r="C499" s="16" t="inlineStr">
        <is>
          <t>MR061432/2023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INBRANDS S.A</t>
        </is>
      </c>
      <c r="B500" s="2" t="n">
        <v>9054385019325</v>
      </c>
      <c r="C500" s="16" t="inlineStr">
        <is>
          <t>MR061813/2023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9054385019082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9054385003321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9054385019597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9054385018949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9054385005022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9054385004999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SUBLIME PONTAL COMERCIO DE COLHOES LTDA</t>
        </is>
      </c>
      <c r="B507" s="2" t="n">
        <v>50135022000137</v>
      </c>
      <c r="C507" s="16" t="inlineStr">
        <is>
          <t>MR061642/2023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MINIMERCADO TONIOLO LTDA</t>
        </is>
      </c>
      <c r="B508" s="2" t="n">
        <v>94678224000109</v>
      </c>
      <c r="C508" s="16" t="inlineStr">
        <is>
          <t>MR060613/2023</t>
        </is>
      </c>
      <c r="D508" s="16" t="inlineStr">
        <is>
          <t>Domingos e feriados</t>
        </is>
      </c>
      <c r="E508" s="16" t="inlineStr">
        <is>
          <t>Mercado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SUBLIME MOINHOS COMERCIO DE COLCHOES LTDA</t>
        </is>
      </c>
      <c r="B509" s="2" t="n">
        <v>48189900000155</v>
      </c>
      <c r="C509" s="16" t="inlineStr">
        <is>
          <t>MR061645/2023</t>
        </is>
      </c>
      <c r="D509" s="16" t="inlineStr">
        <is>
          <t>Domingos e feriados</t>
        </is>
      </c>
      <c r="E509" s="16" t="inlineStr">
        <is>
          <t>Lojista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SUPERMERCADO PALMITOS LTDA</t>
        </is>
      </c>
      <c r="B510" s="2" t="n">
        <v>964821000148</v>
      </c>
      <c r="C510" s="16" t="inlineStr">
        <is>
          <t>MR061010/2023</t>
        </is>
      </c>
      <c r="D510" s="16" t="inlineStr">
        <is>
          <t>Domingos e feriados</t>
        </is>
      </c>
      <c r="E510" s="16" t="inlineStr">
        <is>
          <t>Mercado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MINIMERCADO ESCADARIA LTDA</t>
        </is>
      </c>
      <c r="B511" s="2" t="n">
        <v>7759399000138</v>
      </c>
      <c r="C511" s="16" t="inlineStr">
        <is>
          <t>MR061002/2023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MADA COMERCIO DE VESTUARIO LTDA</t>
        </is>
      </c>
      <c r="B512" s="2" t="n">
        <v>37947999000190</v>
      </c>
      <c r="C512" s="16" t="inlineStr">
        <is>
          <t>MR061242/2023</t>
        </is>
      </c>
      <c r="D512" s="16" t="inlineStr">
        <is>
          <t>Domingos e feriados</t>
        </is>
      </c>
      <c r="E512" s="16" t="inlineStr">
        <is>
          <t>Lojista</t>
        </is>
      </c>
      <c r="F512" s="21" t="inlineStr">
        <is>
          <t>01/11/2022 - 31/12/2023</t>
        </is>
      </c>
      <c r="G512" s="22" t="n">
        <v>45239</v>
      </c>
      <c r="H512" s="1">
        <f>LEFT(B512,8)</f>
        <v/>
      </c>
      <c r="I512" s="1">
        <f>C512</f>
        <v/>
      </c>
    </row>
    <row r="513">
      <c r="A513" s="16" t="inlineStr">
        <is>
          <t>MERCADO MINAS GERAIS LTDA</t>
        </is>
      </c>
      <c r="B513" s="2" t="n">
        <v>5520581000106</v>
      </c>
      <c r="C513" s="16" t="inlineStr">
        <is>
          <t>MR022285/2023</t>
        </is>
      </c>
      <c r="D513" s="16" t="inlineStr">
        <is>
          <t>Domingos e feriados</t>
        </is>
      </c>
      <c r="E513" s="16" t="inlineStr">
        <is>
          <t>Mercado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KILTY CONFECCOES DE ROUPAS FITNESS LTDA</t>
        </is>
      </c>
      <c r="B514" s="2" t="n">
        <v>26970989000583</v>
      </c>
      <c r="C514" s="16" t="inlineStr">
        <is>
          <t>MR062542/2023</t>
        </is>
      </c>
      <c r="D514" s="16" t="inlineStr">
        <is>
          <t>Domingos e feriados</t>
        </is>
      </c>
      <c r="E514" s="16" t="inlineStr">
        <is>
          <t>Lojista</t>
        </is>
      </c>
      <c r="F514" s="21" t="inlineStr">
        <is>
          <t>01/11/2022 - 31/12/2023</t>
        </is>
      </c>
      <c r="G514" s="22" t="n">
        <v>45243</v>
      </c>
      <c r="H514" s="1">
        <f>LEFT(B514,8)</f>
        <v/>
      </c>
      <c r="I514" s="1">
        <f>C514</f>
        <v/>
      </c>
    </row>
    <row r="515">
      <c r="A515" s="16" t="inlineStr">
        <is>
          <t>ROZA SERENA COMERCIO DE CALCADOS LTDA</t>
        </is>
      </c>
      <c r="B515" s="2" t="n">
        <v>52172316000164</v>
      </c>
      <c r="C515" s="16" t="inlineStr">
        <is>
          <t>MR061404/2023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45246</v>
      </c>
      <c r="H515" s="1">
        <f>LEFT(B515,8)</f>
        <v/>
      </c>
      <c r="I515" s="1">
        <f>C515</f>
        <v/>
      </c>
    </row>
    <row r="516">
      <c r="A516" s="16" t="inlineStr">
        <is>
          <t>IMCOSUL LOJA DE DEPARTAMENTOS LTDA</t>
        </is>
      </c>
      <c r="B516" s="2" t="n">
        <v>40884352000171</v>
      </c>
      <c r="C516" s="16" t="inlineStr">
        <is>
          <t>MR063671/2023</t>
        </is>
      </c>
      <c r="D516" s="16" t="inlineStr">
        <is>
          <t>Domingos e feriados</t>
        </is>
      </c>
      <c r="E516" s="16" t="inlineStr">
        <is>
          <t>Lojista</t>
        </is>
      </c>
      <c r="F516" s="21" t="inlineStr">
        <is>
          <t>01/11/2022 - 31/12/2023</t>
        </is>
      </c>
      <c r="G516" s="22" t="n">
        <v>45247</v>
      </c>
      <c r="H516" s="1">
        <f>LEFT(B516,8)</f>
        <v/>
      </c>
      <c r="I516" s="1">
        <f>C516</f>
        <v/>
      </c>
    </row>
    <row r="517">
      <c r="A517" s="16" t="inlineStr">
        <is>
          <t>FL TECH INFORMATICA LTDA</t>
        </is>
      </c>
      <c r="B517" s="2" t="n">
        <v>46964709000108</v>
      </c>
      <c r="C517" s="16" t="inlineStr">
        <is>
          <t>MR055557/2023</t>
        </is>
      </c>
      <c r="D517" s="16" t="inlineStr">
        <is>
          <t>Domingos e feriados</t>
        </is>
      </c>
      <c r="E517" s="16" t="inlineStr">
        <is>
          <t>Lojista</t>
        </is>
      </c>
      <c r="F517" s="21" t="inlineStr">
        <is>
          <t>01/11/2022 - 31/12/2023</t>
        </is>
      </c>
      <c r="G517" s="22" t="n">
        <v>45247</v>
      </c>
      <c r="H517" s="1">
        <f>LEFT(B517,8)</f>
        <v/>
      </c>
      <c r="I517" s="1">
        <f>C517</f>
        <v/>
      </c>
    </row>
    <row r="518">
      <c r="A518" s="16" t="inlineStr">
        <is>
          <t>J B VIEIRA COMERCIO DE ALIMENTOS LTDA</t>
        </is>
      </c>
      <c r="B518" s="2" t="n">
        <v>25535075000106</v>
      </c>
      <c r="C518" s="16" t="inlineStr">
        <is>
          <t>MR061073/2023</t>
        </is>
      </c>
      <c r="D518" s="16" t="inlineStr">
        <is>
          <t>Domingos e feriados</t>
        </is>
      </c>
      <c r="E518" s="16" t="inlineStr">
        <is>
          <t>Mercado</t>
        </is>
      </c>
      <c r="F518" s="21" t="inlineStr">
        <is>
          <t>01/11/2022 - 31/12/2023</t>
        </is>
      </c>
      <c r="G518" s="22" t="n">
        <v>45251</v>
      </c>
      <c r="H518" s="1">
        <f>LEFT(B518,8)</f>
        <v/>
      </c>
      <c r="I518" s="1">
        <f>C518</f>
        <v/>
      </c>
    </row>
    <row r="519">
      <c r="A519" s="16" t="inlineStr">
        <is>
          <t>ALBERTI COMERCIO DE ALIMENTOS LTDA</t>
        </is>
      </c>
      <c r="B519" s="2" t="n">
        <v>1254300000160</v>
      </c>
      <c r="C519" s="16" t="inlineStr">
        <is>
          <t>MR061063/2023</t>
        </is>
      </c>
      <c r="D519" s="16" t="inlineStr">
        <is>
          <t>Domingos e feriados</t>
        </is>
      </c>
      <c r="E519" s="16" t="inlineStr">
        <is>
          <t>Mercado</t>
        </is>
      </c>
      <c r="F519" s="21" t="inlineStr">
        <is>
          <t>01/11/2022 - 31/12/2023</t>
        </is>
      </c>
      <c r="G519" s="22" t="n">
        <v>45251</v>
      </c>
      <c r="H519" s="1">
        <f>LEFT(B519,8)</f>
        <v/>
      </c>
      <c r="I519" s="1">
        <f>C519</f>
        <v/>
      </c>
    </row>
    <row r="520">
      <c r="A520" s="16" t="inlineStr">
        <is>
          <t>FELIX &amp; AYDOS LTDA</t>
        </is>
      </c>
      <c r="B520" s="2" t="n">
        <v>8537223000102</v>
      </c>
      <c r="C520" s="16" t="inlineStr">
        <is>
          <t>MR064719/2023</t>
        </is>
      </c>
      <c r="D520" s="16" t="inlineStr">
        <is>
          <t>Domingos e feriados</t>
        </is>
      </c>
      <c r="E520" s="16" t="inlineStr">
        <is>
          <t>Lojista</t>
        </is>
      </c>
      <c r="F520" s="21" t="inlineStr">
        <is>
          <t>01/11/2022 - 31/12/2023</t>
        </is>
      </c>
      <c r="G520" s="22" t="n">
        <v>45253</v>
      </c>
      <c r="H520" s="1">
        <f>LEFT(B520,8)</f>
        <v/>
      </c>
      <c r="I520" s="1">
        <f>C520</f>
        <v/>
      </c>
    </row>
    <row r="521">
      <c r="A521" s="16" t="inlineStr">
        <is>
          <t>NIZZA COMERCIO DE CONFECCOES LTDA</t>
        </is>
      </c>
      <c r="B521" s="2" t="n">
        <v>42160869000143</v>
      </c>
      <c r="C521" s="16" t="inlineStr">
        <is>
          <t>MR055577/2023</t>
        </is>
      </c>
      <c r="D521" s="16" t="inlineStr">
        <is>
          <t>Domingos e feriados</t>
        </is>
      </c>
      <c r="E521" s="16" t="inlineStr">
        <is>
          <t>Lojista</t>
        </is>
      </c>
      <c r="F521" s="21" t="inlineStr">
        <is>
          <t>01/11/2022 - 31/12/2023</t>
        </is>
      </c>
      <c r="G521" s="22" t="n">
        <v>45258</v>
      </c>
      <c r="H521" s="1">
        <f>LEFT(B521,8)</f>
        <v/>
      </c>
      <c r="I521" s="1">
        <f>C521</f>
        <v/>
      </c>
    </row>
    <row r="522">
      <c r="A522" s="16" t="inlineStr">
        <is>
          <t>G JACCOTTET FREITAS LTDA</t>
        </is>
      </c>
      <c r="B522" s="2" t="n">
        <v>28452061000109</v>
      </c>
      <c r="C522" s="16" t="inlineStr">
        <is>
          <t>MR064782/2023</t>
        </is>
      </c>
      <c r="D522" s="16" t="inlineStr">
        <is>
          <t>Domingos e feriados</t>
        </is>
      </c>
      <c r="E522" s="16" t="inlineStr">
        <is>
          <t>Lojista</t>
        </is>
      </c>
      <c r="F522" s="21" t="inlineStr">
        <is>
          <t>01/11/2022 - 31/12/2023</t>
        </is>
      </c>
      <c r="G522" s="22" t="n">
        <v>45258</v>
      </c>
      <c r="H522" s="1">
        <f>LEFT(B522,8)</f>
        <v/>
      </c>
      <c r="I522" s="1">
        <f>C522</f>
        <v/>
      </c>
    </row>
    <row r="523">
      <c r="A523" s="16" t="inlineStr">
        <is>
          <t>SUPERMERCADO FLACH LTDA</t>
        </is>
      </c>
      <c r="B523" s="2" t="n">
        <v>88692314000143</v>
      </c>
      <c r="C523" s="16" t="inlineStr">
        <is>
          <t>MR059749/2023</t>
        </is>
      </c>
      <c r="D523" s="16" t="inlineStr">
        <is>
          <t>Domingos e feriados</t>
        </is>
      </c>
      <c r="E523" s="16" t="inlineStr">
        <is>
          <t>Mercado</t>
        </is>
      </c>
      <c r="F523" s="21" t="inlineStr">
        <is>
          <t>01/11/2022 - 31/12/2023</t>
        </is>
      </c>
      <c r="G523" s="22" t="n">
        <v>45259</v>
      </c>
      <c r="H523" s="1">
        <f>LEFT(B523,8)</f>
        <v/>
      </c>
      <c r="I523" s="1">
        <f>C523</f>
        <v/>
      </c>
    </row>
    <row r="524">
      <c r="A524" s="16" t="inlineStr">
        <is>
          <t>R. JAQUES DE ANDRADE</t>
        </is>
      </c>
      <c r="B524" s="2" t="n">
        <v>38824968000105</v>
      </c>
      <c r="C524" s="16" t="inlineStr">
        <is>
          <t>MR066487/2023</t>
        </is>
      </c>
      <c r="D524" s="16" t="inlineStr">
        <is>
          <t>Domingos e feriados</t>
        </is>
      </c>
      <c r="E524" s="16" t="inlineStr">
        <is>
          <t>Lojista</t>
        </is>
      </c>
      <c r="F524" s="21" t="inlineStr">
        <is>
          <t>01/11/2022 - 31/12/2023</t>
        </is>
      </c>
      <c r="G524" s="22" t="n">
        <v>45260</v>
      </c>
      <c r="H524" s="1">
        <f>LEFT(B524,8)</f>
        <v/>
      </c>
      <c r="I524" s="1">
        <f>C524</f>
        <v/>
      </c>
    </row>
    <row r="525">
      <c r="A525" s="16" t="inlineStr">
        <is>
          <t>W &amp; F COMERCIO DE MOVEIS LTDA</t>
        </is>
      </c>
      <c r="B525" s="2" t="n">
        <v>35624688000165</v>
      </c>
      <c r="C525" s="16" t="inlineStr">
        <is>
          <t>MR062666/2023</t>
        </is>
      </c>
      <c r="D525" s="16" t="inlineStr">
        <is>
          <t>Domingos e feriados</t>
        </is>
      </c>
      <c r="E525" s="16" t="inlineStr">
        <is>
          <t>Lojista</t>
        </is>
      </c>
      <c r="F525" s="21" t="inlineStr">
        <is>
          <t>01/11/2022 - 31/12/2023</t>
        </is>
      </c>
      <c r="G525" s="22" t="n">
        <v>45260</v>
      </c>
      <c r="H525" s="1">
        <f>LEFT(B525,8)</f>
        <v/>
      </c>
      <c r="I525" s="1">
        <f>C525</f>
        <v/>
      </c>
    </row>
    <row r="526">
      <c r="A526" s="16" t="inlineStr">
        <is>
          <t>OFF STORE COMERCIO DE MOVEIS LTDA</t>
        </is>
      </c>
      <c r="B526" s="2" t="n">
        <v>7827077000260</v>
      </c>
      <c r="C526" s="16" t="inlineStr">
        <is>
          <t>MR062658/2023</t>
        </is>
      </c>
      <c r="D526" s="16" t="inlineStr">
        <is>
          <t>Domingos e feriados</t>
        </is>
      </c>
      <c r="E526" s="16" t="inlineStr">
        <is>
          <t>Lojista</t>
        </is>
      </c>
      <c r="F526" s="21" t="inlineStr">
        <is>
          <t>01/11/2022 - 31/12/2023</t>
        </is>
      </c>
      <c r="G526" s="22" t="n">
        <v>45260</v>
      </c>
      <c r="H526" s="1">
        <f>LEFT(B526,8)</f>
        <v/>
      </c>
      <c r="I526" s="1">
        <f>C526</f>
        <v/>
      </c>
    </row>
    <row r="527">
      <c r="A527" s="16" t="inlineStr">
        <is>
          <t>EDUARDO GARCIA ESTEVES LTDA</t>
        </is>
      </c>
      <c r="B527" s="2" t="n">
        <v>6781047000116</v>
      </c>
      <c r="C527" s="16" t="inlineStr">
        <is>
          <t>MR064765/2023</t>
        </is>
      </c>
      <c r="D527" s="16" t="inlineStr">
        <is>
          <t>Domingos e feriados</t>
        </is>
      </c>
      <c r="E527" s="16" t="inlineStr">
        <is>
          <t>Lojista</t>
        </is>
      </c>
      <c r="F527" s="21" t="inlineStr">
        <is>
          <t>01/11/2022 - 31/12/2023</t>
        </is>
      </c>
      <c r="G527" s="22" t="n">
        <v>45260</v>
      </c>
      <c r="H527" s="1">
        <f>LEFT(B527,8)</f>
        <v/>
      </c>
      <c r="I527" s="1">
        <f>C527</f>
        <v/>
      </c>
    </row>
    <row r="528">
      <c r="A528" s="16" t="inlineStr">
        <is>
          <t>J. D. JAQUES</t>
        </is>
      </c>
      <c r="B528" s="2" t="n">
        <v>49312585000174</v>
      </c>
      <c r="C528" s="16" t="inlineStr">
        <is>
          <t>MR049127/2023</t>
        </is>
      </c>
      <c r="D528" s="16" t="inlineStr">
        <is>
          <t>Domingos e feriados</t>
        </is>
      </c>
      <c r="E528" s="16" t="inlineStr">
        <is>
          <t>Lojista</t>
        </is>
      </c>
      <c r="F528" s="21" t="inlineStr">
        <is>
          <t>01/11/2022 - 31/12/2023</t>
        </is>
      </c>
      <c r="G528" s="22" t="n">
        <v>45261</v>
      </c>
      <c r="H528" s="1">
        <f>LEFT(B528,8)</f>
        <v/>
      </c>
      <c r="I528" s="1">
        <f>C528</f>
        <v/>
      </c>
    </row>
    <row r="529">
      <c r="A529" s="16" t="inlineStr">
        <is>
          <t>SOE CALCADOS E CORES LTDA</t>
        </is>
      </c>
      <c r="B529" s="2" t="n">
        <v>51543554000176</v>
      </c>
      <c r="C529" s="16" t="inlineStr">
        <is>
          <t>MR065085/2023</t>
        </is>
      </c>
      <c r="D529" s="16" t="inlineStr">
        <is>
          <t>Domingos e feriados</t>
        </is>
      </c>
      <c r="E529" s="16" t="inlineStr">
        <is>
          <t>Lojista</t>
        </is>
      </c>
      <c r="F529" s="21" t="inlineStr">
        <is>
          <t>01/11/2022 - 31/12/2023</t>
        </is>
      </c>
      <c r="G529" s="22" t="n">
        <v>45261</v>
      </c>
      <c r="H529" s="1">
        <f>LEFT(B529,8)</f>
        <v/>
      </c>
      <c r="I529" s="1">
        <f>C529</f>
        <v/>
      </c>
    </row>
    <row r="530">
      <c r="A530" s="16" t="inlineStr">
        <is>
          <t>RSE CALCADOS E CORES LTDA</t>
        </is>
      </c>
      <c r="B530" s="2" t="n">
        <v>51097542000165</v>
      </c>
      <c r="C530" s="16" t="inlineStr">
        <is>
          <t>MR065082/2023</t>
        </is>
      </c>
      <c r="D530" s="16" t="inlineStr">
        <is>
          <t>Domingos e feriados</t>
        </is>
      </c>
      <c r="E530" s="16" t="inlineStr">
        <is>
          <t>Lojista</t>
        </is>
      </c>
      <c r="F530" s="21" t="inlineStr">
        <is>
          <t>01/11/2022 - 31/12/2023</t>
        </is>
      </c>
      <c r="G530" s="22" t="n">
        <v>45261</v>
      </c>
      <c r="H530" s="1">
        <f>LEFT(B530,8)</f>
        <v/>
      </c>
      <c r="I530" s="1">
        <f>C530</f>
        <v/>
      </c>
    </row>
    <row r="531">
      <c r="A531" s="16" t="inlineStr">
        <is>
          <t>GOE CALCADOS E CORES LTDA</t>
        </is>
      </c>
      <c r="B531" s="2" t="n">
        <v>50300901000177</v>
      </c>
      <c r="C531" s="16" t="inlineStr">
        <is>
          <t>MR065077/2023</t>
        </is>
      </c>
      <c r="D531" s="16" t="inlineStr">
        <is>
          <t>Domingos e feriados</t>
        </is>
      </c>
      <c r="E531" s="16" t="inlineStr">
        <is>
          <t>Lojista</t>
        </is>
      </c>
      <c r="F531" s="21" t="inlineStr">
        <is>
          <t>01/11/2022 - 31/12/2023</t>
        </is>
      </c>
      <c r="G531" s="22" t="n">
        <v>45261</v>
      </c>
      <c r="H531" s="1">
        <f>LEFT(B531,8)</f>
        <v/>
      </c>
      <c r="I531" s="1">
        <f>C531</f>
        <v/>
      </c>
    </row>
    <row r="532">
      <c r="A532" s="16" t="inlineStr">
        <is>
          <t>SAMANTA CARDOSO DE OLIVEIRA LTDA</t>
        </is>
      </c>
      <c r="B532" s="2" t="n">
        <v>30927815000181</v>
      </c>
      <c r="C532" s="16" t="inlineStr">
        <is>
          <t>MR064757/2023</t>
        </is>
      </c>
      <c r="D532" s="16" t="inlineStr">
        <is>
          <t>Domingos e feriados</t>
        </is>
      </c>
      <c r="E532" s="16" t="inlineStr">
        <is>
          <t>Lojista</t>
        </is>
      </c>
      <c r="F532" s="21" t="inlineStr">
        <is>
          <t>01/11/2022 - 31/12/2023</t>
        </is>
      </c>
      <c r="G532" s="22" t="n">
        <v>45264</v>
      </c>
      <c r="H532" s="1">
        <f>LEFT(B532,8)</f>
        <v/>
      </c>
      <c r="I532" s="1">
        <f>C532</f>
        <v/>
      </c>
    </row>
    <row r="533">
      <c r="A533" s="16" t="inlineStr">
        <is>
          <t>ELTON CHRISTMANN</t>
        </is>
      </c>
      <c r="B533" s="2" t="n">
        <v>41733795000124</v>
      </c>
      <c r="C533" s="16" t="inlineStr">
        <is>
          <t>MR054169/2023</t>
        </is>
      </c>
      <c r="D533" s="16" t="inlineStr">
        <is>
          <t>Domingos e feriados</t>
        </is>
      </c>
      <c r="E533" s="16" t="inlineStr">
        <is>
          <t>Mercado</t>
        </is>
      </c>
      <c r="F533" s="21" t="inlineStr">
        <is>
          <t>01/11/2022 - 31/12/2023</t>
        </is>
      </c>
      <c r="G533" s="22" t="n">
        <v>45265</v>
      </c>
      <c r="H533" s="1">
        <f>LEFT(B533,8)</f>
        <v/>
      </c>
      <c r="I533" s="1">
        <f>C533</f>
        <v/>
      </c>
    </row>
    <row r="534">
      <c r="A534" s="16" t="inlineStr">
        <is>
          <t>MAX CENTER CENTRO DE COMPRAS LTDA</t>
        </is>
      </c>
      <c r="B534" s="2" t="n">
        <v>8769595000407</v>
      </c>
      <c r="C534" s="16" t="inlineStr">
        <is>
          <t>MR069554/2023</t>
        </is>
      </c>
      <c r="D534" s="16" t="inlineStr">
        <is>
          <t>Domingos e feriados</t>
        </is>
      </c>
      <c r="E534" s="16" t="inlineStr">
        <is>
          <t>Mercado</t>
        </is>
      </c>
      <c r="F534" s="21" t="inlineStr">
        <is>
          <t>01/11/2022 - 31/12/2023</t>
        </is>
      </c>
      <c r="G534" s="22" t="n">
        <v>45273</v>
      </c>
      <c r="H534" s="1">
        <f>LEFT(B534,8)</f>
        <v/>
      </c>
      <c r="I534" s="1">
        <f>C534</f>
        <v/>
      </c>
    </row>
    <row r="535">
      <c r="A535" s="16" t="inlineStr">
        <is>
          <t>GIORGIO ARMANI BRASIL COMERCIO, IMPORTACAO E EXPORTACAO LTDA.</t>
        </is>
      </c>
      <c r="B535" s="2" t="n">
        <v>13180502002480</v>
      </c>
      <c r="C535" s="16" t="inlineStr">
        <is>
          <t>MR069846/2023</t>
        </is>
      </c>
      <c r="D535" s="16" t="inlineStr">
        <is>
          <t>Domingos e feriados</t>
        </is>
      </c>
      <c r="E535" s="16" t="inlineStr">
        <is>
          <t>Lojista</t>
        </is>
      </c>
      <c r="F535" s="21" t="inlineStr">
        <is>
          <t>01/11/2023 - 31/12/2023</t>
        </is>
      </c>
      <c r="G535" s="22" t="n">
        <v>45274</v>
      </c>
      <c r="H535" s="1">
        <f>LEFT(B535,8)</f>
        <v/>
      </c>
      <c r="I535" s="1">
        <f>C535</f>
        <v/>
      </c>
    </row>
    <row r="536">
      <c r="A536" s="16" t="inlineStr">
        <is>
          <t>SGH BRASIL COMERCIO DE OCULOS LTDA</t>
        </is>
      </c>
      <c r="B536" s="2" t="n">
        <v>13257648000190</v>
      </c>
      <c r="C536" s="16" t="inlineStr">
        <is>
          <t>MR067627/2023</t>
        </is>
      </c>
      <c r="D536" s="16" t="inlineStr">
        <is>
          <t>Domingos e feriados</t>
        </is>
      </c>
      <c r="E536" s="16" t="inlineStr">
        <is>
          <t>Ótica</t>
        </is>
      </c>
      <c r="F536" s="21" t="inlineStr">
        <is>
          <t>01/11/2022 - 31/12/2023</t>
        </is>
      </c>
      <c r="G536" s="22" t="n">
        <v>45278</v>
      </c>
      <c r="H536" s="1">
        <f>LEFT(B536,8)</f>
        <v/>
      </c>
      <c r="I536" s="1">
        <f>C536</f>
        <v/>
      </c>
    </row>
    <row r="537">
      <c r="A537" s="16" t="inlineStr">
        <is>
          <t>CAMPO VISUAL PARTICIPACOES LTDA</t>
        </is>
      </c>
      <c r="B537" s="2" t="n">
        <v>9248776000108</v>
      </c>
      <c r="C537" s="16" t="inlineStr">
        <is>
          <t>MR067619/2023</t>
        </is>
      </c>
      <c r="D537" s="16" t="inlineStr">
        <is>
          <t>Domingos e feriados</t>
        </is>
      </c>
      <c r="E537" s="16" t="inlineStr">
        <is>
          <t>Ótica</t>
        </is>
      </c>
      <c r="F537" s="21" t="inlineStr">
        <is>
          <t>01/11/2022 - 31/12/2023</t>
        </is>
      </c>
      <c r="G537" s="22" t="n">
        <v>45278</v>
      </c>
      <c r="H537" s="1">
        <f>LEFT(B537,8)</f>
        <v/>
      </c>
      <c r="I537" s="1">
        <f>C537</f>
        <v/>
      </c>
    </row>
    <row r="538">
      <c r="A538" s="16" t="inlineStr">
        <is>
          <t>MERCADAO ESTACAO DAS FRUTAS 2 LTDA</t>
        </is>
      </c>
      <c r="B538" s="2" t="n">
        <v>26987189000141</v>
      </c>
      <c r="C538" s="16" t="inlineStr">
        <is>
          <t>MR064646/2023</t>
        </is>
      </c>
      <c r="D538" s="16" t="inlineStr">
        <is>
          <t>Domingos e feriados</t>
        </is>
      </c>
      <c r="E538" s="16" t="inlineStr">
        <is>
          <t>Mercado</t>
        </is>
      </c>
      <c r="F538" s="21" t="inlineStr">
        <is>
          <t>01/11/2022 - 31/12/2023</t>
        </is>
      </c>
      <c r="G538" s="22" t="n">
        <v>45289</v>
      </c>
      <c r="H538" s="1">
        <f>LEFT(B538,8)</f>
        <v/>
      </c>
      <c r="I538" s="1">
        <f>C538</f>
        <v/>
      </c>
    </row>
    <row r="539">
      <c r="A539" s="16" t="inlineStr">
        <is>
          <t>JOSE ALBERTI</t>
        </is>
      </c>
      <c r="B539" s="2" t="n">
        <v>18334399000102</v>
      </c>
      <c r="C539" s="16" t="inlineStr">
        <is>
          <t>MR064644/2023</t>
        </is>
      </c>
      <c r="D539" s="16" t="inlineStr">
        <is>
          <t>Domingos e feriados</t>
        </is>
      </c>
      <c r="E539" s="16" t="inlineStr">
        <is>
          <t>Mercado</t>
        </is>
      </c>
      <c r="F539" s="21" t="inlineStr">
        <is>
          <t>01/11/2022 - 31/12/2023</t>
        </is>
      </c>
      <c r="G539" s="22" t="n">
        <v>45289</v>
      </c>
      <c r="H539" s="1">
        <f>LEFT(B539,8)</f>
        <v/>
      </c>
      <c r="I539" s="1">
        <f>C539</f>
        <v/>
      </c>
      <c r="M539" s="45" t="n"/>
    </row>
    <row r="540">
      <c r="A540" s="16" t="n"/>
      <c r="B540" s="2" t="n"/>
      <c r="C540" s="16" t="n"/>
      <c r="D540" s="16" t="n"/>
      <c r="E540" s="16" t="n"/>
      <c r="F540" s="21" t="n"/>
      <c r="G540" s="22" t="n"/>
      <c r="H540" s="1">
        <f>LEFT(B540,8)</f>
        <v/>
      </c>
      <c r="I540" s="1">
        <f>C540</f>
        <v/>
      </c>
      <c r="M540" s="45" t="n"/>
    </row>
    <row r="541">
      <c r="A541" s="16" t="n"/>
      <c r="B541" s="2" t="n"/>
      <c r="C541" s="16" t="n"/>
      <c r="D541" s="16" t="n"/>
      <c r="E541" s="16" t="n"/>
      <c r="F541" s="21" t="n"/>
      <c r="G541" s="22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22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22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22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22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22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22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22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22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22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22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</sheetData>
  <autoFilter ref="A1:G765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</hyperlinks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48" min="2" max="2"/>
    <col width="14" customWidth="1" style="48" min="3" max="3"/>
    <col width="31.33203125" customWidth="1" style="48" min="5" max="5"/>
    <col width="14" customWidth="1" style="48" min="6" max="6"/>
  </cols>
  <sheetData>
    <row r="1" ht="25.5" customHeight="1" s="48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48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48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48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48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48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48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48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46" t="n">
        <v>2022</v>
      </c>
      <c r="D29" s="47" t="n"/>
      <c r="E29" s="47" t="n"/>
      <c r="F29" s="47" t="n"/>
      <c r="G29" s="47" t="n"/>
      <c r="H29" s="47" t="n"/>
      <c r="I29" s="47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46" t="n">
        <v>2021</v>
      </c>
      <c r="D48" s="47" t="n"/>
      <c r="E48" s="47" t="n"/>
      <c r="F48" s="47" t="n"/>
      <c r="G48" s="47" t="n"/>
      <c r="H48" s="47" t="n"/>
      <c r="I48" s="47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49" t="inlineStr">
        <is>
          <t>2021 x 2022</t>
        </is>
      </c>
    </row>
    <row r="68"/>
    <row r="69"/>
    <row r="96">
      <c r="L96" s="15" t="n"/>
    </row>
    <row r="109" ht="15" customHeight="1" s="48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L108"/>
  <sheetViews>
    <sheetView workbookViewId="0">
      <selection activeCell="H2" sqref="H2"/>
    </sheetView>
  </sheetViews>
  <sheetFormatPr baseColWidth="8" defaultColWidth="9.109375" defaultRowHeight="14.4" outlineLevelCol="0"/>
  <cols>
    <col width="9.109375" customWidth="1" style="48" min="1" max="1"/>
    <col width="31.109375" customWidth="1" style="48" min="2" max="2"/>
    <col width="14" customWidth="1" style="48" min="3" max="3"/>
    <col width="13.109375" customWidth="1" style="48" min="4" max="4"/>
    <col width="14" customWidth="1" style="48" min="5" max="5"/>
    <col width="13.109375" customWidth="1" style="48" min="6" max="6"/>
    <col width="31.33203125" customWidth="1" style="48" min="7" max="7"/>
    <col width="14" customWidth="1" style="48" min="8" max="8"/>
    <col width="9.109375" customWidth="1" style="48" min="9" max="9"/>
    <col width="5.33203125" customWidth="1" style="48" min="10" max="10"/>
    <col width="9.109375" customWidth="1" style="48" min="11" max="121"/>
  </cols>
  <sheetData>
    <row r="1" ht="25.5" customHeight="1" s="48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48">
      <c r="B2" s="4" t="inlineStr">
        <is>
          <t>ACT de lojista</t>
        </is>
      </c>
      <c r="C2" s="29">
        <f>C9-C3-C4-C5-C6</f>
        <v/>
      </c>
      <c r="G2" s="4" t="inlineStr">
        <is>
          <t>ACT de lojista</t>
        </is>
      </c>
      <c r="H2" s="5" t="n">
        <v>246</v>
      </c>
    </row>
    <row r="3" ht="26.25" customHeight="1" s="48">
      <c r="B3" s="4" t="inlineStr">
        <is>
          <t>ACT de mercado</t>
        </is>
      </c>
      <c r="C3" s="29" t="n">
        <v>96</v>
      </c>
      <c r="G3" s="4" t="inlineStr">
        <is>
          <t>ACT de mercado</t>
        </is>
      </c>
      <c r="H3" s="5" t="n">
        <v>83</v>
      </c>
    </row>
    <row r="4" ht="26.25" customHeight="1" s="48">
      <c r="B4" s="4" t="inlineStr">
        <is>
          <t>ACT de farmácia</t>
        </is>
      </c>
      <c r="C4" s="29" t="n">
        <v>3</v>
      </c>
      <c r="G4" s="4" t="inlineStr">
        <is>
          <t>ACT de farmácia</t>
        </is>
      </c>
      <c r="H4" s="5" t="n">
        <v>2</v>
      </c>
    </row>
    <row r="5" ht="26.25" customHeight="1" s="48">
      <c r="B5" s="4" t="inlineStr">
        <is>
          <t>ACT de óticas</t>
        </is>
      </c>
      <c r="C5" s="29" t="n">
        <v>5</v>
      </c>
      <c r="G5" s="4" t="inlineStr">
        <is>
          <t>ACT de óticas</t>
        </is>
      </c>
      <c r="H5" s="5" t="n">
        <v>4</v>
      </c>
    </row>
    <row r="6" ht="26.25" customHeight="1" s="48">
      <c r="B6" s="4" t="inlineStr">
        <is>
          <t>ACT de atacadista</t>
        </is>
      </c>
      <c r="C6" s="29" t="n">
        <v>5</v>
      </c>
      <c r="G6" s="4" t="inlineStr">
        <is>
          <t>ACT de atacadista</t>
        </is>
      </c>
      <c r="H6" s="5" t="n">
        <v>3</v>
      </c>
    </row>
    <row r="7" ht="26.25" customHeight="1" s="48">
      <c r="B7" s="4" t="inlineStr">
        <is>
          <t>ACTS de domingos e feriados</t>
        </is>
      </c>
      <c r="C7" s="29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48">
      <c r="B8" s="4" t="inlineStr">
        <is>
          <t>Outros ACTS</t>
        </is>
      </c>
      <c r="C8" s="29" t="n">
        <v>7</v>
      </c>
      <c r="G8" s="4" t="inlineStr">
        <is>
          <t>Outros ACTS</t>
        </is>
      </c>
      <c r="H8" s="5" t="n">
        <v>8</v>
      </c>
    </row>
    <row r="9" ht="26.25" customHeight="1" s="48">
      <c r="B9" s="4" t="inlineStr">
        <is>
          <t>Instrumentos registrados</t>
        </is>
      </c>
      <c r="C9" s="29" t="n">
        <v>386</v>
      </c>
      <c r="G9" s="4" t="inlineStr">
        <is>
          <t>Instrumentos registrados</t>
        </is>
      </c>
      <c r="H9" s="5" t="n">
        <v>335</v>
      </c>
    </row>
    <row r="30" ht="18" customHeight="1" s="48">
      <c r="A30" s="7" t="n"/>
      <c r="B30" s="26" t="n"/>
      <c r="C30" s="26" t="n"/>
      <c r="D30" s="46" t="n">
        <v>2023</v>
      </c>
      <c r="E30" s="47" t="n"/>
      <c r="F30" s="47" t="n"/>
      <c r="G30" s="47" t="n"/>
      <c r="H30" s="47" t="n"/>
      <c r="I30" s="47" t="n"/>
      <c r="J30" s="8" t="n"/>
    </row>
    <row r="31" ht="18" customHeight="1" s="48">
      <c r="A31" s="9" t="n"/>
      <c r="B31" s="27" t="n"/>
      <c r="C31" s="27" t="n"/>
      <c r="J31" s="10" t="n"/>
    </row>
    <row r="32" ht="18" customHeight="1" s="48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48">
      <c r="A49" s="7" t="n"/>
      <c r="B49" s="26" t="n"/>
      <c r="C49" s="26" t="n"/>
      <c r="D49" s="46" t="n">
        <v>2022</v>
      </c>
      <c r="E49" s="47" t="n"/>
      <c r="F49" s="47" t="n"/>
      <c r="G49" s="47" t="n"/>
      <c r="H49" s="47" t="n"/>
      <c r="I49" s="47" t="n"/>
      <c r="J49" s="8" t="n"/>
    </row>
    <row r="50" ht="18" customHeight="1" s="48">
      <c r="A50" s="9" t="n"/>
      <c r="B50" s="27" t="n"/>
      <c r="C50" s="27" t="n"/>
      <c r="J50" s="10" t="n"/>
    </row>
    <row r="51" ht="18" customHeight="1" s="48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48">
      <c r="A68" s="7" t="n"/>
      <c r="B68" s="26" t="n"/>
      <c r="C68" s="26" t="n"/>
      <c r="D68" s="46" t="inlineStr">
        <is>
          <t>2022 x 2023</t>
        </is>
      </c>
      <c r="E68" s="47" t="n"/>
      <c r="F68" s="47" t="n"/>
      <c r="G68" s="47" t="n"/>
      <c r="H68" s="47" t="n"/>
      <c r="I68" s="8" t="n"/>
    </row>
    <row r="69" ht="14.4" customHeight="1" s="48">
      <c r="A69" s="9" t="n"/>
      <c r="B69" s="27" t="n"/>
      <c r="C69" s="27" t="n"/>
      <c r="I69" s="10" t="n"/>
    </row>
    <row r="70" ht="14.4" customHeight="1" s="48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48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500"/>
  <sheetViews>
    <sheetView workbookViewId="0">
      <pane ySplit="1" topLeftCell="A95" activePane="bottomLeft" state="frozen"/>
      <selection pane="bottomLeft" activeCell="F60" sqref="F6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12"/>
    <col width="9.109375" customWidth="1" style="1" min="213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276</v>
      </c>
    </row>
    <row r="2">
      <c r="A2" s="16" t="inlineStr">
        <is>
          <t>RED BULL DO BRASIL LTDA.</t>
        </is>
      </c>
      <c r="B2" s="2" t="n">
        <v>2946761000409</v>
      </c>
      <c r="C2" s="16" t="inlineStr">
        <is>
          <t>MR035721/2023</t>
        </is>
      </c>
      <c r="D2" s="16" t="inlineStr">
        <is>
          <t>Outros</t>
        </is>
      </c>
      <c r="E2" s="16" t="inlineStr">
        <is>
          <t>Atacadista</t>
        </is>
      </c>
      <c r="F2" s="21" t="inlineStr">
        <is>
          <t>01/04/2023 - 31/03/2024</t>
        </is>
      </c>
      <c r="G2" s="22" t="n">
        <v>45139</v>
      </c>
      <c r="H2" s="1">
        <f>LEFT(B2,8)</f>
        <v/>
      </c>
      <c r="I2" s="1">
        <f>C2</f>
        <v/>
      </c>
    </row>
    <row r="3">
      <c r="A3" s="16" t="inlineStr">
        <is>
          <t>LOJAS RENNER S.A.</t>
        </is>
      </c>
      <c r="B3" s="2" t="n">
        <v>92754738000162</v>
      </c>
      <c r="C3" s="16" t="inlineStr">
        <is>
          <t>MR065000/2023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01/11/2023 - 31/12/2024</t>
        </is>
      </c>
      <c r="G3" s="22" t="n">
        <v>45257</v>
      </c>
      <c r="H3" s="1">
        <f>LEFT(B3,8)</f>
        <v/>
      </c>
      <c r="I3" s="1">
        <f>C3</f>
        <v/>
      </c>
    </row>
    <row r="4">
      <c r="A4" s="16" t="inlineStr">
        <is>
          <t>COMERCIO DE MEDICAMENTOS BRAIR LTDA</t>
        </is>
      </c>
      <c r="B4" s="2" t="n">
        <v>88212113000100</v>
      </c>
      <c r="C4" s="16" t="inlineStr">
        <is>
          <t>MR066218/2023</t>
        </is>
      </c>
      <c r="D4" s="16" t="inlineStr">
        <is>
          <t>Outros</t>
        </is>
      </c>
      <c r="E4" s="16" t="inlineStr">
        <is>
          <t>Farmácia</t>
        </is>
      </c>
      <c r="F4" s="21" t="inlineStr">
        <is>
          <t>01/11/2023 - 31/10/2024</t>
        </is>
      </c>
      <c r="G4" s="22" t="n">
        <v>45259</v>
      </c>
      <c r="H4" s="1">
        <f>LEFT(B4,8)</f>
        <v/>
      </c>
      <c r="I4" s="1">
        <f>C4</f>
        <v/>
      </c>
    </row>
    <row r="5">
      <c r="A5" s="16" t="inlineStr">
        <is>
          <t>FERRAGEM MACAGNAN LUSSANI FILHOS LTDA</t>
        </is>
      </c>
      <c r="B5" s="2" t="n">
        <v>20598624000160</v>
      </c>
      <c r="C5" s="16" t="inlineStr">
        <is>
          <t>MR066927/2023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01/11/2023 - 31/12/2024</t>
        </is>
      </c>
      <c r="G5" s="22" t="n">
        <v>45261</v>
      </c>
      <c r="H5" s="1">
        <f>LEFT(B5,8)</f>
        <v/>
      </c>
      <c r="I5" s="1">
        <f>C5</f>
        <v/>
      </c>
    </row>
    <row r="6">
      <c r="A6" s="16" t="inlineStr">
        <is>
          <t>ELEVATO MATERIAIS DE CONSTRUCAO E DECORACAO LTDA</t>
        </is>
      </c>
      <c r="B6" s="2" t="n">
        <v>87305850000186</v>
      </c>
      <c r="C6" s="16" t="inlineStr">
        <is>
          <t>MR066639/2023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01/11/2023 - 31/12/2024</t>
        </is>
      </c>
      <c r="G6" s="22" t="n">
        <v>45261</v>
      </c>
      <c r="H6" s="1">
        <f>LEFT(B6,8)</f>
        <v/>
      </c>
      <c r="I6" s="1">
        <f>C6</f>
        <v/>
      </c>
    </row>
    <row r="7">
      <c r="A7" s="16" t="inlineStr">
        <is>
          <t>ELEVATO COMERCIO DE MOVEIS E DECORACOES LTDA</t>
        </is>
      </c>
      <c r="B7" s="2" t="n">
        <v>9251178000180</v>
      </c>
      <c r="C7" s="16" t="inlineStr">
        <is>
          <t>MR066846/2023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01/11/2023 - 31/12/2024</t>
        </is>
      </c>
      <c r="G7" s="22" t="n">
        <v>45261</v>
      </c>
      <c r="H7" s="1">
        <f>LEFT(B7,8)</f>
        <v/>
      </c>
      <c r="I7" s="1">
        <f>C7</f>
        <v/>
      </c>
    </row>
    <row r="8">
      <c r="A8" s="16" t="inlineStr">
        <is>
          <t>COZEFE COMERCIO DE MATERIAIS DE DECORACAO E REVESTIMENTOS LTDA</t>
        </is>
      </c>
      <c r="B8" s="2" t="n">
        <v>73578064000148</v>
      </c>
      <c r="C8" s="16" t="inlineStr">
        <is>
          <t>MR066850/2023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01/11/2023 - 31/12/2024</t>
        </is>
      </c>
      <c r="G8" s="22" t="n">
        <v>45261</v>
      </c>
      <c r="H8" s="1">
        <f>LEFT(B8,8)</f>
        <v/>
      </c>
      <c r="I8" s="1">
        <f>C8</f>
        <v/>
      </c>
    </row>
    <row r="9">
      <c r="A9" s="16" t="inlineStr">
        <is>
          <t>ORTOPONTO COMERCIO DE PRODUTOS DE ORTOPEDIA , SAUDE E RECUPERACAO LTDA</t>
        </is>
      </c>
      <c r="B9" s="2" t="n">
        <v>4603104000141</v>
      </c>
      <c r="C9" s="16" t="inlineStr">
        <is>
          <t>MR067043/2023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01/11/2023 - 31/12/2024</t>
        </is>
      </c>
      <c r="G9" s="22" t="n">
        <v>45266</v>
      </c>
      <c r="H9" s="1">
        <f>LEFT(B9,8)</f>
        <v/>
      </c>
      <c r="I9" s="1">
        <f>C9</f>
        <v/>
      </c>
    </row>
    <row r="10">
      <c r="A10" s="16" t="inlineStr">
        <is>
          <t>JDF COMERCIO DE VESTUARIO LTDA</t>
        </is>
      </c>
      <c r="B10" s="2" t="n">
        <v>26893767000180</v>
      </c>
      <c r="C10" s="16" t="inlineStr">
        <is>
          <t>MR068141/2023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01/11/2023 - 31/12/2024</t>
        </is>
      </c>
      <c r="G10" s="22" t="n">
        <v>45266</v>
      </c>
      <c r="H10" s="1">
        <f>LEFT(B10,8)</f>
        <v/>
      </c>
      <c r="I10" s="1">
        <f>C10</f>
        <v/>
      </c>
    </row>
    <row r="11">
      <c r="A11" s="16" t="inlineStr">
        <is>
          <t>FRANCISCO MARANHAO CARVALHO JUNIOR</t>
        </is>
      </c>
      <c r="B11" s="2" t="n">
        <v>33764691000159</v>
      </c>
      <c r="C11" s="16" t="inlineStr">
        <is>
          <t>MR067440/2023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01/11/2023 - 31/12/2024</t>
        </is>
      </c>
      <c r="G11" s="22" t="n">
        <v>45266</v>
      </c>
      <c r="H11" s="1">
        <f>LEFT(B11,8)</f>
        <v/>
      </c>
      <c r="I11" s="1">
        <f>C11</f>
        <v/>
      </c>
    </row>
    <row r="12">
      <c r="A12" s="16" t="inlineStr">
        <is>
          <t>MAGMOI PAPELARIA LTDA</t>
        </is>
      </c>
      <c r="B12" s="2" t="n">
        <v>47999690000106</v>
      </c>
      <c r="C12" s="16" t="inlineStr">
        <is>
          <t>MR067449/2023</t>
        </is>
      </c>
      <c r="D12" s="16" t="inlineStr">
        <is>
          <t>Domingos e feriados</t>
        </is>
      </c>
      <c r="E12" s="16" t="inlineStr">
        <is>
          <t>Lojista</t>
        </is>
      </c>
      <c r="F12" s="21" t="inlineStr">
        <is>
          <t>01/11/2023 - 31/12/2024</t>
        </is>
      </c>
      <c r="G12" s="22" t="n">
        <v>45266</v>
      </c>
      <c r="H12" s="1">
        <f>LEFT(B12,8)</f>
        <v/>
      </c>
      <c r="I12" s="1">
        <f>C12</f>
        <v/>
      </c>
    </row>
    <row r="13">
      <c r="A13" s="16" t="inlineStr">
        <is>
          <t>DIMED S/A - DISTRIBUIDORA DE MEDICAMENTOS</t>
        </is>
      </c>
      <c r="B13" s="2" t="n">
        <v>92665611000177</v>
      </c>
      <c r="C13" s="16" t="inlineStr">
        <is>
          <t>MR064008/2023</t>
        </is>
      </c>
      <c r="D13" s="16" t="inlineStr">
        <is>
          <t>Outros</t>
        </is>
      </c>
      <c r="E13" s="16" t="inlineStr">
        <is>
          <t>Farmácia</t>
        </is>
      </c>
      <c r="F13" s="21" t="inlineStr">
        <is>
          <t>01/11/2023 - 31/12/2024</t>
        </is>
      </c>
      <c r="G13" s="22" t="n">
        <v>45267</v>
      </c>
      <c r="H13" s="1">
        <f>LEFT(B13,8)</f>
        <v/>
      </c>
      <c r="I13" s="1">
        <f>C13</f>
        <v/>
      </c>
    </row>
    <row r="14">
      <c r="A14" s="16" t="inlineStr">
        <is>
          <t>FELIX &amp; AYDOS LTDA</t>
        </is>
      </c>
      <c r="B14" s="2" t="n">
        <v>8537223000102</v>
      </c>
      <c r="C14" s="16" t="inlineStr">
        <is>
          <t>MR068564/2023</t>
        </is>
      </c>
      <c r="D14" s="16" t="inlineStr">
        <is>
          <t>Domingos e feriados</t>
        </is>
      </c>
      <c r="E14" s="16" t="inlineStr">
        <is>
          <t>Lojista</t>
        </is>
      </c>
      <c r="F14" s="21" t="inlineStr">
        <is>
          <t>01/11/2023 - 31/12/2024</t>
        </is>
      </c>
      <c r="G14" s="22" t="n">
        <v>45267</v>
      </c>
      <c r="H14" s="1">
        <f>LEFT(B14,8)</f>
        <v/>
      </c>
      <c r="I14" s="1">
        <f>C14</f>
        <v/>
      </c>
    </row>
    <row r="15">
      <c r="A15" s="16" t="inlineStr">
        <is>
          <t>A.R. DALL IGNA COMERCIO DE ARTEFATOS DE COURO LTDA</t>
        </is>
      </c>
      <c r="B15" s="2" t="n">
        <v>4574226000157</v>
      </c>
      <c r="C15" s="16" t="inlineStr">
        <is>
          <t>MR066992/2023</t>
        </is>
      </c>
      <c r="D15" s="16" t="inlineStr">
        <is>
          <t>Domingos e feriados</t>
        </is>
      </c>
      <c r="E15" s="16" t="inlineStr">
        <is>
          <t>Lojista</t>
        </is>
      </c>
      <c r="F15" s="21" t="inlineStr">
        <is>
          <t>01/11/2023 - 31/12/2024</t>
        </is>
      </c>
      <c r="G15" s="22" t="n">
        <v>45267</v>
      </c>
      <c r="H15" s="1">
        <f>LEFT(B15,8)</f>
        <v/>
      </c>
      <c r="I15" s="1">
        <f>C15</f>
        <v/>
      </c>
    </row>
    <row r="16">
      <c r="A16" s="16" t="inlineStr">
        <is>
          <t>ALMA LEVE COMERCIO DE BOLSAS E CALCADOS LTDA</t>
        </is>
      </c>
      <c r="B16" s="2" t="n">
        <v>41744586000186</v>
      </c>
      <c r="C16" s="16" t="inlineStr">
        <is>
          <t>MR067479/2023</t>
        </is>
      </c>
      <c r="D16" s="16" t="inlineStr">
        <is>
          <t>Domingos e feriados</t>
        </is>
      </c>
      <c r="E16" s="16" t="inlineStr">
        <is>
          <t>Lojista</t>
        </is>
      </c>
      <c r="F16" s="21" t="inlineStr">
        <is>
          <t>01/11/2023 - 31/12/2024</t>
        </is>
      </c>
      <c r="G16" s="22" t="n">
        <v>45267</v>
      </c>
      <c r="H16" s="1">
        <f>LEFT(B16,8)</f>
        <v/>
      </c>
      <c r="I16" s="1">
        <f>C16</f>
        <v/>
      </c>
    </row>
    <row r="17">
      <c r="A17" s="16" t="inlineStr">
        <is>
          <t>MAGAZINE SANTA CATARINA LTDA EM RECUPERACAO JUDICIAL</t>
        </is>
      </c>
      <c r="B17" s="2" t="n">
        <v>7027977000141</v>
      </c>
      <c r="C17" s="16" t="inlineStr">
        <is>
          <t>MR068638/2023</t>
        </is>
      </c>
      <c r="D17" s="16" t="inlineStr">
        <is>
          <t>Domingos e feriados</t>
        </is>
      </c>
      <c r="E17" s="16" t="inlineStr">
        <is>
          <t>Lojista</t>
        </is>
      </c>
      <c r="F17" s="21" t="inlineStr">
        <is>
          <t>01/11/2023 - 31/12/2024</t>
        </is>
      </c>
      <c r="G17" s="22" t="n">
        <v>45271</v>
      </c>
      <c r="H17" s="1">
        <f>LEFT(B17,8)</f>
        <v/>
      </c>
      <c r="I17" s="1">
        <f>C17</f>
        <v/>
      </c>
    </row>
    <row r="18">
      <c r="A18" s="16" t="inlineStr">
        <is>
          <t>ELENNA AROMAS LTDA</t>
        </is>
      </c>
      <c r="B18" s="2" t="n">
        <v>46089244000193</v>
      </c>
      <c r="C18" s="16" t="inlineStr">
        <is>
          <t>MR069022/2023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01/11/2023 - 31/12/2024</t>
        </is>
      </c>
      <c r="G18" s="22" t="n">
        <v>45271</v>
      </c>
      <c r="H18" s="1">
        <f>LEFT(B18,8)</f>
        <v/>
      </c>
      <c r="I18" s="1">
        <f>C18</f>
        <v/>
      </c>
    </row>
    <row r="19">
      <c r="A19" s="16" t="inlineStr">
        <is>
          <t>CAEDU COMERCIO VAREJISTA DE ARTIGOS DO VESTUARIO SA</t>
        </is>
      </c>
      <c r="B19" s="2" t="n">
        <v>46377727008330</v>
      </c>
      <c r="C19" s="16" t="inlineStr">
        <is>
          <t>MR069611/2023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01/11/2023 - 31/12/2024</t>
        </is>
      </c>
      <c r="G19" s="22" t="n">
        <v>45273</v>
      </c>
      <c r="H19" s="1">
        <f>LEFT(B19,8)</f>
        <v/>
      </c>
      <c r="I19" s="1">
        <f>C19</f>
        <v/>
      </c>
    </row>
    <row r="20">
      <c r="A20" s="16" t="inlineStr">
        <is>
          <t>BAZAR MONICA LTDA</t>
        </is>
      </c>
      <c r="B20" s="2" t="n">
        <v>7259092000178</v>
      </c>
      <c r="C20" s="16" t="inlineStr">
        <is>
          <t>MR069390/2023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01/11/2023 - 31/12/2024</t>
        </is>
      </c>
      <c r="G20" s="22" t="n">
        <v>45273</v>
      </c>
      <c r="H20" s="1">
        <f>LEFT(B20,8)</f>
        <v/>
      </c>
      <c r="I20" s="1">
        <f>C20</f>
        <v/>
      </c>
    </row>
    <row r="21">
      <c r="A21" s="16" t="inlineStr">
        <is>
          <t>TRAMONTINA STORE COMERCIO VAREJISTA LTDA.</t>
        </is>
      </c>
      <c r="B21" s="2" t="n">
        <v>7635498002151</v>
      </c>
      <c r="C21" s="16" t="inlineStr">
        <is>
          <t>MR067170/2023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01/11/2023 - 31/12/2024</t>
        </is>
      </c>
      <c r="G21" s="22" t="n">
        <v>45273</v>
      </c>
      <c r="H21" s="1">
        <f>LEFT(B21,8)</f>
        <v/>
      </c>
      <c r="I21" s="1">
        <f>C21</f>
        <v/>
      </c>
    </row>
    <row r="22">
      <c r="A22" s="16" t="inlineStr">
        <is>
          <t>TRAMONTINA STORE COMERCIO VAREJISTA LTDA.</t>
        </is>
      </c>
      <c r="B22" s="2" t="n">
        <v>7635498002232</v>
      </c>
      <c r="C22" s="16" t="inlineStr">
        <is>
          <t>MR067170/2023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01/11/2023 - 31/12/2024</t>
        </is>
      </c>
      <c r="G22" s="22" t="n">
        <v>45273</v>
      </c>
      <c r="H22" s="1">
        <f>LEFT(B22,8)</f>
        <v/>
      </c>
      <c r="I22" s="1">
        <f>C22</f>
        <v/>
      </c>
    </row>
    <row r="23">
      <c r="A23" s="16" t="inlineStr">
        <is>
          <t>DISUL SUPERMERCADO LTDA</t>
        </is>
      </c>
      <c r="B23" s="2" t="n">
        <v>19435152000145</v>
      </c>
      <c r="C23" s="16" t="inlineStr">
        <is>
          <t>MR069093/2023</t>
        </is>
      </c>
      <c r="D23" s="16" t="inlineStr">
        <is>
          <t>Domingos e feriados</t>
        </is>
      </c>
      <c r="E23" s="16" t="inlineStr">
        <is>
          <t>Mercado</t>
        </is>
      </c>
      <c r="F23" s="21" t="inlineStr">
        <is>
          <t>01/11/2023 - 31/12/2024</t>
        </is>
      </c>
      <c r="G23" s="22" t="n">
        <v>45273</v>
      </c>
      <c r="H23" s="1">
        <f>LEFT(B23,8)</f>
        <v/>
      </c>
      <c r="I23" s="1">
        <f>C23</f>
        <v/>
      </c>
    </row>
    <row r="24">
      <c r="A24" s="16" t="inlineStr">
        <is>
          <t>PAULA H OBJETOS DECORATIVOS E PRESENTES LTDA</t>
        </is>
      </c>
      <c r="B24" s="2" t="n">
        <v>2721404000108</v>
      </c>
      <c r="C24" s="16" t="inlineStr">
        <is>
          <t>MR069642/2023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01/11/2023 - 31/12/2024</t>
        </is>
      </c>
      <c r="G24" s="22" t="n">
        <v>45273</v>
      </c>
      <c r="H24" s="1">
        <f>LEFT(B24,8)</f>
        <v/>
      </c>
      <c r="I24" s="1">
        <f>C24</f>
        <v/>
      </c>
    </row>
    <row r="25">
      <c r="A25" s="16" t="inlineStr">
        <is>
          <t>WMS SUPERMERCADOS DO BRASIL LTDA.</t>
        </is>
      </c>
      <c r="B25" s="2" t="n">
        <v>93209765000117</v>
      </c>
      <c r="C25" s="16" t="inlineStr">
        <is>
          <t>MR066871/2023</t>
        </is>
      </c>
      <c r="D25" s="16" t="inlineStr">
        <is>
          <t>Outros</t>
        </is>
      </c>
      <c r="E25" s="16" t="inlineStr">
        <is>
          <t>Mercado</t>
        </is>
      </c>
      <c r="F25" s="21" t="inlineStr">
        <is>
          <t>01/12/2023 - 30/11/2025</t>
        </is>
      </c>
      <c r="G25" s="22" t="n">
        <v>45274</v>
      </c>
      <c r="H25" s="1">
        <f>LEFT(B25,8)</f>
        <v/>
      </c>
      <c r="I25" s="1">
        <f>C25</f>
        <v/>
      </c>
    </row>
    <row r="26">
      <c r="A26" s="16" t="inlineStr">
        <is>
          <t>EMPRESA GAUCHA DE FRANQUIAS LTDA</t>
        </is>
      </c>
      <c r="B26" s="2" t="n">
        <v>2878070000253</v>
      </c>
      <c r="C26" s="16" t="inlineStr">
        <is>
          <t>MR067195/2023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01/11/2023 - 31/12/2024</t>
        </is>
      </c>
      <c r="G26" s="22" t="n">
        <v>45274</v>
      </c>
      <c r="H26" s="1">
        <f>LEFT(B26,8)</f>
        <v/>
      </c>
      <c r="I26" s="1">
        <f>C26</f>
        <v/>
      </c>
    </row>
    <row r="27">
      <c r="A27" s="16" t="inlineStr">
        <is>
          <t>DAVANTISUL COSMETICOS LTDA</t>
        </is>
      </c>
      <c r="B27" s="2" t="n">
        <v>7457160000103</v>
      </c>
      <c r="C27" s="16" t="inlineStr">
        <is>
          <t>MR070051/2023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01/11/2023 - 31/12/2024</t>
        </is>
      </c>
      <c r="G27" s="22" t="n">
        <v>45274</v>
      </c>
      <c r="H27" s="1">
        <f>LEFT(B27,8)</f>
        <v/>
      </c>
      <c r="I27" s="1">
        <f>C27</f>
        <v/>
      </c>
    </row>
    <row r="28">
      <c r="A28" s="16" t="inlineStr">
        <is>
          <t>FIJI FRANCHISE COMERCIO DO VESTUARIO LTDA</t>
        </is>
      </c>
      <c r="B28" s="2" t="n">
        <v>25306219000144</v>
      </c>
      <c r="C28" s="16" t="inlineStr">
        <is>
          <t>MR067220/2023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01/11/2023 - 31/12/2024</t>
        </is>
      </c>
      <c r="G28" s="22" t="n">
        <v>45274</v>
      </c>
      <c r="H28" s="1">
        <f>LEFT(B28,8)</f>
        <v/>
      </c>
      <c r="I28" s="1">
        <f>C28</f>
        <v/>
      </c>
    </row>
    <row r="29">
      <c r="A29" s="16" t="inlineStr">
        <is>
          <t>LBBI  COMERCIO DE MATERIAIS HIDRAULICOS E ELETRICOS LTDA</t>
        </is>
      </c>
      <c r="B29" s="2" t="n">
        <v>39684389000177</v>
      </c>
      <c r="C29" s="16" t="inlineStr">
        <is>
          <t>MR070430/2023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01/11/2023 - 31/12/2024</t>
        </is>
      </c>
      <c r="G29" s="22" t="n">
        <v>45274</v>
      </c>
      <c r="H29" s="1">
        <f>LEFT(B29,8)</f>
        <v/>
      </c>
      <c r="I29" s="1">
        <f>C29</f>
        <v/>
      </c>
    </row>
    <row r="30">
      <c r="A30" s="16" t="inlineStr">
        <is>
          <t>CASA CRISTOVAO COMERCIO DE ARTIGOS PARA CASA LTDA.</t>
        </is>
      </c>
      <c r="B30" s="2" t="n">
        <v>12073262000165</v>
      </c>
      <c r="C30" s="16" t="inlineStr">
        <is>
          <t>MR070171/2023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01/11/2023 - 31/12/2024</t>
        </is>
      </c>
      <c r="G30" s="22" t="n">
        <v>45274</v>
      </c>
      <c r="H30" s="1">
        <f>LEFT(B30,8)</f>
        <v/>
      </c>
      <c r="I30" s="1">
        <f>C30</f>
        <v/>
      </c>
    </row>
    <row r="31">
      <c r="A31" s="16" t="inlineStr">
        <is>
          <t>ELTON CHRISTMANN</t>
        </is>
      </c>
      <c r="B31" s="2" t="n">
        <v>41733795000124</v>
      </c>
      <c r="C31" s="16" t="inlineStr">
        <is>
          <t>MR070070/2023</t>
        </is>
      </c>
      <c r="D31" s="16" t="inlineStr">
        <is>
          <t>Domingos e feriados</t>
        </is>
      </c>
      <c r="E31" s="16" t="inlineStr">
        <is>
          <t>Mercado</t>
        </is>
      </c>
      <c r="F31" s="21" t="inlineStr">
        <is>
          <t>01/11/2023 - 31/12/2024</t>
        </is>
      </c>
      <c r="G31" s="22" t="n">
        <v>45274</v>
      </c>
      <c r="H31" s="1">
        <f>LEFT(B31,8)</f>
        <v/>
      </c>
      <c r="I31" s="1">
        <f>C31</f>
        <v/>
      </c>
    </row>
    <row r="32">
      <c r="A32" s="16" t="inlineStr">
        <is>
          <t>ACF COMERCIO DE ALIMENTOS LTDA</t>
        </is>
      </c>
      <c r="B32" s="2" t="n">
        <v>27774708000156</v>
      </c>
      <c r="C32" s="16" t="inlineStr">
        <is>
          <t>MR070096/2023</t>
        </is>
      </c>
      <c r="D32" s="16" t="inlineStr">
        <is>
          <t>Domingos e feriados</t>
        </is>
      </c>
      <c r="E32" s="16" t="inlineStr">
        <is>
          <t>Mercado</t>
        </is>
      </c>
      <c r="F32" s="21" t="inlineStr">
        <is>
          <t>01/11/2023 - 31/12/2024</t>
        </is>
      </c>
      <c r="G32" s="22" t="n">
        <v>45274</v>
      </c>
      <c r="H32" s="1">
        <f>LEFT(B32,8)</f>
        <v/>
      </c>
      <c r="I32" s="1">
        <f>C32</f>
        <v/>
      </c>
    </row>
    <row r="33">
      <c r="A33" s="16" t="inlineStr">
        <is>
          <t>SUPERMAGO COMERCIO LTDA</t>
        </is>
      </c>
      <c r="B33" s="2" t="n">
        <v>2765561000107</v>
      </c>
      <c r="C33" s="16" t="inlineStr">
        <is>
          <t>MR068195/2023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01/12/2023 - 31/12/2024</t>
        </is>
      </c>
      <c r="G33" s="22" t="n">
        <v>45274</v>
      </c>
      <c r="H33" s="1">
        <f>LEFT(B33,8)</f>
        <v/>
      </c>
      <c r="I33" s="1">
        <f>C33</f>
        <v/>
      </c>
    </row>
    <row r="34">
      <c r="A34" s="16" t="inlineStr">
        <is>
          <t>BISTEK - SUPERMERCADOS LTDA.</t>
        </is>
      </c>
      <c r="B34" s="2" t="n">
        <v>83261420000159</v>
      </c>
      <c r="C34" s="16" t="inlineStr">
        <is>
          <t>MR069738/2023</t>
        </is>
      </c>
      <c r="D34" s="16" t="inlineStr">
        <is>
          <t>Domingos e feriados</t>
        </is>
      </c>
      <c r="E34" s="16" t="inlineStr">
        <is>
          <t>Mercado</t>
        </is>
      </c>
      <c r="F34" s="21" t="inlineStr">
        <is>
          <t>01/11/2023 - 31/12/2024</t>
        </is>
      </c>
      <c r="G34" s="22" t="n">
        <v>45275</v>
      </c>
      <c r="H34" s="1">
        <f>LEFT(B34,8)</f>
        <v/>
      </c>
      <c r="I34" s="1">
        <f>C34</f>
        <v/>
      </c>
    </row>
    <row r="35">
      <c r="A35" s="16" t="inlineStr">
        <is>
          <t>CEREALISTA OLIVEIRA LTDA</t>
        </is>
      </c>
      <c r="B35" s="2" t="n">
        <v>90180621000197</v>
      </c>
      <c r="C35" s="16" t="inlineStr">
        <is>
          <t>MR069701/2023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01/11/2023 - 31/12/2024</t>
        </is>
      </c>
      <c r="G35" s="22" t="n">
        <v>45278</v>
      </c>
      <c r="H35" s="1">
        <f>LEFT(B35,8)</f>
        <v/>
      </c>
      <c r="I35" s="1">
        <f>C35</f>
        <v/>
      </c>
    </row>
    <row r="36">
      <c r="A36" s="16" t="inlineStr">
        <is>
          <t>MARCELO LOPES FAGHERAZZI &amp; CIA LTDA.</t>
        </is>
      </c>
      <c r="B36" s="2" t="n">
        <v>13472570000126</v>
      </c>
      <c r="C36" s="16" t="inlineStr">
        <is>
          <t>MR070704/2023</t>
        </is>
      </c>
      <c r="D36" s="16" t="inlineStr">
        <is>
          <t>Domingos e feriados</t>
        </is>
      </c>
      <c r="E36" s="16" t="inlineStr">
        <is>
          <t>Mercado</t>
        </is>
      </c>
      <c r="F36" s="21" t="inlineStr">
        <is>
          <t>01/11/2023 - 31/12/2024</t>
        </is>
      </c>
      <c r="G36" s="22" t="n">
        <v>45280</v>
      </c>
      <c r="H36" s="1">
        <f>LEFT(B36,8)</f>
        <v/>
      </c>
      <c r="I36" s="1">
        <f>C36</f>
        <v/>
      </c>
    </row>
    <row r="37">
      <c r="A37" s="16" t="inlineStr">
        <is>
          <t>DICASA BAZAR VARIEDADES LTDA</t>
        </is>
      </c>
      <c r="B37" s="2" t="n">
        <v>7751016000185</v>
      </c>
      <c r="C37" s="16" t="inlineStr">
        <is>
          <t>MR070731/2023</t>
        </is>
      </c>
      <c r="D37" s="16" t="inlineStr">
        <is>
          <t>Domingos e feriados</t>
        </is>
      </c>
      <c r="E37" s="16" t="inlineStr">
        <is>
          <t>Mercado</t>
        </is>
      </c>
      <c r="F37" s="21" t="inlineStr">
        <is>
          <t>01/11/2023 - 31/12/2024</t>
        </is>
      </c>
      <c r="G37" s="22" t="n">
        <v>45281</v>
      </c>
      <c r="H37" s="1">
        <f>LEFT(B37,8)</f>
        <v/>
      </c>
      <c r="I37" s="1">
        <f>C37</f>
        <v/>
      </c>
    </row>
    <row r="38">
      <c r="A38" s="16" t="inlineStr">
        <is>
          <t>BRUNETTO COMERCIO DE ALIMENTOS LTDA</t>
        </is>
      </c>
      <c r="B38" s="2" t="n">
        <v>2354197000192</v>
      </c>
      <c r="C38" s="16" t="inlineStr">
        <is>
          <t>MR071906/2023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01/11/2023 - 31/12/2024</t>
        </is>
      </c>
      <c r="G38" s="22" t="n">
        <v>45281</v>
      </c>
      <c r="H38" s="1">
        <f>LEFT(B38,8)</f>
        <v/>
      </c>
      <c r="I38" s="1">
        <f>C38</f>
        <v/>
      </c>
    </row>
    <row r="39">
      <c r="A39" s="16" t="inlineStr">
        <is>
          <t>VERA MARIA ALMEIDA CUNHA</t>
        </is>
      </c>
      <c r="B39" s="2" t="n">
        <v>21002552000109</v>
      </c>
      <c r="C39" s="16" t="inlineStr">
        <is>
          <t>MR070018/2023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01/11/2023 - 31/12/2024</t>
        </is>
      </c>
      <c r="G39" s="22" t="n">
        <v>45281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MR070225/2023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01/11/2023 - 31/12/2024</t>
        </is>
      </c>
      <c r="G40" s="22" t="n">
        <v>45281</v>
      </c>
      <c r="H40" s="1">
        <f>LEFT(B40,8)</f>
        <v/>
      </c>
      <c r="I40" s="1">
        <f>C40</f>
        <v/>
      </c>
    </row>
    <row r="41">
      <c r="A41" s="16" t="inlineStr">
        <is>
          <t>ELIANA M. DOS SANTOS &amp; CIA LTDA</t>
        </is>
      </c>
      <c r="B41" s="2" t="n">
        <v>26156741000150</v>
      </c>
      <c r="C41" s="16" t="inlineStr">
        <is>
          <t>MR070908/2023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01/11/2023 - 31/12/2024</t>
        </is>
      </c>
      <c r="G41" s="22" t="n">
        <v>45281</v>
      </c>
      <c r="H41" s="1">
        <f>LEFT(B41,8)</f>
        <v/>
      </c>
      <c r="I41" s="1">
        <f>C41</f>
        <v/>
      </c>
    </row>
    <row r="42">
      <c r="A42" s="16" t="inlineStr">
        <is>
          <t>MR AGUIAR PET SHOP LTDA.</t>
        </is>
      </c>
      <c r="B42" s="2" t="n">
        <v>17574281000199</v>
      </c>
      <c r="C42" s="16" t="inlineStr">
        <is>
          <t>MR071988/2023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01/11/2023 - 31/12/2024</t>
        </is>
      </c>
      <c r="G42" s="22" t="n">
        <v>45281</v>
      </c>
      <c r="H42" s="1">
        <f>LEFT(B42,8)</f>
        <v/>
      </c>
      <c r="I42" s="1">
        <f>C42</f>
        <v/>
      </c>
    </row>
    <row r="43">
      <c r="A43" s="16" t="inlineStr">
        <is>
          <t>IDEIA ACABAMENTOS LTDA</t>
        </is>
      </c>
      <c r="B43" s="2" t="n">
        <v>25137636000100</v>
      </c>
      <c r="C43" s="16" t="inlineStr">
        <is>
          <t>MR071730/2023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01/11/2023 - 31/12/2024</t>
        </is>
      </c>
      <c r="G43" s="22" t="n">
        <v>45281</v>
      </c>
      <c r="H43" s="1">
        <f>LEFT(B43,8)</f>
        <v/>
      </c>
      <c r="I43" s="1">
        <f>C43</f>
        <v/>
      </c>
    </row>
    <row r="44">
      <c r="A44" s="16" t="inlineStr">
        <is>
          <t>SCHMEGEL &amp; SCHMEGEL LTDA</t>
        </is>
      </c>
      <c r="B44" s="2" t="n">
        <v>5912410000122</v>
      </c>
      <c r="C44" s="16" t="inlineStr">
        <is>
          <t>MR070890/2023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01/11/2023 - 31/12/2024</t>
        </is>
      </c>
      <c r="G44" s="22" t="n">
        <v>45281</v>
      </c>
      <c r="H44" s="1">
        <f>LEFT(B44,8)</f>
        <v/>
      </c>
      <c r="I44" s="1">
        <f>C44</f>
        <v/>
      </c>
    </row>
    <row r="45">
      <c r="A45" s="16" t="inlineStr">
        <is>
          <t>EMBALAGENS NASCIMENTO LTDA</t>
        </is>
      </c>
      <c r="B45" s="2" t="n">
        <v>4122218000170</v>
      </c>
      <c r="C45" s="16" t="inlineStr">
        <is>
          <t>MR070886/2023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01/11/2023 - 31/12/2024</t>
        </is>
      </c>
      <c r="G45" s="22" t="n">
        <v>45281</v>
      </c>
      <c r="H45" s="1">
        <f>LEFT(B45,8)</f>
        <v/>
      </c>
      <c r="I45" s="1">
        <f>C45</f>
        <v/>
      </c>
    </row>
    <row r="46">
      <c r="A46" s="16" t="inlineStr">
        <is>
          <t>M A P PET SHOP LTDA</t>
        </is>
      </c>
      <c r="B46" s="2" t="n">
        <v>51057734000148</v>
      </c>
      <c r="C46" s="16" t="inlineStr">
        <is>
          <t>MR071848/2023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01/11/2023 - 31/12/2024</t>
        </is>
      </c>
      <c r="G46" s="22" t="n">
        <v>45281</v>
      </c>
      <c r="H46" s="1">
        <f>LEFT(B46,8)</f>
        <v/>
      </c>
      <c r="I46" s="1">
        <f>C46</f>
        <v/>
      </c>
    </row>
    <row r="47">
      <c r="A47" s="16" t="inlineStr">
        <is>
          <t>SULVESTE COMERCIO DE CONFECCOES LTDA</t>
        </is>
      </c>
      <c r="B47" s="2" t="n">
        <v>91931030000177</v>
      </c>
      <c r="C47" s="16" t="inlineStr">
        <is>
          <t>MR067272/2023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01/11/2023 - 31/12/2024</t>
        </is>
      </c>
      <c r="G47" s="22" t="n">
        <v>45281</v>
      </c>
      <c r="H47" s="1">
        <f>LEFT(B47,8)</f>
        <v/>
      </c>
      <c r="I47" s="1">
        <f>C47</f>
        <v/>
      </c>
    </row>
    <row r="48">
      <c r="A48" s="16" t="inlineStr">
        <is>
          <t>LEROY MERLIN COMPANHIA BRASILEIRA DE BRICOLAGEM</t>
        </is>
      </c>
      <c r="B48" s="2" t="n">
        <v>1438784002060</v>
      </c>
      <c r="C48" s="16" t="inlineStr">
        <is>
          <t>MR071921/2023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01/11/2023 - 31/12/2024</t>
        </is>
      </c>
      <c r="G48" s="22" t="n">
        <v>45281</v>
      </c>
      <c r="H48" s="1">
        <f>LEFT(B48,8)</f>
        <v/>
      </c>
      <c r="I48" s="1">
        <f>C48</f>
        <v/>
      </c>
    </row>
    <row r="49">
      <c r="A49" s="16" t="inlineStr">
        <is>
          <t>LEROY MERLIN COMPANHIA BRASILEIRA DE BRICOLAGEM</t>
        </is>
      </c>
      <c r="B49" s="2" t="n">
        <v>1438784006804</v>
      </c>
      <c r="C49" s="16" t="inlineStr">
        <is>
          <t>MR071921/2023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01/11/2023 - 31/12/2024</t>
        </is>
      </c>
      <c r="G49" s="22" t="n">
        <v>45281</v>
      </c>
      <c r="H49" s="1">
        <f>LEFT(B49,8)</f>
        <v/>
      </c>
      <c r="I49" s="1">
        <f>C49</f>
        <v/>
      </c>
    </row>
    <row r="50">
      <c r="A50" s="16" t="inlineStr">
        <is>
          <t>MAGAZINE TORRA TORRA LTDA</t>
        </is>
      </c>
      <c r="B50" s="2" t="n">
        <v>22685030005342</v>
      </c>
      <c r="C50" s="16" t="inlineStr">
        <is>
          <t>MR072787/2023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01/11/2023 - 31/12/2024</t>
        </is>
      </c>
      <c r="G50" s="14" t="n">
        <v>45289</v>
      </c>
      <c r="H50" s="1">
        <f>LEFT(B50,8)</f>
        <v/>
      </c>
      <c r="I50" s="1">
        <f>C50</f>
        <v/>
      </c>
      <c r="L50" s="45" t="n"/>
    </row>
    <row r="51">
      <c r="A51" s="16" t="inlineStr">
        <is>
          <t>ANSELMI COMERCIO DE VESTUARIO LTDA</t>
        </is>
      </c>
      <c r="B51" s="2" t="n">
        <v>33004058000324</v>
      </c>
      <c r="C51" s="16" t="inlineStr">
        <is>
          <t>MR072530/2023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01/11/2023 - 31/12/2024</t>
        </is>
      </c>
      <c r="G51" s="14" t="n">
        <v>45289</v>
      </c>
      <c r="H51" s="1">
        <f>LEFT(B51,8)</f>
        <v/>
      </c>
      <c r="I51" s="1">
        <f>C51</f>
        <v/>
      </c>
    </row>
    <row r="52">
      <c r="A52" s="16" t="inlineStr">
        <is>
          <t>ANSELMI COMERCIO DE VESTUARIO LTDA</t>
        </is>
      </c>
      <c r="B52" s="2" t="n">
        <v>33004058001134</v>
      </c>
      <c r="C52" s="16" t="inlineStr">
        <is>
          <t>MR072530/2023</t>
        </is>
      </c>
      <c r="D52" s="16" t="inlineStr">
        <is>
          <t>Domingos e feriados</t>
        </is>
      </c>
      <c r="E52" s="16" t="inlineStr">
        <is>
          <t>Lojista</t>
        </is>
      </c>
      <c r="F52" s="21" t="inlineStr">
        <is>
          <t>01/11/2023 - 31/12/2024</t>
        </is>
      </c>
      <c r="G52" s="14" t="n">
        <v>45289</v>
      </c>
      <c r="H52" s="1">
        <f>LEFT(B52,8)</f>
        <v/>
      </c>
      <c r="I52" s="1">
        <f>C52</f>
        <v/>
      </c>
    </row>
    <row r="53">
      <c r="A53" s="16" t="inlineStr">
        <is>
          <t>SUPERMERCADO DRAGHETTI LTDA</t>
        </is>
      </c>
      <c r="B53" s="2" t="n">
        <v>4409283000180</v>
      </c>
      <c r="C53" s="16" t="inlineStr">
        <is>
          <t>MR072898/2023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01/11/2023 - 31/12/2024</t>
        </is>
      </c>
      <c r="G53" s="22" t="n">
        <v>45293</v>
      </c>
      <c r="H53" s="1">
        <f>LEFT(B53,8)</f>
        <v/>
      </c>
      <c r="I53" s="1">
        <f>C53</f>
        <v/>
      </c>
    </row>
    <row r="54">
      <c r="A54" s="16" t="inlineStr">
        <is>
          <t>COMERCIAL DE ALIMENTOS 3 MENINAS LTDA</t>
        </is>
      </c>
      <c r="B54" s="2" t="n">
        <v>6538336000199</v>
      </c>
      <c r="C54" s="16" t="inlineStr">
        <is>
          <t>MR073036/2023</t>
        </is>
      </c>
      <c r="D54" s="16" t="inlineStr">
        <is>
          <t>Domingos e feriados</t>
        </is>
      </c>
      <c r="E54" s="16" t="inlineStr">
        <is>
          <t>Mercado</t>
        </is>
      </c>
      <c r="F54" s="21" t="inlineStr">
        <is>
          <t>01/11/2023 - 31/12/2024</t>
        </is>
      </c>
      <c r="G54" s="22" t="n">
        <v>45293</v>
      </c>
      <c r="H54" s="1">
        <f>LEFT(B54,8)</f>
        <v/>
      </c>
      <c r="I54" s="1">
        <f>C54</f>
        <v/>
      </c>
    </row>
    <row r="55">
      <c r="A55" s="16" t="inlineStr">
        <is>
          <t>COMERCIO DE ALIMENTOS PREDILETO LTDA</t>
        </is>
      </c>
      <c r="B55" s="2" t="n">
        <v>4067514000115</v>
      </c>
      <c r="C55" s="16" t="inlineStr">
        <is>
          <t>MR072537/2023</t>
        </is>
      </c>
      <c r="D55" s="16" t="inlineStr">
        <is>
          <t>Domingos e feriados</t>
        </is>
      </c>
      <c r="E55" s="16" t="inlineStr">
        <is>
          <t>Mercado</t>
        </is>
      </c>
      <c r="F55" s="21" t="inlineStr">
        <is>
          <t>01/11/2023 - 31/12/2024</t>
        </is>
      </c>
      <c r="G55" s="22" t="n">
        <v>45295</v>
      </c>
      <c r="H55" s="1">
        <f>LEFT(B55,8)</f>
        <v/>
      </c>
      <c r="I55" s="1">
        <f>C55</f>
        <v/>
      </c>
    </row>
    <row r="56">
      <c r="A56" s="16" t="inlineStr">
        <is>
          <t>LUZ &amp; FESTAS COMERCIO DE ARTESANATO LTDA</t>
        </is>
      </c>
      <c r="B56" s="2" t="n">
        <v>51757917000176</v>
      </c>
      <c r="C56" s="16" t="inlineStr">
        <is>
          <t>MR072587/2023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01/11/2023 - 31/12/2024</t>
        </is>
      </c>
      <c r="G56" s="22" t="n">
        <v>45295</v>
      </c>
      <c r="H56" s="1">
        <f>LEFT(B56,8)</f>
        <v/>
      </c>
      <c r="I56" s="1">
        <f>C56</f>
        <v/>
      </c>
    </row>
    <row r="57">
      <c r="A57" s="16" t="inlineStr">
        <is>
          <t>LINNA FESTAS COMERCIO DE ARTESANATOS LTDA</t>
        </is>
      </c>
      <c r="B57" s="2" t="n">
        <v>94568607000116</v>
      </c>
      <c r="C57" s="16" t="inlineStr">
        <is>
          <t>MR072552/2023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01/11/2023 - 31/12/2024</t>
        </is>
      </c>
      <c r="G57" s="22" t="n">
        <v>45295</v>
      </c>
      <c r="H57" s="1">
        <f>LEFT(B57,8)</f>
        <v/>
      </c>
      <c r="I57" s="1">
        <f>C57</f>
        <v/>
      </c>
    </row>
    <row r="58">
      <c r="A58" s="16" t="inlineStr">
        <is>
          <t>HAUSSEN ARTESANATO &amp; FESTA LTDA</t>
        </is>
      </c>
      <c r="B58" s="2" t="n">
        <v>52673179000141</v>
      </c>
      <c r="C58" s="16" t="inlineStr">
        <is>
          <t>MR072589/2023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01/11/2023 - 31/12/2024</t>
        </is>
      </c>
      <c r="G58" s="22" t="n">
        <v>45295</v>
      </c>
      <c r="H58" s="1">
        <f>LEFT(B58,8)</f>
        <v/>
      </c>
      <c r="I58" s="1">
        <f>C58</f>
        <v/>
      </c>
    </row>
    <row r="59">
      <c r="A59" s="16" t="inlineStr">
        <is>
          <t>LEMES COMERCIO DE ARTIGOS DE ARTESANATO E FESTA LTDA</t>
        </is>
      </c>
      <c r="B59" s="2" t="n">
        <v>52752785000152</v>
      </c>
      <c r="C59" s="16" t="inlineStr">
        <is>
          <t>MR072583/2023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01/11/2023 - 31/12/2024</t>
        </is>
      </c>
      <c r="G59" s="22" t="n">
        <v>45295</v>
      </c>
      <c r="H59" s="1">
        <f>LEFT(B59,8)</f>
        <v/>
      </c>
      <c r="I59" s="1">
        <f>C59</f>
        <v/>
      </c>
    </row>
    <row r="60">
      <c r="A60" s="16" t="inlineStr">
        <is>
          <t>TERRAS DE AVENTURA INDUSTRIA DE ARTIGOS ESPORTIVOS S.A</t>
        </is>
      </c>
      <c r="B60" s="2" t="n">
        <v>35943604007916</v>
      </c>
      <c r="C60" s="16" t="inlineStr">
        <is>
          <t>MR072795/2023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01/11/2023 - 31/12/2024</t>
        </is>
      </c>
      <c r="G60" s="22" t="n">
        <v>45296</v>
      </c>
      <c r="H60" s="1">
        <f>LEFT(B60,8)</f>
        <v/>
      </c>
      <c r="I60" s="1">
        <f>C60</f>
        <v/>
      </c>
    </row>
    <row r="61">
      <c r="A61" s="16" t="inlineStr">
        <is>
          <t>TERRAS DE AVENTURA INDUSTRIA DE ARTIGOS ESPORTIVOS S.A</t>
        </is>
      </c>
      <c r="B61" s="2" t="n">
        <v>35943604006430</v>
      </c>
      <c r="C61" s="16" t="inlineStr">
        <is>
          <t>MR072795/2023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01/11/2023 - 31/12/2024</t>
        </is>
      </c>
      <c r="G61" s="22" t="n">
        <v>45296</v>
      </c>
      <c r="H61" s="1">
        <f>LEFT(B61,8)</f>
        <v/>
      </c>
      <c r="I61" s="1">
        <f>C61</f>
        <v/>
      </c>
    </row>
    <row r="62">
      <c r="A62" s="16" t="inlineStr">
        <is>
          <t>SUPERMERCADO TRADICAO LAMI LTDA</t>
        </is>
      </c>
      <c r="B62" s="2" t="n">
        <v>12148743000192</v>
      </c>
      <c r="C62" s="16" t="inlineStr">
        <is>
          <t>MR073039/2023</t>
        </is>
      </c>
      <c r="D62" s="16" t="inlineStr">
        <is>
          <t>Domingos e feriados</t>
        </is>
      </c>
      <c r="E62" s="16" t="inlineStr">
        <is>
          <t>Mercado</t>
        </is>
      </c>
      <c r="F62" s="21" t="inlineStr">
        <is>
          <t>01/11/2023 - 31/12/2024</t>
        </is>
      </c>
      <c r="G62" s="22" t="n">
        <v>45296</v>
      </c>
      <c r="H62" s="1">
        <f>LEFT(B62,8)</f>
        <v/>
      </c>
      <c r="I62" s="1">
        <f>C62</f>
        <v/>
      </c>
    </row>
    <row r="63">
      <c r="A63" s="16" t="inlineStr">
        <is>
          <t>DUBELAS COMERCIO DO VESTUARIO LTDA</t>
        </is>
      </c>
      <c r="B63" s="2" t="n">
        <v>13801502000163</v>
      </c>
      <c r="C63" s="16" t="inlineStr">
        <is>
          <t>MR071051/2023</t>
        </is>
      </c>
      <c r="D63" s="16" t="inlineStr">
        <is>
          <t>Domingos e feriados</t>
        </is>
      </c>
      <c r="E63" s="16" t="inlineStr">
        <is>
          <t>Lojista</t>
        </is>
      </c>
      <c r="F63" s="21" t="inlineStr">
        <is>
          <t>01/11/2023 - 31/12/2024</t>
        </is>
      </c>
      <c r="G63" s="22" t="n">
        <v>45296</v>
      </c>
      <c r="H63" s="1">
        <f>LEFT(B63,8)</f>
        <v/>
      </c>
      <c r="I63" s="1">
        <f>C63</f>
        <v/>
      </c>
    </row>
    <row r="64">
      <c r="A64" s="16" t="inlineStr">
        <is>
          <t>DAMYLLER COMERCIO DE CONFECCOES LTDA</t>
        </is>
      </c>
      <c r="B64" s="2" t="n">
        <v>83729004007650</v>
      </c>
      <c r="C64" s="16" t="inlineStr">
        <is>
          <t>MR000242/2024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01/11/2023 - 31/12/2024</t>
        </is>
      </c>
      <c r="G64" s="22" t="n">
        <v>45301</v>
      </c>
      <c r="H64" s="1">
        <f>LEFT(B64,8)</f>
        <v/>
      </c>
      <c r="I64" s="1">
        <f>C64</f>
        <v/>
      </c>
    </row>
    <row r="65">
      <c r="A65" s="16" t="inlineStr">
        <is>
          <t>DAMYLLER COMERCIO DE CONFECCOES LTDA</t>
        </is>
      </c>
      <c r="B65" s="2" t="n">
        <v>83729004015407</v>
      </c>
      <c r="C65" s="16" t="inlineStr">
        <is>
          <t>MR000242/2024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01/11/2023 - 31/12/2024</t>
        </is>
      </c>
      <c r="G65" s="22" t="n">
        <v>45301</v>
      </c>
      <c r="H65" s="1">
        <f>LEFT(B65,8)</f>
        <v/>
      </c>
      <c r="I65" s="1">
        <f>C65</f>
        <v/>
      </c>
    </row>
    <row r="66">
      <c r="A66" s="16" t="inlineStr">
        <is>
          <t>CALCADOS BOTTERO LTDA</t>
        </is>
      </c>
      <c r="B66" s="2" t="n">
        <v>90312133002806</v>
      </c>
      <c r="C66" s="16" t="inlineStr">
        <is>
          <t>MR000276/2024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01/11/2023 - 31/12/2024</t>
        </is>
      </c>
      <c r="G66" s="22" t="n">
        <v>45301</v>
      </c>
      <c r="H66" s="1">
        <f>LEFT(B66,8)</f>
        <v/>
      </c>
      <c r="I66" s="1">
        <f>C66</f>
        <v/>
      </c>
    </row>
    <row r="67">
      <c r="A67" s="16" t="inlineStr">
        <is>
          <t>CALCADOS BOTTERO LTDA</t>
        </is>
      </c>
      <c r="B67" s="2" t="n">
        <v>90312133002563</v>
      </c>
      <c r="C67" s="16" t="inlineStr">
        <is>
          <t>MR000276/2024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01/11/2023 - 31/12/2024</t>
        </is>
      </c>
      <c r="G67" s="22" t="n">
        <v>45301</v>
      </c>
      <c r="H67" s="1">
        <f>LEFT(B67,8)</f>
        <v/>
      </c>
      <c r="I67" s="1">
        <f>C67</f>
        <v/>
      </c>
    </row>
    <row r="68">
      <c r="A68" s="16" t="inlineStr">
        <is>
          <t>SULENG ENGENHARIA LTDA</t>
        </is>
      </c>
      <c r="B68" s="2" t="n">
        <v>5976076000170</v>
      </c>
      <c r="C68" s="16" t="inlineStr">
        <is>
          <t>MR000484/2024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01/11/2023 - 31/12/2024</t>
        </is>
      </c>
      <c r="G68" s="22" t="n">
        <v>45301</v>
      </c>
      <c r="H68" s="1">
        <f>LEFT(B68,8)</f>
        <v/>
      </c>
      <c r="I68" s="1">
        <f>C68</f>
        <v/>
      </c>
    </row>
    <row r="69">
      <c r="A69" s="16" t="inlineStr">
        <is>
          <t>DWJ COMERCIO DE ARTIGOS ESPORTIVOS LTDA</t>
        </is>
      </c>
      <c r="B69" s="2" t="n">
        <v>21458780000198</v>
      </c>
      <c r="C69" s="16" t="inlineStr">
        <is>
          <t>MR000565/2024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01/11/2023 - 31/12/2024</t>
        </is>
      </c>
      <c r="G69" s="22" t="n">
        <v>45301</v>
      </c>
      <c r="H69" s="1">
        <f>LEFT(B69,8)</f>
        <v/>
      </c>
      <c r="I69" s="1">
        <f>C69</f>
        <v/>
      </c>
    </row>
    <row r="70">
      <c r="A70" s="16" t="inlineStr">
        <is>
          <t>R. A. COMERCIO DE ARTIGOS ESPORTIVOS LTDA</t>
        </is>
      </c>
      <c r="B70" s="2" t="n">
        <v>35046295000111</v>
      </c>
      <c r="C70" s="16" t="inlineStr">
        <is>
          <t>MR000573/2024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01/11/2023 - 31/12/2024</t>
        </is>
      </c>
      <c r="G70" s="22" t="n">
        <v>45301</v>
      </c>
      <c r="H70" s="1">
        <f>LEFT(B70,8)</f>
        <v/>
      </c>
      <c r="I70" s="1">
        <f>C70</f>
        <v/>
      </c>
    </row>
    <row r="71">
      <c r="A71" s="16" t="inlineStr">
        <is>
          <t>CARACOL COMERCIO DO VESTUARIO LTDA</t>
        </is>
      </c>
      <c r="B71" s="2" t="n">
        <v>36494972000127</v>
      </c>
      <c r="C71" s="16" t="inlineStr">
        <is>
          <t>MR000477/2024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01/11/2023 - 31/12/2024</t>
        </is>
      </c>
      <c r="G71" s="22" t="n">
        <v>45302</v>
      </c>
      <c r="H71" s="1">
        <f>LEFT(B71,8)</f>
        <v/>
      </c>
      <c r="I71" s="1">
        <f>C71</f>
        <v/>
      </c>
    </row>
    <row r="72">
      <c r="A72" s="16" t="inlineStr">
        <is>
          <t>MUSA COMERCIO DE ROUPAS E CALCADOS LTDA</t>
        </is>
      </c>
      <c r="B72" s="2" t="n">
        <v>40995186000180</v>
      </c>
      <c r="C72" s="16" t="inlineStr">
        <is>
          <t>MR000482/2024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01/11/2023 - 31/12/2024</t>
        </is>
      </c>
      <c r="G72" s="22" t="n">
        <v>45302</v>
      </c>
      <c r="H72" s="1">
        <f>LEFT(B72,8)</f>
        <v/>
      </c>
      <c r="I72" s="1">
        <f>C72</f>
        <v/>
      </c>
    </row>
    <row r="73">
      <c r="A73" s="16" t="inlineStr">
        <is>
          <t>ARTE BIJU COMERCIO DE BIJOUTERIAS LTDA</t>
        </is>
      </c>
      <c r="B73" s="2" t="n">
        <v>11009077000149</v>
      </c>
      <c r="C73" s="16" t="inlineStr">
        <is>
          <t>MR000723/2024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01/11/2023 - 31/12/2024</t>
        </is>
      </c>
      <c r="G73" s="22" t="n">
        <v>45302</v>
      </c>
      <c r="H73" s="1">
        <f>LEFT(B73,8)</f>
        <v/>
      </c>
      <c r="I73" s="1">
        <f>C73</f>
        <v/>
      </c>
    </row>
    <row r="74">
      <c r="A74" s="16" t="inlineStr">
        <is>
          <t>JDW COMERCIO IMPORTACAO E EXPORTACAO DE ARTIGOS ESPORTIVOS LTDA</t>
        </is>
      </c>
      <c r="B74" s="2" t="n">
        <v>9591409000102</v>
      </c>
      <c r="C74" s="16" t="inlineStr">
        <is>
          <t>MR000571/2024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01/11/2023 - 31/12/2024</t>
        </is>
      </c>
      <c r="G74" s="22" t="n">
        <v>45302</v>
      </c>
      <c r="H74" s="1">
        <f>LEFT(B74,8)</f>
        <v/>
      </c>
      <c r="I74" s="1">
        <f>C74</f>
        <v/>
      </c>
    </row>
    <row r="75">
      <c r="A75" s="16" t="inlineStr">
        <is>
          <t>CIG COMERCIO DO VESTUARIO LTDA</t>
        </is>
      </c>
      <c r="B75" s="2" t="n">
        <v>27861722000197</v>
      </c>
      <c r="C75" s="16" t="inlineStr">
        <is>
          <t>MR000551/2024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01/11/2023 - 31/12/2024</t>
        </is>
      </c>
      <c r="G75" s="22" t="n">
        <v>45302</v>
      </c>
      <c r="H75" s="1">
        <f>LEFT(B75,8)</f>
        <v/>
      </c>
      <c r="I75" s="1">
        <f>C75</f>
        <v/>
      </c>
    </row>
    <row r="76">
      <c r="A76" s="16" t="inlineStr">
        <is>
          <t>FRB FROZI COMERCIO DE MATERIAIS DE CONSTRUCAO E MOVEIS LTDA</t>
        </is>
      </c>
      <c r="B76" s="2" t="n">
        <v>7984580000148</v>
      </c>
      <c r="C76" s="16" t="inlineStr">
        <is>
          <t>MR071836/2023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01/11/2023 - 31/12/2024</t>
        </is>
      </c>
      <c r="G76" s="22" t="n">
        <v>45303</v>
      </c>
      <c r="H76" s="1">
        <f>LEFT(B76,8)</f>
        <v/>
      </c>
      <c r="I76" s="1">
        <f>C76</f>
        <v/>
      </c>
    </row>
    <row r="77">
      <c r="A77" s="16" t="inlineStr">
        <is>
          <t>DRASTOSA COMERCIO DE ARTIGOS ESPORTIVOS LTDA</t>
        </is>
      </c>
      <c r="B77" s="2" t="n">
        <v>61088936002588</v>
      </c>
      <c r="C77" s="16" t="inlineStr">
        <is>
          <t>MR070025/2023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01/11/2023 - 31/12/2024</t>
        </is>
      </c>
      <c r="G77" s="22" t="n">
        <v>45303</v>
      </c>
      <c r="H77" s="1">
        <f>LEFT(B77,8)</f>
        <v/>
      </c>
      <c r="I77" s="1">
        <f>C77</f>
        <v/>
      </c>
    </row>
    <row r="78">
      <c r="A78" s="16" t="inlineStr">
        <is>
          <t>LINS FERRAO ARTIGOS DO VESTUARIO LTDA</t>
        </is>
      </c>
      <c r="B78" s="2" t="n">
        <v>87345021003142</v>
      </c>
      <c r="C78" s="16" t="inlineStr">
        <is>
          <t>MR067232/2023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01/11/2023 - 31/12/2024</t>
        </is>
      </c>
      <c r="G78" s="22" t="n">
        <v>45303</v>
      </c>
      <c r="H78" s="1">
        <f>LEFT(B78,8)</f>
        <v/>
      </c>
      <c r="I78" s="1">
        <f>C78</f>
        <v/>
      </c>
    </row>
    <row r="79">
      <c r="A79" s="16" t="inlineStr">
        <is>
          <t>LINS FERRAO ARTIGOS DO VESTUARIO LTDA</t>
        </is>
      </c>
      <c r="B79" s="2" t="n">
        <v>87345021012303</v>
      </c>
      <c r="C79" s="16" t="inlineStr">
        <is>
          <t>MR067232/2023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01/11/2023 - 31/12/2024</t>
        </is>
      </c>
      <c r="G79" s="22" t="n">
        <v>45303</v>
      </c>
      <c r="H79" s="1">
        <f>LEFT(B79,8)</f>
        <v/>
      </c>
      <c r="I79" s="1">
        <f>C79</f>
        <v/>
      </c>
    </row>
    <row r="80">
      <c r="A80" s="16" t="inlineStr">
        <is>
          <t>LINS FERRAO ARTIGOS DO VESTUARIO LTDA</t>
        </is>
      </c>
      <c r="B80" s="2" t="n">
        <v>87345021001875</v>
      </c>
      <c r="C80" s="16" t="inlineStr">
        <is>
          <t>MR067232/2023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01/11/2023 - 31/12/2024</t>
        </is>
      </c>
      <c r="G80" s="22" t="n">
        <v>45303</v>
      </c>
      <c r="H80" s="1">
        <f>LEFT(B80,8)</f>
        <v/>
      </c>
      <c r="I80" s="1">
        <f>C80</f>
        <v/>
      </c>
    </row>
    <row r="81">
      <c r="A81" s="16" t="inlineStr">
        <is>
          <t>LINS FERRAO ARTIGOS DO VESTUARIO LTDA</t>
        </is>
      </c>
      <c r="B81" s="2" t="n">
        <v>87345021002170</v>
      </c>
      <c r="C81" s="16" t="inlineStr">
        <is>
          <t>MR067232/2023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01/11/2023 - 31/12/2024</t>
        </is>
      </c>
      <c r="G81" s="22" t="n">
        <v>45303</v>
      </c>
      <c r="H81" s="1">
        <f>LEFT(B81,8)</f>
        <v/>
      </c>
      <c r="I81" s="1">
        <f>C81</f>
        <v/>
      </c>
    </row>
    <row r="82">
      <c r="A82" s="16" t="inlineStr">
        <is>
          <t>LINS FERRAO ARTIGOS DO VESTUARIO LTDA</t>
        </is>
      </c>
      <c r="B82" s="2" t="n">
        <v>87345021006087</v>
      </c>
      <c r="C82" s="16" t="inlineStr">
        <is>
          <t>MR067232/2023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01/11/2023 - 31/12/2024</t>
        </is>
      </c>
      <c r="G82" s="22" t="n">
        <v>45303</v>
      </c>
      <c r="H82" s="1">
        <f>LEFT(B82,8)</f>
        <v/>
      </c>
      <c r="I82" s="1">
        <f>C82</f>
        <v/>
      </c>
    </row>
    <row r="83">
      <c r="A83" s="16" t="inlineStr">
        <is>
          <t>LINS FERRAO ARTIGOS DO VESTUARIO LTDA</t>
        </is>
      </c>
      <c r="B83" s="2" t="n">
        <v>87345021014500</v>
      </c>
      <c r="C83" s="16" t="inlineStr">
        <is>
          <t>MR067232/2023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01/11/2023 - 31/12/2024</t>
        </is>
      </c>
      <c r="G83" s="22" t="n">
        <v>45303</v>
      </c>
      <c r="H83" s="1">
        <f>LEFT(B83,8)</f>
        <v/>
      </c>
      <c r="I83" s="1">
        <f>C83</f>
        <v/>
      </c>
    </row>
    <row r="84">
      <c r="A84" s="16" t="inlineStr">
        <is>
          <t>LINS FERRAO ARTIGOS DO VESTUARIO LTDA</t>
        </is>
      </c>
      <c r="B84" s="2" t="n">
        <v>87345021016716</v>
      </c>
      <c r="C84" s="16" t="inlineStr">
        <is>
          <t>MR067232/2023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01/11/2023 - 31/12/2024</t>
        </is>
      </c>
      <c r="G84" s="22" t="n">
        <v>45303</v>
      </c>
      <c r="H84" s="1">
        <f>LEFT(B84,8)</f>
        <v/>
      </c>
      <c r="I84" s="1">
        <f>C84</f>
        <v/>
      </c>
    </row>
    <row r="85">
      <c r="A85" s="16" t="inlineStr">
        <is>
          <t>LINS FERRAO ARTIGOS DO VESTUARIO LTDA</t>
        </is>
      </c>
      <c r="B85" s="2" t="n">
        <v>87345021011595</v>
      </c>
      <c r="C85" s="16" t="inlineStr">
        <is>
          <t>MR067232/2023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01/11/2023 - 31/12/2024</t>
        </is>
      </c>
      <c r="G85" s="22" t="n">
        <v>45303</v>
      </c>
      <c r="H85" s="1">
        <f>LEFT(B85,8)</f>
        <v/>
      </c>
      <c r="I85" s="1">
        <f>C85</f>
        <v/>
      </c>
    </row>
    <row r="86">
      <c r="A86" s="16" t="inlineStr">
        <is>
          <t>LINS FERRAO ARTIGOS DO VESTUARIO LTDA</t>
        </is>
      </c>
      <c r="B86" s="2" t="n">
        <v>87345021008535</v>
      </c>
      <c r="C86" s="16" t="inlineStr">
        <is>
          <t>MR067232/2023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01/11/2023 - 31/12/2024</t>
        </is>
      </c>
      <c r="G86" s="22" t="n">
        <v>45303</v>
      </c>
      <c r="H86" s="1">
        <f>LEFT(B86,8)</f>
        <v/>
      </c>
      <c r="I86" s="1">
        <f>C86</f>
        <v/>
      </c>
    </row>
    <row r="87">
      <c r="A87" s="16" t="inlineStr">
        <is>
          <t>LINS FERRAO ARTIGOS DO VESTUARIO LTDA</t>
        </is>
      </c>
      <c r="B87" s="2" t="n">
        <v>87345021009698</v>
      </c>
      <c r="C87" s="16" t="inlineStr">
        <is>
          <t>MR067232/2023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01/11/2023 - 31/12/2024</t>
        </is>
      </c>
      <c r="G87" s="22" t="n">
        <v>45303</v>
      </c>
      <c r="H87" s="1">
        <f>LEFT(B87,8)</f>
        <v/>
      </c>
      <c r="I87" s="1">
        <f>C87</f>
        <v/>
      </c>
    </row>
    <row r="88">
      <c r="A88" s="16" t="inlineStr">
        <is>
          <t>LINS FERRAO ARTIGOS DO VESTUARIO LTDA</t>
        </is>
      </c>
      <c r="B88" s="2" t="n">
        <v>87345021010866</v>
      </c>
      <c r="C88" s="16" t="inlineStr">
        <is>
          <t>MR067232/2023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01/11/2023 - 31/12/2024</t>
        </is>
      </c>
      <c r="G88" s="22" t="n">
        <v>45303</v>
      </c>
      <c r="H88" s="1">
        <f>LEFT(B88,8)</f>
        <v/>
      </c>
      <c r="I88" s="1">
        <f>C88</f>
        <v/>
      </c>
    </row>
    <row r="89">
      <c r="A89" s="16" t="inlineStr">
        <is>
          <t>LINS FERRAO ARTIGOS DO VESTUARIO LTDA</t>
        </is>
      </c>
      <c r="B89" s="2" t="n">
        <v>87345021016805</v>
      </c>
      <c r="C89" s="16" t="inlineStr">
        <is>
          <t>MR067232/2023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01/11/2023 - 31/12/2024</t>
        </is>
      </c>
      <c r="G89" s="22" t="n">
        <v>45303</v>
      </c>
      <c r="H89" s="1">
        <f>LEFT(B89,8)</f>
        <v/>
      </c>
      <c r="I89" s="1">
        <f>C89</f>
        <v/>
      </c>
    </row>
    <row r="90">
      <c r="A90" s="16" t="inlineStr">
        <is>
          <t>LINS FERRAO ARTIGOS DO VESTUARIO LTDA</t>
        </is>
      </c>
      <c r="B90" s="2" t="n">
        <v>87345021007130</v>
      </c>
      <c r="C90" s="16" t="inlineStr">
        <is>
          <t>MR067232/2023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01/11/2023 - 31/12/2024</t>
        </is>
      </c>
      <c r="G90" s="22" t="n">
        <v>45303</v>
      </c>
      <c r="H90" s="1">
        <f>LEFT(B90,8)</f>
        <v/>
      </c>
      <c r="I90" s="1">
        <f>C90</f>
        <v/>
      </c>
    </row>
    <row r="91">
      <c r="A91" s="16" t="inlineStr">
        <is>
          <t>POP MIX ARTIGOS DO VESTUARIO LTDA</t>
        </is>
      </c>
      <c r="B91" s="2" t="n">
        <v>26445944001308</v>
      </c>
      <c r="C91" s="16" t="inlineStr">
        <is>
          <t>MR000936/2024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01/11/2023 - 31/12/2024</t>
        </is>
      </c>
      <c r="G91" s="22" t="n">
        <v>45306</v>
      </c>
      <c r="H91" s="1">
        <f>LEFT(B91,8)</f>
        <v/>
      </c>
      <c r="I91" s="1">
        <f>C91</f>
        <v/>
      </c>
    </row>
    <row r="92">
      <c r="A92" s="16" t="inlineStr">
        <is>
          <t>LPA COMERCIO DO VESTUARIO LTDA</t>
        </is>
      </c>
      <c r="B92" s="2" t="n">
        <v>33004495000186</v>
      </c>
      <c r="C92" s="16" t="inlineStr">
        <is>
          <t>MR000560/2024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01/11/2023 - 31/12/2024</t>
        </is>
      </c>
      <c r="G92" s="22" t="n">
        <v>45306</v>
      </c>
      <c r="H92" s="1">
        <f>LEFT(B92,8)</f>
        <v/>
      </c>
      <c r="I92" s="1">
        <f>C92</f>
        <v/>
      </c>
    </row>
    <row r="93">
      <c r="A93" s="16" t="inlineStr">
        <is>
          <t>ADM COMERCIO DE MOVEIS LTDA</t>
        </is>
      </c>
      <c r="B93" s="2" t="n">
        <v>31882689000159</v>
      </c>
      <c r="C93" s="16" t="inlineStr">
        <is>
          <t>MR071833/2023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01/11/2023 - 31/12/2024</t>
        </is>
      </c>
      <c r="G93" s="22" t="n">
        <v>45306</v>
      </c>
      <c r="H93" s="1">
        <f>LEFT(B93,8)</f>
        <v/>
      </c>
      <c r="I93" s="1">
        <f>C93</f>
        <v/>
      </c>
    </row>
    <row r="94">
      <c r="A94" s="16" t="inlineStr">
        <is>
          <t>GRB COMERCIO DO VESTUARIO LTDA</t>
        </is>
      </c>
      <c r="B94" s="2" t="n">
        <v>8636645000127</v>
      </c>
      <c r="C94" s="16" t="inlineStr">
        <is>
          <t>MR000554/2024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01/11/2023 - 31/12/2024</t>
        </is>
      </c>
      <c r="G94" s="22" t="n">
        <v>45306</v>
      </c>
      <c r="H94" s="1">
        <f>LEFT(B94,8)</f>
        <v/>
      </c>
      <c r="I94" s="1">
        <f>C94</f>
        <v/>
      </c>
    </row>
    <row r="95">
      <c r="A95" s="16" t="inlineStr">
        <is>
          <t>LPR COMERCIO DO VESTUARIO LTDA</t>
        </is>
      </c>
      <c r="B95" s="2" t="n">
        <v>29084653000188</v>
      </c>
      <c r="C95" s="16" t="inlineStr">
        <is>
          <t>MR000562/2024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01/11/2023 - 31/12/2024</t>
        </is>
      </c>
      <c r="G95" s="22" t="n">
        <v>45306</v>
      </c>
      <c r="H95" s="1">
        <f>LEFT(B95,8)</f>
        <v/>
      </c>
      <c r="I95" s="1">
        <f>C95</f>
        <v/>
      </c>
    </row>
    <row r="96">
      <c r="A96" s="16" t="inlineStr">
        <is>
          <t>TRESMARIAS COMERCIO DE JOIAS E ACESSORIOS LTDA</t>
        </is>
      </c>
      <c r="B96" s="2" t="n">
        <v>15505000000110</v>
      </c>
      <c r="C96" s="16" t="inlineStr">
        <is>
          <t>MR000494/2024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01/11/2023 - 31/12/2024</t>
        </is>
      </c>
      <c r="G96" s="22" t="n">
        <v>45306</v>
      </c>
      <c r="H96" s="1">
        <f>LEFT(B96,8)</f>
        <v/>
      </c>
      <c r="I96" s="1">
        <f>C96</f>
        <v/>
      </c>
    </row>
    <row r="97">
      <c r="A97" s="16" t="inlineStr">
        <is>
          <t>TM COMERCIO DE JOIAS E ACESSORIOS LTDA</t>
        </is>
      </c>
      <c r="B97" s="2" t="n">
        <v>27105734000191</v>
      </c>
      <c r="C97" s="16" t="inlineStr">
        <is>
          <t>MR000493/2024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01/11/2023 - 31/12/2024</t>
        </is>
      </c>
      <c r="G97" s="22" t="n">
        <v>45306</v>
      </c>
      <c r="H97" s="1">
        <f>LEFT(B97,8)</f>
        <v/>
      </c>
      <c r="I97" s="1">
        <f>C97</f>
        <v/>
      </c>
    </row>
    <row r="98">
      <c r="A98" s="16" t="inlineStr">
        <is>
          <t>NATURA COMERCIAL LTDA.</t>
        </is>
      </c>
      <c r="B98" s="2" t="n">
        <v>24276833003830</v>
      </c>
      <c r="C98" s="16" t="inlineStr">
        <is>
          <t>MR000521/2024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01/11/2023 - 31/12/2024</t>
        </is>
      </c>
      <c r="G98" s="22" t="n">
        <v>45306</v>
      </c>
      <c r="H98" s="1">
        <f>LEFT(B98,8)</f>
        <v/>
      </c>
      <c r="I98" s="1">
        <f>C98</f>
        <v/>
      </c>
    </row>
    <row r="99">
      <c r="A99" s="16" t="inlineStr">
        <is>
          <t>NATURA COMERCIAL LTDA.</t>
        </is>
      </c>
      <c r="B99" s="2" t="n">
        <v>24276833006189</v>
      </c>
      <c r="C99" s="16" t="inlineStr">
        <is>
          <t>MR000521/2024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01/11/2023 - 31/12/2024</t>
        </is>
      </c>
      <c r="G99" s="22" t="n">
        <v>45306</v>
      </c>
      <c r="H99" s="1">
        <f>LEFT(B99,8)</f>
        <v/>
      </c>
      <c r="I99" s="1">
        <f>C99</f>
        <v/>
      </c>
    </row>
    <row r="100">
      <c r="A100" s="16" t="inlineStr">
        <is>
          <t>NATURA COMERCIAL LTDA.</t>
        </is>
      </c>
      <c r="B100" s="2" t="n">
        <v>24276833011344</v>
      </c>
      <c r="C100" s="16" t="inlineStr">
        <is>
          <t>MR000521/2024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01/11/2023 - 31/12/2024</t>
        </is>
      </c>
      <c r="G100" s="22" t="n">
        <v>45306</v>
      </c>
      <c r="H100" s="1">
        <f>LEFT(B100,8)</f>
        <v/>
      </c>
      <c r="I100" s="1">
        <f>C100</f>
        <v/>
      </c>
    </row>
    <row r="101">
      <c r="A101" s="16" t="inlineStr">
        <is>
          <t>FREDERICA ARTHUR CC COMERCIO DE MODA E ACESSORIOS LTDA</t>
        </is>
      </c>
      <c r="B101" s="2" t="n">
        <v>35402374000118</v>
      </c>
      <c r="C101" s="16" t="inlineStr">
        <is>
          <t>MR000500/2024</t>
        </is>
      </c>
      <c r="D101" s="16" t="inlineStr">
        <is>
          <t>Domingos e feriados</t>
        </is>
      </c>
      <c r="E101" s="16" t="inlineStr">
        <is>
          <t>Lojista</t>
        </is>
      </c>
      <c r="F101" s="21" t="inlineStr">
        <is>
          <t>01/11/2023 - 31/12/2024</t>
        </is>
      </c>
      <c r="G101" s="22" t="n">
        <v>45306</v>
      </c>
      <c r="H101" s="1">
        <f>LEFT(B101,8)</f>
        <v/>
      </c>
      <c r="I101" s="1">
        <f>C101</f>
        <v/>
      </c>
    </row>
    <row r="102">
      <c r="A102" s="16" t="inlineStr">
        <is>
          <t>RIBEIRO ARTHUR PERES COMERCIO DE MODA E ACESSORIOS LTDA.</t>
        </is>
      </c>
      <c r="B102" s="2" t="n">
        <v>32205815000101</v>
      </c>
      <c r="C102" s="16" t="inlineStr">
        <is>
          <t>MR000502/2024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01/11/2023 - 31/12/2024</t>
        </is>
      </c>
      <c r="G102" s="22" t="n">
        <v>45306</v>
      </c>
      <c r="H102" s="1">
        <f>LEFT(B102,8)</f>
        <v/>
      </c>
      <c r="I102" s="1">
        <f>C102</f>
        <v/>
      </c>
    </row>
    <row r="103">
      <c r="A103" s="16" t="inlineStr">
        <is>
          <t>CENTENO PERES COMERCIO DE MODA &amp; ACESSORIOS LTDA</t>
        </is>
      </c>
      <c r="B103" s="2" t="n">
        <v>40515437000182</v>
      </c>
      <c r="C103" s="16" t="inlineStr">
        <is>
          <t>MR000496/2024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01/11/2023 - 31/12/2024</t>
        </is>
      </c>
      <c r="G103" s="22" t="n">
        <v>45306</v>
      </c>
      <c r="H103" s="1">
        <f>LEFT(B103,8)</f>
        <v/>
      </c>
      <c r="I103" s="1">
        <f>C103</f>
        <v/>
      </c>
    </row>
    <row r="104">
      <c r="A104" s="16" t="inlineStr">
        <is>
          <t>ERNANI SANTOS COMERCIALIZACAO DE MODA &amp; ACESSORIOS LTDA</t>
        </is>
      </c>
      <c r="B104" s="2" t="n">
        <v>43250928000137</v>
      </c>
      <c r="C104" s="16" t="inlineStr">
        <is>
          <t>MR000498/2024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01/11/2023 - 31/12/2024</t>
        </is>
      </c>
      <c r="G104" s="22" t="n">
        <v>45306</v>
      </c>
      <c r="H104" s="1">
        <f>LEFT(B104,8)</f>
        <v/>
      </c>
      <c r="I104" s="1">
        <f>C104</f>
        <v/>
      </c>
    </row>
    <row r="105">
      <c r="A105" s="16" t="inlineStr">
        <is>
          <t>AMORAS CENTENO PERES COMERCIO DE MODA E ACESSORIOS LTDA</t>
        </is>
      </c>
      <c r="B105" s="2" t="n">
        <v>51439897000195</v>
      </c>
      <c r="C105" s="16" t="inlineStr">
        <is>
          <t>MR000495/2024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01/11/2023 - 31/12/2024</t>
        </is>
      </c>
      <c r="G105" s="22" t="n">
        <v>45306</v>
      </c>
      <c r="H105" s="1">
        <f>LEFT(B105,8)</f>
        <v/>
      </c>
      <c r="I105" s="1">
        <f>C105</f>
        <v/>
      </c>
    </row>
    <row r="106">
      <c r="A106" s="16" t="inlineStr">
        <is>
          <t>VIEZZER &amp; CIA LTDA</t>
        </is>
      </c>
      <c r="B106" s="2" t="n">
        <v>90964172000178</v>
      </c>
      <c r="C106" s="16" t="inlineStr">
        <is>
          <t>MR069143/2023</t>
        </is>
      </c>
      <c r="D106" s="16" t="inlineStr">
        <is>
          <t>Domingos e feriados</t>
        </is>
      </c>
      <c r="E106" s="16" t="inlineStr">
        <is>
          <t>Mercado</t>
        </is>
      </c>
      <c r="F106" s="21" t="inlineStr">
        <is>
          <t>01/11/2023 - 31/12/2024</t>
        </is>
      </c>
      <c r="G106" s="22" t="n">
        <v>45307</v>
      </c>
      <c r="H106" s="1">
        <f>LEFT(B106,8)</f>
        <v/>
      </c>
      <c r="I106" s="1">
        <f>C106</f>
        <v/>
      </c>
    </row>
    <row r="107">
      <c r="A107" s="16" t="inlineStr">
        <is>
          <t>O VANTAJAO ATACADO LTDA</t>
        </is>
      </c>
      <c r="B107" s="2" t="n">
        <v>5700405001390</v>
      </c>
      <c r="C107" s="16" t="inlineStr">
        <is>
          <t>MR073169/2023</t>
        </is>
      </c>
      <c r="D107" s="16" t="inlineStr">
        <is>
          <t>Domingos e feriados</t>
        </is>
      </c>
      <c r="E107" s="16" t="inlineStr">
        <is>
          <t>Mercado</t>
        </is>
      </c>
      <c r="F107" s="21" t="inlineStr">
        <is>
          <t>01/11/2023 - 31/12/2024</t>
        </is>
      </c>
      <c r="G107" s="22" t="n">
        <v>45308</v>
      </c>
      <c r="H107" s="1">
        <f>LEFT(B107,8)</f>
        <v/>
      </c>
      <c r="I107" s="1">
        <f>C107</f>
        <v/>
      </c>
    </row>
    <row r="108">
      <c r="A108" s="16" t="inlineStr">
        <is>
          <t>LJS MODA FEMININA LTDA</t>
        </is>
      </c>
      <c r="B108" s="2" t="n">
        <v>11461965000106</v>
      </c>
      <c r="C108" s="16" t="inlineStr">
        <is>
          <t>MR005673/2024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01/11/2023 - 31/12/2024</t>
        </is>
      </c>
      <c r="G108" s="22" t="n">
        <v>45329</v>
      </c>
      <c r="H108" s="1">
        <f>LEFT(B108,8)</f>
        <v/>
      </c>
      <c r="I108" s="1">
        <f>C108</f>
        <v/>
      </c>
    </row>
    <row r="109">
      <c r="A109" s="16" t="inlineStr">
        <is>
          <t>CARREFOUR COMERCIO E INDUSTRIA LTDA</t>
        </is>
      </c>
      <c r="B109" s="2" t="n">
        <v>45543915000181</v>
      </c>
      <c r="C109" s="16" t="inlineStr">
        <is>
          <t>MR069001/2023</t>
        </is>
      </c>
      <c r="D109" s="16" t="inlineStr">
        <is>
          <t>Domingos e feriados</t>
        </is>
      </c>
      <c r="E109" s="16" t="inlineStr">
        <is>
          <t>Mercado</t>
        </is>
      </c>
      <c r="F109" s="21" t="inlineStr">
        <is>
          <t>01/11/2023 - 31/10/2024</t>
        </is>
      </c>
      <c r="G109" s="22" t="n">
        <v>45320</v>
      </c>
      <c r="H109" s="1">
        <f>LEFT(B109,8)</f>
        <v/>
      </c>
      <c r="I109" s="1">
        <f>C109</f>
        <v/>
      </c>
    </row>
    <row r="110">
      <c r="A110" s="16" t="inlineStr">
        <is>
          <t>WMB SUPERMERCADOS DO BRASIL LTDA.</t>
        </is>
      </c>
      <c r="B110" s="2" t="n">
        <v>63960000109</v>
      </c>
      <c r="C110" s="16" t="inlineStr">
        <is>
          <t>MR066376/2023</t>
        </is>
      </c>
      <c r="D110" s="16" t="inlineStr">
        <is>
          <t>Domingos e feriados</t>
        </is>
      </c>
      <c r="E110" s="16" t="inlineStr">
        <is>
          <t>Mercado</t>
        </is>
      </c>
      <c r="F110" s="21" t="inlineStr">
        <is>
          <t>01/11/2023 - 31/12/2024</t>
        </is>
      </c>
      <c r="G110" s="22" t="n">
        <v>45320</v>
      </c>
      <c r="H110" s="1">
        <f>LEFT(B110,8)</f>
        <v/>
      </c>
      <c r="I110" s="1">
        <f>C110</f>
        <v/>
      </c>
    </row>
    <row r="111">
      <c r="A111" s="16" t="inlineStr">
        <is>
          <t>BEL PERFUMES, COSMETICOS E PRESENTES LTDA</t>
        </is>
      </c>
      <c r="B111" s="2" t="n">
        <v>10413732000167</v>
      </c>
      <c r="C111" s="16" t="inlineStr">
        <is>
          <t>MR005117/2024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01/11/2023 - 31/12/2024</t>
        </is>
      </c>
      <c r="G111" s="22" t="n">
        <v>45329</v>
      </c>
      <c r="H111" s="1">
        <f>LEFT(B111,8)</f>
        <v/>
      </c>
      <c r="I111" s="1">
        <f>C111</f>
        <v/>
      </c>
    </row>
    <row r="112">
      <c r="A112" s="16" t="inlineStr">
        <is>
          <t>CENTER SHOP COMERCIO DE ALIMENTOS LTDA</t>
        </is>
      </c>
      <c r="B112" s="2" t="n">
        <v>1618146000168</v>
      </c>
      <c r="C112" s="16" t="inlineStr">
        <is>
          <t>MR003976/2024</t>
        </is>
      </c>
      <c r="D112" s="16" t="inlineStr">
        <is>
          <t>Domingos e feriados</t>
        </is>
      </c>
      <c r="E112" s="16" t="inlineStr">
        <is>
          <t>Mercado</t>
        </is>
      </c>
      <c r="F112" s="21" t="inlineStr">
        <is>
          <t>01/11/2023 - 31/12/2024</t>
        </is>
      </c>
      <c r="G112" s="22" t="n">
        <v>45329</v>
      </c>
      <c r="H112" s="1">
        <f>LEFT(B112,8)</f>
        <v/>
      </c>
      <c r="I112" s="1">
        <f>C112</f>
        <v/>
      </c>
    </row>
    <row r="113">
      <c r="A113" s="16" t="inlineStr">
        <is>
          <t>JOSE NILTON DE OLIVEIRA GOMES</t>
        </is>
      </c>
      <c r="B113" s="2" t="n">
        <v>5798394000199</v>
      </c>
      <c r="C113" s="16" t="inlineStr">
        <is>
          <t>MR002928/2024</t>
        </is>
      </c>
      <c r="D113" s="16" t="inlineStr">
        <is>
          <t>Domingos e feriados</t>
        </is>
      </c>
      <c r="E113" s="16" t="inlineStr">
        <is>
          <t>Mercado</t>
        </is>
      </c>
      <c r="F113" s="21" t="inlineStr">
        <is>
          <t>01/11/2023 - 31/12/2024</t>
        </is>
      </c>
      <c r="G113" s="22" t="n">
        <v>45329</v>
      </c>
      <c r="H113" s="1">
        <f>LEFT(B113,8)</f>
        <v/>
      </c>
      <c r="I113" s="1">
        <f>C113</f>
        <v/>
      </c>
    </row>
    <row r="114">
      <c r="A114" s="16" t="inlineStr">
        <is>
          <t>COMERCIO DE ALIMENTOS LOPES E PRUNIER LTDA</t>
        </is>
      </c>
      <c r="B114" s="2" t="n">
        <v>48447276000149</v>
      </c>
      <c r="C114" s="16" t="inlineStr">
        <is>
          <t>MR002951/2024</t>
        </is>
      </c>
      <c r="D114" s="16" t="inlineStr">
        <is>
          <t>Domingos e feriados</t>
        </is>
      </c>
      <c r="E114" s="16" t="inlineStr">
        <is>
          <t>Mercado</t>
        </is>
      </c>
      <c r="F114" s="21" t="inlineStr">
        <is>
          <t>01/11/2023 - 31/12/2024</t>
        </is>
      </c>
      <c r="G114" s="22" t="n">
        <v>45329</v>
      </c>
      <c r="H114" s="1">
        <f>LEFT(B114,8)</f>
        <v/>
      </c>
      <c r="I114" s="1">
        <f>C114</f>
        <v/>
      </c>
    </row>
    <row r="115">
      <c r="A115" s="16" t="inlineStr">
        <is>
          <t>ANTONIO LOPES DE SOUSA</t>
        </is>
      </c>
      <c r="B115" s="2" t="n">
        <v>26803639000107</v>
      </c>
      <c r="C115" s="16" t="inlineStr">
        <is>
          <t>MR072291/2023</t>
        </is>
      </c>
      <c r="D115" s="16" t="inlineStr">
        <is>
          <t>Domingos e feriados</t>
        </is>
      </c>
      <c r="E115" s="16" t="inlineStr">
        <is>
          <t>Mercado</t>
        </is>
      </c>
      <c r="F115" s="21" t="inlineStr">
        <is>
          <t>01/11/2023 - 31/12/2024</t>
        </is>
      </c>
      <c r="G115" s="22" t="n">
        <v>45329</v>
      </c>
      <c r="H115" s="1">
        <f>LEFT(B115,8)</f>
        <v/>
      </c>
      <c r="I115" s="1">
        <f>C115</f>
        <v/>
      </c>
    </row>
    <row r="116">
      <c r="A116" s="16" t="inlineStr">
        <is>
          <t>JANAINA ASSIS CHAVES</t>
        </is>
      </c>
      <c r="B116" s="2" t="n">
        <v>10395946000158</v>
      </c>
      <c r="C116" s="16" t="inlineStr">
        <is>
          <t>MR002945/2024</t>
        </is>
      </c>
      <c r="D116" s="16" t="inlineStr">
        <is>
          <t>Domingos e feriados</t>
        </is>
      </c>
      <c r="E116" s="16" t="inlineStr">
        <is>
          <t>Mercado</t>
        </is>
      </c>
      <c r="F116" s="21" t="inlineStr">
        <is>
          <t>01/11/2023 - 31/12/2024</t>
        </is>
      </c>
      <c r="G116" s="22" t="n">
        <v>45329</v>
      </c>
      <c r="H116" s="1">
        <f>LEFT(B116,8)</f>
        <v/>
      </c>
      <c r="I116" s="1">
        <f>C116</f>
        <v/>
      </c>
    </row>
    <row r="117">
      <c r="A117" s="16" t="inlineStr">
        <is>
          <t>ENKANTO JOIAS - LUCAS DO RIO VERDE LTDA</t>
        </is>
      </c>
      <c r="B117" s="2" t="n">
        <v>40447141000848</v>
      </c>
      <c r="C117" s="16" t="inlineStr">
        <is>
          <t>MR001975/2024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01/11/2023 - 31/12/2024</t>
        </is>
      </c>
      <c r="G117" s="22" t="n">
        <v>45327</v>
      </c>
      <c r="H117" s="1">
        <f>LEFT(B117,8)</f>
        <v/>
      </c>
      <c r="I117" s="1">
        <f>C117</f>
        <v/>
      </c>
    </row>
    <row r="118">
      <c r="A118" s="16" t="inlineStr">
        <is>
          <t>ELSAN COMERCIO VAREJISTA DE MOVEIS LTDA</t>
        </is>
      </c>
      <c r="B118" s="2" t="n">
        <v>44496590000160</v>
      </c>
      <c r="C118" s="16" t="inlineStr">
        <is>
          <t>MR005178/2024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01/11/2023 - 31/12/2024</t>
        </is>
      </c>
      <c r="G118" s="22" t="n">
        <v>45330</v>
      </c>
      <c r="H118" s="1">
        <f>LEFT(B118,8)</f>
        <v/>
      </c>
      <c r="I118" s="1">
        <f>C118</f>
        <v/>
      </c>
    </row>
    <row r="119">
      <c r="A119" s="16" t="inlineStr">
        <is>
          <t>JB BARRA COMERCIO DE CALCADOS LTDA</t>
        </is>
      </c>
      <c r="B119" s="2" t="n">
        <v>36968373000106</v>
      </c>
      <c r="C119" s="16" t="inlineStr">
        <is>
          <t>MR002393/2024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01/11/2023 - 31/12/2024</t>
        </is>
      </c>
      <c r="G119" s="22" t="n">
        <v>45330</v>
      </c>
      <c r="H119" s="1">
        <f>LEFT(B119,8)</f>
        <v/>
      </c>
      <c r="I119" s="1">
        <f>C119</f>
        <v/>
      </c>
    </row>
    <row r="120">
      <c r="A120" s="16" t="inlineStr">
        <is>
          <t>ICAFE DO SUL COMERCIO VAREJISTA DE VESTUARIOS E BIJUTERIAS LTDA</t>
        </is>
      </c>
      <c r="B120" s="2" t="n">
        <v>9364371000127</v>
      </c>
      <c r="C120" s="16" t="inlineStr">
        <is>
          <t>MR001117/2024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01/11/2023 - 31/12/2024</t>
        </is>
      </c>
      <c r="G120" s="22" t="n">
        <v>45327</v>
      </c>
      <c r="H120" s="1">
        <f>LEFT(B120,8)</f>
        <v/>
      </c>
      <c r="I120" s="1">
        <f>C120</f>
        <v/>
      </c>
    </row>
    <row r="121">
      <c r="A121" s="16" t="inlineStr">
        <is>
          <t>ICAFE WALLIG COMERCIO VAREJISTA DE VESTUARIOS E BIJUTERIAS LTDA</t>
        </is>
      </c>
      <c r="B121" s="2" t="n">
        <v>15534096000145</v>
      </c>
      <c r="C121" s="16" t="inlineStr">
        <is>
          <t>MR001118/2024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01/11/2023 - 31/12/2024</t>
        </is>
      </c>
      <c r="G121" s="22" t="n">
        <v>45327</v>
      </c>
      <c r="H121" s="1">
        <f>LEFT(B121,8)</f>
        <v/>
      </c>
      <c r="I121" s="1">
        <f>C121</f>
        <v/>
      </c>
    </row>
    <row r="122">
      <c r="A122" s="16" t="inlineStr">
        <is>
          <t>SUPER KAN LTDA</t>
        </is>
      </c>
      <c r="B122" s="2" t="n">
        <v>3521220000159</v>
      </c>
      <c r="C122" s="16" t="inlineStr">
        <is>
          <t>MR066379/2023</t>
        </is>
      </c>
      <c r="D122" s="16" t="inlineStr">
        <is>
          <t>Domingos e feriados</t>
        </is>
      </c>
      <c r="E122" s="16" t="inlineStr">
        <is>
          <t>Mercado</t>
        </is>
      </c>
      <c r="F122" s="21" t="inlineStr">
        <is>
          <t>01/11/2023 - 31/12/2024</t>
        </is>
      </c>
      <c r="G122" s="22" t="n">
        <v>45331</v>
      </c>
      <c r="H122" s="1">
        <f>LEFT(B122,8)</f>
        <v/>
      </c>
      <c r="I122" s="1">
        <f>C122</f>
        <v/>
      </c>
    </row>
    <row r="123">
      <c r="A123" s="16" t="inlineStr">
        <is>
          <t>COMERCIAL ZAFFARI LTDA</t>
        </is>
      </c>
      <c r="B123" s="2" t="n">
        <v>92016757000191</v>
      </c>
      <c r="C123" s="16" t="inlineStr">
        <is>
          <t>MR066326/2023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01/11/2023 - 31/12/2024</t>
        </is>
      </c>
      <c r="G123" s="22" t="n">
        <v>45331</v>
      </c>
      <c r="H123" s="1">
        <f>LEFT(B123,8)</f>
        <v/>
      </c>
      <c r="I123" s="1">
        <f>C123</f>
        <v/>
      </c>
    </row>
    <row r="124">
      <c r="A124" s="16" t="inlineStr">
        <is>
          <t>UNIDASUL DISTRIBUIDORA ALIMENTICIA S/A</t>
        </is>
      </c>
      <c r="B124" s="2" t="n">
        <v>7718633000189</v>
      </c>
      <c r="C124" s="16" t="inlineStr">
        <is>
          <t>MR066333/2023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01/11/2023 - 31/12/2024</t>
        </is>
      </c>
      <c r="G124" s="22" t="n">
        <v>45331</v>
      </c>
      <c r="H124" s="1">
        <f>LEFT(B124,8)</f>
        <v/>
      </c>
      <c r="I124" s="1">
        <f>C124</f>
        <v/>
      </c>
    </row>
    <row r="125">
      <c r="A125" s="16" t="inlineStr">
        <is>
          <t>C&amp;A MODAS S.A.</t>
        </is>
      </c>
      <c r="B125" s="2" t="n">
        <v>45242914024462</v>
      </c>
      <c r="C125" s="16" t="inlineStr">
        <is>
          <t>MR003646/2024</t>
        </is>
      </c>
      <c r="D125" s="16" t="inlineStr">
        <is>
          <t>Domingos e feriados</t>
        </is>
      </c>
      <c r="E125" s="16" t="inlineStr">
        <is>
          <t>Lojista</t>
        </is>
      </c>
      <c r="F125" s="21" t="inlineStr">
        <is>
          <t>01/11/2023 - 31/12/2024</t>
        </is>
      </c>
      <c r="G125" s="22" t="n">
        <v>45327</v>
      </c>
      <c r="H125" s="1">
        <f>LEFT(B125,8)</f>
        <v/>
      </c>
      <c r="I125" s="1">
        <f>C125</f>
        <v/>
      </c>
    </row>
    <row r="126">
      <c r="A126" s="16" t="inlineStr">
        <is>
          <t>MOMENTUS TABACARIA E PRESENTES LTDA.</t>
        </is>
      </c>
      <c r="B126" s="2" t="n">
        <v>15675447000138</v>
      </c>
      <c r="C126" s="16" t="inlineStr">
        <is>
          <t>MR006153/2024</t>
        </is>
      </c>
      <c r="D126" s="16" t="inlineStr">
        <is>
          <t>Domingos e feriados</t>
        </is>
      </c>
      <c r="E126" s="16" t="inlineStr">
        <is>
          <t>Lojista</t>
        </is>
      </c>
      <c r="F126" s="21" t="inlineStr">
        <is>
          <t>01/11/2023 - 31/12/2024</t>
        </is>
      </c>
      <c r="G126" s="22" t="n">
        <v>45336</v>
      </c>
      <c r="H126" s="1">
        <f>LEFT(B126,8)</f>
        <v/>
      </c>
      <c r="I126" s="1">
        <f>C126</f>
        <v/>
      </c>
    </row>
    <row r="127">
      <c r="A127" s="16" t="inlineStr">
        <is>
          <t>P T A COMERCIO DE PRESENTES LTDA</t>
        </is>
      </c>
      <c r="B127" s="2" t="n">
        <v>42999541000115</v>
      </c>
      <c r="C127" s="16" t="inlineStr">
        <is>
          <t>MR069133/2023</t>
        </is>
      </c>
      <c r="D127" s="16" t="inlineStr">
        <is>
          <t>Domingos e feriados</t>
        </is>
      </c>
      <c r="E127" s="16" t="inlineStr">
        <is>
          <t>Lojista</t>
        </is>
      </c>
      <c r="F127" s="21" t="inlineStr">
        <is>
          <t>01/11/2023 - 31/12/2024</t>
        </is>
      </c>
      <c r="G127" s="22" t="n">
        <v>45336</v>
      </c>
      <c r="H127" s="1">
        <f>LEFT(B127,8)</f>
        <v/>
      </c>
      <c r="I127" s="1">
        <f>C127</f>
        <v/>
      </c>
    </row>
    <row r="128">
      <c r="A128" s="16" t="inlineStr">
        <is>
          <t>C&amp;A MODAS S.A.</t>
        </is>
      </c>
      <c r="B128" s="2" t="n">
        <v>45242914006308</v>
      </c>
      <c r="C128" s="16" t="inlineStr">
        <is>
          <t>MR003646/2024</t>
        </is>
      </c>
      <c r="D128" s="16" t="inlineStr">
        <is>
          <t>Domingos e feriados</t>
        </is>
      </c>
      <c r="E128" s="16" t="inlineStr">
        <is>
          <t>Lojista</t>
        </is>
      </c>
      <c r="F128" s="21" t="inlineStr">
        <is>
          <t>01/11/2023 - 31/12/2024</t>
        </is>
      </c>
      <c r="G128" s="22" t="n">
        <v>45327</v>
      </c>
      <c r="H128" s="1">
        <f>LEFT(B128,8)</f>
        <v/>
      </c>
      <c r="I128" s="1">
        <f>C128</f>
        <v/>
      </c>
    </row>
    <row r="129">
      <c r="A129" s="16" t="inlineStr">
        <is>
          <t>CR FRAGA COMERCIO DE ARTIGOS ESPORTIVOS LTDA</t>
        </is>
      </c>
      <c r="B129" s="2" t="n">
        <v>52392352000133</v>
      </c>
      <c r="C129" s="16" t="inlineStr">
        <is>
          <t>MR001361/2024</t>
        </is>
      </c>
      <c r="D129" s="16" t="inlineStr">
        <is>
          <t>Domingos e feriados</t>
        </is>
      </c>
      <c r="E129" s="16" t="inlineStr">
        <is>
          <t>Lojista</t>
        </is>
      </c>
      <c r="F129" s="21" t="inlineStr">
        <is>
          <t>01/11/2023 - 31/12/2024</t>
        </is>
      </c>
      <c r="G129" s="22" t="n">
        <v>45327</v>
      </c>
      <c r="H129" s="1">
        <f>LEFT(B129,8)</f>
        <v/>
      </c>
      <c r="I129" s="1">
        <f>C129</f>
        <v/>
      </c>
    </row>
    <row r="130">
      <c r="A130" s="16" t="inlineStr">
        <is>
          <t>MALLET &amp; TOSCANI COMERCIO DE ARTIGOS DE BAZAR LTDA</t>
        </is>
      </c>
      <c r="B130" s="2" t="n">
        <v>5002675000193</v>
      </c>
      <c r="C130" s="16" t="inlineStr">
        <is>
          <t>MR073078/2023</t>
        </is>
      </c>
      <c r="D130" s="16" t="inlineStr">
        <is>
          <t>Domingos e feriados</t>
        </is>
      </c>
      <c r="E130" s="16" t="inlineStr">
        <is>
          <t>Lojista</t>
        </is>
      </c>
      <c r="F130" s="21" t="inlineStr">
        <is>
          <t>01/11/2023 - 31/12/2024</t>
        </is>
      </c>
      <c r="G130" s="22" t="n">
        <v>45327</v>
      </c>
      <c r="H130" s="1">
        <f>LEFT(B130,8)</f>
        <v/>
      </c>
      <c r="I130" s="1">
        <f>C130</f>
        <v/>
      </c>
    </row>
    <row r="131">
      <c r="A131" s="16" t="inlineStr">
        <is>
          <t>BAZAR ZN LTDA</t>
        </is>
      </c>
      <c r="B131" s="2" t="n">
        <v>28878660000199</v>
      </c>
      <c r="C131" s="16" t="inlineStr">
        <is>
          <t>MR001236/2024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01/11/2023 - 31/12/2024</t>
        </is>
      </c>
      <c r="G131" s="22" t="n">
        <v>45327</v>
      </c>
      <c r="H131" s="1">
        <f>LEFT(B131,8)</f>
        <v/>
      </c>
      <c r="I131" s="1">
        <f>C131</f>
        <v/>
      </c>
    </row>
    <row r="132">
      <c r="A132" s="16" t="inlineStr">
        <is>
          <t>VNP COMERCIO E VESTUARIO LTDA</t>
        </is>
      </c>
      <c r="B132" s="2" t="n">
        <v>35949173000135</v>
      </c>
      <c r="C132" s="16" t="inlineStr">
        <is>
          <t>MR003268/2024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01/11/2023 - 31/12/2024</t>
        </is>
      </c>
      <c r="G132" s="22" t="n">
        <v>45327</v>
      </c>
      <c r="H132" s="1">
        <f>LEFT(B132,8)</f>
        <v/>
      </c>
      <c r="I132" s="1">
        <f>C132</f>
        <v/>
      </c>
    </row>
    <row r="133">
      <c r="A133" s="16" t="inlineStr">
        <is>
          <t>ALO KIDS COMERCIO DE ARTIGOS INFANTIS LTDA.</t>
        </is>
      </c>
      <c r="B133" s="2" t="n">
        <v>11928659004469</v>
      </c>
      <c r="C133" s="16" t="inlineStr">
        <is>
          <t>MR000224/2024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01/11/2023 - 31/12/2024</t>
        </is>
      </c>
      <c r="G133" s="22" t="n">
        <v>45327</v>
      </c>
      <c r="H133" s="1">
        <f>LEFT(B133,8)</f>
        <v/>
      </c>
      <c r="I133" s="1">
        <f>C133</f>
        <v/>
      </c>
    </row>
    <row r="134">
      <c r="A134" s="16" t="inlineStr">
        <is>
          <t>ALO KIDS COMERCIO DE ARTIGOS INFANTIS LTDA.</t>
        </is>
      </c>
      <c r="B134" s="2" t="n">
        <v>11928659003730</v>
      </c>
      <c r="C134" s="16" t="inlineStr">
        <is>
          <t>MR000224/2024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01/11/2023 - 31/12/2024</t>
        </is>
      </c>
      <c r="G134" s="22" t="n">
        <v>45327</v>
      </c>
      <c r="H134" s="1">
        <f>LEFT(B134,8)</f>
        <v/>
      </c>
      <c r="I134" s="1">
        <f>C134</f>
        <v/>
      </c>
    </row>
    <row r="135">
      <c r="A135" s="16" t="inlineStr">
        <is>
          <t>EXPRESSO DO ORIENTE COMERCIO DE TAPETES E DECORACAO LTDA</t>
        </is>
      </c>
      <c r="B135" s="2" t="n">
        <v>2004914000156</v>
      </c>
      <c r="C135" s="16" t="inlineStr">
        <is>
          <t>MR001469/2024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01/11/2023 - 31/12/2024</t>
        </is>
      </c>
      <c r="G135" s="22" t="n">
        <v>45327</v>
      </c>
      <c r="H135" s="1">
        <f>LEFT(B135,8)</f>
        <v/>
      </c>
      <c r="I135" s="1">
        <f>C135</f>
        <v/>
      </c>
    </row>
    <row r="136">
      <c r="A136" s="16" t="inlineStr">
        <is>
          <t>ESTACAO DO BANHO - COMERCIO DE PRODUTOS COSMETICOS LTDA</t>
        </is>
      </c>
      <c r="B136" s="2" t="n">
        <v>5823918000154</v>
      </c>
      <c r="C136" s="16" t="inlineStr">
        <is>
          <t>MR006538/2024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01/11/2023 - 31/12/2024</t>
        </is>
      </c>
      <c r="G136" s="22" t="n">
        <v>45337</v>
      </c>
      <c r="H136" s="1">
        <f>LEFT(B136,8)</f>
        <v/>
      </c>
      <c r="I136" s="1">
        <f>C136</f>
        <v/>
      </c>
    </row>
    <row r="137">
      <c r="A137" s="16" t="inlineStr">
        <is>
          <t>ALPINA PRESENTES LTDA</t>
        </is>
      </c>
      <c r="B137" s="2" t="n">
        <v>46227562000173</v>
      </c>
      <c r="C137" s="16" t="inlineStr">
        <is>
          <t>MR000994/2024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01/11/2023 - 31/12/2024</t>
        </is>
      </c>
      <c r="G137" s="22" t="n">
        <v>45327</v>
      </c>
      <c r="H137" s="1">
        <f>LEFT(B137,8)</f>
        <v/>
      </c>
      <c r="I137" s="1">
        <f>C137</f>
        <v/>
      </c>
    </row>
    <row r="138">
      <c r="A138" s="16" t="inlineStr">
        <is>
          <t>VKM - CALCADOS E ACESSORIOS LTDA</t>
        </is>
      </c>
      <c r="B138" s="2" t="n">
        <v>48428975000141</v>
      </c>
      <c r="C138" s="16" t="inlineStr">
        <is>
          <t>MR002461/2024</t>
        </is>
      </c>
      <c r="D138" s="16" t="inlineStr">
        <is>
          <t>Domingos e feriados</t>
        </is>
      </c>
      <c r="E138" s="16" t="inlineStr">
        <is>
          <t>Lojista</t>
        </is>
      </c>
      <c r="F138" s="21" t="inlineStr">
        <is>
          <t>01/11/2023 - 31/12/2024</t>
        </is>
      </c>
      <c r="G138" s="22" t="n">
        <v>45327</v>
      </c>
      <c r="H138" s="1">
        <f>LEFT(B138,8)</f>
        <v/>
      </c>
      <c r="I138" s="1">
        <f>C138</f>
        <v/>
      </c>
    </row>
    <row r="139">
      <c r="A139" s="16" t="inlineStr">
        <is>
          <t>RPB LTDA</t>
        </is>
      </c>
      <c r="B139" s="2" t="n">
        <v>24301969000160</v>
      </c>
      <c r="C139" s="16" t="inlineStr">
        <is>
          <t>MR002166/2024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01/11/2023 - 31/12/2024</t>
        </is>
      </c>
      <c r="G139" s="22" t="n">
        <v>45327</v>
      </c>
      <c r="H139" s="1">
        <f>LEFT(B139,8)</f>
        <v/>
      </c>
      <c r="I139" s="1">
        <f>C139</f>
        <v/>
      </c>
    </row>
    <row r="140">
      <c r="A140" s="16" t="inlineStr">
        <is>
          <t>BRIZIAS COMERCIO DE VESTUARIO LTDA</t>
        </is>
      </c>
      <c r="B140" s="2" t="n">
        <v>4337049000357</v>
      </c>
      <c r="C140" s="16" t="inlineStr">
        <is>
          <t>MR002472/2024</t>
        </is>
      </c>
      <c r="D140" s="16" t="inlineStr">
        <is>
          <t>Domingos e feriados</t>
        </is>
      </c>
      <c r="E140" s="16" t="inlineStr">
        <is>
          <t>Lojista</t>
        </is>
      </c>
      <c r="F140" s="21" t="inlineStr">
        <is>
          <t>01/11/2023 - 31/12/2024</t>
        </is>
      </c>
      <c r="G140" s="22" t="n">
        <v>45327</v>
      </c>
      <c r="H140" s="1">
        <f>LEFT(B140,8)</f>
        <v/>
      </c>
      <c r="I140" s="1">
        <f>C140</f>
        <v/>
      </c>
    </row>
    <row r="141">
      <c r="A141" s="16" t="inlineStr">
        <is>
          <t>CREIMPOL COMERCIO DISTRIBUICAO EXPORTACAO IMPORTACAO LTDA.</t>
        </is>
      </c>
      <c r="B141" s="2" t="n">
        <v>91928127000120</v>
      </c>
      <c r="C141" s="16" t="inlineStr">
        <is>
          <t>MR003842/2024</t>
        </is>
      </c>
      <c r="D141" s="16" t="inlineStr">
        <is>
          <t>Domingos e feriados</t>
        </is>
      </c>
      <c r="E141" s="16" t="inlineStr">
        <is>
          <t>Atacadista</t>
        </is>
      </c>
      <c r="F141" s="21" t="inlineStr">
        <is>
          <t>01/11/2023 - 31/12/2024</t>
        </is>
      </c>
      <c r="G141" s="22" t="n">
        <v>45341</v>
      </c>
      <c r="H141" s="1">
        <f>LEFT(B141,8)</f>
        <v/>
      </c>
      <c r="I141" s="1">
        <f>C141</f>
        <v/>
      </c>
    </row>
    <row r="142">
      <c r="A142" s="16" t="inlineStr">
        <is>
          <t>POMMAR COMERCIO DE ALIMENTOS LTDA.</t>
        </is>
      </c>
      <c r="B142" s="2" t="n">
        <v>5979827000102</v>
      </c>
      <c r="C142" s="16" t="inlineStr">
        <is>
          <t>MR004488/2024</t>
        </is>
      </c>
      <c r="D142" s="16" t="inlineStr">
        <is>
          <t>Domingos e feriados</t>
        </is>
      </c>
      <c r="E142" s="16" t="inlineStr">
        <is>
          <t>Atacadista</t>
        </is>
      </c>
      <c r="F142" s="21" t="inlineStr">
        <is>
          <t>01/11/2023 - 31/12/2024</t>
        </is>
      </c>
      <c r="G142" s="22" t="n">
        <v>45342</v>
      </c>
      <c r="H142" s="1">
        <f>LEFT(B142,8)</f>
        <v/>
      </c>
      <c r="I142" s="1">
        <f>C142</f>
        <v/>
      </c>
    </row>
    <row r="143">
      <c r="A143" s="16" t="inlineStr">
        <is>
          <t>COMERCIAL DE ALIMENTOS SOUL LTDA.</t>
        </is>
      </c>
      <c r="B143" s="2" t="n">
        <v>11473047000199</v>
      </c>
      <c r="C143" s="16" t="inlineStr">
        <is>
          <t>MR004482/2024</t>
        </is>
      </c>
      <c r="D143" s="16" t="inlineStr">
        <is>
          <t>Domingos e feriados</t>
        </is>
      </c>
      <c r="E143" s="16" t="inlineStr">
        <is>
          <t>Atacadista</t>
        </is>
      </c>
      <c r="F143" s="21" t="inlineStr">
        <is>
          <t>01/11/2023 - 31/12/2024</t>
        </is>
      </c>
      <c r="G143" s="22" t="n">
        <v>45342</v>
      </c>
      <c r="H143" s="1">
        <f>LEFT(B143,8)</f>
        <v/>
      </c>
      <c r="I143" s="1">
        <f>C143</f>
        <v/>
      </c>
    </row>
    <row r="144">
      <c r="A144" s="16" t="inlineStr">
        <is>
          <t>MBM CIA LTDA</t>
        </is>
      </c>
      <c r="B144" s="2" t="n">
        <v>49741072000189</v>
      </c>
      <c r="C144" s="16" t="inlineStr">
        <is>
          <t>MR006128/2024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01/11/2023 - 31/12/2024</t>
        </is>
      </c>
      <c r="G144" s="22" t="n">
        <v>45342</v>
      </c>
      <c r="H144" s="1">
        <f>LEFT(B144,8)</f>
        <v/>
      </c>
      <c r="I144" s="1">
        <f>C144</f>
        <v/>
      </c>
    </row>
    <row r="145">
      <c r="A145" s="16" t="inlineStr">
        <is>
          <t>SUPERLEGAL COMERCIO DE BRINQUEDOS LTDA</t>
        </is>
      </c>
      <c r="B145" s="2" t="n">
        <v>3733595000930</v>
      </c>
      <c r="C145" s="16" t="inlineStr">
        <is>
          <t>MR001426/2024</t>
        </is>
      </c>
      <c r="D145" s="16" t="inlineStr">
        <is>
          <t>Domingos e feriados</t>
        </is>
      </c>
      <c r="E145" s="16" t="inlineStr">
        <is>
          <t>Lojista</t>
        </is>
      </c>
      <c r="F145" s="21" t="inlineStr">
        <is>
          <t>01/11/2023 - 31/12/2024</t>
        </is>
      </c>
      <c r="G145" s="22" t="n">
        <v>45327</v>
      </c>
      <c r="H145" s="1">
        <f>LEFT(B145,8)</f>
        <v/>
      </c>
      <c r="I145" s="1">
        <f>C145</f>
        <v/>
      </c>
    </row>
    <row r="146">
      <c r="A146" s="16" t="inlineStr">
        <is>
          <t>BUSS E OLIVEIRA COMERCIO DE ALIMENTOS LTDA</t>
        </is>
      </c>
      <c r="B146" s="2" t="n">
        <v>48503594000180</v>
      </c>
      <c r="C146" s="16" t="inlineStr">
        <is>
          <t>MR069717/2023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01/11/2023 - 31/12/2024</t>
        </is>
      </c>
      <c r="G146" s="22" t="n">
        <v>45342</v>
      </c>
      <c r="H146" s="1">
        <f>LEFT(B146,8)</f>
        <v/>
      </c>
      <c r="I146" s="1">
        <f>C146</f>
        <v/>
      </c>
    </row>
    <row r="147">
      <c r="A147" s="16" t="inlineStr">
        <is>
          <t>SUPERLEGAL COMERCIO DE BRINQUEDOS LTDA</t>
        </is>
      </c>
      <c r="B147" s="2" t="n">
        <v>3733595000859</v>
      </c>
      <c r="C147" s="16" t="inlineStr">
        <is>
          <t>MR001426/2024</t>
        </is>
      </c>
      <c r="D147" s="16" t="inlineStr">
        <is>
          <t>Domingos e feriados</t>
        </is>
      </c>
      <c r="E147" s="16" t="inlineStr">
        <is>
          <t>Lojista</t>
        </is>
      </c>
      <c r="F147" s="21" t="inlineStr">
        <is>
          <t>01/11/2023 - 31/12/2024</t>
        </is>
      </c>
      <c r="G147" s="22" t="n">
        <v>45327</v>
      </c>
      <c r="H147" s="1">
        <f>LEFT(B147,8)</f>
        <v/>
      </c>
      <c r="I147" s="1">
        <f>C147</f>
        <v/>
      </c>
    </row>
    <row r="148">
      <c r="A148" s="16" t="inlineStr">
        <is>
          <t>SUPERLEGAL COMERCIO DE BRINQUEDOS LTDA</t>
        </is>
      </c>
      <c r="B148" s="2" t="n">
        <v>3733595005737</v>
      </c>
      <c r="C148" s="16" t="inlineStr">
        <is>
          <t>MR001426/2024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01/11/2023 - 31/12/2024</t>
        </is>
      </c>
      <c r="G148" s="22" t="n">
        <v>45327</v>
      </c>
      <c r="H148" s="1">
        <f>LEFT(B148,8)</f>
        <v/>
      </c>
      <c r="I148" s="1">
        <f>C148</f>
        <v/>
      </c>
    </row>
    <row r="149">
      <c r="A149" s="16" t="inlineStr">
        <is>
          <t>SUPERLEGAL COMERCIO DE BRINQUEDOS LTDA</t>
        </is>
      </c>
      <c r="B149" s="2" t="n">
        <v>3733595004331</v>
      </c>
      <c r="C149" s="16" t="inlineStr">
        <is>
          <t>MR001426/2024</t>
        </is>
      </c>
      <c r="D149" s="16" t="inlineStr">
        <is>
          <t>Domingos e feriados</t>
        </is>
      </c>
      <c r="E149" s="16" t="inlineStr">
        <is>
          <t>Lojista</t>
        </is>
      </c>
      <c r="F149" s="21" t="inlineStr">
        <is>
          <t>01/11/2023 - 31/12/2024</t>
        </is>
      </c>
      <c r="G149" s="22" t="n">
        <v>45327</v>
      </c>
      <c r="H149" s="1">
        <f>LEFT(B149,8)</f>
        <v/>
      </c>
      <c r="I149" s="1">
        <f>C149</f>
        <v/>
      </c>
    </row>
    <row r="150">
      <c r="A150" s="16" t="inlineStr">
        <is>
          <t>DOMINIO DAS SANDALIAS LTDA</t>
        </is>
      </c>
      <c r="B150" s="2" t="n">
        <v>28552793000251</v>
      </c>
      <c r="C150" s="16" t="inlineStr">
        <is>
          <t>MR004010/2024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01/11/2023 - 31/12/2024</t>
        </is>
      </c>
      <c r="G150" s="22" t="n">
        <v>45327</v>
      </c>
      <c r="H150" s="1">
        <f>LEFT(B150,8)</f>
        <v/>
      </c>
      <c r="I150" s="1">
        <f>C150</f>
        <v/>
      </c>
    </row>
    <row r="151">
      <c r="A151" s="16" t="inlineStr">
        <is>
          <t>SOLE CALCADOS LTDA</t>
        </is>
      </c>
      <c r="B151" s="2" t="n">
        <v>50021049000107</v>
      </c>
      <c r="C151" s="16" t="inlineStr">
        <is>
          <t>MR003679/2024</t>
        </is>
      </c>
      <c r="D151" s="16" t="inlineStr">
        <is>
          <t>Domingos e feriados</t>
        </is>
      </c>
      <c r="E151" s="16" t="inlineStr">
        <is>
          <t>Lojista</t>
        </is>
      </c>
      <c r="F151" s="21" t="inlineStr">
        <is>
          <t>01/11/2023 - 31/12/2024</t>
        </is>
      </c>
      <c r="G151" s="22" t="n">
        <v>45327</v>
      </c>
      <c r="H151" s="1">
        <f>LEFT(B151,8)</f>
        <v/>
      </c>
      <c r="I151" s="1">
        <f>C151</f>
        <v/>
      </c>
    </row>
    <row r="152">
      <c r="A152" s="16" t="inlineStr">
        <is>
          <t>ELG COMERCIO DO VESTUARIO LTDA</t>
        </is>
      </c>
      <c r="B152" s="2" t="n">
        <v>29129338000120</v>
      </c>
      <c r="C152" s="16" t="inlineStr">
        <is>
          <t>MR003226/2024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01/11/2023 - 31/12/2024</t>
        </is>
      </c>
      <c r="G152" s="22" t="n">
        <v>45328</v>
      </c>
      <c r="H152" s="1">
        <f>LEFT(B152,8)</f>
        <v/>
      </c>
      <c r="I152" s="1">
        <f>C152</f>
        <v/>
      </c>
    </row>
    <row r="153">
      <c r="A153" s="16" t="inlineStr">
        <is>
          <t>LIVE BARRA POA LTDA</t>
        </is>
      </c>
      <c r="B153" s="2" t="n">
        <v>46517487000185</v>
      </c>
      <c r="C153" s="16" t="inlineStr">
        <is>
          <t>MR003202/2024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01/11/2023 - 31/12/2024</t>
        </is>
      </c>
      <c r="G153" s="22" t="n">
        <v>45328</v>
      </c>
      <c r="H153" s="1">
        <f>LEFT(B153,8)</f>
        <v/>
      </c>
      <c r="I153" s="1">
        <f>C153</f>
        <v/>
      </c>
    </row>
    <row r="154">
      <c r="A154" s="16" t="inlineStr">
        <is>
          <t>PONTES E GOMES COMERCIO DE PRODUTOS ELETRONICOS LTDA</t>
        </is>
      </c>
      <c r="B154" s="2" t="n">
        <v>52561932000107</v>
      </c>
      <c r="C154" s="16" t="inlineStr">
        <is>
          <t>MR001255/2024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01/11/2023 - 31/12/2024</t>
        </is>
      </c>
      <c r="G154" s="22" t="n">
        <v>45328</v>
      </c>
      <c r="H154" s="1">
        <f>LEFT(B154,8)</f>
        <v/>
      </c>
      <c r="I154" s="1">
        <f>C154</f>
        <v/>
      </c>
    </row>
    <row r="155">
      <c r="A155" s="16" t="inlineStr">
        <is>
          <t>ANGELICA OLIVEIRA DUARTE</t>
        </is>
      </c>
      <c r="B155" s="2" t="n">
        <v>4577675000159</v>
      </c>
      <c r="C155" s="16" t="inlineStr">
        <is>
          <t>MR004453/2024</t>
        </is>
      </c>
      <c r="D155" s="16" t="inlineStr">
        <is>
          <t>Domingos e feriados</t>
        </is>
      </c>
      <c r="E155" s="16" t="inlineStr">
        <is>
          <t>Mercado</t>
        </is>
      </c>
      <c r="F155" s="21" t="inlineStr">
        <is>
          <t>01/11/2023 - 31/12/2024</t>
        </is>
      </c>
      <c r="G155" s="22" t="n">
        <v>45328</v>
      </c>
      <c r="H155" s="1">
        <f>LEFT(B155,8)</f>
        <v/>
      </c>
      <c r="I155" s="1">
        <f>C155</f>
        <v/>
      </c>
    </row>
    <row r="156">
      <c r="A156" s="16" t="inlineStr">
        <is>
          <t>KG MODAS LTDA</t>
        </is>
      </c>
      <c r="B156" s="2" t="n">
        <v>46740810000185</v>
      </c>
      <c r="C156" s="16" t="inlineStr">
        <is>
          <t>MR001046/2024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01/11/2023 - 31/12/2024</t>
        </is>
      </c>
      <c r="G156" s="22" t="n">
        <v>45328</v>
      </c>
      <c r="H156" s="1">
        <f>LEFT(B156,8)</f>
        <v/>
      </c>
      <c r="I156" s="1">
        <f>C156</f>
        <v/>
      </c>
    </row>
    <row r="157">
      <c r="A157" s="16" t="inlineStr">
        <is>
          <t>MULTINACIONAL - DISTRIBUIDORA DE MATERIAIS DE CONSTRUCAO LTDA</t>
        </is>
      </c>
      <c r="B157" s="2" t="n">
        <v>7295822000196</v>
      </c>
      <c r="C157" s="16" t="inlineStr">
        <is>
          <t>MR000221/2023</t>
        </is>
      </c>
      <c r="D157" s="16" t="inlineStr">
        <is>
          <t>Domingos e feriados</t>
        </is>
      </c>
      <c r="E157" s="16" t="inlineStr">
        <is>
          <t>Atacadista</t>
        </is>
      </c>
      <c r="F157" s="21" t="inlineStr">
        <is>
          <t>01/11/2023 - 31/12/2024</t>
        </is>
      </c>
      <c r="G157" s="22" t="n">
        <v>45348</v>
      </c>
      <c r="H157" s="1">
        <f>LEFT(B157,8)</f>
        <v/>
      </c>
      <c r="I157" s="1">
        <f>C157</f>
        <v/>
      </c>
    </row>
    <row r="158">
      <c r="A158" s="16" t="inlineStr">
        <is>
          <t>EDUARDO GARCIA ESTEVES LTDA</t>
        </is>
      </c>
      <c r="B158" s="2" t="n">
        <v>6781047000116</v>
      </c>
      <c r="C158" s="16" t="inlineStr">
        <is>
          <t>MR006646/2024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01/11/2023 - 31/12/2024</t>
        </is>
      </c>
      <c r="G158" s="22" t="n">
        <v>45348</v>
      </c>
      <c r="H158" s="1">
        <f>LEFT(B158,8)</f>
        <v/>
      </c>
      <c r="I158" s="1">
        <f>C158</f>
        <v/>
      </c>
    </row>
    <row r="159">
      <c r="A159" s="16" t="inlineStr">
        <is>
          <t>SAMANTA CARDOSO DE OLIVEIRA LTDA</t>
        </is>
      </c>
      <c r="B159" s="2" t="n">
        <v>30927815000181</v>
      </c>
      <c r="C159" s="16" t="inlineStr">
        <is>
          <t>MR006638/2024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01/11/2023 - 31/12/2024</t>
        </is>
      </c>
      <c r="G159" s="22" t="n">
        <v>45348</v>
      </c>
      <c r="H159" s="1">
        <f>LEFT(B159,8)</f>
        <v/>
      </c>
      <c r="I159" s="1">
        <f>C159</f>
        <v/>
      </c>
    </row>
    <row r="160">
      <c r="A160" s="16" t="inlineStr">
        <is>
          <t>ACM OTICA LTDA</t>
        </is>
      </c>
      <c r="B160" s="2" t="n">
        <v>52038440000131</v>
      </c>
      <c r="C160" s="16" t="inlineStr">
        <is>
          <t>MR008056/2024</t>
        </is>
      </c>
      <c r="D160" s="16" t="inlineStr">
        <is>
          <t>Domingos e feriados</t>
        </is>
      </c>
      <c r="E160" s="16" t="inlineStr">
        <is>
          <t>Ótica</t>
        </is>
      </c>
      <c r="F160" s="21" t="inlineStr">
        <is>
          <t>01/11/2023 - 31/12/2024</t>
        </is>
      </c>
      <c r="G160" s="22" t="n">
        <v>45348</v>
      </c>
      <c r="H160" s="1">
        <f>LEFT(B160,8)</f>
        <v/>
      </c>
      <c r="I160" s="1">
        <f>C160</f>
        <v/>
      </c>
    </row>
    <row r="161">
      <c r="A161" s="16" t="inlineStr">
        <is>
          <t>OTICA TADCM LTDA</t>
        </is>
      </c>
      <c r="B161" s="2" t="n">
        <v>43314489000189</v>
      </c>
      <c r="C161" s="16" t="inlineStr">
        <is>
          <t>MR008054/2024</t>
        </is>
      </c>
      <c r="D161" s="16" t="inlineStr">
        <is>
          <t>Domingos e feriados</t>
        </is>
      </c>
      <c r="E161" s="16" t="inlineStr">
        <is>
          <t>Ótica</t>
        </is>
      </c>
      <c r="F161" s="21" t="inlineStr">
        <is>
          <t>01/11/2023 - 31/12/2024</t>
        </is>
      </c>
      <c r="G161" s="22" t="n">
        <v>45348</v>
      </c>
      <c r="H161" s="1">
        <f>LEFT(B161,8)</f>
        <v/>
      </c>
      <c r="I161" s="1">
        <f>C161</f>
        <v/>
      </c>
    </row>
    <row r="162">
      <c r="A162" s="16" t="inlineStr">
        <is>
          <t>IMPERIUM OTICA E JOALHERIA LTDA</t>
        </is>
      </c>
      <c r="B162" s="2" t="n">
        <v>28411717000145</v>
      </c>
      <c r="C162" s="16" t="inlineStr">
        <is>
          <t>MR008025/2024</t>
        </is>
      </c>
      <c r="D162" s="16" t="inlineStr">
        <is>
          <t>Domingos e feriados</t>
        </is>
      </c>
      <c r="E162" s="16" t="inlineStr">
        <is>
          <t>Ótica</t>
        </is>
      </c>
      <c r="F162" s="21" t="inlineStr">
        <is>
          <t>01/11/2023 - 31/12/2024</t>
        </is>
      </c>
      <c r="G162" s="22" t="n">
        <v>45349</v>
      </c>
      <c r="H162" s="1">
        <f>LEFT(B162,8)</f>
        <v/>
      </c>
      <c r="I162" s="1">
        <f>C162</f>
        <v/>
      </c>
    </row>
    <row r="163">
      <c r="A163" s="16" t="inlineStr">
        <is>
          <t>KR JOALHERIA E OTICA LTDA</t>
        </is>
      </c>
      <c r="B163" s="2" t="n">
        <v>17355949000107</v>
      </c>
      <c r="C163" s="16" t="inlineStr">
        <is>
          <t>MR007432/2024</t>
        </is>
      </c>
      <c r="D163" s="16" t="inlineStr">
        <is>
          <t>Domingos e feriados</t>
        </is>
      </c>
      <c r="E163" s="16" t="inlineStr">
        <is>
          <t>Ótica</t>
        </is>
      </c>
      <c r="F163" s="21" t="inlineStr">
        <is>
          <t>01/11/2023 - 31/12/2024</t>
        </is>
      </c>
      <c r="G163" s="22" t="n">
        <v>45349</v>
      </c>
      <c r="H163" s="1">
        <f>LEFT(B163,8)</f>
        <v/>
      </c>
      <c r="I163" s="1">
        <f>C163</f>
        <v/>
      </c>
    </row>
    <row r="164">
      <c r="A164" s="16" t="inlineStr">
        <is>
          <t>MATOB JOALHERIA E OTICA LTDA</t>
        </is>
      </c>
      <c r="B164" s="2" t="n">
        <v>3780363000185</v>
      </c>
      <c r="C164" s="16" t="inlineStr">
        <is>
          <t>MR008039/2024</t>
        </is>
      </c>
      <c r="D164" s="16" t="inlineStr">
        <is>
          <t>Domingos e feriados</t>
        </is>
      </c>
      <c r="E164" s="16" t="inlineStr">
        <is>
          <t>Ótica</t>
        </is>
      </c>
      <c r="F164" s="21" t="inlineStr">
        <is>
          <t>01/11/2023 - 31/12/2024</t>
        </is>
      </c>
      <c r="G164" s="22" t="n">
        <v>45349</v>
      </c>
      <c r="H164" s="1">
        <f>LEFT(B164,8)</f>
        <v/>
      </c>
      <c r="I164" s="1">
        <f>C164</f>
        <v/>
      </c>
    </row>
    <row r="165">
      <c r="A165" s="16" t="inlineStr">
        <is>
          <t>S.S.ARNHOLD DISTRIBUIDORA</t>
        </is>
      </c>
      <c r="B165" s="2" t="n">
        <v>11212176000123</v>
      </c>
      <c r="C165" s="16" t="inlineStr">
        <is>
          <t>MR007785/2024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01/11/2023 - 31/12/2024</t>
        </is>
      </c>
      <c r="G165" s="22" t="n">
        <v>45349</v>
      </c>
      <c r="H165" s="1">
        <f>LEFT(B165,8)</f>
        <v/>
      </c>
      <c r="I165" s="1">
        <f>C165</f>
        <v/>
      </c>
    </row>
    <row r="166">
      <c r="A166" s="16" t="inlineStr">
        <is>
          <t>CENTERMASTERSUL DISTRIBUIDORA DE ALIMENTOS LTDA</t>
        </is>
      </c>
      <c r="B166" s="2" t="n">
        <v>5964784000272</v>
      </c>
      <c r="C166" s="16" t="inlineStr">
        <is>
          <t>MR007982/2024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01/11/2023 - 31/12/2024</t>
        </is>
      </c>
      <c r="G166" s="22" t="n">
        <v>45349</v>
      </c>
      <c r="H166" s="1">
        <f>LEFT(B166,8)</f>
        <v/>
      </c>
      <c r="I166" s="1">
        <f>C166</f>
        <v/>
      </c>
    </row>
    <row r="167">
      <c r="A167" s="16" t="inlineStr">
        <is>
          <t>CENTERMASTERSUL DISTRIBUIDORA DE ALIMENTOS LTDA</t>
        </is>
      </c>
      <c r="B167" s="2" t="n">
        <v>5964784000353</v>
      </c>
      <c r="C167" s="16" t="inlineStr">
        <is>
          <t>MR069487/2023</t>
        </is>
      </c>
      <c r="D167" s="16" t="inlineStr">
        <is>
          <t>Domingos e feriados</t>
        </is>
      </c>
      <c r="E167" s="16" t="inlineStr">
        <is>
          <t>Atacadista</t>
        </is>
      </c>
      <c r="F167" s="21" t="inlineStr">
        <is>
          <t>01/11/2023 - 31/12/2024</t>
        </is>
      </c>
      <c r="G167" s="22" t="n">
        <v>45349</v>
      </c>
      <c r="H167" s="1">
        <f>LEFT(B167,8)</f>
        <v/>
      </c>
      <c r="I167" s="1">
        <f>C167</f>
        <v/>
      </c>
    </row>
    <row r="168">
      <c r="A168" s="16" t="inlineStr">
        <is>
          <t>CHS - COMERCIO DE FRUTAS E LEGUMES LTDA</t>
        </is>
      </c>
      <c r="B168" s="2" t="n">
        <v>11826017000119</v>
      </c>
      <c r="C168" s="16" t="inlineStr">
        <is>
          <t>MR072507/2023</t>
        </is>
      </c>
      <c r="D168" s="16" t="inlineStr">
        <is>
          <t>Domingos e feriados</t>
        </is>
      </c>
      <c r="E168" s="16" t="inlineStr">
        <is>
          <t>Atacadista</t>
        </is>
      </c>
      <c r="F168" s="21" t="inlineStr">
        <is>
          <t>01/11/2023 - 31/12/2024</t>
        </is>
      </c>
      <c r="G168" s="22" t="n">
        <v>45349</v>
      </c>
      <c r="H168" s="1">
        <f>LEFT(B168,8)</f>
        <v/>
      </c>
      <c r="I168" s="1">
        <f>C168</f>
        <v/>
      </c>
    </row>
    <row r="169">
      <c r="A169" s="16" t="inlineStr">
        <is>
          <t>SURF HOUSE COMERCIO DE ARTIGOS ESPORTIVOS LTDA</t>
        </is>
      </c>
      <c r="B169" s="2" t="n">
        <v>3530808000250</v>
      </c>
      <c r="C169" s="16" t="inlineStr">
        <is>
          <t>MR002762/2024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01/11/2023 - 31/12/2024</t>
        </is>
      </c>
      <c r="G169" s="22" t="n">
        <v>45350</v>
      </c>
      <c r="H169" s="1">
        <f>LEFT(B169,8)</f>
        <v/>
      </c>
      <c r="I169" s="1">
        <f>C169</f>
        <v/>
      </c>
    </row>
    <row r="170">
      <c r="A170" s="16" t="inlineStr">
        <is>
          <t>CLER STORE MODA FEMININA LTDA</t>
        </is>
      </c>
      <c r="B170" s="2" t="n">
        <v>36562968000159</v>
      </c>
      <c r="C170" s="16" t="inlineStr">
        <is>
          <t>MR001122/2024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01/11/2023 - 31/12/2024</t>
        </is>
      </c>
      <c r="G170" s="22" t="n">
        <v>45350</v>
      </c>
      <c r="H170" s="1">
        <f>LEFT(B170,8)</f>
        <v/>
      </c>
      <c r="I170" s="1">
        <f>C170</f>
        <v/>
      </c>
    </row>
    <row r="171">
      <c r="A171" s="16" t="inlineStr">
        <is>
          <t>VAREJO SUL LTDA</t>
        </is>
      </c>
      <c r="B171" s="2" t="n">
        <v>49961545004906</v>
      </c>
      <c r="C171" s="16" t="inlineStr">
        <is>
          <t>MR004889/2024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01/09/2023 - 31/12/2024</t>
        </is>
      </c>
      <c r="G171" s="22" t="n">
        <v>45351</v>
      </c>
      <c r="H171" s="1">
        <f>LEFT(B171,8)</f>
        <v/>
      </c>
      <c r="I171" s="1">
        <f>C171</f>
        <v/>
      </c>
    </row>
    <row r="172">
      <c r="A172" s="16" t="inlineStr">
        <is>
          <t>VAREJO SUL LTDA</t>
        </is>
      </c>
      <c r="B172" s="2" t="n">
        <v>49961545000234</v>
      </c>
      <c r="C172" s="16" t="inlineStr">
        <is>
          <t>MR004889/2024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01/09/2023 - 31/12/2024</t>
        </is>
      </c>
      <c r="G172" s="22" t="n">
        <v>45351</v>
      </c>
      <c r="H172" s="1">
        <f>LEFT(B172,8)</f>
        <v/>
      </c>
      <c r="I172" s="1">
        <f>C172</f>
        <v/>
      </c>
    </row>
    <row r="173">
      <c r="A173" s="16" t="inlineStr">
        <is>
          <t>VAREJO SUL LTDA</t>
        </is>
      </c>
      <c r="B173" s="2" t="n">
        <v>49961545001044</v>
      </c>
      <c r="C173" s="16" t="inlineStr">
        <is>
          <t>MR004889/2024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01/09/2023 - 31/12/2024</t>
        </is>
      </c>
      <c r="G173" s="22" t="n">
        <v>45351</v>
      </c>
      <c r="H173" s="1">
        <f>LEFT(B173,8)</f>
        <v/>
      </c>
      <c r="I173" s="1">
        <f>C173</f>
        <v/>
      </c>
    </row>
    <row r="174">
      <c r="A174" s="16" t="inlineStr">
        <is>
          <t>VAREJO SUL LTDA</t>
        </is>
      </c>
      <c r="B174" s="2" t="n">
        <v>49961545004736</v>
      </c>
      <c r="C174" s="16" t="inlineStr">
        <is>
          <t>MR004889/2024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01/09/2023 - 31/12/2024</t>
        </is>
      </c>
      <c r="G174" s="22" t="n">
        <v>45351</v>
      </c>
      <c r="H174" s="1">
        <f>LEFT(B174,8)</f>
        <v/>
      </c>
      <c r="I174" s="1">
        <f>C174</f>
        <v/>
      </c>
    </row>
    <row r="175">
      <c r="A175" s="16" t="inlineStr">
        <is>
          <t>VAREJO SUL LTDA</t>
        </is>
      </c>
      <c r="B175" s="2" t="n">
        <v>49961545004221</v>
      </c>
      <c r="C175" s="16" t="inlineStr">
        <is>
          <t>MR004889/2024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01/09/2023 - 31/12/2024</t>
        </is>
      </c>
      <c r="G175" s="22" t="n">
        <v>45351</v>
      </c>
      <c r="H175" s="1">
        <f>LEFT(B175,8)</f>
        <v/>
      </c>
      <c r="I175" s="1">
        <f>C175</f>
        <v/>
      </c>
    </row>
    <row r="176">
      <c r="A176" s="16" t="inlineStr">
        <is>
          <t>VAREJO SUL LTDA</t>
        </is>
      </c>
      <c r="B176" s="2" t="n">
        <v>49961545002792</v>
      </c>
      <c r="C176" s="16" t="inlineStr">
        <is>
          <t>MR004889/2024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01/09/2023 - 31/12/2024</t>
        </is>
      </c>
      <c r="G176" s="22" t="n">
        <v>45351</v>
      </c>
      <c r="H176" s="1">
        <f>LEFT(B176,8)</f>
        <v/>
      </c>
      <c r="I176" s="1">
        <f>C176</f>
        <v/>
      </c>
    </row>
    <row r="177">
      <c r="A177" s="16" t="inlineStr">
        <is>
          <t>VAREJO SUL LTDA</t>
        </is>
      </c>
      <c r="B177" s="2" t="n">
        <v>49961545003330</v>
      </c>
      <c r="C177" s="16" t="inlineStr">
        <is>
          <t>MR004889/2024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01/09/2023 - 31/12/2024</t>
        </is>
      </c>
      <c r="G177" s="22" t="n">
        <v>45351</v>
      </c>
      <c r="H177" s="1">
        <f>LEFT(B177,8)</f>
        <v/>
      </c>
      <c r="I177" s="1">
        <f>C177</f>
        <v/>
      </c>
    </row>
    <row r="178">
      <c r="A178" s="16" t="inlineStr">
        <is>
          <t>VAREJO SUL LTDA</t>
        </is>
      </c>
      <c r="B178" s="2" t="n">
        <v>49961545003179</v>
      </c>
      <c r="C178" s="16" t="inlineStr">
        <is>
          <t>MR004889/2024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01/09/2023 - 31/12/2024</t>
        </is>
      </c>
      <c r="G178" s="22" t="n">
        <v>45351</v>
      </c>
      <c r="H178" s="1">
        <f>LEFT(B178,8)</f>
        <v/>
      </c>
      <c r="I178" s="1">
        <f>C178</f>
        <v/>
      </c>
    </row>
    <row r="179">
      <c r="A179" s="16" t="inlineStr">
        <is>
          <t>VAREJO SUL LTDA</t>
        </is>
      </c>
      <c r="B179" s="2" t="n">
        <v>49961545005384</v>
      </c>
      <c r="C179" s="16" t="inlineStr">
        <is>
          <t>MR004889/2024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01/09/2023 - 31/12/2024</t>
        </is>
      </c>
      <c r="G179" s="22" t="n">
        <v>45351</v>
      </c>
      <c r="H179" s="1">
        <f>LEFT(B179,8)</f>
        <v/>
      </c>
      <c r="I179" s="1">
        <f>C179</f>
        <v/>
      </c>
    </row>
    <row r="180">
      <c r="A180" s="16" t="inlineStr">
        <is>
          <t>VAREJO SUL LTDA</t>
        </is>
      </c>
      <c r="B180" s="2" t="n">
        <v>49961545000668</v>
      </c>
      <c r="C180" s="16" t="inlineStr">
        <is>
          <t>MR004889/2024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01/09/2023 - 31/12/2024</t>
        </is>
      </c>
      <c r="G180" s="22" t="n">
        <v>45351</v>
      </c>
      <c r="H180" s="1">
        <f>LEFT(B180,8)</f>
        <v/>
      </c>
      <c r="I180" s="1">
        <f>C180</f>
        <v/>
      </c>
    </row>
    <row r="181">
      <c r="A181" s="16" t="inlineStr">
        <is>
          <t>VAREJO SUL LTDA</t>
        </is>
      </c>
      <c r="B181" s="2" t="n">
        <v>49961545001710</v>
      </c>
      <c r="C181" s="16" t="inlineStr">
        <is>
          <t>MR004889/2024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01/09/2023 - 31/12/2024</t>
        </is>
      </c>
      <c r="G181" s="22" t="n">
        <v>45351</v>
      </c>
      <c r="H181" s="1">
        <f>LEFT(B181,8)</f>
        <v/>
      </c>
      <c r="I181" s="1">
        <f>C181</f>
        <v/>
      </c>
    </row>
    <row r="182">
      <c r="A182" s="16" t="inlineStr">
        <is>
          <t>VAREJO SUL LTDA</t>
        </is>
      </c>
      <c r="B182" s="2" t="n">
        <v>49961545000749</v>
      </c>
      <c r="C182" s="16" t="inlineStr">
        <is>
          <t>MR004889/2024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01/09/2023 - 31/12/2024</t>
        </is>
      </c>
      <c r="G182" s="22" t="n">
        <v>45351</v>
      </c>
      <c r="H182" s="1">
        <f>LEFT(B182,8)</f>
        <v/>
      </c>
      <c r="I182" s="1">
        <f>C182</f>
        <v/>
      </c>
    </row>
    <row r="183">
      <c r="A183" s="16" t="inlineStr">
        <is>
          <t>VAREJO SUL LTDA</t>
        </is>
      </c>
      <c r="B183" s="2" t="n">
        <v>49961545002954</v>
      </c>
      <c r="C183" s="16" t="inlineStr">
        <is>
          <t>MR004889/2024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01/09/2023 - 31/12/2024</t>
        </is>
      </c>
      <c r="G183" s="22" t="n">
        <v>45351</v>
      </c>
      <c r="H183" s="1">
        <f>LEFT(B183,8)</f>
        <v/>
      </c>
      <c r="I183" s="1">
        <f>C183</f>
        <v/>
      </c>
    </row>
    <row r="184">
      <c r="A184" s="16" t="inlineStr">
        <is>
          <t>VAREJO SUL LTDA</t>
        </is>
      </c>
      <c r="B184" s="2" t="n">
        <v>49961545004302</v>
      </c>
      <c r="C184" s="16" t="inlineStr">
        <is>
          <t>MR004889/2024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01/09/2023 - 31/12/2024</t>
        </is>
      </c>
      <c r="G184" s="22" t="n">
        <v>45351</v>
      </c>
      <c r="H184" s="1">
        <f>LEFT(B184,8)</f>
        <v/>
      </c>
      <c r="I184" s="1">
        <f>C184</f>
        <v/>
      </c>
    </row>
    <row r="185">
      <c r="A185" s="16" t="inlineStr">
        <is>
          <t>VAREJO SUL LTDA</t>
        </is>
      </c>
      <c r="B185" s="2" t="n">
        <v>49961545000820</v>
      </c>
      <c r="C185" s="16" t="inlineStr">
        <is>
          <t>MR004889/2024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01/09/2023 - 31/12/2024</t>
        </is>
      </c>
      <c r="G185" s="22" t="n">
        <v>45351</v>
      </c>
      <c r="H185" s="1">
        <f>LEFT(B185,8)</f>
        <v/>
      </c>
      <c r="I185" s="1">
        <f>C185</f>
        <v/>
      </c>
    </row>
    <row r="186">
      <c r="A186" s="16" t="inlineStr">
        <is>
          <t>VAREJO SUL LTDA</t>
        </is>
      </c>
      <c r="B186" s="2" t="n">
        <v>49961545003500</v>
      </c>
      <c r="C186" s="16" t="inlineStr">
        <is>
          <t>MR004889/2024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01/09/2023 - 31/12/2024</t>
        </is>
      </c>
      <c r="G186" s="22" t="n">
        <v>45351</v>
      </c>
      <c r="H186" s="1">
        <f>LEFT(B186,8)</f>
        <v/>
      </c>
      <c r="I186" s="1">
        <f>C186</f>
        <v/>
      </c>
    </row>
    <row r="187">
      <c r="A187" s="16" t="inlineStr">
        <is>
          <t>VAREJO SUL LTDA</t>
        </is>
      </c>
      <c r="B187" s="2" t="n">
        <v>49961545004655</v>
      </c>
      <c r="C187" s="16" t="inlineStr">
        <is>
          <t>MR004889/2024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01/09/2023 - 31/12/2024</t>
        </is>
      </c>
      <c r="G187" s="22" t="n">
        <v>45351</v>
      </c>
      <c r="H187" s="1">
        <f>LEFT(B187,8)</f>
        <v/>
      </c>
      <c r="I187" s="1">
        <f>C187</f>
        <v/>
      </c>
    </row>
    <row r="188">
      <c r="A188" s="16" t="inlineStr">
        <is>
          <t>VAREJO SUL LTDA</t>
        </is>
      </c>
      <c r="B188" s="2" t="n">
        <v>49961545005112</v>
      </c>
      <c r="C188" s="16" t="inlineStr">
        <is>
          <t>MR004889/2024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01/09/2023 - 31/12/2024</t>
        </is>
      </c>
      <c r="G188" s="22" t="n">
        <v>45351</v>
      </c>
      <c r="H188" s="1">
        <f>LEFT(B188,8)</f>
        <v/>
      </c>
      <c r="I188" s="1">
        <f>C188</f>
        <v/>
      </c>
    </row>
    <row r="189">
      <c r="A189" s="16" t="inlineStr">
        <is>
          <t>VAREJO SUL LTDA</t>
        </is>
      </c>
      <c r="B189" s="2" t="n">
        <v>49961545001206</v>
      </c>
      <c r="C189" s="16" t="inlineStr">
        <is>
          <t>MR004889/2024</t>
        </is>
      </c>
      <c r="D189" s="16" t="inlineStr">
        <is>
          <t>Domingos e feriados</t>
        </is>
      </c>
      <c r="E189" s="16" t="inlineStr">
        <is>
          <t>Lojista</t>
        </is>
      </c>
      <c r="F189" s="21" t="inlineStr">
        <is>
          <t>01/09/2023 - 31/12/2024</t>
        </is>
      </c>
      <c r="G189" s="22" t="n">
        <v>45351</v>
      </c>
      <c r="H189" s="1">
        <f>LEFT(B189,8)</f>
        <v/>
      </c>
      <c r="I189" s="1">
        <f>C189</f>
        <v/>
      </c>
    </row>
    <row r="190">
      <c r="A190" s="16" t="inlineStr">
        <is>
          <t>VAREJO SUL LTDA</t>
        </is>
      </c>
      <c r="B190" s="2" t="n">
        <v>49961545005627</v>
      </c>
      <c r="C190" s="16" t="inlineStr">
        <is>
          <t>MR004889/2024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01/09/2023 - 31/12/2024</t>
        </is>
      </c>
      <c r="G190" s="22" t="n">
        <v>45351</v>
      </c>
      <c r="H190" s="1">
        <f>LEFT(B190,8)</f>
        <v/>
      </c>
      <c r="I190" s="1">
        <f>C190</f>
        <v/>
      </c>
    </row>
    <row r="191">
      <c r="A191" s="16" t="inlineStr">
        <is>
          <t>VAREJO SUL LTDA</t>
        </is>
      </c>
      <c r="B191" s="2" t="n">
        <v>49961545000404</v>
      </c>
      <c r="C191" s="16" t="inlineStr">
        <is>
          <t>MR004889/2024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01/09/2023 - 31/12/2024</t>
        </is>
      </c>
      <c r="G191" s="22" t="n">
        <v>45351</v>
      </c>
      <c r="H191" s="1">
        <f>LEFT(B191,8)</f>
        <v/>
      </c>
      <c r="I191" s="1">
        <f>C191</f>
        <v/>
      </c>
    </row>
    <row r="192">
      <c r="A192" s="16" t="inlineStr">
        <is>
          <t>VAREJO SUL LTDA</t>
        </is>
      </c>
      <c r="B192" s="2" t="n">
        <v>49961545001478</v>
      </c>
      <c r="C192" s="16" t="inlineStr">
        <is>
          <t>MR004889/2024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01/09/2023 - 31/12/2024</t>
        </is>
      </c>
      <c r="G192" s="22" t="n">
        <v>45351</v>
      </c>
      <c r="H192" s="1">
        <f>LEFT(B192,8)</f>
        <v/>
      </c>
      <c r="I192" s="1">
        <f>C192</f>
        <v/>
      </c>
    </row>
    <row r="193">
      <c r="A193" s="16" t="inlineStr">
        <is>
          <t>VAREJO SUL LTDA</t>
        </is>
      </c>
      <c r="B193" s="2" t="n">
        <v>49961545002440</v>
      </c>
      <c r="C193" s="16" t="inlineStr">
        <is>
          <t>MR004889/2024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01/09/2023 - 31/12/2024</t>
        </is>
      </c>
      <c r="G193" s="22" t="n">
        <v>45351</v>
      </c>
      <c r="H193" s="1">
        <f>LEFT(B193,8)</f>
        <v/>
      </c>
      <c r="I193" s="1">
        <f>C193</f>
        <v/>
      </c>
    </row>
    <row r="194">
      <c r="A194" s="16" t="inlineStr">
        <is>
          <t>E. O. DUARTE</t>
        </is>
      </c>
      <c r="B194" s="2" t="n">
        <v>8181460000175</v>
      </c>
      <c r="C194" s="16" t="inlineStr">
        <is>
          <t>MR070829/2023</t>
        </is>
      </c>
      <c r="D194" s="16" t="inlineStr">
        <is>
          <t>Domingos e feriados</t>
        </is>
      </c>
      <c r="E194" s="16" t="inlineStr">
        <is>
          <t>Atacadista</t>
        </is>
      </c>
      <c r="F194" s="21" t="inlineStr">
        <is>
          <t>01/11/2023 - 31/12/2024</t>
        </is>
      </c>
      <c r="G194" s="22" t="n">
        <v>45351</v>
      </c>
      <c r="H194" s="1">
        <f>LEFT(B194,8)</f>
        <v/>
      </c>
      <c r="I194" s="1">
        <f>C194</f>
        <v/>
      </c>
    </row>
    <row r="195">
      <c r="A195" s="16" t="inlineStr">
        <is>
          <t>BURGEL COMERCIO DE PRESENTES LTDA</t>
        </is>
      </c>
      <c r="B195" s="2" t="n">
        <v>51498999000181</v>
      </c>
      <c r="C195" s="16" t="inlineStr">
        <is>
          <t>MR007758/2024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01/11/2023 - 31/12/2024</t>
        </is>
      </c>
      <c r="G195" s="22" t="n">
        <v>45351</v>
      </c>
      <c r="H195" s="1">
        <f>LEFT(B195,8)</f>
        <v/>
      </c>
      <c r="I195" s="1">
        <f>C195</f>
        <v/>
      </c>
    </row>
    <row r="196">
      <c r="A196" s="16" t="inlineStr">
        <is>
          <t>COMERCIO DE PRESENTES ALECRIM LTDA</t>
        </is>
      </c>
      <c r="B196" s="2" t="n">
        <v>24852262000223</v>
      </c>
      <c r="C196" s="16" t="inlineStr">
        <is>
          <t>MR007748/2024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01/11/2023 - 31/12/2024</t>
        </is>
      </c>
      <c r="G196" s="22" t="n">
        <v>45351</v>
      </c>
      <c r="H196" s="1">
        <f>LEFT(B196,8)</f>
        <v/>
      </c>
      <c r="I196" s="1">
        <f>C196</f>
        <v/>
      </c>
    </row>
    <row r="197">
      <c r="A197" s="16" t="inlineStr">
        <is>
          <t>DIEGO B COMERCIO DE PRESENTE LTDA</t>
        </is>
      </c>
      <c r="B197" s="2" t="n">
        <v>38559988000104</v>
      </c>
      <c r="C197" s="16" t="inlineStr">
        <is>
          <t>MR007756/2024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01/11/2023 - 31/12/2024</t>
        </is>
      </c>
      <c r="G197" s="22" t="n">
        <v>45351</v>
      </c>
      <c r="H197" s="1">
        <f>LEFT(B197,8)</f>
        <v/>
      </c>
      <c r="I197" s="1">
        <f>C197</f>
        <v/>
      </c>
    </row>
    <row r="198">
      <c r="A198" s="16" t="inlineStr">
        <is>
          <t>R. GIROTTO PRESENTES</t>
        </is>
      </c>
      <c r="B198" s="2" t="n">
        <v>30300275000101</v>
      </c>
      <c r="C198" s="16" t="inlineStr">
        <is>
          <t>MR007760/2024</t>
        </is>
      </c>
      <c r="D198" s="16" t="inlineStr">
        <is>
          <t>Domingos e feriados</t>
        </is>
      </c>
      <c r="E198" s="16" t="inlineStr">
        <is>
          <t>Lojista</t>
        </is>
      </c>
      <c r="F198" s="21" t="inlineStr">
        <is>
          <t>01/11/2023 - 31/12/2024</t>
        </is>
      </c>
      <c r="G198" s="22" t="n">
        <v>45351</v>
      </c>
      <c r="H198" s="1">
        <f>LEFT(B198,8)</f>
        <v/>
      </c>
      <c r="I198" s="1">
        <f>C198</f>
        <v/>
      </c>
    </row>
    <row r="199">
      <c r="A199" s="16" t="inlineStr">
        <is>
          <t>LERNER SCHUASTE COMERCIO E ASSISTENCIA TECNICA DE CELULARES LTDA</t>
        </is>
      </c>
      <c r="B199" s="2" t="n">
        <v>42154303000109</v>
      </c>
      <c r="C199" s="16" t="inlineStr">
        <is>
          <t>MR008427/2024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01/11/2023 - 31/12/2024</t>
        </is>
      </c>
      <c r="G199" s="22" t="n">
        <v>45351</v>
      </c>
      <c r="H199" s="1">
        <f>LEFT(B199,8)</f>
        <v/>
      </c>
      <c r="I199" s="1">
        <f>C199</f>
        <v/>
      </c>
    </row>
    <row r="200">
      <c r="A200" s="16" t="inlineStr">
        <is>
          <t>LERNER COMERCIO E ASSISTENCIA TECNICA DE CELULARES LTDA</t>
        </is>
      </c>
      <c r="B200" s="2" t="n">
        <v>50767215000100</v>
      </c>
      <c r="C200" s="16" t="inlineStr">
        <is>
          <t>MR008422/2024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01/11/2023 - 31/12/2024</t>
        </is>
      </c>
      <c r="G200" s="22" t="n">
        <v>45351</v>
      </c>
      <c r="H200" s="1">
        <f>LEFT(B200,8)</f>
        <v/>
      </c>
      <c r="I200" s="1">
        <f>C200</f>
        <v/>
      </c>
    </row>
    <row r="201">
      <c r="A201" s="16" t="inlineStr">
        <is>
          <t>SUPERTEC COMERCIO E ASSISTENCIA TECNICA SMARTPHONES E ACESSORIOS LTDA</t>
        </is>
      </c>
      <c r="B201" s="2" t="n">
        <v>27414300000173</v>
      </c>
      <c r="C201" s="16" t="inlineStr">
        <is>
          <t>MR008621/2024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01/11/2023 - 31/12/2024</t>
        </is>
      </c>
      <c r="G201" s="22" t="n">
        <v>45351</v>
      </c>
      <c r="H201" s="1">
        <f>LEFT(B201,8)</f>
        <v/>
      </c>
      <c r="I201" s="1">
        <f>C201</f>
        <v/>
      </c>
    </row>
    <row r="202">
      <c r="A202" s="16" t="inlineStr">
        <is>
          <t>GABRIELA LERNER ARAUJO</t>
        </is>
      </c>
      <c r="B202" s="2" t="n">
        <v>27379722000155</v>
      </c>
      <c r="C202" s="16" t="inlineStr">
        <is>
          <t>MR008522/2024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01/11/2023 - 31/12/2024</t>
        </is>
      </c>
      <c r="G202" s="22" t="n">
        <v>45351</v>
      </c>
      <c r="H202" s="1">
        <f>LEFT(B202,8)</f>
        <v/>
      </c>
      <c r="I202" s="1">
        <f>C202</f>
        <v/>
      </c>
    </row>
    <row r="203">
      <c r="A203" s="16" t="inlineStr">
        <is>
          <t>CASSIO EDUARDO DE OLIVEIRA LTDA</t>
        </is>
      </c>
      <c r="B203" s="2" t="n">
        <v>51825991000182</v>
      </c>
      <c r="C203" s="16" t="inlineStr">
        <is>
          <t>MR009546/2024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01/11/2023 - 31/12/2024</t>
        </is>
      </c>
      <c r="G203" s="22" t="n">
        <v>45351</v>
      </c>
      <c r="H203" s="1">
        <f>LEFT(B203,8)</f>
        <v/>
      </c>
      <c r="I203" s="1">
        <f>C203</f>
        <v/>
      </c>
    </row>
    <row r="204">
      <c r="A204" s="16" t="inlineStr">
        <is>
          <t>GELSON DA SILVA BALBUENO</t>
        </is>
      </c>
      <c r="B204" s="2" t="n">
        <v>206395000183</v>
      </c>
      <c r="C204" s="16" t="inlineStr">
        <is>
          <t>MR069980/2023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01/11/2023 - 31/12/2024</t>
        </is>
      </c>
      <c r="G204" s="22" t="n">
        <v>45351</v>
      </c>
      <c r="H204" s="1">
        <f>LEFT(B204,8)</f>
        <v/>
      </c>
      <c r="I204" s="1">
        <f>C204</f>
        <v/>
      </c>
    </row>
    <row r="205">
      <c r="A205" s="16" t="inlineStr">
        <is>
          <t>GIRARDELLO COMERCIO DE CALCADOS E ACESSORIOS LTDA</t>
        </is>
      </c>
      <c r="B205" s="2" t="n">
        <v>35157960000144</v>
      </c>
      <c r="C205" s="16" t="inlineStr">
        <is>
          <t>MR004982/2024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01/11/2023 - 31/12/2024</t>
        </is>
      </c>
      <c r="G205" s="22" t="n">
        <v>45351</v>
      </c>
      <c r="H205" s="1">
        <f>LEFT(B205,8)</f>
        <v/>
      </c>
      <c r="I205" s="1">
        <f>C205</f>
        <v/>
      </c>
    </row>
    <row r="206">
      <c r="A206" s="16" t="inlineStr">
        <is>
          <t>ZZAB COMERCIO DE CALCADOS LTDA.</t>
        </is>
      </c>
      <c r="B206" s="2" t="n">
        <v>7900208018587</v>
      </c>
      <c r="C206" s="16" t="inlineStr">
        <is>
          <t>MR009576/2024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01/11/2023 - 31/12/2024</t>
        </is>
      </c>
      <c r="G206" s="22" t="n">
        <v>45351</v>
      </c>
      <c r="H206" s="1">
        <f>LEFT(B206,8)</f>
        <v/>
      </c>
      <c r="I206" s="1">
        <f>C206</f>
        <v/>
      </c>
    </row>
    <row r="207">
      <c r="A207" s="16" t="inlineStr">
        <is>
          <t>ZZAB COMERCIO DE CALCADOS LTDA.</t>
        </is>
      </c>
      <c r="B207" s="2" t="n">
        <v>7900208017343</v>
      </c>
      <c r="C207" s="16" t="inlineStr">
        <is>
          <t>MR009576/2024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01/11/2023 - 31/12/2024</t>
        </is>
      </c>
      <c r="G207" s="22" t="n">
        <v>45351</v>
      </c>
      <c r="H207" s="1">
        <f>LEFT(B207,8)</f>
        <v/>
      </c>
      <c r="I207" s="1">
        <f>C207</f>
        <v/>
      </c>
    </row>
    <row r="208">
      <c r="A208" s="16" t="inlineStr">
        <is>
          <t>ZZAB COMERCIO DE CALCADOS LTDA.</t>
        </is>
      </c>
      <c r="B208" s="2" t="n">
        <v>7900208023319</v>
      </c>
      <c r="C208" s="16" t="inlineStr">
        <is>
          <t>MR009576/2024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01/11/2023 - 31/12/2024</t>
        </is>
      </c>
      <c r="G208" s="22" t="n">
        <v>45351</v>
      </c>
      <c r="H208" s="1">
        <f>LEFT(B208,8)</f>
        <v/>
      </c>
      <c r="I208" s="1">
        <f>C208</f>
        <v/>
      </c>
    </row>
    <row r="209">
      <c r="A209" s="16" t="inlineStr">
        <is>
          <t>ZZAB COMERCIO DE CALCADOS LTDA.</t>
        </is>
      </c>
      <c r="B209" s="2" t="n">
        <v>7900208023238</v>
      </c>
      <c r="C209" s="16" t="inlineStr">
        <is>
          <t>MR009576/2024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01/11/2023 - 31/12/2024</t>
        </is>
      </c>
      <c r="G209" s="22" t="n">
        <v>45351</v>
      </c>
      <c r="H209" s="1">
        <f>LEFT(B209,8)</f>
        <v/>
      </c>
      <c r="I209" s="1">
        <f>C209</f>
        <v/>
      </c>
    </row>
    <row r="210">
      <c r="A210" s="16" t="inlineStr">
        <is>
          <t>ZZAB COMERCIO DE CALCADOS LTDA.</t>
        </is>
      </c>
      <c r="B210" s="2" t="n">
        <v>7900208017777</v>
      </c>
      <c r="C210" s="16" t="inlineStr">
        <is>
          <t>MR009576/2024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01/11/2023 - 31/12/2024</t>
        </is>
      </c>
      <c r="G210" s="22" t="n">
        <v>45351</v>
      </c>
      <c r="H210" s="1">
        <f>LEFT(B210,8)</f>
        <v/>
      </c>
      <c r="I210" s="1">
        <f>C210</f>
        <v/>
      </c>
    </row>
    <row r="211">
      <c r="A211" s="16" t="inlineStr">
        <is>
          <t>ZZAB COMERCIO DE CALCADOS LTDA.</t>
        </is>
      </c>
      <c r="B211" s="2" t="n">
        <v>7900208017939</v>
      </c>
      <c r="C211" s="16" t="inlineStr">
        <is>
          <t>MR009576/2024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01/11/2023 - 31/12/2024</t>
        </is>
      </c>
      <c r="G211" s="22" t="n">
        <v>45351</v>
      </c>
      <c r="H211" s="1">
        <f>LEFT(B211,8)</f>
        <v/>
      </c>
      <c r="I211" s="1">
        <f>C211</f>
        <v/>
      </c>
    </row>
    <row r="212">
      <c r="A212" s="16" t="inlineStr">
        <is>
          <t>HAMMES COMERCIO DE ACESSORIOS PARA CELULARES LTDA</t>
        </is>
      </c>
      <c r="B212" s="2" t="n">
        <v>46697754000143</v>
      </c>
      <c r="C212" s="16" t="inlineStr">
        <is>
          <t>MR007894/2024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01/11/2023 - 31/12/2024</t>
        </is>
      </c>
      <c r="G212" s="22" t="n">
        <v>45351</v>
      </c>
      <c r="H212" s="1">
        <f>LEFT(B212,8)</f>
        <v/>
      </c>
      <c r="I212" s="1">
        <f>C212</f>
        <v/>
      </c>
    </row>
    <row r="213">
      <c r="A213" s="16" t="inlineStr">
        <is>
          <t>HAMMES COMERCIO DE PRESENTES LTDA</t>
        </is>
      </c>
      <c r="B213" s="2" t="n">
        <v>38662590000190</v>
      </c>
      <c r="C213" s="16" t="inlineStr">
        <is>
          <t>MR007895/2024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01/11/2023 - 31/12/2024</t>
        </is>
      </c>
      <c r="G213" s="22" t="n">
        <v>45351</v>
      </c>
      <c r="H213" s="1">
        <f>LEFT(B213,8)</f>
        <v/>
      </c>
      <c r="I213" s="1">
        <f>C213</f>
        <v/>
      </c>
    </row>
    <row r="214">
      <c r="A214" s="16" t="inlineStr">
        <is>
          <t>IGUASPORT LTDA</t>
        </is>
      </c>
      <c r="B214" s="2" t="n">
        <v>2314041003446</v>
      </c>
      <c r="C214" s="16" t="inlineStr">
        <is>
          <t>MR009303/2024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01/11/2023 - 31/12/2024</t>
        </is>
      </c>
      <c r="G214" s="22" t="n">
        <v>45355</v>
      </c>
      <c r="H214" s="1">
        <f>LEFT(B214,8)</f>
        <v/>
      </c>
      <c r="I214" s="1">
        <f>C214</f>
        <v/>
      </c>
    </row>
    <row r="215">
      <c r="A215" s="16" t="inlineStr">
        <is>
          <t>IGUASPORT LTDA</t>
        </is>
      </c>
      <c r="B215" s="2" t="n">
        <v>2314041003101</v>
      </c>
      <c r="C215" s="16" t="inlineStr">
        <is>
          <t>MR009303/2024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01/11/2023 - 31/12/2024</t>
        </is>
      </c>
      <c r="G215" s="22" t="n">
        <v>45355</v>
      </c>
      <c r="H215" s="1">
        <f>LEFT(B215,8)</f>
        <v/>
      </c>
      <c r="I215" s="1">
        <f>C215</f>
        <v/>
      </c>
    </row>
    <row r="216">
      <c r="A216" s="16" t="inlineStr">
        <is>
          <t>CLAUDIA DA CUNHA GODINHO</t>
        </is>
      </c>
      <c r="B216" s="2" t="n">
        <v>10366742000199</v>
      </c>
      <c r="C216" s="16" t="inlineStr">
        <is>
          <t>MR070005/2023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01/11/2023 - 31/12/2024</t>
        </is>
      </c>
      <c r="G216" s="22" t="n">
        <v>45355</v>
      </c>
      <c r="H216" s="1">
        <f>LEFT(B216,8)</f>
        <v/>
      </c>
      <c r="I216" s="1">
        <f>C216</f>
        <v/>
      </c>
    </row>
    <row r="217">
      <c r="A217" s="16" t="inlineStr">
        <is>
          <t>MARCOLY COMERCIO DE ACESSORIOS DO VESTUARIO LTDA</t>
        </is>
      </c>
      <c r="B217" s="2" t="n">
        <v>3396229000185</v>
      </c>
      <c r="C217" s="16" t="inlineStr">
        <is>
          <t>MR009770/2024</t>
        </is>
      </c>
      <c r="D217" s="16" t="inlineStr">
        <is>
          <t>Domingos e feriados</t>
        </is>
      </c>
      <c r="E217" s="16" t="inlineStr">
        <is>
          <t>Lojista</t>
        </is>
      </c>
      <c r="F217" s="21" t="inlineStr">
        <is>
          <t>01/11/2023 - 31/12/2024</t>
        </is>
      </c>
      <c r="G217" s="22" t="n">
        <v>45355</v>
      </c>
      <c r="H217" s="1">
        <f>LEFT(B217,8)</f>
        <v/>
      </c>
      <c r="I217" s="1">
        <f>C217</f>
        <v/>
      </c>
    </row>
    <row r="218">
      <c r="A218" s="16" t="inlineStr">
        <is>
          <t>J.T.K. COMERCIO DE ACESSORIOS DO VESTUARIO LTDA.</t>
        </is>
      </c>
      <c r="B218" s="2" t="n">
        <v>50293301000129</v>
      </c>
      <c r="C218" s="16" t="inlineStr">
        <is>
          <t>MR008170/2024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01/11/2023 - 31/12/2024</t>
        </is>
      </c>
      <c r="G218" s="22" t="n">
        <v>45355</v>
      </c>
      <c r="H218" s="1">
        <f>LEFT(B218,8)</f>
        <v/>
      </c>
      <c r="I218" s="1">
        <f>C218</f>
        <v/>
      </c>
    </row>
    <row r="219">
      <c r="A219" s="16" t="inlineStr">
        <is>
          <t>D'STEFAN COMERCIO DE ACESSORIOS DO VESTUARIO LTDA.</t>
        </is>
      </c>
      <c r="B219" s="2" t="n">
        <v>2974884000372</v>
      </c>
      <c r="C219" s="16" t="inlineStr">
        <is>
          <t>MR008171/2024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01/11/2023 - 31/12/2024</t>
        </is>
      </c>
      <c r="G219" s="22" t="n">
        <v>45355</v>
      </c>
      <c r="H219" s="1">
        <f>LEFT(B219,8)</f>
        <v/>
      </c>
      <c r="I219" s="1">
        <f>C219</f>
        <v/>
      </c>
    </row>
    <row r="220">
      <c r="A220" s="16" t="inlineStr">
        <is>
          <t>AB CALCADOS LTDA</t>
        </is>
      </c>
      <c r="B220" s="2" t="n">
        <v>28590625000170</v>
      </c>
      <c r="C220" s="16" t="inlineStr">
        <is>
          <t>MR009955/2024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01/11/2023 - 31/12/2024</t>
        </is>
      </c>
      <c r="G220" s="22" t="n">
        <v>45355</v>
      </c>
      <c r="H220" s="1">
        <f>LEFT(B220,8)</f>
        <v/>
      </c>
      <c r="I220" s="1">
        <f>C220</f>
        <v/>
      </c>
    </row>
    <row r="221">
      <c r="A221" s="16" t="inlineStr">
        <is>
          <t>SUPERTEC COMERCIO E ASSISTENCIA TECNICA DE CELULARES LTDA</t>
        </is>
      </c>
      <c r="B221" s="2" t="n">
        <v>29575096000106</v>
      </c>
      <c r="C221" s="16" t="inlineStr">
        <is>
          <t>MR008429/2024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01/11/2023 - 31/12/2024</t>
        </is>
      </c>
      <c r="G221" s="22" t="n">
        <v>45355</v>
      </c>
      <c r="H221" s="1">
        <f>LEFT(B221,8)</f>
        <v/>
      </c>
      <c r="I221" s="1">
        <f>C221</f>
        <v/>
      </c>
    </row>
    <row r="222">
      <c r="A222" s="16" t="inlineStr">
        <is>
          <t>J. P. RAMOS ARMARINHO LTDA</t>
        </is>
      </c>
      <c r="B222" s="2" t="n">
        <v>24523887000160</v>
      </c>
      <c r="C222" s="16" t="inlineStr">
        <is>
          <t>MR001392/2024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01/11/2023 - 31/12/2024</t>
        </is>
      </c>
      <c r="G222" s="22" t="n">
        <v>45356</v>
      </c>
      <c r="H222" s="1">
        <f>LEFT(B222,8)</f>
        <v/>
      </c>
      <c r="I222" s="1">
        <f>C222</f>
        <v/>
      </c>
    </row>
    <row r="223">
      <c r="A223" s="16" t="inlineStr">
        <is>
          <t>CONFIANCA EQUIPAMENTOS PARA ESCRITORIO LTDA</t>
        </is>
      </c>
      <c r="B223" s="2" t="n">
        <v>92738269000198</v>
      </c>
      <c r="C223" s="16" t="inlineStr">
        <is>
          <t>MR008646/2024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01/11/2023 - 31/12/2024</t>
        </is>
      </c>
      <c r="G223" s="22" t="n">
        <v>45356</v>
      </c>
      <c r="H223" s="1">
        <f>LEFT(B223,8)</f>
        <v/>
      </c>
      <c r="I223" s="1">
        <f>C223</f>
        <v/>
      </c>
    </row>
    <row r="224">
      <c r="A224" s="16" t="inlineStr">
        <is>
          <t>AWA APOIO ADMINISTRATIVO E COMERCIO DE ELETRONICOS LTDA</t>
        </is>
      </c>
      <c r="B224" s="2" t="n">
        <v>33534067000750</v>
      </c>
      <c r="C224" s="16" t="inlineStr">
        <is>
          <t>MR010197/2024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01/11/2023 - 31/12/2024</t>
        </is>
      </c>
      <c r="G224" s="22" t="n">
        <v>45357</v>
      </c>
      <c r="H224" s="1">
        <f>LEFT(B224,8)</f>
        <v/>
      </c>
      <c r="I224" s="1">
        <f>C224</f>
        <v/>
      </c>
    </row>
    <row r="225">
      <c r="A225" s="16" t="inlineStr">
        <is>
          <t>SUPER TCHE BARBARIDADE LTDA</t>
        </is>
      </c>
      <c r="B225" s="2" t="n">
        <v>417331000121</v>
      </c>
      <c r="C225" s="16" t="inlineStr">
        <is>
          <t>MR004641/2024</t>
        </is>
      </c>
      <c r="D225" s="16" t="inlineStr">
        <is>
          <t>Domingos e feriados</t>
        </is>
      </c>
      <c r="E225" s="16" t="inlineStr">
        <is>
          <t>Mercado</t>
        </is>
      </c>
      <c r="F225" s="21" t="inlineStr">
        <is>
          <t>01/11/2023 - 31/12/2024</t>
        </is>
      </c>
      <c r="G225" s="22" t="n">
        <v>45362</v>
      </c>
      <c r="H225" s="1">
        <f>LEFT(B225,8)</f>
        <v/>
      </c>
      <c r="I225" s="1">
        <f>C225</f>
        <v/>
      </c>
    </row>
    <row r="226">
      <c r="A226" s="16" t="inlineStr">
        <is>
          <t>ASSB COMERCIO VAREJISTA DE DOCES LTDA.</t>
        </is>
      </c>
      <c r="B226" s="2" t="n">
        <v>17611014000144</v>
      </c>
      <c r="C226" s="16" t="inlineStr">
        <is>
          <t>MR008355/2024</t>
        </is>
      </c>
      <c r="D226" s="16" t="inlineStr">
        <is>
          <t>Domingos e feriados</t>
        </is>
      </c>
      <c r="E226" s="16" t="inlineStr">
        <is>
          <t>Mercado</t>
        </is>
      </c>
      <c r="F226" s="21" t="inlineStr">
        <is>
          <t>01/11/2023 - 31/12/2024</t>
        </is>
      </c>
      <c r="G226" s="22" t="n">
        <v>45362</v>
      </c>
      <c r="H226" s="1">
        <f>LEFT(B226,8)</f>
        <v/>
      </c>
      <c r="I226" s="1">
        <f>C226</f>
        <v/>
      </c>
    </row>
    <row r="227">
      <c r="A227" s="16" t="inlineStr">
        <is>
          <t>LAGO CHOCOLATES LTDA</t>
        </is>
      </c>
      <c r="B227" s="2" t="n">
        <v>27896520000180</v>
      </c>
      <c r="C227" s="16" t="inlineStr">
        <is>
          <t>MR000058/2024</t>
        </is>
      </c>
      <c r="D227" s="16" t="inlineStr">
        <is>
          <t>Domingos e feriados</t>
        </is>
      </c>
      <c r="E227" s="16" t="inlineStr">
        <is>
          <t>Mercado</t>
        </is>
      </c>
      <c r="F227" s="21" t="inlineStr">
        <is>
          <t>01/11/2023 - 31/12/2024</t>
        </is>
      </c>
      <c r="G227" s="22" t="n">
        <v>45362</v>
      </c>
      <c r="H227" s="1">
        <f>LEFT(B227,8)</f>
        <v/>
      </c>
      <c r="I227" s="1">
        <f>C227</f>
        <v/>
      </c>
    </row>
    <row r="228">
      <c r="A228" s="16" t="inlineStr">
        <is>
          <t>PASSARELA CENTER LTDA.</t>
        </is>
      </c>
      <c r="B228" s="2" t="n">
        <v>3107202002250</v>
      </c>
      <c r="C228" s="16" t="inlineStr">
        <is>
          <t>MR007959/2024</t>
        </is>
      </c>
      <c r="D228" s="16" t="inlineStr">
        <is>
          <t>Domingos e feriados</t>
        </is>
      </c>
      <c r="E228" s="16" t="inlineStr">
        <is>
          <t>Mercado</t>
        </is>
      </c>
      <c r="F228" s="21" t="inlineStr">
        <is>
          <t>01/11/2023 - 31/12/2024</t>
        </is>
      </c>
      <c r="G228" s="22" t="n">
        <v>45364</v>
      </c>
      <c r="H228" s="1">
        <f>LEFT(B228,8)</f>
        <v/>
      </c>
      <c r="I228" s="1">
        <f>C228</f>
        <v/>
      </c>
    </row>
    <row r="229">
      <c r="A229" s="16" t="inlineStr">
        <is>
          <t>MERCADO BRAMBILA LTDA</t>
        </is>
      </c>
      <c r="B229" s="2" t="n">
        <v>19540501000350</v>
      </c>
      <c r="C229" s="16" t="inlineStr">
        <is>
          <t>MR011080/2024</t>
        </is>
      </c>
      <c r="D229" s="16" t="inlineStr">
        <is>
          <t>Domingos e feriados</t>
        </is>
      </c>
      <c r="E229" s="16" t="inlineStr">
        <is>
          <t>Mercado</t>
        </is>
      </c>
      <c r="F229" s="21" t="inlineStr">
        <is>
          <t>01/11/2023 - 31/12/2024</t>
        </is>
      </c>
      <c r="G229" s="22" t="n">
        <v>45364</v>
      </c>
      <c r="H229" s="1">
        <f>LEFT(B229,8)</f>
        <v/>
      </c>
      <c r="I229" s="1">
        <f>C229</f>
        <v/>
      </c>
    </row>
    <row r="230">
      <c r="A230" s="16" t="inlineStr">
        <is>
          <t>JSGL MERCADO LTDA</t>
        </is>
      </c>
      <c r="B230" s="2" t="n">
        <v>28319315000115</v>
      </c>
      <c r="C230" s="16" t="inlineStr">
        <is>
          <t>MR010576/2024</t>
        </is>
      </c>
      <c r="D230" s="16" t="inlineStr">
        <is>
          <t>Domingos e feriados</t>
        </is>
      </c>
      <c r="E230" s="16" t="inlineStr">
        <is>
          <t>Mercado</t>
        </is>
      </c>
      <c r="F230" s="21" t="inlineStr">
        <is>
          <t>01/11/2023 - 31/12/2024</t>
        </is>
      </c>
      <c r="G230" s="22" t="n">
        <v>45365</v>
      </c>
      <c r="H230" s="1">
        <f>LEFT(B230,8)</f>
        <v/>
      </c>
      <c r="I230" s="1">
        <f>C230</f>
        <v/>
      </c>
    </row>
    <row r="231">
      <c r="A231" s="16" t="inlineStr">
        <is>
          <t>MARTINEZ DISTRIBUIDORA DE ALIMENTOS LTDA</t>
        </is>
      </c>
      <c r="B231" s="2" t="n">
        <v>94554037000105</v>
      </c>
      <c r="C231" s="16" t="inlineStr">
        <is>
          <t>MR070721/2023</t>
        </is>
      </c>
      <c r="D231" s="16" t="inlineStr">
        <is>
          <t>Domingos e feriados</t>
        </is>
      </c>
      <c r="E231" s="16" t="inlineStr">
        <is>
          <t>Mercado</t>
        </is>
      </c>
      <c r="F231" s="21" t="inlineStr">
        <is>
          <t>01/11/2023 - 31/12/2024</t>
        </is>
      </c>
      <c r="G231" s="22" t="n">
        <v>45365</v>
      </c>
      <c r="H231" s="1">
        <f>LEFT(B231,8)</f>
        <v/>
      </c>
      <c r="I231" s="1">
        <f>C231</f>
        <v/>
      </c>
    </row>
    <row r="232">
      <c r="A232" s="16" t="inlineStr">
        <is>
          <t>C. A. ZANELLA COMERCIO DE ALIMENTOS LTDA</t>
        </is>
      </c>
      <c r="B232" s="2" t="n">
        <v>5021125000111</v>
      </c>
      <c r="C232" s="16" t="inlineStr">
        <is>
          <t>MR069172/2023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01/11/2023 - 31/12/2024</t>
        </is>
      </c>
      <c r="G232" s="22" t="n">
        <v>45365</v>
      </c>
      <c r="H232" s="1">
        <f>LEFT(B232,8)</f>
        <v/>
      </c>
      <c r="I232" s="1">
        <f>C232</f>
        <v/>
      </c>
    </row>
    <row r="233">
      <c r="A233" s="16" t="inlineStr">
        <is>
          <t>MERCADO BERTOLETTI LTDA</t>
        </is>
      </c>
      <c r="B233" s="2" t="n">
        <v>4948015000137</v>
      </c>
      <c r="C233" s="16" t="inlineStr">
        <is>
          <t>MR004667/2024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01/11/2023 - 31/12/2024</t>
        </is>
      </c>
      <c r="G233" s="22" t="n">
        <v>45365</v>
      </c>
      <c r="H233" s="1">
        <f>LEFT(B233,8)</f>
        <v/>
      </c>
      <c r="I233" s="1">
        <f>C233</f>
        <v/>
      </c>
    </row>
    <row r="234">
      <c r="A234" s="16" t="inlineStr">
        <is>
          <t>SUPERMERCADO PRINCESA LTDA</t>
        </is>
      </c>
      <c r="B234" s="2" t="n">
        <v>87184198000199</v>
      </c>
      <c r="C234" s="16" t="inlineStr">
        <is>
          <t>MR004659/2024</t>
        </is>
      </c>
      <c r="D234" s="16" t="inlineStr">
        <is>
          <t>Domingos e feriados</t>
        </is>
      </c>
      <c r="E234" s="16" t="inlineStr">
        <is>
          <t>Mercado</t>
        </is>
      </c>
      <c r="F234" s="21" t="inlineStr">
        <is>
          <t>01/11/2023 - 31/12/2024</t>
        </is>
      </c>
      <c r="G234" s="22" t="n">
        <v>45365</v>
      </c>
      <c r="H234" s="1">
        <f>LEFT(B234,8)</f>
        <v/>
      </c>
      <c r="I234" s="1">
        <f>C234</f>
        <v/>
      </c>
    </row>
    <row r="235">
      <c r="A235" s="16" t="inlineStr">
        <is>
          <t>COMPANHIA ZAFFARI COMERCIO E INDUSTRIA</t>
        </is>
      </c>
      <c r="B235" s="2" t="n">
        <v>93015006000113</v>
      </c>
      <c r="C235" s="16" t="inlineStr">
        <is>
          <t>MR012319/2024</t>
        </is>
      </c>
      <c r="D235" s="16" t="inlineStr">
        <is>
          <t>Outros</t>
        </is>
      </c>
      <c r="E235" s="16" t="inlineStr">
        <is>
          <t>Mercado</t>
        </is>
      </c>
      <c r="F235" s="21" t="inlineStr">
        <is>
          <t>01/01/2024 - 31/12/2025</t>
        </is>
      </c>
      <c r="G235" s="22" t="n">
        <v>45365</v>
      </c>
      <c r="H235" s="1">
        <f>LEFT(B235,8)</f>
        <v/>
      </c>
      <c r="I235" s="1">
        <f>C235</f>
        <v/>
      </c>
    </row>
    <row r="236">
      <c r="A236" s="16" t="inlineStr">
        <is>
          <t>JFAV COMERCIO DO VESTUARIO E ACESSORIOS INFANTIS LTDA</t>
        </is>
      </c>
      <c r="B236" s="2" t="n">
        <v>45004810000154</v>
      </c>
      <c r="C236" s="16" t="inlineStr">
        <is>
          <t>MR000773/2024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01/11/2023 - 31/12/2024</t>
        </is>
      </c>
      <c r="G236" s="22" t="n">
        <v>45365</v>
      </c>
      <c r="H236" s="1">
        <f>LEFT(B236,8)</f>
        <v/>
      </c>
      <c r="I236" s="1">
        <f>C236</f>
        <v/>
      </c>
    </row>
    <row r="237">
      <c r="A237" s="16" t="inlineStr">
        <is>
          <t>MFS COMERCIO DO VESTUARIO E ACESSORIOS INFANTIS LTDA</t>
        </is>
      </c>
      <c r="B237" s="2" t="n">
        <v>48328506000150</v>
      </c>
      <c r="C237" s="16" t="inlineStr">
        <is>
          <t>MR000514/2024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01/11/2023 - 31/12/2024</t>
        </is>
      </c>
      <c r="G237" s="22" t="n">
        <v>45365</v>
      </c>
      <c r="H237" s="1">
        <f>LEFT(B237,8)</f>
        <v/>
      </c>
      <c r="I237" s="1">
        <f>C237</f>
        <v/>
      </c>
    </row>
    <row r="238">
      <c r="A238" s="16" t="inlineStr">
        <is>
          <t>DROGARIA FARMASSIST LTDA</t>
        </is>
      </c>
      <c r="B238" s="2" t="n">
        <v>9342669000136</v>
      </c>
      <c r="C238" s="16" t="inlineStr">
        <is>
          <t>MR010673/2024</t>
        </is>
      </c>
      <c r="D238" s="16" t="inlineStr">
        <is>
          <t>Domingos e feriados</t>
        </is>
      </c>
      <c r="E238" s="16" t="inlineStr">
        <is>
          <t>Farmácia</t>
        </is>
      </c>
      <c r="F238" s="21" t="inlineStr">
        <is>
          <t>01/11/2023 - 31/12/2024</t>
        </is>
      </c>
      <c r="G238" s="22" t="n">
        <v>45369</v>
      </c>
      <c r="H238" s="1">
        <f>LEFT(B238,8)</f>
        <v/>
      </c>
      <c r="I238" s="1">
        <f>C238</f>
        <v/>
      </c>
    </row>
    <row r="239">
      <c r="A239" s="16" t="inlineStr">
        <is>
          <t>DROGARIA PZ LTDA</t>
        </is>
      </c>
      <c r="B239" s="2" t="n">
        <v>91013755000186</v>
      </c>
      <c r="C239" s="16" t="inlineStr">
        <is>
          <t>MR011797/2024</t>
        </is>
      </c>
      <c r="D239" s="16" t="inlineStr">
        <is>
          <t>Domingos e feriados</t>
        </is>
      </c>
      <c r="E239" s="16" t="inlineStr">
        <is>
          <t>Farmácia</t>
        </is>
      </c>
      <c r="F239" s="21" t="inlineStr">
        <is>
          <t>01/11/2023 - 31/12/2024</t>
        </is>
      </c>
      <c r="G239" s="22" t="n">
        <v>45369</v>
      </c>
      <c r="H239" s="1">
        <f>LEFT(B239,8)</f>
        <v/>
      </c>
      <c r="I239" s="1">
        <f>C239</f>
        <v/>
      </c>
    </row>
    <row r="240">
      <c r="A240" s="16" t="inlineStr">
        <is>
          <t>S.T.Z. PRATES ALIMENTOS E MEDICAMENTOS LTDA</t>
        </is>
      </c>
      <c r="B240" s="2" t="n">
        <v>15393714000265</v>
      </c>
      <c r="C240" s="16" t="inlineStr">
        <is>
          <t>MR011826/2024</t>
        </is>
      </c>
      <c r="D240" s="16" t="inlineStr">
        <is>
          <t>Domingos e feriados</t>
        </is>
      </c>
      <c r="E240" s="16" t="inlineStr">
        <is>
          <t>Farmácia</t>
        </is>
      </c>
      <c r="F240" s="21" t="inlineStr">
        <is>
          <t>01/11/2023 - 31/12/2024</t>
        </is>
      </c>
      <c r="G240" s="22" t="n">
        <v>45369</v>
      </c>
      <c r="H240" s="1">
        <f>LEFT(B240,8)</f>
        <v/>
      </c>
      <c r="I240" s="1">
        <f>C240</f>
        <v/>
      </c>
    </row>
    <row r="241">
      <c r="A241" s="16" t="inlineStr">
        <is>
          <t>MRS COMERCIO DE PRODUTOS REGIONAIS LTDA</t>
        </is>
      </c>
      <c r="B241" s="2" t="n">
        <v>8846951000198</v>
      </c>
      <c r="C241" s="16" t="inlineStr">
        <is>
          <t>MR008016/2024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01/11/2023 - 31/12/2024</t>
        </is>
      </c>
      <c r="G241" s="22" t="n">
        <v>45370</v>
      </c>
      <c r="H241" s="1">
        <f>LEFT(B241,8)</f>
        <v/>
      </c>
      <c r="I241" s="1">
        <f>C241</f>
        <v/>
      </c>
    </row>
    <row r="242">
      <c r="A242" s="16" t="inlineStr">
        <is>
          <t>TUMELERO MATERIAIS DE CONSTRUCAO LTDA</t>
        </is>
      </c>
      <c r="B242" s="2" t="n">
        <v>10280765000186</v>
      </c>
      <c r="C242" s="16" t="inlineStr">
        <is>
          <t>MR010544/2024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01/11/2023 - 31/12/2024</t>
        </is>
      </c>
      <c r="G242" s="22" t="n">
        <v>45370</v>
      </c>
      <c r="H242" s="1">
        <f>LEFT(B242,8)</f>
        <v/>
      </c>
      <c r="I242" s="1">
        <f>C242</f>
        <v/>
      </c>
    </row>
    <row r="243">
      <c r="A243" s="16" t="inlineStr">
        <is>
          <t>DM9 - COMERCIO DE CALCADOS LTDA</t>
        </is>
      </c>
      <c r="B243" s="2" t="n">
        <v>34326263000107</v>
      </c>
      <c r="C243" s="16" t="inlineStr">
        <is>
          <t>MR012899/2024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01/11/2023 - 31/12/2024</t>
        </is>
      </c>
      <c r="G243" s="22" t="n">
        <v>45370</v>
      </c>
      <c r="H243" s="1">
        <f>LEFT(B243,8)</f>
        <v/>
      </c>
      <c r="I243" s="1">
        <f>C243</f>
        <v/>
      </c>
    </row>
    <row r="244">
      <c r="A244" s="16" t="inlineStr">
        <is>
          <t>FCOM COMERCIO DE CALCADOS E ACESSORIOS LTDA.</t>
        </is>
      </c>
      <c r="B244" s="2" t="n">
        <v>42711955000601</v>
      </c>
      <c r="C244" s="16" t="inlineStr">
        <is>
          <t>MR013232/2024</t>
        </is>
      </c>
      <c r="D244" s="16" t="inlineStr">
        <is>
          <t>Domingos e feriados</t>
        </is>
      </c>
      <c r="E244" s="16" t="inlineStr">
        <is>
          <t>Lojista</t>
        </is>
      </c>
      <c r="F244" s="21" t="inlineStr">
        <is>
          <t>01/11/2023 - 31/12/2024</t>
        </is>
      </c>
      <c r="G244" s="22" t="n">
        <v>45371</v>
      </c>
      <c r="H244" s="1">
        <f>LEFT(B244,8)</f>
        <v/>
      </c>
      <c r="I244" s="1">
        <f>C244</f>
        <v/>
      </c>
    </row>
    <row r="245">
      <c r="A245" s="16" t="inlineStr">
        <is>
          <t>FCOM COMERCIO DE CALCADOS E ACESSORIOS LTDA.</t>
        </is>
      </c>
      <c r="B245" s="2" t="n">
        <v>42711955000520</v>
      </c>
      <c r="C245" s="16" t="inlineStr">
        <is>
          <t>MR013232/2024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01/11/2023 - 31/12/2024</t>
        </is>
      </c>
      <c r="G245" s="22" t="n">
        <v>45371</v>
      </c>
      <c r="H245" s="1">
        <f>LEFT(B245,8)</f>
        <v/>
      </c>
      <c r="I245" s="1">
        <f>C245</f>
        <v/>
      </c>
    </row>
    <row r="246">
      <c r="A246" s="16" t="inlineStr">
        <is>
          <t>ABSOLUT MOVEIS E DECORACOES LTDA</t>
        </is>
      </c>
      <c r="B246" s="2" t="n">
        <v>21651938000141</v>
      </c>
      <c r="C246" s="16" t="inlineStr">
        <is>
          <t>MR012722/2024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01/11/2023 - 31/12/2024</t>
        </is>
      </c>
      <c r="G246" s="22" t="n">
        <v>45372</v>
      </c>
      <c r="H246" s="1">
        <f>LEFT(B246,8)</f>
        <v/>
      </c>
      <c r="I246" s="1">
        <f>C246</f>
        <v/>
      </c>
    </row>
    <row r="247">
      <c r="A247" s="16" t="inlineStr">
        <is>
          <t>COTTON ON DO BRASIL COMERCIAL E PARTICIPACOES LTDA</t>
        </is>
      </c>
      <c r="B247" s="2" t="n">
        <v>15425654002420</v>
      </c>
      <c r="C247" s="16" t="inlineStr">
        <is>
          <t>MR012888/2024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01/11/2023 - 31/12/2024</t>
        </is>
      </c>
      <c r="G247" s="22" t="n">
        <v>45372</v>
      </c>
      <c r="H247" s="1">
        <f>LEFT(B247,8)</f>
        <v/>
      </c>
      <c r="I247" s="1">
        <f>C247</f>
        <v/>
      </c>
    </row>
    <row r="248">
      <c r="A248" s="16" t="inlineStr">
        <is>
          <t>COTTON ON DO BRASIL COMERCIAL E PARTICIPACOES LTDA</t>
        </is>
      </c>
      <c r="B248" s="2" t="n">
        <v>15425654001530</v>
      </c>
      <c r="C248" s="16" t="inlineStr">
        <is>
          <t>MR012888/2024</t>
        </is>
      </c>
      <c r="D248" s="16" t="inlineStr">
        <is>
          <t>Domingos e feriados</t>
        </is>
      </c>
      <c r="E248" s="16" t="inlineStr">
        <is>
          <t>Lojista</t>
        </is>
      </c>
      <c r="F248" s="21" t="inlineStr">
        <is>
          <t>01/11/2023 - 31/12/2024</t>
        </is>
      </c>
      <c r="G248" s="22" t="n">
        <v>45372</v>
      </c>
      <c r="H248" s="1">
        <f>LEFT(B248,8)</f>
        <v/>
      </c>
      <c r="I248" s="1">
        <f>C248</f>
        <v/>
      </c>
    </row>
    <row r="249">
      <c r="A249" s="16" t="inlineStr">
        <is>
          <t>PERINOTTI COMERCIO VAREJISTA DE COSMETICOS LTDA</t>
        </is>
      </c>
      <c r="B249" s="2" t="n">
        <v>27415376000113</v>
      </c>
      <c r="C249" s="16" t="inlineStr">
        <is>
          <t>MR013275/2024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01/11/2023 - 31/12/2024</t>
        </is>
      </c>
      <c r="G249" s="22" t="n">
        <v>45372</v>
      </c>
      <c r="H249" s="1">
        <f>LEFT(B249,8)</f>
        <v/>
      </c>
      <c r="I249" s="1">
        <f>C249</f>
        <v/>
      </c>
    </row>
    <row r="250">
      <c r="A250" s="16" t="inlineStr">
        <is>
          <t>BALAS SHP PB LTDA</t>
        </is>
      </c>
      <c r="B250" s="2" t="n">
        <v>51577738000157</v>
      </c>
      <c r="C250" s="16" t="inlineStr">
        <is>
          <t>MR003214/2024</t>
        </is>
      </c>
      <c r="D250" s="16" t="inlineStr">
        <is>
          <t>Domingos e feriados</t>
        </is>
      </c>
      <c r="E250" s="16" t="inlineStr">
        <is>
          <t>Mercado</t>
        </is>
      </c>
      <c r="F250" s="21" t="inlineStr">
        <is>
          <t>01/11/2023 - 31/12/2024</t>
        </is>
      </c>
      <c r="G250" s="22" t="n">
        <v>45372</v>
      </c>
      <c r="H250" s="1">
        <f>LEFT(B250,8)</f>
        <v/>
      </c>
      <c r="I250" s="1">
        <f>C250</f>
        <v/>
      </c>
    </row>
    <row r="251">
      <c r="A251" s="16" t="inlineStr">
        <is>
          <t>SK BALAS LTDA</t>
        </is>
      </c>
      <c r="B251" s="2" t="n">
        <v>44042030000136</v>
      </c>
      <c r="C251" s="16" t="inlineStr">
        <is>
          <t>MR003222/2024</t>
        </is>
      </c>
      <c r="D251" s="16" t="inlineStr">
        <is>
          <t>Domingos e feriados</t>
        </is>
      </c>
      <c r="E251" s="16" t="inlineStr">
        <is>
          <t>Mercado</t>
        </is>
      </c>
      <c r="F251" s="21" t="inlineStr">
        <is>
          <t>01/11/2023 - 31/12/2024</t>
        </is>
      </c>
      <c r="G251" s="22" t="n">
        <v>45372</v>
      </c>
      <c r="H251" s="1">
        <f>LEFT(B251,8)</f>
        <v/>
      </c>
      <c r="I251" s="1">
        <f>C251</f>
        <v/>
      </c>
    </row>
    <row r="252">
      <c r="A252" s="16" t="inlineStr">
        <is>
          <t>CENTERFORT SUPERMERCADO LTDA</t>
        </is>
      </c>
      <c r="B252" s="2" t="n">
        <v>50726875000143</v>
      </c>
      <c r="C252" s="16" t="inlineStr">
        <is>
          <t>MR004951/2024</t>
        </is>
      </c>
      <c r="D252" s="16" t="inlineStr">
        <is>
          <t>Domingos e feriados</t>
        </is>
      </c>
      <c r="E252" s="16" t="inlineStr">
        <is>
          <t>Mercado</t>
        </is>
      </c>
      <c r="F252" s="21" t="inlineStr">
        <is>
          <t>01/11/2023 - 31/12/2024</t>
        </is>
      </c>
      <c r="G252" s="22" t="n">
        <v>45372</v>
      </c>
      <c r="H252" s="1">
        <f>LEFT(B252,8)</f>
        <v/>
      </c>
      <c r="I252" s="1">
        <f>C252</f>
        <v/>
      </c>
    </row>
    <row r="253">
      <c r="A253" s="16" t="inlineStr">
        <is>
          <t>NOBRESTILO - COMERCIO DE VESTUARIO LTDA</t>
        </is>
      </c>
      <c r="B253" s="2" t="n">
        <v>5940970000271</v>
      </c>
      <c r="C253" s="16" t="inlineStr">
        <is>
          <t>MR013567/2024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01/11/2023 - 31/12/2024</t>
        </is>
      </c>
      <c r="G253" s="22" t="n">
        <v>45373</v>
      </c>
      <c r="H253" s="1">
        <f>LEFT(B253,8)</f>
        <v/>
      </c>
      <c r="I253" s="1">
        <f>C253</f>
        <v/>
      </c>
    </row>
    <row r="254">
      <c r="A254" s="16" t="inlineStr">
        <is>
          <t>ELAIZE SILVA PEZZI &amp; CIA LTDA</t>
        </is>
      </c>
      <c r="B254" s="2" t="n">
        <v>2945891000184</v>
      </c>
      <c r="C254" s="16" t="inlineStr">
        <is>
          <t>MR010662/2024</t>
        </is>
      </c>
      <c r="D254" s="16" t="inlineStr">
        <is>
          <t>Domingos e feriados</t>
        </is>
      </c>
      <c r="E254" s="16" t="inlineStr">
        <is>
          <t>Mercado</t>
        </is>
      </c>
      <c r="F254" s="21" t="inlineStr">
        <is>
          <t>01/11/2023 - 31/12/2024</t>
        </is>
      </c>
      <c r="G254" s="22" t="n">
        <v>45373</v>
      </c>
      <c r="H254" s="1">
        <f>LEFT(B254,8)</f>
        <v/>
      </c>
      <c r="I254" s="1">
        <f>C254</f>
        <v/>
      </c>
    </row>
    <row r="255">
      <c r="A255" s="16" t="inlineStr">
        <is>
          <t>SUPERMERCADO GAUCHAO LTDA</t>
        </is>
      </c>
      <c r="B255" s="2" t="n">
        <v>94015716000106</v>
      </c>
      <c r="C255" s="16" t="inlineStr">
        <is>
          <t>MR004741/2024</t>
        </is>
      </c>
      <c r="D255" s="16" t="inlineStr">
        <is>
          <t>Domingos e feriados</t>
        </is>
      </c>
      <c r="E255" s="16" t="inlineStr">
        <is>
          <t>Mercado</t>
        </is>
      </c>
      <c r="F255" s="21" t="inlineStr">
        <is>
          <t>01/11/2023 - 31/12/2024</t>
        </is>
      </c>
      <c r="G255" s="22" t="n">
        <v>45373</v>
      </c>
      <c r="H255" s="1">
        <f>LEFT(B255,8)</f>
        <v/>
      </c>
      <c r="I255" s="1">
        <f>C255</f>
        <v/>
      </c>
    </row>
    <row r="256">
      <c r="A256" s="16" t="inlineStr">
        <is>
          <t>ASUN COMERCIO DE GENEROS ALIMENTICIOS LTDA</t>
        </is>
      </c>
      <c r="B256" s="2" t="n">
        <v>92091891000157</v>
      </c>
      <c r="C256" s="16" t="inlineStr">
        <is>
          <t>MR010535/2024</t>
        </is>
      </c>
      <c r="D256" s="16" t="inlineStr">
        <is>
          <t>Domingos e feriados</t>
        </is>
      </c>
      <c r="E256" s="16" t="inlineStr">
        <is>
          <t>Mercado</t>
        </is>
      </c>
      <c r="F256" s="21" t="inlineStr">
        <is>
          <t>01/11/2023 - 31/12/2024</t>
        </is>
      </c>
      <c r="G256" s="22" t="n">
        <v>45376</v>
      </c>
      <c r="H256" s="1">
        <f>LEFT(B256,8)</f>
        <v/>
      </c>
      <c r="I256" s="1">
        <f>C256</f>
        <v/>
      </c>
    </row>
    <row r="257">
      <c r="A257" s="16" t="inlineStr">
        <is>
          <t>GRUPO BELEBAS LTDA</t>
        </is>
      </c>
      <c r="B257" s="2" t="n">
        <v>3415057000492</v>
      </c>
      <c r="C257" s="16" t="inlineStr">
        <is>
          <t>MR012074/2024</t>
        </is>
      </c>
      <c r="D257" s="16" t="inlineStr">
        <is>
          <t>Domingos e feriados</t>
        </is>
      </c>
      <c r="E257" s="16" t="inlineStr">
        <is>
          <t>Atacadista</t>
        </is>
      </c>
      <c r="F257" s="21" t="inlineStr">
        <is>
          <t>01/11/2023 - 31/12/2024</t>
        </is>
      </c>
      <c r="G257" s="22" t="n">
        <v>45379</v>
      </c>
      <c r="H257" s="1">
        <f>LEFT(B257,8)</f>
        <v/>
      </c>
      <c r="I257" s="1">
        <f>C257</f>
        <v/>
      </c>
    </row>
    <row r="258">
      <c r="A258" s="16" t="inlineStr">
        <is>
          <t>MAIS MATERIAIS ODONTOLOGICOS LTDA</t>
        </is>
      </c>
      <c r="B258" s="2" t="n">
        <v>7581009000182</v>
      </c>
      <c r="C258" s="16" t="inlineStr">
        <is>
          <t>MR010559/2024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01/11/2023 - 31/12/2024</t>
        </is>
      </c>
      <c r="G258" s="22" t="n">
        <v>45379</v>
      </c>
      <c r="H258" s="1">
        <f>LEFT(B258,8)</f>
        <v/>
      </c>
      <c r="I258" s="1">
        <f>C258</f>
        <v/>
      </c>
    </row>
    <row r="259">
      <c r="A259" s="16" t="inlineStr">
        <is>
          <t>CONVENIENCIAS VIA EXPRESSA LTDA</t>
        </is>
      </c>
      <c r="B259" s="2" t="n">
        <v>3330026000196</v>
      </c>
      <c r="C259" s="16" t="inlineStr">
        <is>
          <t>MR011058/2024</t>
        </is>
      </c>
      <c r="D259" s="16" t="inlineStr">
        <is>
          <t>Domingos e feriados</t>
        </is>
      </c>
      <c r="E259" s="16" t="inlineStr">
        <is>
          <t>Mercado</t>
        </is>
      </c>
      <c r="F259" s="21" t="inlineStr">
        <is>
          <t>01/11/2023 - 31/12/2024</t>
        </is>
      </c>
      <c r="G259" s="22" t="n">
        <v>45379</v>
      </c>
      <c r="H259" s="1">
        <f>LEFT(B259,8)</f>
        <v/>
      </c>
      <c r="I259" s="1">
        <f>C259</f>
        <v/>
      </c>
    </row>
    <row r="260">
      <c r="A260" s="16" t="inlineStr">
        <is>
          <t>MACHADO E MAZOCO CONVENIENCIAS LTDA</t>
        </is>
      </c>
      <c r="B260" s="2" t="n">
        <v>16616043000136</v>
      </c>
      <c r="C260" s="16" t="inlineStr">
        <is>
          <t>MR011065/2024</t>
        </is>
      </c>
      <c r="D260" s="16" t="inlineStr">
        <is>
          <t>Domingos e feriados</t>
        </is>
      </c>
      <c r="E260" s="16" t="inlineStr">
        <is>
          <t>Mercado</t>
        </is>
      </c>
      <c r="F260" s="21" t="inlineStr">
        <is>
          <t>01/11/2023 - 31/12/2024</t>
        </is>
      </c>
      <c r="G260" s="22" t="n">
        <v>45379</v>
      </c>
      <c r="H260" s="1">
        <f>LEFT(B260,8)</f>
        <v/>
      </c>
      <c r="I260" s="1">
        <f>C260</f>
        <v/>
      </c>
    </row>
    <row r="261">
      <c r="A261" s="16" t="inlineStr">
        <is>
          <t>MACMAZ CONVENIENCIAS LTDA</t>
        </is>
      </c>
      <c r="B261" s="2" t="n">
        <v>22829314000134</v>
      </c>
      <c r="C261" s="16" t="inlineStr">
        <is>
          <t>MR011070/2024</t>
        </is>
      </c>
      <c r="D261" s="16" t="inlineStr">
        <is>
          <t>Domingos e feriados</t>
        </is>
      </c>
      <c r="E261" s="16" t="inlineStr">
        <is>
          <t>Mercado</t>
        </is>
      </c>
      <c r="F261" s="21" t="inlineStr">
        <is>
          <t>01/11/2023 - 31/12/2024</t>
        </is>
      </c>
      <c r="G261" s="22" t="n">
        <v>45379</v>
      </c>
      <c r="H261" s="1">
        <f>LEFT(B261,8)</f>
        <v/>
      </c>
      <c r="I261" s="1">
        <f>C261</f>
        <v/>
      </c>
    </row>
    <row r="262">
      <c r="A262" s="16" t="inlineStr">
        <is>
          <t>SUPERMERCADO PONTO CERTO LTDA</t>
        </is>
      </c>
      <c r="B262" s="2" t="n">
        <v>42653900000188</v>
      </c>
      <c r="C262" s="16" t="inlineStr">
        <is>
          <t>MR072689/2023</t>
        </is>
      </c>
      <c r="D262" s="16" t="inlineStr">
        <is>
          <t>Domingos e feriados</t>
        </is>
      </c>
      <c r="E262" s="16" t="inlineStr">
        <is>
          <t>Mercado</t>
        </is>
      </c>
      <c r="F262" s="21" t="inlineStr">
        <is>
          <t>01/11/2023 - 31/12/2024</t>
        </is>
      </c>
      <c r="G262" s="22" t="n">
        <v>45383</v>
      </c>
      <c r="H262" s="1">
        <f>LEFT(B262,8)</f>
        <v/>
      </c>
      <c r="I262" s="1">
        <f>C262</f>
        <v/>
      </c>
    </row>
    <row r="263">
      <c r="A263" s="16" t="inlineStr">
        <is>
          <t>CALCADOS PEGADA NORDESTE LTDA.</t>
        </is>
      </c>
      <c r="B263" s="2" t="n">
        <v>6269953002260</v>
      </c>
      <c r="C263" s="16" t="inlineStr">
        <is>
          <t>MR015388/2024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01/11/2023 - 31/12/2024</t>
        </is>
      </c>
      <c r="G263" s="22" t="n">
        <v>45384</v>
      </c>
      <c r="H263" s="1">
        <f>LEFT(B263,8)</f>
        <v/>
      </c>
      <c r="I263" s="1">
        <f>C263</f>
        <v/>
      </c>
    </row>
    <row r="264">
      <c r="A264" s="16" t="inlineStr">
        <is>
          <t>CALCADOS PEGADA NORDESTE LTDA.</t>
        </is>
      </c>
      <c r="B264" s="2" t="n">
        <v>6269953002007</v>
      </c>
      <c r="C264" s="16" t="inlineStr">
        <is>
          <t>MR015388/2024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01/11/2023 - 31/12/2024</t>
        </is>
      </c>
      <c r="G264" s="22" t="n">
        <v>45384</v>
      </c>
      <c r="H264" s="1">
        <f>LEFT(B264,8)</f>
        <v/>
      </c>
      <c r="I264" s="1">
        <f>C264</f>
        <v/>
      </c>
    </row>
    <row r="265">
      <c r="A265" s="16" t="inlineStr">
        <is>
          <t>CALCADOS PEGADA NORDESTE LTDA.</t>
        </is>
      </c>
      <c r="B265" s="2" t="n">
        <v>6269953002180</v>
      </c>
      <c r="C265" s="16" t="inlineStr">
        <is>
          <t>MR015388/2024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01/11/2023 - 31/12/2024</t>
        </is>
      </c>
      <c r="G265" s="22" t="n">
        <v>45384</v>
      </c>
      <c r="H265" s="1">
        <f>LEFT(B265,8)</f>
        <v/>
      </c>
      <c r="I265" s="1">
        <f>C265</f>
        <v/>
      </c>
    </row>
    <row r="266">
      <c r="A266" s="16" t="inlineStr">
        <is>
          <t>INBRANDS S.A</t>
        </is>
      </c>
      <c r="B266" s="2" t="n">
        <v>9054385018949</v>
      </c>
      <c r="C266" s="16" t="inlineStr">
        <is>
          <t>MR010078/2024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01/11/2023 - 31/12/2024</t>
        </is>
      </c>
      <c r="G266" s="22" t="n">
        <v>45385</v>
      </c>
      <c r="H266" s="1">
        <f>LEFT(B266,8)</f>
        <v/>
      </c>
      <c r="I266" s="1">
        <f>C266</f>
        <v/>
      </c>
    </row>
    <row r="267">
      <c r="A267" s="16" t="inlineStr">
        <is>
          <t>INBRANDS S.A</t>
        </is>
      </c>
      <c r="B267" s="2" t="n">
        <v>9054385019597</v>
      </c>
      <c r="C267" s="16" t="inlineStr">
        <is>
          <t>MR010078/2024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01/11/2023 - 31/12/2024</t>
        </is>
      </c>
      <c r="G267" s="22" t="n">
        <v>45385</v>
      </c>
      <c r="H267" s="1">
        <f>LEFT(B267,8)</f>
        <v/>
      </c>
      <c r="I267" s="1">
        <f>C267</f>
        <v/>
      </c>
    </row>
    <row r="268">
      <c r="A268" s="16" t="inlineStr">
        <is>
          <t>INBRANDS S.A</t>
        </is>
      </c>
      <c r="B268" s="2" t="n">
        <v>9054385004999</v>
      </c>
      <c r="C268" s="16" t="inlineStr">
        <is>
          <t>MR010078/2024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01/11/2023 - 31/12/2024</t>
        </is>
      </c>
      <c r="G268" s="22" t="n">
        <v>45385</v>
      </c>
      <c r="H268" s="1">
        <f>LEFT(B268,8)</f>
        <v/>
      </c>
      <c r="I268" s="1">
        <f>C268</f>
        <v/>
      </c>
    </row>
    <row r="269">
      <c r="A269" s="16" t="inlineStr">
        <is>
          <t>INBRANDS S.A</t>
        </is>
      </c>
      <c r="B269" s="2" t="n">
        <v>9054385019082</v>
      </c>
      <c r="C269" s="16" t="inlineStr">
        <is>
          <t>MR010078/2024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01/11/2023 - 31/12/2024</t>
        </is>
      </c>
      <c r="G269" s="22" t="n">
        <v>45385</v>
      </c>
      <c r="H269" s="1">
        <f>LEFT(B269,8)</f>
        <v/>
      </c>
      <c r="I269" s="1">
        <f>C269</f>
        <v/>
      </c>
    </row>
    <row r="270">
      <c r="A270" s="16" t="inlineStr">
        <is>
          <t>INBRANDS S.A</t>
        </is>
      </c>
      <c r="B270" s="2" t="n">
        <v>9054385005022</v>
      </c>
      <c r="C270" s="16" t="inlineStr">
        <is>
          <t>MR010078/2024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01/11/2023 - 31/12/2024</t>
        </is>
      </c>
      <c r="G270" s="22" t="n">
        <v>45385</v>
      </c>
      <c r="H270" s="1">
        <f>LEFT(B270,8)</f>
        <v/>
      </c>
      <c r="I270" s="1">
        <f>C270</f>
        <v/>
      </c>
    </row>
    <row r="271">
      <c r="A271" s="16" t="inlineStr">
        <is>
          <t>INBRANDS S.A</t>
        </is>
      </c>
      <c r="B271" s="2" t="n">
        <v>9054385003321</v>
      </c>
      <c r="C271" s="16" t="inlineStr">
        <is>
          <t>MR010078/2024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01/11/2023 - 31/12/2024</t>
        </is>
      </c>
      <c r="G271" s="22" t="n">
        <v>45385</v>
      </c>
      <c r="H271" s="1">
        <f>LEFT(B271,8)</f>
        <v/>
      </c>
      <c r="I271" s="1">
        <f>C271</f>
        <v/>
      </c>
    </row>
    <row r="272">
      <c r="A272" s="16" t="inlineStr">
        <is>
          <t>INBRANDS S.A</t>
        </is>
      </c>
      <c r="B272" s="2" t="n">
        <v>9054385019325</v>
      </c>
      <c r="C272" s="16" t="inlineStr">
        <is>
          <t>MR010078/2024</t>
        </is>
      </c>
      <c r="D272" s="16" t="inlineStr">
        <is>
          <t>Domingos e feriados</t>
        </is>
      </c>
      <c r="E272" s="16" t="inlineStr">
        <is>
          <t>Lojista</t>
        </is>
      </c>
      <c r="F272" s="21" t="inlineStr">
        <is>
          <t>01/11/2023 - 31/12/2024</t>
        </is>
      </c>
      <c r="G272" s="22" t="n">
        <v>45385</v>
      </c>
      <c r="H272" s="1">
        <f>LEFT(B272,8)</f>
        <v/>
      </c>
      <c r="I272" s="1">
        <f>C272</f>
        <v/>
      </c>
    </row>
    <row r="273">
      <c r="A273" s="16" t="inlineStr">
        <is>
          <t>HAVAN S.A</t>
        </is>
      </c>
      <c r="B273" s="2" t="n">
        <v>79379491018040</v>
      </c>
      <c r="C273" s="16" t="inlineStr">
        <is>
          <t>MR003529/2024</t>
        </is>
      </c>
      <c r="D273" s="16" t="inlineStr">
        <is>
          <t>Domingos e feriados</t>
        </is>
      </c>
      <c r="E273" s="16" t="inlineStr">
        <is>
          <t>Lojista</t>
        </is>
      </c>
      <c r="F273" s="21" t="inlineStr">
        <is>
          <t>01/11/2023 - 31/12/2024</t>
        </is>
      </c>
      <c r="G273" s="22" t="n">
        <v>45385</v>
      </c>
      <c r="H273" s="1">
        <f>LEFT(B273,8)</f>
        <v/>
      </c>
      <c r="I273" s="1">
        <f>C273</f>
        <v/>
      </c>
    </row>
    <row r="274">
      <c r="A274" s="16" t="inlineStr">
        <is>
          <t>NEGREIROS PAPELARIA I LTDA</t>
        </is>
      </c>
      <c r="B274" s="2" t="n">
        <v>53808618000149</v>
      </c>
      <c r="C274" s="16" t="inlineStr">
        <is>
          <t>MR015516/2024</t>
        </is>
      </c>
      <c r="D274" s="16" t="inlineStr">
        <is>
          <t>Domingos e feriados</t>
        </is>
      </c>
      <c r="E274" s="16" t="inlineStr">
        <is>
          <t>Lojista</t>
        </is>
      </c>
      <c r="F274" s="21" t="inlineStr">
        <is>
          <t>01/11/2023 - 31/12/2024</t>
        </is>
      </c>
      <c r="G274" s="22" t="n">
        <v>45385</v>
      </c>
      <c r="H274" s="1">
        <f>LEFT(B274,8)</f>
        <v/>
      </c>
      <c r="I274" s="1">
        <f>C274</f>
        <v/>
      </c>
    </row>
    <row r="275">
      <c r="A275" s="16" t="inlineStr">
        <is>
          <t>BAZAR E COMERCIO TRIII LTDA</t>
        </is>
      </c>
      <c r="B275" s="2" t="n">
        <v>14467202000152</v>
      </c>
      <c r="C275" s="16" t="inlineStr">
        <is>
          <t>MR008921/2024</t>
        </is>
      </c>
      <c r="D275" s="16" t="inlineStr">
        <is>
          <t>Domingos e feriados</t>
        </is>
      </c>
      <c r="E275" s="16" t="inlineStr">
        <is>
          <t>Mercado</t>
        </is>
      </c>
      <c r="F275" s="21" t="inlineStr">
        <is>
          <t>01/11/2023 - 31/12/2024</t>
        </is>
      </c>
      <c r="G275" s="22" t="n">
        <v>45385</v>
      </c>
      <c r="H275" s="1">
        <f>LEFT(B275,8)</f>
        <v/>
      </c>
      <c r="I275" s="1">
        <f>C275</f>
        <v/>
      </c>
    </row>
    <row r="276">
      <c r="A276" s="16" t="n"/>
      <c r="B276" s="2" t="n"/>
      <c r="C276" s="16" t="n"/>
      <c r="D276" s="16" t="n"/>
      <c r="E276" s="16" t="n"/>
      <c r="F276" s="21" t="n"/>
      <c r="G276" s="14" t="n"/>
      <c r="H276" s="1">
        <f>LEFT(B276,8)</f>
        <v/>
      </c>
      <c r="I276" s="1">
        <f>C276</f>
        <v/>
      </c>
    </row>
    <row r="277">
      <c r="A277" s="16" t="n"/>
      <c r="B277" s="2" t="n"/>
      <c r="C277" s="16" t="n"/>
      <c r="D277" s="16" t="n"/>
      <c r="E277" s="16" t="n"/>
      <c r="F277" s="21" t="n"/>
      <c r="G277" s="14" t="n"/>
      <c r="H277" s="1">
        <f>LEFT(B277,8)</f>
        <v/>
      </c>
      <c r="I277" s="1">
        <f>C277</f>
        <v/>
      </c>
    </row>
    <row r="278">
      <c r="A278" s="16" t="n"/>
      <c r="B278" s="2" t="n"/>
      <c r="C278" s="16" t="n"/>
      <c r="D278" s="16" t="n"/>
      <c r="E278" s="16" t="n"/>
      <c r="F278" s="21" t="n"/>
      <c r="G278" s="14" t="n"/>
      <c r="H278" s="1">
        <f>LEFT(B278,8)</f>
        <v/>
      </c>
      <c r="I278" s="1">
        <f>C278</f>
        <v/>
      </c>
    </row>
    <row r="279">
      <c r="A279" s="16" t="n"/>
      <c r="B279" s="2" t="n"/>
      <c r="C279" s="16" t="n"/>
      <c r="D279" s="16" t="n"/>
      <c r="E279" s="16" t="n"/>
      <c r="F279" s="21" t="n"/>
      <c r="G279" s="14" t="n"/>
      <c r="H279" s="1">
        <f>LEFT(B279,8)</f>
        <v/>
      </c>
      <c r="I279" s="1">
        <f>C279</f>
        <v/>
      </c>
    </row>
    <row r="280">
      <c r="A280" s="16" t="n"/>
      <c r="B280" s="2" t="n"/>
      <c r="C280" s="16" t="n"/>
      <c r="D280" s="16" t="n"/>
      <c r="E280" s="16" t="n"/>
      <c r="F280" s="21" t="n"/>
      <c r="G280" s="14" t="n"/>
      <c r="H280" s="1">
        <f>LEFT(B280,8)</f>
        <v/>
      </c>
      <c r="I280" s="1">
        <f>C280</f>
        <v/>
      </c>
    </row>
    <row r="281">
      <c r="A281" s="16" t="n"/>
      <c r="B281" s="2" t="n"/>
      <c r="C281" s="16" t="n"/>
      <c r="D281" s="16" t="n"/>
      <c r="E281" s="16" t="n"/>
      <c r="F281" s="21" t="n"/>
      <c r="G281" s="14" t="n"/>
      <c r="H281" s="1">
        <f>LEFT(B281,8)</f>
        <v/>
      </c>
      <c r="I281" s="1">
        <f>C281</f>
        <v/>
      </c>
    </row>
    <row r="282">
      <c r="A282" s="16" t="n"/>
      <c r="B282" s="2" t="n"/>
      <c r="C282" s="16" t="n"/>
      <c r="D282" s="16" t="n"/>
      <c r="E282" s="16" t="n"/>
      <c r="F282" s="21" t="n"/>
      <c r="G282" s="14" t="n"/>
      <c r="H282" s="1">
        <f>LEFT(B282,8)</f>
        <v/>
      </c>
      <c r="I282" s="1">
        <f>C282</f>
        <v/>
      </c>
    </row>
    <row r="283">
      <c r="A283" s="16" t="n"/>
      <c r="B283" s="2" t="n"/>
      <c r="C283" s="16" t="n"/>
      <c r="D283" s="16" t="n"/>
      <c r="E283" s="16" t="n"/>
      <c r="F283" s="21" t="n"/>
      <c r="G283" s="14" t="n"/>
      <c r="H283" s="1">
        <f>LEFT(B283,8)</f>
        <v/>
      </c>
      <c r="I283" s="1">
        <f>C283</f>
        <v/>
      </c>
    </row>
    <row r="284">
      <c r="A284" s="16" t="n"/>
      <c r="B284" s="2" t="n"/>
      <c r="C284" s="16" t="n"/>
      <c r="D284" s="16" t="n"/>
      <c r="E284" s="16" t="n"/>
      <c r="F284" s="21" t="n"/>
      <c r="G284" s="14" t="n"/>
      <c r="H284" s="1">
        <f>LEFT(B284,8)</f>
        <v/>
      </c>
      <c r="I284" s="1">
        <f>C284</f>
        <v/>
      </c>
    </row>
    <row r="285">
      <c r="A285" s="16" t="n"/>
      <c r="B285" s="2" t="n"/>
      <c r="C285" s="16" t="n"/>
      <c r="D285" s="16" t="n"/>
      <c r="E285" s="16" t="n"/>
      <c r="F285" s="21" t="n"/>
      <c r="G285" s="14" t="n"/>
      <c r="H285" s="1">
        <f>LEFT(B285,8)</f>
        <v/>
      </c>
      <c r="I285" s="1">
        <f>C285</f>
        <v/>
      </c>
    </row>
    <row r="286">
      <c r="A286" s="16" t="n"/>
      <c r="B286" s="2" t="n"/>
      <c r="C286" s="16" t="n"/>
      <c r="D286" s="16" t="n"/>
      <c r="E286" s="16" t="n"/>
      <c r="F286" s="21" t="n"/>
      <c r="G286" s="14" t="n"/>
      <c r="H286" s="1">
        <f>LEFT(B286,8)</f>
        <v/>
      </c>
      <c r="I286" s="1">
        <f>C286</f>
        <v/>
      </c>
    </row>
    <row r="287">
      <c r="A287" s="16" t="n"/>
      <c r="B287" s="2" t="n"/>
      <c r="C287" s="16" t="n"/>
      <c r="D287" s="16" t="n"/>
      <c r="E287" s="16" t="n"/>
      <c r="F287" s="21" t="n"/>
      <c r="G287" s="14" t="n"/>
      <c r="H287" s="1">
        <f>LEFT(B287,8)</f>
        <v/>
      </c>
      <c r="I287" s="1">
        <f>C287</f>
        <v/>
      </c>
    </row>
    <row r="288">
      <c r="A288" s="16" t="n"/>
      <c r="B288" s="2" t="n"/>
      <c r="C288" s="16" t="n"/>
      <c r="D288" s="16" t="n"/>
      <c r="E288" s="16" t="n"/>
      <c r="F288" s="21" t="n"/>
      <c r="G288" s="14" t="n"/>
      <c r="H288" s="1">
        <f>LEFT(B288,8)</f>
        <v/>
      </c>
      <c r="I288" s="1">
        <f>C288</f>
        <v/>
      </c>
    </row>
    <row r="289">
      <c r="A289" s="16" t="n"/>
      <c r="B289" s="2" t="n"/>
      <c r="C289" s="16" t="n"/>
      <c r="D289" s="16" t="n"/>
      <c r="E289" s="16" t="n"/>
      <c r="F289" s="21" t="n"/>
      <c r="G289" s="14" t="n"/>
      <c r="H289" s="1">
        <f>LEFT(B289,8)</f>
        <v/>
      </c>
      <c r="I289" s="1">
        <f>C289</f>
        <v/>
      </c>
    </row>
    <row r="290">
      <c r="A290" s="16" t="n"/>
      <c r="B290" s="2" t="n"/>
      <c r="C290" s="16" t="n"/>
      <c r="D290" s="16" t="n"/>
      <c r="E290" s="16" t="n"/>
      <c r="F290" s="21" t="n"/>
      <c r="G290" s="14" t="n"/>
      <c r="H290" s="1">
        <f>LEFT(B290,8)</f>
        <v/>
      </c>
      <c r="I290" s="1">
        <f>C290</f>
        <v/>
      </c>
    </row>
    <row r="291">
      <c r="A291" s="16" t="n"/>
      <c r="B291" s="2" t="n"/>
      <c r="C291" s="16" t="n"/>
      <c r="D291" s="16" t="n"/>
      <c r="E291" s="16" t="n"/>
      <c r="F291" s="21" t="n"/>
      <c r="G291" s="14" t="n"/>
      <c r="H291" s="1">
        <f>LEFT(B291,8)</f>
        <v/>
      </c>
      <c r="I291" s="1">
        <f>C291</f>
        <v/>
      </c>
    </row>
    <row r="292">
      <c r="A292" s="16" t="n"/>
      <c r="B292" s="2" t="n"/>
      <c r="C292" s="16" t="n"/>
      <c r="D292" s="16" t="n"/>
      <c r="E292" s="16" t="n"/>
      <c r="F292" s="21" t="n"/>
      <c r="G292" s="14" t="n"/>
      <c r="H292" s="1">
        <f>LEFT(B292,8)</f>
        <v/>
      </c>
      <c r="I292" s="1">
        <f>C292</f>
        <v/>
      </c>
    </row>
    <row r="293">
      <c r="A293" s="16" t="n"/>
      <c r="B293" s="2" t="n"/>
      <c r="C293" s="16" t="n"/>
      <c r="D293" s="16" t="n"/>
      <c r="E293" s="16" t="n"/>
      <c r="F293" s="21" t="n"/>
      <c r="G293" s="14" t="n"/>
      <c r="H293" s="1">
        <f>LEFT(B293,8)</f>
        <v/>
      </c>
      <c r="I293" s="1">
        <f>C293</f>
        <v/>
      </c>
    </row>
    <row r="294">
      <c r="A294" s="16" t="n"/>
      <c r="B294" s="2" t="n"/>
      <c r="C294" s="16" t="n"/>
      <c r="D294" s="16" t="n"/>
      <c r="E294" s="16" t="n"/>
      <c r="F294" s="21" t="n"/>
      <c r="G294" s="14" t="n"/>
      <c r="H294" s="1">
        <f>LEFT(B294,8)</f>
        <v/>
      </c>
      <c r="I294" s="1">
        <f>C294</f>
        <v/>
      </c>
    </row>
    <row r="295">
      <c r="A295" s="16" t="n"/>
      <c r="B295" s="2" t="n"/>
      <c r="C295" s="16" t="n"/>
      <c r="D295" s="16" t="n"/>
      <c r="E295" s="16" t="n"/>
      <c r="F295" s="21" t="n"/>
      <c r="G295" s="14" t="n"/>
      <c r="H295" s="1">
        <f>LEFT(B295,8)</f>
        <v/>
      </c>
      <c r="I295" s="1">
        <f>C295</f>
        <v/>
      </c>
    </row>
    <row r="296">
      <c r="A296" s="16" t="n"/>
      <c r="B296" s="2" t="n"/>
      <c r="C296" s="16" t="n"/>
      <c r="D296" s="16" t="n"/>
      <c r="E296" s="16" t="n"/>
      <c r="F296" s="21" t="n"/>
      <c r="G296" s="14" t="n"/>
      <c r="H296" s="1">
        <f>LEFT(B296,8)</f>
        <v/>
      </c>
      <c r="I296" s="1">
        <f>C296</f>
        <v/>
      </c>
    </row>
    <row r="297">
      <c r="A297" s="16" t="n"/>
      <c r="B297" s="2" t="n"/>
      <c r="C297" s="16" t="n"/>
      <c r="D297" s="16" t="n"/>
      <c r="E297" s="16" t="n"/>
      <c r="F297" s="21" t="n"/>
      <c r="G297" s="14" t="n"/>
      <c r="H297" s="1">
        <f>LEFT(B297,8)</f>
        <v/>
      </c>
      <c r="I297" s="1">
        <f>C297</f>
        <v/>
      </c>
    </row>
    <row r="298">
      <c r="A298" s="16" t="n"/>
      <c r="B298" s="2" t="n"/>
      <c r="C298" s="16" t="n"/>
      <c r="D298" s="16" t="n"/>
      <c r="E298" s="16" t="n"/>
      <c r="F298" s="21" t="n"/>
      <c r="G298" s="14" t="n"/>
      <c r="H298" s="1">
        <f>LEFT(B298,8)</f>
        <v/>
      </c>
      <c r="I298" s="1">
        <f>C298</f>
        <v/>
      </c>
    </row>
    <row r="299">
      <c r="A299" s="16" t="n"/>
      <c r="B299" s="2" t="n"/>
      <c r="C299" s="16" t="n"/>
      <c r="D299" s="16" t="n"/>
      <c r="E299" s="16" t="n"/>
      <c r="F299" s="21" t="n"/>
      <c r="G299" s="14" t="n"/>
      <c r="H299" s="1">
        <f>LEFT(B299,8)</f>
        <v/>
      </c>
      <c r="I299" s="1">
        <f>C299</f>
        <v/>
      </c>
    </row>
    <row r="300">
      <c r="A300" s="16" t="n"/>
      <c r="B300" s="2" t="n"/>
      <c r="C300" s="16" t="n"/>
      <c r="D300" s="16" t="n"/>
      <c r="E300" s="16" t="n"/>
      <c r="F300" s="21" t="n"/>
      <c r="G300" s="14" t="n"/>
      <c r="H300" s="1">
        <f>LEFT(B300,8)</f>
        <v/>
      </c>
      <c r="I300" s="1">
        <f>C300</f>
        <v/>
      </c>
    </row>
    <row r="301">
      <c r="A301" s="16" t="n"/>
      <c r="B301" s="2" t="n"/>
      <c r="C301" s="16" t="n"/>
      <c r="D301" s="16" t="n"/>
      <c r="E301" s="16" t="n"/>
      <c r="F301" s="21" t="n"/>
      <c r="G301" s="14" t="n"/>
      <c r="H301" s="1">
        <f>LEFT(B301,8)</f>
        <v/>
      </c>
      <c r="I301" s="1">
        <f>C301</f>
        <v/>
      </c>
    </row>
    <row r="302">
      <c r="A302" s="16" t="n"/>
      <c r="B302" s="2" t="n"/>
      <c r="C302" s="16" t="n"/>
      <c r="D302" s="16" t="n"/>
      <c r="E302" s="16" t="n"/>
      <c r="F302" s="21" t="n"/>
      <c r="G302" s="14" t="n"/>
      <c r="H302" s="1">
        <f>LEFT(B302,8)</f>
        <v/>
      </c>
      <c r="I302" s="1">
        <f>C302</f>
        <v/>
      </c>
    </row>
    <row r="303">
      <c r="A303" s="16" t="n"/>
      <c r="B303" s="2" t="n"/>
      <c r="C303" s="16" t="n"/>
      <c r="D303" s="16" t="n"/>
      <c r="E303" s="16" t="n"/>
      <c r="F303" s="21" t="n"/>
      <c r="G303" s="14" t="n"/>
      <c r="H303" s="1">
        <f>LEFT(B303,8)</f>
        <v/>
      </c>
      <c r="I303" s="1">
        <f>C303</f>
        <v/>
      </c>
    </row>
    <row r="304">
      <c r="A304" s="16" t="n"/>
      <c r="B304" s="2" t="n"/>
      <c r="C304" s="16" t="n"/>
      <c r="D304" s="16" t="n"/>
      <c r="E304" s="16" t="n"/>
      <c r="F304" s="21" t="n"/>
      <c r="G304" s="14" t="n"/>
      <c r="H304" s="1">
        <f>LEFT(B304,8)</f>
        <v/>
      </c>
      <c r="I304" s="1">
        <f>C304</f>
        <v/>
      </c>
    </row>
    <row r="305">
      <c r="A305" s="16" t="n"/>
      <c r="B305" s="2" t="n"/>
      <c r="C305" s="16" t="n"/>
      <c r="D305" s="16" t="n"/>
      <c r="E305" s="16" t="n"/>
      <c r="F305" s="21" t="n"/>
      <c r="G305" s="14" t="n"/>
      <c r="H305" s="1">
        <f>LEFT(B305,8)</f>
        <v/>
      </c>
      <c r="I305" s="1">
        <f>C305</f>
        <v/>
      </c>
    </row>
    <row r="306">
      <c r="A306" s="16" t="n"/>
      <c r="B306" s="2" t="n"/>
      <c r="C306" s="16" t="n"/>
      <c r="D306" s="16" t="n"/>
      <c r="E306" s="16" t="n"/>
      <c r="F306" s="21" t="n"/>
      <c r="G306" s="14" t="n"/>
      <c r="H306" s="1">
        <f>LEFT(B306,8)</f>
        <v/>
      </c>
      <c r="I306" s="1">
        <f>C306</f>
        <v/>
      </c>
    </row>
    <row r="307">
      <c r="A307" s="16" t="n"/>
      <c r="B307" s="2" t="n"/>
      <c r="C307" s="16" t="n"/>
      <c r="D307" s="16" t="n"/>
      <c r="E307" s="16" t="n"/>
      <c r="F307" s="21" t="n"/>
      <c r="G307" s="14" t="n"/>
      <c r="H307" s="1">
        <f>LEFT(B307,8)</f>
        <v/>
      </c>
      <c r="I307" s="1">
        <f>C307</f>
        <v/>
      </c>
    </row>
    <row r="308">
      <c r="A308" s="16" t="n"/>
      <c r="B308" s="2" t="n"/>
      <c r="C308" s="16" t="n"/>
      <c r="D308" s="16" t="n"/>
      <c r="E308" s="16" t="n"/>
      <c r="F308" s="21" t="n"/>
      <c r="G308" s="14" t="n"/>
      <c r="H308" s="1">
        <f>LEFT(B308,8)</f>
        <v/>
      </c>
      <c r="I308" s="1">
        <f>C308</f>
        <v/>
      </c>
    </row>
    <row r="309">
      <c r="A309" s="16" t="n"/>
      <c r="B309" s="2" t="n"/>
      <c r="C309" s="16" t="n"/>
      <c r="D309" s="16" t="n"/>
      <c r="E309" s="16" t="n"/>
      <c r="F309" s="21" t="n"/>
      <c r="G309" s="14" t="n"/>
      <c r="H309" s="1">
        <f>LEFT(B309,8)</f>
        <v/>
      </c>
      <c r="I309" s="1">
        <f>C309</f>
        <v/>
      </c>
    </row>
    <row r="310">
      <c r="A310" s="16" t="n"/>
      <c r="B310" s="2" t="n"/>
      <c r="C310" s="16" t="n"/>
      <c r="D310" s="16" t="n"/>
      <c r="E310" s="16" t="n"/>
      <c r="F310" s="21" t="n"/>
      <c r="G310" s="14" t="n"/>
      <c r="H310" s="1">
        <f>LEFT(B310,8)</f>
        <v/>
      </c>
      <c r="I310" s="1">
        <f>C310</f>
        <v/>
      </c>
    </row>
    <row r="311">
      <c r="A311" s="16" t="n"/>
      <c r="B311" s="2" t="n"/>
      <c r="C311" s="16" t="n"/>
      <c r="D311" s="16" t="n"/>
      <c r="E311" s="16" t="n"/>
      <c r="F311" s="21" t="n"/>
      <c r="G311" s="14" t="n"/>
      <c r="H311" s="1">
        <f>LEFT(B311,8)</f>
        <v/>
      </c>
      <c r="I311" s="1">
        <f>C311</f>
        <v/>
      </c>
    </row>
    <row r="312">
      <c r="A312" s="16" t="n"/>
      <c r="B312" s="2" t="n"/>
      <c r="C312" s="16" t="n"/>
      <c r="D312" s="16" t="n"/>
      <c r="E312" s="16" t="n"/>
      <c r="F312" s="21" t="n"/>
      <c r="G312" s="14" t="n"/>
      <c r="H312" s="1">
        <f>LEFT(B312,8)</f>
        <v/>
      </c>
      <c r="I312" s="1">
        <f>C312</f>
        <v/>
      </c>
    </row>
    <row r="313">
      <c r="A313" s="16" t="n"/>
      <c r="B313" s="2" t="n"/>
      <c r="C313" s="16" t="n"/>
      <c r="D313" s="16" t="n"/>
      <c r="E313" s="16" t="n"/>
      <c r="F313" s="21" t="n"/>
      <c r="G313" s="14" t="n"/>
      <c r="H313" s="1">
        <f>LEFT(B313,8)</f>
        <v/>
      </c>
      <c r="I313" s="1">
        <f>C313</f>
        <v/>
      </c>
    </row>
    <row r="314">
      <c r="A314" s="16" t="n"/>
      <c r="B314" s="2" t="n"/>
      <c r="C314" s="16" t="n"/>
      <c r="D314" s="16" t="n"/>
      <c r="E314" s="16" t="n"/>
      <c r="F314" s="21" t="n"/>
      <c r="G314" s="14" t="n"/>
      <c r="H314" s="1">
        <f>LEFT(B314,8)</f>
        <v/>
      </c>
      <c r="I314" s="1">
        <f>C314</f>
        <v/>
      </c>
    </row>
    <row r="315">
      <c r="A315" s="16" t="n"/>
      <c r="B315" s="2" t="n"/>
      <c r="C315" s="16" t="n"/>
      <c r="D315" s="16" t="n"/>
      <c r="E315" s="16" t="n"/>
      <c r="F315" s="21" t="n"/>
      <c r="G315" s="14" t="n"/>
      <c r="H315" s="1">
        <f>LEFT(B315,8)</f>
        <v/>
      </c>
      <c r="I315" s="1">
        <f>C315</f>
        <v/>
      </c>
    </row>
    <row r="316">
      <c r="A316" s="16" t="n"/>
      <c r="B316" s="2" t="n"/>
      <c r="C316" s="16" t="n"/>
      <c r="D316" s="16" t="n"/>
      <c r="E316" s="16" t="n"/>
      <c r="F316" s="21" t="n"/>
      <c r="G316" s="14" t="n"/>
      <c r="H316" s="1">
        <f>LEFT(B316,8)</f>
        <v/>
      </c>
      <c r="I316" s="1">
        <f>C316</f>
        <v/>
      </c>
    </row>
    <row r="317">
      <c r="A317" s="16" t="n"/>
      <c r="B317" s="2" t="n"/>
      <c r="C317" s="16" t="n"/>
      <c r="D317" s="16" t="n"/>
      <c r="E317" s="16" t="n"/>
      <c r="F317" s="21" t="n"/>
      <c r="G317" s="14" t="n"/>
      <c r="H317" s="1">
        <f>LEFT(B317,8)</f>
        <v/>
      </c>
      <c r="I317" s="1">
        <f>C317</f>
        <v/>
      </c>
    </row>
    <row r="318">
      <c r="A318" s="16" t="n"/>
      <c r="B318" s="2" t="n"/>
      <c r="C318" s="16" t="n"/>
      <c r="D318" s="16" t="n"/>
      <c r="E318" s="16" t="n"/>
      <c r="F318" s="21" t="n"/>
      <c r="G318" s="14" t="n"/>
      <c r="H318" s="1">
        <f>LEFT(B318,8)</f>
        <v/>
      </c>
      <c r="I318" s="1">
        <f>C318</f>
        <v/>
      </c>
    </row>
    <row r="319">
      <c r="A319" s="16" t="n"/>
      <c r="B319" s="2" t="n"/>
      <c r="C319" s="16" t="n"/>
      <c r="D319" s="16" t="n"/>
      <c r="E319" s="16" t="n"/>
      <c r="F319" s="21" t="n"/>
      <c r="G319" s="14" t="n"/>
      <c r="H319" s="1">
        <f>LEFT(B319,8)</f>
        <v/>
      </c>
      <c r="I319" s="1">
        <f>C319</f>
        <v/>
      </c>
    </row>
    <row r="320">
      <c r="A320" s="16" t="n"/>
      <c r="B320" s="2" t="n"/>
      <c r="C320" s="16" t="n"/>
      <c r="D320" s="16" t="n"/>
      <c r="E320" s="16" t="n"/>
      <c r="F320" s="21" t="n"/>
      <c r="G320" s="14" t="n"/>
      <c r="H320" s="1">
        <f>LEFT(B320,8)</f>
        <v/>
      </c>
      <c r="I320" s="1">
        <f>C320</f>
        <v/>
      </c>
    </row>
    <row r="321">
      <c r="A321" s="16" t="n"/>
      <c r="B321" s="2" t="n"/>
      <c r="C321" s="16" t="n"/>
      <c r="D321" s="16" t="n"/>
      <c r="E321" s="16" t="n"/>
      <c r="F321" s="21" t="n"/>
      <c r="G321" s="14" t="n"/>
      <c r="H321" s="1">
        <f>LEFT(B321,8)</f>
        <v/>
      </c>
      <c r="I321" s="1">
        <f>C321</f>
        <v/>
      </c>
    </row>
    <row r="322">
      <c r="A322" s="16" t="n"/>
      <c r="B322" s="2" t="n"/>
      <c r="C322" s="16" t="n"/>
      <c r="D322" s="16" t="n"/>
      <c r="E322" s="16" t="n"/>
      <c r="F322" s="21" t="n"/>
      <c r="G322" s="14" t="n"/>
      <c r="H322" s="1">
        <f>LEFT(B322,8)</f>
        <v/>
      </c>
      <c r="I322" s="1">
        <f>C322</f>
        <v/>
      </c>
    </row>
    <row r="323">
      <c r="A323" s="16" t="n"/>
      <c r="B323" s="2" t="n"/>
      <c r="C323" s="16" t="n"/>
      <c r="D323" s="16" t="n"/>
      <c r="E323" s="16" t="n"/>
      <c r="F323" s="21" t="n"/>
      <c r="G323" s="14" t="n"/>
      <c r="H323" s="1">
        <f>LEFT(B323,8)</f>
        <v/>
      </c>
      <c r="I323" s="1">
        <f>C323</f>
        <v/>
      </c>
    </row>
    <row r="324">
      <c r="A324" s="16" t="n"/>
      <c r="B324" s="2" t="n"/>
      <c r="C324" s="16" t="n"/>
      <c r="D324" s="16" t="n"/>
      <c r="E324" s="16" t="n"/>
      <c r="F324" s="21" t="n"/>
      <c r="G324" s="14" t="n"/>
      <c r="H324" s="1">
        <f>LEFT(B324,8)</f>
        <v/>
      </c>
      <c r="I324" s="1">
        <f>C324</f>
        <v/>
      </c>
    </row>
    <row r="325">
      <c r="A325" s="16" t="n"/>
      <c r="B325" s="2" t="n"/>
      <c r="C325" s="16" t="n"/>
      <c r="D325" s="16" t="n"/>
      <c r="E325" s="16" t="n"/>
      <c r="F325" s="21" t="n"/>
      <c r="G325" s="14" t="n"/>
      <c r="H325" s="1">
        <f>LEFT(B325,8)</f>
        <v/>
      </c>
      <c r="I325" s="1">
        <f>C325</f>
        <v/>
      </c>
    </row>
    <row r="326">
      <c r="A326" s="16" t="n"/>
      <c r="B326" s="2" t="n"/>
      <c r="C326" s="16" t="n"/>
      <c r="D326" s="16" t="n"/>
      <c r="E326" s="16" t="n"/>
      <c r="F326" s="21" t="n"/>
      <c r="G326" s="14" t="n"/>
      <c r="H326" s="1">
        <f>LEFT(B326,8)</f>
        <v/>
      </c>
      <c r="I326" s="1">
        <f>C326</f>
        <v/>
      </c>
    </row>
    <row r="327">
      <c r="A327" s="16" t="n"/>
      <c r="B327" s="2" t="n"/>
      <c r="C327" s="16" t="n"/>
      <c r="D327" s="16" t="n"/>
      <c r="E327" s="16" t="n"/>
      <c r="F327" s="21" t="n"/>
      <c r="G327" s="14" t="n"/>
      <c r="H327" s="1">
        <f>LEFT(B327,8)</f>
        <v/>
      </c>
      <c r="I327" s="1">
        <f>C327</f>
        <v/>
      </c>
    </row>
    <row r="328">
      <c r="A328" s="16" t="n"/>
      <c r="B328" s="2" t="n"/>
      <c r="C328" s="16" t="n"/>
      <c r="D328" s="16" t="n"/>
      <c r="E328" s="16" t="n"/>
      <c r="F328" s="21" t="n"/>
      <c r="G328" s="14" t="n"/>
      <c r="H328" s="1">
        <f>LEFT(B328,8)</f>
        <v/>
      </c>
      <c r="I328" s="1">
        <f>C328</f>
        <v/>
      </c>
    </row>
    <row r="329">
      <c r="A329" s="16" t="n"/>
      <c r="B329" s="2" t="n"/>
      <c r="C329" s="16" t="n"/>
      <c r="D329" s="16" t="n"/>
      <c r="E329" s="16" t="n"/>
      <c r="F329" s="21" t="n"/>
      <c r="G329" s="14" t="n"/>
      <c r="H329" s="1">
        <f>LEFT(B329,8)</f>
        <v/>
      </c>
      <c r="I329" s="1">
        <f>C329</f>
        <v/>
      </c>
    </row>
    <row r="330">
      <c r="A330" s="16" t="n"/>
      <c r="B330" s="2" t="n"/>
      <c r="C330" s="16" t="n"/>
      <c r="D330" s="16" t="n"/>
      <c r="E330" s="16" t="n"/>
      <c r="F330" s="21" t="n"/>
      <c r="G330" s="14" t="n"/>
      <c r="H330" s="1">
        <f>LEFT(B330,8)</f>
        <v/>
      </c>
      <c r="I330" s="1">
        <f>C330</f>
        <v/>
      </c>
    </row>
    <row r="331">
      <c r="A331" s="16" t="n"/>
      <c r="B331" s="2" t="n"/>
      <c r="C331" s="16" t="n"/>
      <c r="D331" s="16" t="n"/>
      <c r="E331" s="16" t="n"/>
      <c r="F331" s="21" t="n"/>
      <c r="G331" s="14" t="n"/>
      <c r="H331" s="1">
        <f>LEFT(B331,8)</f>
        <v/>
      </c>
      <c r="I331" s="1">
        <f>C331</f>
        <v/>
      </c>
    </row>
    <row r="332">
      <c r="A332" s="16" t="n"/>
      <c r="B332" s="2" t="n"/>
      <c r="C332" s="16" t="n"/>
      <c r="D332" s="16" t="n"/>
      <c r="E332" s="16" t="n"/>
      <c r="F332" s="21" t="n"/>
      <c r="G332" s="14" t="n"/>
      <c r="H332" s="1">
        <f>LEFT(B332,8)</f>
        <v/>
      </c>
      <c r="I332" s="1">
        <f>C332</f>
        <v/>
      </c>
    </row>
    <row r="333">
      <c r="A333" s="16" t="n"/>
      <c r="B333" s="2" t="n"/>
      <c r="C333" s="16" t="n"/>
      <c r="D333" s="16" t="n"/>
      <c r="E333" s="16" t="n"/>
      <c r="F333" s="21" t="n"/>
      <c r="G333" s="14" t="n"/>
      <c r="H333" s="1">
        <f>LEFT(B333,8)</f>
        <v/>
      </c>
      <c r="I333" s="1">
        <f>C333</f>
        <v/>
      </c>
    </row>
    <row r="334">
      <c r="A334" s="16" t="n"/>
      <c r="B334" s="2" t="n"/>
      <c r="C334" s="16" t="n"/>
      <c r="D334" s="16" t="n"/>
      <c r="E334" s="16" t="n"/>
      <c r="F334" s="21" t="n"/>
      <c r="G334" s="14" t="n"/>
      <c r="H334" s="1">
        <f>LEFT(B334,8)</f>
        <v/>
      </c>
      <c r="I334" s="1">
        <f>C334</f>
        <v/>
      </c>
    </row>
    <row r="335">
      <c r="A335" s="16" t="n"/>
      <c r="B335" s="2" t="n"/>
      <c r="C335" s="16" t="n"/>
      <c r="D335" s="16" t="n"/>
      <c r="E335" s="16" t="n"/>
      <c r="F335" s="21" t="n"/>
      <c r="G335" s="14" t="n"/>
      <c r="H335" s="1">
        <f>LEFT(B335,8)</f>
        <v/>
      </c>
      <c r="I335" s="1">
        <f>C335</f>
        <v/>
      </c>
    </row>
    <row r="336">
      <c r="A336" s="16" t="n"/>
      <c r="B336" s="2" t="n"/>
      <c r="C336" s="16" t="n"/>
      <c r="D336" s="16" t="n"/>
      <c r="E336" s="16" t="n"/>
      <c r="F336" s="21" t="n"/>
      <c r="G336" s="14" t="n"/>
      <c r="H336" s="1">
        <f>LEFT(B336,8)</f>
        <v/>
      </c>
      <c r="I336" s="1">
        <f>C336</f>
        <v/>
      </c>
    </row>
    <row r="337">
      <c r="A337" s="16" t="n"/>
      <c r="B337" s="2" t="n"/>
      <c r="C337" s="16" t="n"/>
      <c r="D337" s="16" t="n"/>
      <c r="E337" s="16" t="n"/>
      <c r="F337" s="21" t="n"/>
      <c r="G337" s="14" t="n"/>
      <c r="H337" s="1">
        <f>LEFT(B337,8)</f>
        <v/>
      </c>
      <c r="I337" s="1">
        <f>C337</f>
        <v/>
      </c>
    </row>
    <row r="338">
      <c r="A338" s="16" t="n"/>
      <c r="B338" s="2" t="n"/>
      <c r="C338" s="16" t="n"/>
      <c r="D338" s="16" t="n"/>
      <c r="E338" s="16" t="n"/>
      <c r="F338" s="21" t="n"/>
      <c r="G338" s="14" t="n"/>
      <c r="H338" s="1">
        <f>LEFT(B338,8)</f>
        <v/>
      </c>
      <c r="I338" s="1">
        <f>C338</f>
        <v/>
      </c>
    </row>
    <row r="339">
      <c r="A339" s="16" t="n"/>
      <c r="B339" s="2" t="n"/>
      <c r="C339" s="16" t="n"/>
      <c r="D339" s="16" t="n"/>
      <c r="E339" s="16" t="n"/>
      <c r="F339" s="21" t="n"/>
      <c r="G339" s="14" t="n"/>
      <c r="H339" s="1">
        <f>LEFT(B339,8)</f>
        <v/>
      </c>
      <c r="I339" s="1">
        <f>C339</f>
        <v/>
      </c>
    </row>
    <row r="340">
      <c r="A340" s="16" t="n"/>
      <c r="B340" s="2" t="n"/>
      <c r="C340" s="16" t="n"/>
      <c r="D340" s="16" t="n"/>
      <c r="E340" s="16" t="n"/>
      <c r="F340" s="21" t="n"/>
      <c r="G340" s="14" t="n"/>
      <c r="H340" s="1">
        <f>LEFT(B340,8)</f>
        <v/>
      </c>
      <c r="I340" s="1">
        <f>C340</f>
        <v/>
      </c>
    </row>
    <row r="341">
      <c r="A341" s="16" t="n"/>
      <c r="B341" s="2" t="n"/>
      <c r="C341" s="16" t="n"/>
      <c r="D341" s="16" t="n"/>
      <c r="E341" s="16" t="n"/>
      <c r="F341" s="21" t="n"/>
      <c r="G341" s="14" t="n"/>
      <c r="H341" s="1">
        <f>LEFT(B341,8)</f>
        <v/>
      </c>
      <c r="I341" s="1">
        <f>C341</f>
        <v/>
      </c>
    </row>
    <row r="342">
      <c r="A342" s="16" t="n"/>
      <c r="B342" s="2" t="n"/>
      <c r="C342" s="16" t="n"/>
      <c r="D342" s="16" t="n"/>
      <c r="E342" s="16" t="n"/>
      <c r="F342" s="21" t="n"/>
      <c r="G342" s="14" t="n"/>
      <c r="H342" s="1">
        <f>LEFT(B342,8)</f>
        <v/>
      </c>
      <c r="I342" s="1">
        <f>C342</f>
        <v/>
      </c>
    </row>
    <row r="343">
      <c r="A343" s="16" t="n"/>
      <c r="B343" s="2" t="n"/>
      <c r="C343" s="16" t="n"/>
      <c r="D343" s="16" t="n"/>
      <c r="E343" s="16" t="n"/>
      <c r="F343" s="21" t="n"/>
      <c r="G343" s="14" t="n"/>
      <c r="H343" s="1">
        <f>LEFT(B343,8)</f>
        <v/>
      </c>
      <c r="I343" s="1">
        <f>C343</f>
        <v/>
      </c>
    </row>
    <row r="344">
      <c r="A344" s="16" t="n"/>
      <c r="B344" s="2" t="n"/>
      <c r="C344" s="16" t="n"/>
      <c r="D344" s="16" t="n"/>
      <c r="E344" s="16" t="n"/>
      <c r="F344" s="21" t="n"/>
      <c r="G344" s="14" t="n"/>
      <c r="H344" s="1">
        <f>LEFT(B344,8)</f>
        <v/>
      </c>
      <c r="I344" s="1">
        <f>C344</f>
        <v/>
      </c>
    </row>
    <row r="345">
      <c r="A345" s="16" t="n"/>
      <c r="B345" s="2" t="n"/>
      <c r="C345" s="16" t="n"/>
      <c r="D345" s="16" t="n"/>
      <c r="E345" s="16" t="n"/>
      <c r="F345" s="21" t="n"/>
      <c r="G345" s="14" t="n"/>
      <c r="H345" s="1">
        <f>LEFT(B345,8)</f>
        <v/>
      </c>
      <c r="I345" s="1">
        <f>C345</f>
        <v/>
      </c>
    </row>
    <row r="346">
      <c r="A346" s="16" t="n"/>
      <c r="B346" s="2" t="n"/>
      <c r="C346" s="16" t="n"/>
      <c r="D346" s="16" t="n"/>
      <c r="E346" s="16" t="n"/>
      <c r="F346" s="21" t="n"/>
      <c r="G346" s="14" t="n"/>
      <c r="H346" s="1">
        <f>LEFT(B346,8)</f>
        <v/>
      </c>
      <c r="I346" s="1">
        <f>C346</f>
        <v/>
      </c>
    </row>
    <row r="347">
      <c r="A347" s="16" t="n"/>
      <c r="B347" s="2" t="n"/>
      <c r="C347" s="16" t="n"/>
      <c r="D347" s="16" t="n"/>
      <c r="E347" s="16" t="n"/>
      <c r="F347" s="21" t="n"/>
      <c r="G347" s="14" t="n"/>
      <c r="H347" s="1">
        <f>LEFT(B347,8)</f>
        <v/>
      </c>
      <c r="I347" s="1">
        <f>C347</f>
        <v/>
      </c>
    </row>
    <row r="348">
      <c r="A348" s="16" t="n"/>
      <c r="B348" s="2" t="n"/>
      <c r="C348" s="16" t="n"/>
      <c r="D348" s="16" t="n"/>
      <c r="E348" s="16" t="n"/>
      <c r="F348" s="21" t="n"/>
      <c r="G348" s="14" t="n"/>
      <c r="H348" s="1">
        <f>LEFT(B348,8)</f>
        <v/>
      </c>
      <c r="I348" s="1">
        <f>C348</f>
        <v/>
      </c>
    </row>
    <row r="349">
      <c r="A349" s="16" t="n"/>
      <c r="B349" s="2" t="n"/>
      <c r="C349" s="16" t="n"/>
      <c r="D349" s="16" t="n"/>
      <c r="E349" s="16" t="n"/>
      <c r="F349" s="21" t="n"/>
      <c r="G349" s="14" t="n"/>
      <c r="H349" s="1">
        <f>LEFT(B349,8)</f>
        <v/>
      </c>
      <c r="I349" s="1">
        <f>C349</f>
        <v/>
      </c>
    </row>
    <row r="350">
      <c r="A350" s="16" t="n"/>
      <c r="B350" s="2" t="n"/>
      <c r="C350" s="16" t="n"/>
      <c r="D350" s="16" t="n"/>
      <c r="E350" s="16" t="n"/>
      <c r="F350" s="21" t="n"/>
      <c r="G350" s="14" t="n"/>
      <c r="H350" s="1">
        <f>LEFT(B350,8)</f>
        <v/>
      </c>
      <c r="I350" s="1">
        <f>C350</f>
        <v/>
      </c>
    </row>
    <row r="351">
      <c r="A351" s="16" t="n"/>
      <c r="B351" s="2" t="n"/>
      <c r="C351" s="16" t="n"/>
      <c r="D351" s="16" t="n"/>
      <c r="E351" s="16" t="n"/>
      <c r="F351" s="21" t="n"/>
      <c r="G351" s="14" t="n"/>
      <c r="H351" s="1">
        <f>LEFT(B351,8)</f>
        <v/>
      </c>
      <c r="I351" s="1">
        <f>C351</f>
        <v/>
      </c>
    </row>
    <row r="352">
      <c r="A352" s="16" t="n"/>
      <c r="B352" s="2" t="n"/>
      <c r="C352" s="16" t="n"/>
      <c r="D352" s="16" t="n"/>
      <c r="E352" s="16" t="n"/>
      <c r="F352" s="21" t="n"/>
      <c r="G352" s="14" t="n"/>
      <c r="H352" s="1">
        <f>LEFT(B352,8)</f>
        <v/>
      </c>
      <c r="I352" s="1">
        <f>C352</f>
        <v/>
      </c>
    </row>
    <row r="353">
      <c r="A353" s="16" t="n"/>
      <c r="B353" s="2" t="n"/>
      <c r="C353" s="16" t="n"/>
      <c r="D353" s="16" t="n"/>
      <c r="E353" s="16" t="n"/>
      <c r="F353" s="21" t="n"/>
      <c r="G353" s="14" t="n"/>
      <c r="H353" s="1">
        <f>LEFT(B353,8)</f>
        <v/>
      </c>
      <c r="I353" s="1">
        <f>C353</f>
        <v/>
      </c>
    </row>
    <row r="354">
      <c r="A354" s="16" t="n"/>
      <c r="B354" s="2" t="n"/>
      <c r="C354" s="16" t="n"/>
      <c r="D354" s="16" t="n"/>
      <c r="E354" s="16" t="n"/>
      <c r="F354" s="21" t="n"/>
      <c r="G354" s="14" t="n"/>
      <c r="H354" s="1">
        <f>LEFT(B354,8)</f>
        <v/>
      </c>
      <c r="I354" s="1">
        <f>C354</f>
        <v/>
      </c>
    </row>
    <row r="355">
      <c r="A355" s="16" t="n"/>
      <c r="B355" s="2" t="n"/>
      <c r="C355" s="16" t="n"/>
      <c r="D355" s="16" t="n"/>
      <c r="E355" s="16" t="n"/>
      <c r="F355" s="21" t="n"/>
      <c r="G355" s="14" t="n"/>
      <c r="H355" s="1">
        <f>LEFT(B355,8)</f>
        <v/>
      </c>
      <c r="I355" s="1">
        <f>C355</f>
        <v/>
      </c>
    </row>
    <row r="356">
      <c r="A356" s="16" t="n"/>
      <c r="B356" s="2" t="n"/>
      <c r="C356" s="16" t="n"/>
      <c r="D356" s="16" t="n"/>
      <c r="E356" s="16" t="n"/>
      <c r="F356" s="21" t="n"/>
      <c r="G356" s="14" t="n"/>
      <c r="H356" s="1">
        <f>LEFT(B356,8)</f>
        <v/>
      </c>
      <c r="I356" s="1">
        <f>C356</f>
        <v/>
      </c>
    </row>
    <row r="357">
      <c r="A357" s="16" t="n"/>
      <c r="B357" s="2" t="n"/>
      <c r="C357" s="16" t="n"/>
      <c r="D357" s="16" t="n"/>
      <c r="E357" s="16" t="n"/>
      <c r="F357" s="21" t="n"/>
      <c r="G357" s="14" t="n"/>
      <c r="H357" s="1">
        <f>LEFT(B357,8)</f>
        <v/>
      </c>
      <c r="I357" s="1">
        <f>C357</f>
        <v/>
      </c>
    </row>
    <row r="358">
      <c r="A358" s="16" t="n"/>
      <c r="B358" s="2" t="n"/>
      <c r="C358" s="16" t="n"/>
      <c r="D358" s="16" t="n"/>
      <c r="E358" s="16" t="n"/>
      <c r="F358" s="21" t="n"/>
      <c r="G358" s="14" t="n"/>
      <c r="H358" s="1">
        <f>LEFT(B358,8)</f>
        <v/>
      </c>
      <c r="I358" s="1">
        <f>C358</f>
        <v/>
      </c>
    </row>
    <row r="359">
      <c r="A359" s="16" t="n"/>
      <c r="B359" s="2" t="n"/>
      <c r="C359" s="16" t="n"/>
      <c r="D359" s="16" t="n"/>
      <c r="E359" s="16" t="n"/>
      <c r="F359" s="21" t="n"/>
      <c r="G359" s="14" t="n"/>
      <c r="H359" s="1">
        <f>LEFT(B359,8)</f>
        <v/>
      </c>
      <c r="I359" s="1">
        <f>C359</f>
        <v/>
      </c>
    </row>
    <row r="360">
      <c r="A360" s="16" t="n"/>
      <c r="B360" s="2" t="n"/>
      <c r="C360" s="16" t="n"/>
      <c r="D360" s="16" t="n"/>
      <c r="E360" s="16" t="n"/>
      <c r="F360" s="21" t="n"/>
      <c r="G360" s="14" t="n"/>
      <c r="H360" s="1">
        <f>LEFT(B360,8)</f>
        <v/>
      </c>
      <c r="I360" s="1">
        <f>C360</f>
        <v/>
      </c>
    </row>
    <row r="361">
      <c r="A361" s="16" t="n"/>
      <c r="B361" s="2" t="n"/>
      <c r="C361" s="16" t="n"/>
      <c r="D361" s="16" t="n"/>
      <c r="E361" s="16" t="n"/>
      <c r="F361" s="21" t="n"/>
      <c r="G361" s="14" t="n"/>
      <c r="H361" s="1">
        <f>LEFT(B361,8)</f>
        <v/>
      </c>
      <c r="I361" s="1">
        <f>C361</f>
        <v/>
      </c>
    </row>
    <row r="362">
      <c r="A362" s="16" t="n"/>
      <c r="B362" s="2" t="n"/>
      <c r="C362" s="16" t="n"/>
      <c r="D362" s="16" t="n"/>
      <c r="E362" s="16" t="n"/>
      <c r="F362" s="21" t="n"/>
      <c r="G362" s="14" t="n"/>
      <c r="H362" s="1">
        <f>LEFT(B362,8)</f>
        <v/>
      </c>
      <c r="I362" s="1">
        <f>C362</f>
        <v/>
      </c>
    </row>
    <row r="363">
      <c r="A363" s="16" t="n"/>
      <c r="B363" s="2" t="n"/>
      <c r="C363" s="16" t="n"/>
      <c r="D363" s="16" t="n"/>
      <c r="E363" s="16" t="n"/>
      <c r="F363" s="21" t="n"/>
      <c r="G363" s="14" t="n"/>
      <c r="H363" s="1">
        <f>LEFT(B363,8)</f>
        <v/>
      </c>
      <c r="I363" s="1">
        <f>C363</f>
        <v/>
      </c>
    </row>
    <row r="364">
      <c r="A364" s="16" t="n"/>
      <c r="B364" s="2" t="n"/>
      <c r="C364" s="16" t="n"/>
      <c r="D364" s="16" t="n"/>
      <c r="E364" s="16" t="n"/>
      <c r="F364" s="21" t="n"/>
      <c r="G364" s="14" t="n"/>
      <c r="H364" s="1">
        <f>LEFT(B364,8)</f>
        <v/>
      </c>
      <c r="I364" s="1">
        <f>C364</f>
        <v/>
      </c>
    </row>
    <row r="365">
      <c r="A365" s="16" t="n"/>
      <c r="B365" s="2" t="n"/>
      <c r="C365" s="16" t="n"/>
      <c r="D365" s="16" t="n"/>
      <c r="E365" s="16" t="n"/>
      <c r="F365" s="21" t="n"/>
      <c r="G365" s="14" t="n"/>
      <c r="H365" s="1">
        <f>LEFT(B365,8)</f>
        <v/>
      </c>
      <c r="I365" s="1">
        <f>C365</f>
        <v/>
      </c>
    </row>
    <row r="366">
      <c r="A366" s="16" t="n"/>
      <c r="B366" s="2" t="n"/>
      <c r="C366" s="16" t="n"/>
      <c r="D366" s="16" t="n"/>
      <c r="E366" s="16" t="n"/>
      <c r="F366" s="21" t="n"/>
      <c r="G366" s="14" t="n"/>
      <c r="H366" s="1">
        <f>LEFT(B366,8)</f>
        <v/>
      </c>
      <c r="I366" s="1">
        <f>C366</f>
        <v/>
      </c>
    </row>
    <row r="367">
      <c r="A367" s="16" t="n"/>
      <c r="B367" s="2" t="n"/>
      <c r="C367" s="16" t="n"/>
      <c r="D367" s="16" t="n"/>
      <c r="E367" s="16" t="n"/>
      <c r="F367" s="21" t="n"/>
      <c r="G367" s="14" t="n"/>
      <c r="H367" s="1">
        <f>LEFT(B367,8)</f>
        <v/>
      </c>
      <c r="I367" s="1">
        <f>C367</f>
        <v/>
      </c>
    </row>
    <row r="368">
      <c r="A368" s="16" t="n"/>
      <c r="B368" s="2" t="n"/>
      <c r="C368" s="16" t="n"/>
      <c r="D368" s="16" t="n"/>
      <c r="E368" s="16" t="n"/>
      <c r="F368" s="21" t="n"/>
      <c r="G368" s="14" t="n"/>
      <c r="H368" s="1">
        <f>LEFT(B368,8)</f>
        <v/>
      </c>
      <c r="I368" s="1">
        <f>C368</f>
        <v/>
      </c>
    </row>
    <row r="369">
      <c r="A369" s="16" t="n"/>
      <c r="B369" s="2" t="n"/>
      <c r="C369" s="16" t="n"/>
      <c r="D369" s="16" t="n"/>
      <c r="E369" s="16" t="n"/>
      <c r="F369" s="21" t="n"/>
      <c r="G369" s="14" t="n"/>
      <c r="H369" s="1">
        <f>LEFT(B369,8)</f>
        <v/>
      </c>
      <c r="I369" s="1">
        <f>C369</f>
        <v/>
      </c>
    </row>
    <row r="370">
      <c r="A370" s="16" t="n"/>
      <c r="B370" s="2" t="n"/>
      <c r="C370" s="16" t="n"/>
      <c r="D370" s="16" t="n"/>
      <c r="E370" s="16" t="n"/>
      <c r="F370" s="21" t="n"/>
      <c r="G370" s="14" t="n"/>
      <c r="H370" s="1">
        <f>LEFT(B370,8)</f>
        <v/>
      </c>
      <c r="I370" s="1">
        <f>C370</f>
        <v/>
      </c>
    </row>
    <row r="371">
      <c r="A371" s="16" t="n"/>
      <c r="B371" s="2" t="n"/>
      <c r="C371" s="16" t="n"/>
      <c r="D371" s="16" t="n"/>
      <c r="E371" s="16" t="n"/>
      <c r="F371" s="21" t="n"/>
      <c r="G371" s="14" t="n"/>
      <c r="H371" s="1">
        <f>LEFT(B371,8)</f>
        <v/>
      </c>
      <c r="I371" s="1">
        <f>C371</f>
        <v/>
      </c>
    </row>
    <row r="372">
      <c r="A372" s="16" t="n"/>
      <c r="B372" s="2" t="n"/>
      <c r="C372" s="16" t="n"/>
      <c r="D372" s="16" t="n"/>
      <c r="E372" s="16" t="n"/>
      <c r="F372" s="21" t="n"/>
      <c r="G372" s="14" t="n"/>
      <c r="H372" s="1">
        <f>LEFT(B372,8)</f>
        <v/>
      </c>
      <c r="I372" s="1">
        <f>C372</f>
        <v/>
      </c>
    </row>
    <row r="373">
      <c r="A373" s="16" t="n"/>
      <c r="B373" s="2" t="n"/>
      <c r="C373" s="16" t="n"/>
      <c r="D373" s="16" t="n"/>
      <c r="E373" s="16" t="n"/>
      <c r="F373" s="21" t="n"/>
      <c r="G373" s="14" t="n"/>
      <c r="H373" s="1">
        <f>LEFT(B373,8)</f>
        <v/>
      </c>
      <c r="I373" s="1">
        <f>C373</f>
        <v/>
      </c>
    </row>
    <row r="374">
      <c r="A374" s="16" t="n"/>
      <c r="B374" s="2" t="n"/>
      <c r="C374" s="16" t="n"/>
      <c r="D374" s="16" t="n"/>
      <c r="E374" s="16" t="n"/>
      <c r="F374" s="21" t="n"/>
      <c r="G374" s="14" t="n"/>
      <c r="H374" s="1">
        <f>LEFT(B374,8)</f>
        <v/>
      </c>
      <c r="I374" s="1">
        <f>C374</f>
        <v/>
      </c>
    </row>
    <row r="375">
      <c r="A375" s="16" t="n"/>
      <c r="B375" s="2" t="n"/>
      <c r="C375" s="16" t="n"/>
      <c r="D375" s="16" t="n"/>
      <c r="E375" s="16" t="n"/>
      <c r="F375" s="21" t="n"/>
      <c r="G375" s="14" t="n"/>
      <c r="H375" s="1">
        <f>LEFT(B375,8)</f>
        <v/>
      </c>
      <c r="I375" s="1">
        <f>C375</f>
        <v/>
      </c>
    </row>
    <row r="376">
      <c r="A376" s="16" t="n"/>
      <c r="B376" s="2" t="n"/>
      <c r="C376" s="16" t="n"/>
      <c r="D376" s="16" t="n"/>
      <c r="E376" s="16" t="n"/>
      <c r="F376" s="21" t="n"/>
      <c r="G376" s="14" t="n"/>
      <c r="H376" s="1">
        <f>LEFT(B376,8)</f>
        <v/>
      </c>
      <c r="I376" s="1">
        <f>C376</f>
        <v/>
      </c>
    </row>
    <row r="377">
      <c r="A377" s="16" t="n"/>
      <c r="B377" s="2" t="n"/>
      <c r="C377" s="16" t="n"/>
      <c r="D377" s="16" t="n"/>
      <c r="E377" s="16" t="n"/>
      <c r="F377" s="21" t="n"/>
      <c r="G377" s="14" t="n"/>
      <c r="H377" s="1">
        <f>LEFT(B377,8)</f>
        <v/>
      </c>
      <c r="I377" s="1">
        <f>C377</f>
        <v/>
      </c>
    </row>
    <row r="378">
      <c r="A378" s="16" t="n"/>
      <c r="B378" s="2" t="n"/>
      <c r="C378" s="16" t="n"/>
      <c r="D378" s="16" t="n"/>
      <c r="E378" s="16" t="n"/>
      <c r="F378" s="21" t="n"/>
      <c r="G378" s="14" t="n"/>
      <c r="H378" s="1">
        <f>LEFT(B378,8)</f>
        <v/>
      </c>
      <c r="I378" s="1">
        <f>C378</f>
        <v/>
      </c>
    </row>
    <row r="379">
      <c r="A379" s="16" t="n"/>
      <c r="B379" s="2" t="n"/>
      <c r="C379" s="16" t="n"/>
      <c r="D379" s="16" t="n"/>
      <c r="E379" s="16" t="n"/>
      <c r="F379" s="21" t="n"/>
      <c r="G379" s="14" t="n"/>
      <c r="H379" s="1">
        <f>LEFT(B379,8)</f>
        <v/>
      </c>
      <c r="I379" s="1">
        <f>C379</f>
        <v/>
      </c>
    </row>
    <row r="380">
      <c r="A380" s="16" t="n"/>
      <c r="B380" s="2" t="n"/>
      <c r="C380" s="16" t="n"/>
      <c r="D380" s="16" t="n"/>
      <c r="E380" s="16" t="n"/>
      <c r="F380" s="21" t="n"/>
      <c r="G380" s="14" t="n"/>
      <c r="H380" s="1">
        <f>LEFT(B380,8)</f>
        <v/>
      </c>
      <c r="I380" s="1">
        <f>C380</f>
        <v/>
      </c>
    </row>
    <row r="381">
      <c r="A381" s="16" t="n"/>
      <c r="B381" s="2" t="n"/>
      <c r="C381" s="16" t="n"/>
      <c r="D381" s="16" t="n"/>
      <c r="E381" s="16" t="n"/>
      <c r="F381" s="21" t="n"/>
      <c r="G381" s="14" t="n"/>
      <c r="H381" s="1">
        <f>LEFT(B381,8)</f>
        <v/>
      </c>
      <c r="I381" s="1">
        <f>C381</f>
        <v/>
      </c>
    </row>
    <row r="382">
      <c r="A382" s="16" t="n"/>
      <c r="B382" s="2" t="n"/>
      <c r="C382" s="16" t="n"/>
      <c r="D382" s="16" t="n"/>
      <c r="E382" s="16" t="n"/>
      <c r="F382" s="21" t="n"/>
      <c r="G382" s="14" t="n"/>
      <c r="H382" s="1">
        <f>LEFT(B382,8)</f>
        <v/>
      </c>
      <c r="I382" s="1">
        <f>C382</f>
        <v/>
      </c>
    </row>
    <row r="383">
      <c r="A383" s="16" t="n"/>
      <c r="B383" s="2" t="n"/>
      <c r="C383" s="16" t="n"/>
      <c r="D383" s="16" t="n"/>
      <c r="E383" s="16" t="n"/>
      <c r="F383" s="21" t="n"/>
      <c r="G383" s="14" t="n"/>
      <c r="H383" s="1">
        <f>LEFT(B383,8)</f>
        <v/>
      </c>
      <c r="I383" s="1">
        <f>C383</f>
        <v/>
      </c>
    </row>
    <row r="384">
      <c r="A384" s="16" t="n"/>
      <c r="B384" s="2" t="n"/>
      <c r="C384" s="16" t="n"/>
      <c r="D384" s="16" t="n"/>
      <c r="E384" s="16" t="n"/>
      <c r="F384" s="21" t="n"/>
      <c r="G384" s="14" t="n"/>
      <c r="H384" s="1">
        <f>LEFT(B384,8)</f>
        <v/>
      </c>
      <c r="I384" s="1">
        <f>C384</f>
        <v/>
      </c>
    </row>
    <row r="385">
      <c r="A385" s="16" t="n"/>
      <c r="B385" s="2" t="n"/>
      <c r="C385" s="16" t="n"/>
      <c r="D385" s="16" t="n"/>
      <c r="E385" s="16" t="n"/>
      <c r="F385" s="21" t="n"/>
      <c r="G385" s="14" t="n"/>
      <c r="H385" s="1">
        <f>LEFT(B385,8)</f>
        <v/>
      </c>
      <c r="I385" s="1">
        <f>C385</f>
        <v/>
      </c>
    </row>
    <row r="386">
      <c r="A386" s="16" t="n"/>
      <c r="B386" s="2" t="n"/>
      <c r="C386" s="16" t="n"/>
      <c r="D386" s="16" t="n"/>
      <c r="E386" s="16" t="n"/>
      <c r="F386" s="21" t="n"/>
      <c r="G386" s="14" t="n"/>
      <c r="H386" s="1">
        <f>LEFT(B386,8)</f>
        <v/>
      </c>
      <c r="I386" s="1">
        <f>C386</f>
        <v/>
      </c>
    </row>
    <row r="387">
      <c r="A387" s="16" t="n"/>
      <c r="B387" s="2" t="n"/>
      <c r="C387" s="16" t="n"/>
      <c r="D387" s="16" t="n"/>
      <c r="E387" s="16" t="n"/>
      <c r="F387" s="21" t="n"/>
      <c r="G387" s="14" t="n"/>
      <c r="H387" s="1">
        <f>LEFT(B387,8)</f>
        <v/>
      </c>
      <c r="I387" s="1">
        <f>C387</f>
        <v/>
      </c>
    </row>
    <row r="388">
      <c r="A388" s="16" t="n"/>
      <c r="B388" s="2" t="n"/>
      <c r="C388" s="16" t="n"/>
      <c r="D388" s="16" t="n"/>
      <c r="E388" s="16" t="n"/>
      <c r="F388" s="21" t="n"/>
      <c r="G388" s="14" t="n"/>
      <c r="H388" s="1">
        <f>LEFT(B388,8)</f>
        <v/>
      </c>
      <c r="I388" s="1">
        <f>C388</f>
        <v/>
      </c>
    </row>
    <row r="389">
      <c r="A389" s="16" t="n"/>
      <c r="B389" s="2" t="n"/>
      <c r="C389" s="16" t="n"/>
      <c r="D389" s="16" t="n"/>
      <c r="E389" s="16" t="n"/>
      <c r="F389" s="21" t="n"/>
      <c r="G389" s="14" t="n"/>
      <c r="H389" s="1">
        <f>LEFT(B389,8)</f>
        <v/>
      </c>
      <c r="I389" s="1">
        <f>C389</f>
        <v/>
      </c>
    </row>
    <row r="390">
      <c r="A390" s="16" t="n"/>
      <c r="B390" s="2" t="n"/>
      <c r="C390" s="16" t="n"/>
      <c r="D390" s="16" t="n"/>
      <c r="E390" s="16" t="n"/>
      <c r="F390" s="21" t="n"/>
      <c r="G390" s="14" t="n"/>
      <c r="H390" s="1">
        <f>LEFT(B390,8)</f>
        <v/>
      </c>
      <c r="I390" s="1">
        <f>C390</f>
        <v/>
      </c>
    </row>
    <row r="391">
      <c r="A391" s="16" t="n"/>
      <c r="B391" s="2" t="n"/>
      <c r="C391" s="16" t="n"/>
      <c r="D391" s="16" t="n"/>
      <c r="E391" s="16" t="n"/>
      <c r="F391" s="21" t="n"/>
      <c r="G391" s="14" t="n"/>
      <c r="H391" s="1">
        <f>LEFT(B391,8)</f>
        <v/>
      </c>
      <c r="I391" s="1">
        <f>C391</f>
        <v/>
      </c>
    </row>
    <row r="392">
      <c r="A392" s="16" t="n"/>
      <c r="B392" s="2" t="n"/>
      <c r="C392" s="16" t="n"/>
      <c r="D392" s="16" t="n"/>
      <c r="E392" s="16" t="n"/>
      <c r="F392" s="21" t="n"/>
      <c r="G392" s="14" t="n"/>
      <c r="H392" s="1">
        <f>LEFT(B392,8)</f>
        <v/>
      </c>
      <c r="I392" s="1">
        <f>C392</f>
        <v/>
      </c>
    </row>
    <row r="393">
      <c r="A393" s="16" t="n"/>
      <c r="B393" s="2" t="n"/>
      <c r="C393" s="16" t="n"/>
      <c r="D393" s="16" t="n"/>
      <c r="E393" s="16" t="n"/>
      <c r="F393" s="21" t="n"/>
      <c r="G393" s="14" t="n"/>
      <c r="H393" s="1">
        <f>LEFT(B393,8)</f>
        <v/>
      </c>
      <c r="I393" s="1">
        <f>C393</f>
        <v/>
      </c>
    </row>
    <row r="394">
      <c r="A394" s="16" t="n"/>
      <c r="B394" s="2" t="n"/>
      <c r="C394" s="16" t="n"/>
      <c r="D394" s="16" t="n"/>
      <c r="E394" s="16" t="n"/>
      <c r="F394" s="21" t="n"/>
      <c r="G394" s="14" t="n"/>
      <c r="H394" s="1">
        <f>LEFT(B394,8)</f>
        <v/>
      </c>
      <c r="I394" s="1">
        <f>C394</f>
        <v/>
      </c>
    </row>
    <row r="395">
      <c r="A395" s="16" t="n"/>
      <c r="B395" s="2" t="n"/>
      <c r="C395" s="16" t="n"/>
      <c r="D395" s="16" t="n"/>
      <c r="E395" s="16" t="n"/>
      <c r="F395" s="21" t="n"/>
      <c r="G395" s="14" t="n"/>
      <c r="H395" s="1">
        <f>LEFT(B395,8)</f>
        <v/>
      </c>
      <c r="I395" s="1">
        <f>C395</f>
        <v/>
      </c>
    </row>
    <row r="396">
      <c r="A396" s="16" t="n"/>
      <c r="B396" s="2" t="n"/>
      <c r="C396" s="16" t="n"/>
      <c r="D396" s="16" t="n"/>
      <c r="E396" s="16" t="n"/>
      <c r="F396" s="21" t="n"/>
      <c r="G396" s="14" t="n"/>
      <c r="H396" s="1">
        <f>LEFT(B396,8)</f>
        <v/>
      </c>
      <c r="I396" s="1">
        <f>C396</f>
        <v/>
      </c>
    </row>
    <row r="397">
      <c r="A397" s="16" t="n"/>
      <c r="B397" s="2" t="n"/>
      <c r="C397" s="16" t="n"/>
      <c r="D397" s="16" t="n"/>
      <c r="E397" s="16" t="n"/>
      <c r="F397" s="21" t="n"/>
      <c r="G397" s="14" t="n"/>
      <c r="H397" s="1">
        <f>LEFT(B397,8)</f>
        <v/>
      </c>
      <c r="I397" s="1">
        <f>C397</f>
        <v/>
      </c>
    </row>
    <row r="398">
      <c r="A398" s="16" t="n"/>
      <c r="B398" s="2" t="n"/>
      <c r="C398" s="16" t="n"/>
      <c r="D398" s="16" t="n"/>
      <c r="E398" s="16" t="n"/>
      <c r="F398" s="21" t="n"/>
      <c r="G398" s="14" t="n"/>
      <c r="H398" s="1">
        <f>LEFT(B398,8)</f>
        <v/>
      </c>
      <c r="I398" s="1">
        <f>C398</f>
        <v/>
      </c>
    </row>
    <row r="399">
      <c r="A399" s="16" t="n"/>
      <c r="B399" s="2" t="n"/>
      <c r="C399" s="16" t="n"/>
      <c r="D399" s="16" t="n"/>
      <c r="E399" s="16" t="n"/>
      <c r="F399" s="21" t="n"/>
      <c r="G399" s="14" t="n"/>
      <c r="H399" s="1">
        <f>LEFT(B399,8)</f>
        <v/>
      </c>
      <c r="I399" s="1">
        <f>C399</f>
        <v/>
      </c>
    </row>
    <row r="400">
      <c r="A400" s="16" t="n"/>
      <c r="B400" s="2" t="n"/>
      <c r="C400" s="16" t="n"/>
      <c r="D400" s="16" t="n"/>
      <c r="E400" s="16" t="n"/>
      <c r="F400" s="21" t="n"/>
      <c r="G400" s="14" t="n"/>
      <c r="H400" s="1">
        <f>LEFT(B400,8)</f>
        <v/>
      </c>
      <c r="I400" s="1">
        <f>C400</f>
        <v/>
      </c>
    </row>
    <row r="401">
      <c r="A401" s="16" t="n"/>
      <c r="B401" s="2" t="n"/>
      <c r="C401" s="16" t="n"/>
      <c r="D401" s="16" t="n"/>
      <c r="E401" s="16" t="n"/>
      <c r="F401" s="21" t="n"/>
      <c r="G401" s="14" t="n"/>
      <c r="H401" s="1">
        <f>LEFT(B401,8)</f>
        <v/>
      </c>
      <c r="I401" s="1">
        <f>C401</f>
        <v/>
      </c>
    </row>
    <row r="402">
      <c r="A402" s="16" t="n"/>
      <c r="B402" s="2" t="n"/>
      <c r="C402" s="16" t="n"/>
      <c r="D402" s="16" t="n"/>
      <c r="E402" s="16" t="n"/>
      <c r="F402" s="21" t="n"/>
      <c r="G402" s="14" t="n"/>
      <c r="H402" s="1">
        <f>LEFT(B402,8)</f>
        <v/>
      </c>
      <c r="I402" s="1">
        <f>C402</f>
        <v/>
      </c>
    </row>
    <row r="403">
      <c r="A403" s="16" t="n"/>
      <c r="B403" s="2" t="n"/>
      <c r="C403" s="16" t="n"/>
      <c r="D403" s="16" t="n"/>
      <c r="E403" s="16" t="n"/>
      <c r="F403" s="21" t="n"/>
      <c r="G403" s="14" t="n"/>
      <c r="H403" s="1">
        <f>LEFT(B403,8)</f>
        <v/>
      </c>
      <c r="I403" s="1">
        <f>C403</f>
        <v/>
      </c>
    </row>
    <row r="404">
      <c r="A404" s="16" t="n"/>
      <c r="B404" s="2" t="n"/>
      <c r="C404" s="16" t="n"/>
      <c r="D404" s="16" t="n"/>
      <c r="E404" s="16" t="n"/>
      <c r="F404" s="21" t="n"/>
      <c r="G404" s="14" t="n"/>
      <c r="H404" s="1">
        <f>LEFT(B404,8)</f>
        <v/>
      </c>
      <c r="I404" s="1">
        <f>C404</f>
        <v/>
      </c>
    </row>
    <row r="405">
      <c r="A405" s="16" t="n"/>
      <c r="B405" s="2" t="n"/>
      <c r="C405" s="16" t="n"/>
      <c r="D405" s="16" t="n"/>
      <c r="E405" s="16" t="n"/>
      <c r="F405" s="21" t="n"/>
      <c r="G405" s="14" t="n"/>
      <c r="H405" s="1">
        <f>LEFT(B405,8)</f>
        <v/>
      </c>
      <c r="I405" s="1">
        <f>C405</f>
        <v/>
      </c>
    </row>
    <row r="406">
      <c r="A406" s="16" t="n"/>
      <c r="B406" s="2" t="n"/>
      <c r="C406" s="16" t="n"/>
      <c r="D406" s="16" t="n"/>
      <c r="E406" s="16" t="n"/>
      <c r="F406" s="21" t="n"/>
      <c r="G406" s="14" t="n"/>
      <c r="H406" s="1">
        <f>LEFT(B406,8)</f>
        <v/>
      </c>
      <c r="I406" s="1">
        <f>C406</f>
        <v/>
      </c>
    </row>
    <row r="407">
      <c r="A407" s="16" t="n"/>
      <c r="B407" s="2" t="n"/>
      <c r="C407" s="16" t="n"/>
      <c r="D407" s="16" t="n"/>
      <c r="E407" s="16" t="n"/>
      <c r="F407" s="21" t="n"/>
      <c r="G407" s="14" t="n"/>
      <c r="H407" s="1">
        <f>LEFT(B407,8)</f>
        <v/>
      </c>
      <c r="I407" s="1">
        <f>C407</f>
        <v/>
      </c>
    </row>
    <row r="408">
      <c r="A408" s="16" t="n"/>
      <c r="B408" s="2" t="n"/>
      <c r="C408" s="16" t="n"/>
      <c r="D408" s="16" t="n"/>
      <c r="E408" s="16" t="n"/>
      <c r="F408" s="21" t="n"/>
      <c r="G408" s="14" t="n"/>
      <c r="H408" s="1">
        <f>LEFT(B408,8)</f>
        <v/>
      </c>
      <c r="I408" s="1">
        <f>C408</f>
        <v/>
      </c>
    </row>
    <row r="409">
      <c r="A409" s="16" t="n"/>
      <c r="B409" s="2" t="n"/>
      <c r="C409" s="16" t="n"/>
      <c r="D409" s="16" t="n"/>
      <c r="E409" s="16" t="n"/>
      <c r="F409" s="21" t="n"/>
      <c r="G409" s="14" t="n"/>
      <c r="H409" s="1">
        <f>LEFT(B409,8)</f>
        <v/>
      </c>
      <c r="I409" s="1">
        <f>C409</f>
        <v/>
      </c>
    </row>
    <row r="410">
      <c r="A410" s="16" t="n"/>
      <c r="B410" s="2" t="n"/>
      <c r="C410" s="16" t="n"/>
      <c r="D410" s="16" t="n"/>
      <c r="E410" s="16" t="n"/>
      <c r="F410" s="21" t="n"/>
      <c r="G410" s="14" t="n"/>
      <c r="H410" s="1">
        <f>LEFT(B410,8)</f>
        <v/>
      </c>
      <c r="I410" s="1">
        <f>C410</f>
        <v/>
      </c>
    </row>
    <row r="411">
      <c r="A411" s="16" t="n"/>
      <c r="B411" s="2" t="n"/>
      <c r="C411" s="16" t="n"/>
      <c r="D411" s="16" t="n"/>
      <c r="E411" s="16" t="n"/>
      <c r="F411" s="21" t="n"/>
      <c r="G411" s="14" t="n"/>
      <c r="H411" s="1">
        <f>LEFT(B411,8)</f>
        <v/>
      </c>
      <c r="I411" s="1">
        <f>C411</f>
        <v/>
      </c>
    </row>
    <row r="412">
      <c r="A412" s="16" t="n"/>
      <c r="B412" s="2" t="n"/>
      <c r="C412" s="16" t="n"/>
      <c r="D412" s="16" t="n"/>
      <c r="E412" s="16" t="n"/>
      <c r="F412" s="21" t="n"/>
      <c r="G412" s="14" t="n"/>
      <c r="H412" s="1">
        <f>LEFT(B412,8)</f>
        <v/>
      </c>
      <c r="I412" s="1">
        <f>C412</f>
        <v/>
      </c>
    </row>
    <row r="413">
      <c r="A413" s="16" t="n"/>
      <c r="B413" s="2" t="n"/>
      <c r="C413" s="16" t="n"/>
      <c r="D413" s="16" t="n"/>
      <c r="E413" s="16" t="n"/>
      <c r="F413" s="21" t="n"/>
      <c r="G413" s="14" t="n"/>
      <c r="H413" s="1">
        <f>LEFT(B413,8)</f>
        <v/>
      </c>
      <c r="I413" s="1">
        <f>C413</f>
        <v/>
      </c>
    </row>
    <row r="414">
      <c r="A414" s="16" t="n"/>
      <c r="B414" s="2" t="n"/>
      <c r="C414" s="16" t="n"/>
      <c r="D414" s="16" t="n"/>
      <c r="E414" s="16" t="n"/>
      <c r="F414" s="21" t="n"/>
      <c r="G414" s="14" t="n"/>
      <c r="H414" s="1">
        <f>LEFT(B414,8)</f>
        <v/>
      </c>
      <c r="I414" s="1">
        <f>C414</f>
        <v/>
      </c>
    </row>
    <row r="415">
      <c r="A415" s="16" t="n"/>
      <c r="B415" s="2" t="n"/>
      <c r="C415" s="16" t="n"/>
      <c r="D415" s="16" t="n"/>
      <c r="E415" s="16" t="n"/>
      <c r="F415" s="21" t="n"/>
      <c r="G415" s="14" t="n"/>
      <c r="H415" s="1">
        <f>LEFT(B415,8)</f>
        <v/>
      </c>
      <c r="I415" s="1">
        <f>C415</f>
        <v/>
      </c>
    </row>
    <row r="416">
      <c r="A416" s="16" t="n"/>
      <c r="B416" s="2" t="n"/>
      <c r="C416" s="16" t="n"/>
      <c r="D416" s="16" t="n"/>
      <c r="E416" s="16" t="n"/>
      <c r="F416" s="21" t="n"/>
      <c r="G416" s="14" t="n"/>
      <c r="H416" s="1">
        <f>LEFT(B416,8)</f>
        <v/>
      </c>
      <c r="I416" s="1">
        <f>C416</f>
        <v/>
      </c>
    </row>
    <row r="417">
      <c r="A417" s="16" t="n"/>
      <c r="B417" s="2" t="n"/>
      <c r="C417" s="16" t="n"/>
      <c r="D417" s="16" t="n"/>
      <c r="E417" s="16" t="n"/>
      <c r="F417" s="21" t="n"/>
      <c r="G417" s="14" t="n"/>
      <c r="H417" s="1">
        <f>LEFT(B417,8)</f>
        <v/>
      </c>
      <c r="I417" s="1">
        <f>C417</f>
        <v/>
      </c>
    </row>
    <row r="418">
      <c r="A418" s="16" t="n"/>
      <c r="B418" s="2" t="n"/>
      <c r="C418" s="16" t="n"/>
      <c r="D418" s="16" t="n"/>
      <c r="E418" s="16" t="n"/>
      <c r="F418" s="21" t="n"/>
      <c r="G418" s="14" t="n"/>
      <c r="H418" s="1">
        <f>LEFT(B418,8)</f>
        <v/>
      </c>
      <c r="I418" s="1">
        <f>C418</f>
        <v/>
      </c>
    </row>
    <row r="419">
      <c r="A419" s="16" t="n"/>
      <c r="B419" s="2" t="n"/>
      <c r="C419" s="16" t="n"/>
      <c r="D419" s="16" t="n"/>
      <c r="E419" s="16" t="n"/>
      <c r="F419" s="21" t="n"/>
      <c r="G419" s="14" t="n"/>
      <c r="H419" s="1">
        <f>LEFT(B419,8)</f>
        <v/>
      </c>
      <c r="I419" s="1">
        <f>C419</f>
        <v/>
      </c>
    </row>
    <row r="420">
      <c r="A420" s="16" t="n"/>
      <c r="B420" s="2" t="n"/>
      <c r="C420" s="16" t="n"/>
      <c r="D420" s="16" t="n"/>
      <c r="E420" s="16" t="n"/>
      <c r="F420" s="21" t="n"/>
      <c r="G420" s="14" t="n"/>
      <c r="H420" s="1">
        <f>LEFT(B420,8)</f>
        <v/>
      </c>
      <c r="I420" s="1">
        <f>C420</f>
        <v/>
      </c>
    </row>
    <row r="421">
      <c r="A421" s="16" t="n"/>
      <c r="B421" s="2" t="n"/>
      <c r="C421" s="16" t="n"/>
      <c r="D421" s="16" t="n"/>
      <c r="E421" s="16" t="n"/>
      <c r="F421" s="21" t="n"/>
      <c r="G421" s="14" t="n"/>
      <c r="H421" s="1">
        <f>LEFT(B421,8)</f>
        <v/>
      </c>
      <c r="I421" s="1">
        <f>C421</f>
        <v/>
      </c>
    </row>
    <row r="422">
      <c r="A422" s="16" t="n"/>
      <c r="B422" s="2" t="n"/>
      <c r="C422" s="16" t="n"/>
      <c r="D422" s="16" t="n"/>
      <c r="E422" s="16" t="n"/>
      <c r="F422" s="21" t="n"/>
      <c r="G422" s="14" t="n"/>
      <c r="H422" s="1">
        <f>LEFT(B422,8)</f>
        <v/>
      </c>
      <c r="I422" s="1">
        <f>C422</f>
        <v/>
      </c>
    </row>
    <row r="423">
      <c r="A423" s="16" t="n"/>
      <c r="B423" s="2" t="n"/>
      <c r="C423" s="16" t="n"/>
      <c r="D423" s="16" t="n"/>
      <c r="E423" s="16" t="n"/>
      <c r="F423" s="21" t="n"/>
      <c r="G423" s="14" t="n"/>
      <c r="H423" s="1">
        <f>LEFT(B423,8)</f>
        <v/>
      </c>
      <c r="I423" s="1">
        <f>C423</f>
        <v/>
      </c>
    </row>
    <row r="424">
      <c r="A424" s="16" t="n"/>
      <c r="B424" s="2" t="n"/>
      <c r="C424" s="16" t="n"/>
      <c r="D424" s="16" t="n"/>
      <c r="E424" s="16" t="n"/>
      <c r="F424" s="21" t="n"/>
      <c r="G424" s="14" t="n"/>
      <c r="H424" s="1">
        <f>LEFT(B424,8)</f>
        <v/>
      </c>
      <c r="I424" s="1">
        <f>C424</f>
        <v/>
      </c>
    </row>
    <row r="425">
      <c r="A425" s="16" t="n"/>
      <c r="B425" s="2" t="n"/>
      <c r="C425" s="16" t="n"/>
      <c r="D425" s="16" t="n"/>
      <c r="E425" s="16" t="n"/>
      <c r="F425" s="21" t="n"/>
      <c r="G425" s="14" t="n"/>
      <c r="H425" s="1">
        <f>LEFT(B425,8)</f>
        <v/>
      </c>
      <c r="I425" s="1">
        <f>C425</f>
        <v/>
      </c>
    </row>
    <row r="426">
      <c r="A426" s="16" t="n"/>
      <c r="B426" s="2" t="n"/>
      <c r="C426" s="16" t="n"/>
      <c r="D426" s="16" t="n"/>
      <c r="E426" s="16" t="n"/>
      <c r="F426" s="21" t="n"/>
      <c r="G426" s="14" t="n"/>
      <c r="H426" s="1">
        <f>LEFT(B426,8)</f>
        <v/>
      </c>
      <c r="I426" s="1">
        <f>C426</f>
        <v/>
      </c>
    </row>
    <row r="427">
      <c r="A427" s="16" t="n"/>
      <c r="B427" s="2" t="n"/>
      <c r="C427" s="16" t="n"/>
      <c r="D427" s="16" t="n"/>
      <c r="E427" s="16" t="n"/>
      <c r="F427" s="21" t="n"/>
      <c r="G427" s="14" t="n"/>
      <c r="H427" s="1">
        <f>LEFT(B427,8)</f>
        <v/>
      </c>
      <c r="I427" s="1">
        <f>C427</f>
        <v/>
      </c>
    </row>
    <row r="428">
      <c r="A428" s="16" t="n"/>
      <c r="B428" s="2" t="n"/>
      <c r="C428" s="16" t="n"/>
      <c r="D428" s="16" t="n"/>
      <c r="E428" s="16" t="n"/>
      <c r="F428" s="21" t="n"/>
      <c r="G428" s="14" t="n"/>
      <c r="H428" s="1">
        <f>LEFT(B428,8)</f>
        <v/>
      </c>
      <c r="I428" s="1">
        <f>C428</f>
        <v/>
      </c>
    </row>
    <row r="429">
      <c r="A429" s="16" t="n"/>
      <c r="B429" s="2" t="n"/>
      <c r="C429" s="16" t="n"/>
      <c r="D429" s="16" t="n"/>
      <c r="E429" s="16" t="n"/>
      <c r="F429" s="21" t="n"/>
      <c r="G429" s="14" t="n"/>
      <c r="H429" s="1">
        <f>LEFT(B429,8)</f>
        <v/>
      </c>
      <c r="I429" s="1">
        <f>C429</f>
        <v/>
      </c>
    </row>
    <row r="430">
      <c r="A430" s="16" t="n"/>
      <c r="B430" s="2" t="n"/>
      <c r="C430" s="16" t="n"/>
      <c r="D430" s="16" t="n"/>
      <c r="E430" s="16" t="n"/>
      <c r="F430" s="21" t="n"/>
      <c r="G430" s="14" t="n"/>
      <c r="H430" s="1">
        <f>LEFT(B430,8)</f>
        <v/>
      </c>
      <c r="I430" s="1">
        <f>C430</f>
        <v/>
      </c>
    </row>
    <row r="431">
      <c r="A431" s="16" t="n"/>
      <c r="B431" s="2" t="n"/>
      <c r="C431" s="16" t="n"/>
      <c r="D431" s="16" t="n"/>
      <c r="E431" s="16" t="n"/>
      <c r="F431" s="21" t="n"/>
      <c r="G431" s="14" t="n"/>
      <c r="H431" s="1">
        <f>LEFT(B431,8)</f>
        <v/>
      </c>
      <c r="I431" s="1">
        <f>C431</f>
        <v/>
      </c>
    </row>
    <row r="432">
      <c r="A432" s="16" t="n"/>
      <c r="B432" s="2" t="n"/>
      <c r="C432" s="16" t="n"/>
      <c r="D432" s="16" t="n"/>
      <c r="E432" s="16" t="n"/>
      <c r="F432" s="21" t="n"/>
      <c r="G432" s="14" t="n"/>
      <c r="H432" s="1">
        <f>LEFT(B432,8)</f>
        <v/>
      </c>
      <c r="I432" s="1">
        <f>C432</f>
        <v/>
      </c>
    </row>
    <row r="433">
      <c r="A433" s="16" t="n"/>
      <c r="B433" s="2" t="n"/>
      <c r="C433" s="16" t="n"/>
      <c r="D433" s="16" t="n"/>
      <c r="E433" s="16" t="n"/>
      <c r="F433" s="21" t="n"/>
      <c r="G433" s="14" t="n"/>
      <c r="H433" s="1">
        <f>LEFT(B433,8)</f>
        <v/>
      </c>
      <c r="I433" s="1">
        <f>C433</f>
        <v/>
      </c>
    </row>
    <row r="434">
      <c r="A434" s="16" t="n"/>
      <c r="B434" s="2" t="n"/>
      <c r="C434" s="16" t="n"/>
      <c r="D434" s="16" t="n"/>
      <c r="E434" s="16" t="n"/>
      <c r="F434" s="21" t="n"/>
      <c r="G434" s="14" t="n"/>
      <c r="H434" s="1">
        <f>LEFT(B434,8)</f>
        <v/>
      </c>
      <c r="I434" s="1">
        <f>C434</f>
        <v/>
      </c>
    </row>
    <row r="435">
      <c r="A435" s="16" t="n"/>
      <c r="B435" s="2" t="n"/>
      <c r="C435" s="16" t="n"/>
      <c r="D435" s="16" t="n"/>
      <c r="E435" s="16" t="n"/>
      <c r="F435" s="21" t="n"/>
      <c r="G435" s="14" t="n"/>
      <c r="H435" s="1">
        <f>LEFT(B435,8)</f>
        <v/>
      </c>
      <c r="I435" s="1">
        <f>C435</f>
        <v/>
      </c>
    </row>
    <row r="436">
      <c r="A436" s="16" t="n"/>
      <c r="B436" s="2" t="n"/>
      <c r="C436" s="16" t="n"/>
      <c r="D436" s="16" t="n"/>
      <c r="E436" s="16" t="n"/>
      <c r="F436" s="21" t="n"/>
      <c r="G436" s="14" t="n"/>
      <c r="H436" s="1">
        <f>LEFT(B436,8)</f>
        <v/>
      </c>
      <c r="I436" s="1">
        <f>C436</f>
        <v/>
      </c>
    </row>
    <row r="437">
      <c r="A437" s="16" t="n"/>
      <c r="B437" s="2" t="n"/>
      <c r="C437" s="16" t="n"/>
      <c r="D437" s="16" t="n"/>
      <c r="E437" s="16" t="n"/>
      <c r="F437" s="21" t="n"/>
      <c r="G437" s="14" t="n"/>
      <c r="H437" s="1">
        <f>LEFT(B437,8)</f>
        <v/>
      </c>
      <c r="I437" s="1">
        <f>C437</f>
        <v/>
      </c>
    </row>
    <row r="438">
      <c r="A438" s="16" t="n"/>
      <c r="B438" s="2" t="n"/>
      <c r="C438" s="16" t="n"/>
      <c r="D438" s="16" t="n"/>
      <c r="E438" s="16" t="n"/>
      <c r="F438" s="21" t="n"/>
      <c r="G438" s="14" t="n"/>
      <c r="H438" s="1">
        <f>LEFT(B438,8)</f>
        <v/>
      </c>
      <c r="I438" s="1">
        <f>C438</f>
        <v/>
      </c>
    </row>
    <row r="439">
      <c r="A439" s="16" t="n"/>
      <c r="B439" s="2" t="n"/>
      <c r="C439" s="16" t="n"/>
      <c r="D439" s="16" t="n"/>
      <c r="E439" s="16" t="n"/>
      <c r="F439" s="21" t="n"/>
      <c r="G439" s="14" t="n"/>
      <c r="H439" s="1">
        <f>LEFT(B439,8)</f>
        <v/>
      </c>
      <c r="I439" s="1">
        <f>C439</f>
        <v/>
      </c>
    </row>
    <row r="440">
      <c r="A440" s="16" t="n"/>
      <c r="B440" s="2" t="n"/>
      <c r="C440" s="16" t="n"/>
      <c r="D440" s="16" t="n"/>
      <c r="E440" s="16" t="n"/>
      <c r="F440" s="21" t="n"/>
      <c r="G440" s="14" t="n"/>
      <c r="H440" s="1">
        <f>LEFT(B440,8)</f>
        <v/>
      </c>
      <c r="I440" s="1">
        <f>C440</f>
        <v/>
      </c>
    </row>
    <row r="441">
      <c r="A441" s="16" t="n"/>
      <c r="B441" s="2" t="n"/>
      <c r="C441" s="16" t="n"/>
      <c r="D441" s="16" t="n"/>
      <c r="E441" s="16" t="n"/>
      <c r="F441" s="21" t="n"/>
      <c r="G441" s="14" t="n"/>
      <c r="H441" s="1">
        <f>LEFT(B441,8)</f>
        <v/>
      </c>
      <c r="I441" s="1">
        <f>C441</f>
        <v/>
      </c>
    </row>
    <row r="442">
      <c r="A442" s="16" t="n"/>
      <c r="B442" s="2" t="n"/>
      <c r="C442" s="16" t="n"/>
      <c r="D442" s="16" t="n"/>
      <c r="E442" s="16" t="n"/>
      <c r="F442" s="21" t="n"/>
      <c r="G442" s="14" t="n"/>
      <c r="H442" s="1">
        <f>LEFT(B442,8)</f>
        <v/>
      </c>
      <c r="I442" s="1">
        <f>C442</f>
        <v/>
      </c>
    </row>
    <row r="443">
      <c r="A443" s="16" t="n"/>
      <c r="B443" s="2" t="n"/>
      <c r="C443" s="16" t="n"/>
      <c r="D443" s="16" t="n"/>
      <c r="E443" s="16" t="n"/>
      <c r="F443" s="21" t="n"/>
      <c r="G443" s="14" t="n"/>
      <c r="H443" s="1">
        <f>LEFT(B443,8)</f>
        <v/>
      </c>
      <c r="I443" s="1">
        <f>C443</f>
        <v/>
      </c>
    </row>
    <row r="444">
      <c r="A444" s="16" t="n"/>
      <c r="B444" s="2" t="n"/>
      <c r="C444" s="16" t="n"/>
      <c r="D444" s="16" t="n"/>
      <c r="E444" s="16" t="n"/>
      <c r="F444" s="21" t="n"/>
      <c r="G444" s="14" t="n"/>
      <c r="H444" s="1">
        <f>LEFT(B444,8)</f>
        <v/>
      </c>
      <c r="I444" s="1">
        <f>C444</f>
        <v/>
      </c>
    </row>
    <row r="445">
      <c r="A445" s="16" t="n"/>
      <c r="B445" s="2" t="n"/>
      <c r="C445" s="16" t="n"/>
      <c r="D445" s="16" t="n"/>
      <c r="E445" s="16" t="n"/>
      <c r="F445" s="21" t="n"/>
      <c r="G445" s="14" t="n"/>
      <c r="H445" s="1">
        <f>LEFT(B445,8)</f>
        <v/>
      </c>
      <c r="I445" s="1">
        <f>C445</f>
        <v/>
      </c>
    </row>
    <row r="446">
      <c r="A446" s="16" t="n"/>
      <c r="B446" s="2" t="n"/>
      <c r="C446" s="16" t="n"/>
      <c r="D446" s="16" t="n"/>
      <c r="E446" s="16" t="n"/>
      <c r="F446" s="21" t="n"/>
      <c r="G446" s="14" t="n"/>
      <c r="H446" s="1">
        <f>LEFT(B446,8)</f>
        <v/>
      </c>
      <c r="I446" s="1">
        <f>C446</f>
        <v/>
      </c>
    </row>
    <row r="447">
      <c r="A447" s="16" t="n"/>
      <c r="B447" s="2" t="n"/>
      <c r="C447" s="16" t="n"/>
      <c r="D447" s="16" t="n"/>
      <c r="E447" s="16" t="n"/>
      <c r="F447" s="21" t="n"/>
      <c r="G447" s="14" t="n"/>
      <c r="H447" s="1">
        <f>LEFT(B447,8)</f>
        <v/>
      </c>
      <c r="I447" s="1">
        <f>C447</f>
        <v/>
      </c>
    </row>
    <row r="448">
      <c r="A448" s="16" t="n"/>
      <c r="B448" s="2" t="n"/>
      <c r="C448" s="16" t="n"/>
      <c r="D448" s="16" t="n"/>
      <c r="E448" s="16" t="n"/>
      <c r="F448" s="21" t="n"/>
      <c r="G448" s="14" t="n"/>
      <c r="H448" s="1">
        <f>LEFT(B448,8)</f>
        <v/>
      </c>
      <c r="I448" s="1">
        <f>C448</f>
        <v/>
      </c>
    </row>
    <row r="449">
      <c r="A449" s="16" t="n"/>
      <c r="B449" s="2" t="n"/>
      <c r="C449" s="16" t="n"/>
      <c r="D449" s="16" t="n"/>
      <c r="E449" s="16" t="n"/>
      <c r="F449" s="21" t="n"/>
      <c r="G449" s="14" t="n"/>
      <c r="H449" s="1">
        <f>LEFT(B449,8)</f>
        <v/>
      </c>
      <c r="I449" s="1">
        <f>C449</f>
        <v/>
      </c>
    </row>
    <row r="450">
      <c r="A450" s="16" t="n"/>
      <c r="B450" s="2" t="n"/>
      <c r="C450" s="16" t="n"/>
      <c r="D450" s="16" t="n"/>
      <c r="E450" s="16" t="n"/>
      <c r="F450" s="21" t="n"/>
      <c r="G450" s="14" t="n"/>
      <c r="H450" s="1">
        <f>LEFT(B450,8)</f>
        <v/>
      </c>
      <c r="I450" s="1">
        <f>C450</f>
        <v/>
      </c>
    </row>
    <row r="451">
      <c r="A451" s="16" t="n"/>
      <c r="B451" s="2" t="n"/>
      <c r="C451" s="16" t="n"/>
      <c r="D451" s="16" t="n"/>
      <c r="E451" s="16" t="n"/>
      <c r="F451" s="21" t="n"/>
      <c r="G451" s="14" t="n"/>
      <c r="H451" s="1">
        <f>LEFT(B451,8)</f>
        <v/>
      </c>
      <c r="I451" s="1">
        <f>C451</f>
        <v/>
      </c>
    </row>
    <row r="452">
      <c r="A452" s="16" t="n"/>
      <c r="B452" s="2" t="n"/>
      <c r="C452" s="16" t="n"/>
      <c r="D452" s="16" t="n"/>
      <c r="E452" s="16" t="n"/>
      <c r="F452" s="21" t="n"/>
      <c r="G452" s="14" t="n"/>
      <c r="H452" s="1">
        <f>LEFT(B452,8)</f>
        <v/>
      </c>
      <c r="I452" s="1">
        <f>C452</f>
        <v/>
      </c>
    </row>
    <row r="453">
      <c r="A453" s="16" t="n"/>
      <c r="B453" s="2" t="n"/>
      <c r="C453" s="16" t="n"/>
      <c r="D453" s="16" t="n"/>
      <c r="E453" s="16" t="n"/>
      <c r="F453" s="21" t="n"/>
      <c r="G453" s="14" t="n"/>
      <c r="H453" s="1">
        <f>LEFT(B453,8)</f>
        <v/>
      </c>
      <c r="I453" s="1">
        <f>C453</f>
        <v/>
      </c>
    </row>
    <row r="454">
      <c r="A454" s="16" t="n"/>
      <c r="B454" s="2" t="n"/>
      <c r="C454" s="16" t="n"/>
      <c r="D454" s="16" t="n"/>
      <c r="E454" s="16" t="n"/>
      <c r="F454" s="21" t="n"/>
      <c r="G454" s="14" t="n"/>
      <c r="H454" s="1">
        <f>LEFT(B454,8)</f>
        <v/>
      </c>
      <c r="I454" s="1">
        <f>C454</f>
        <v/>
      </c>
    </row>
    <row r="455">
      <c r="A455" s="16" t="n"/>
      <c r="B455" s="2" t="n"/>
      <c r="C455" s="16" t="n"/>
      <c r="D455" s="16" t="n"/>
      <c r="E455" s="16" t="n"/>
      <c r="F455" s="21" t="n"/>
      <c r="G455" s="14" t="n"/>
      <c r="H455" s="1">
        <f>LEFT(B455,8)</f>
        <v/>
      </c>
      <c r="I455" s="1">
        <f>C455</f>
        <v/>
      </c>
    </row>
    <row r="456">
      <c r="A456" s="16" t="n"/>
      <c r="B456" s="2" t="n"/>
      <c r="C456" s="16" t="n"/>
      <c r="D456" s="16" t="n"/>
      <c r="E456" s="16" t="n"/>
      <c r="F456" s="21" t="n"/>
      <c r="G456" s="14" t="n"/>
      <c r="H456" s="1">
        <f>LEFT(B456,8)</f>
        <v/>
      </c>
      <c r="I456" s="1">
        <f>C456</f>
        <v/>
      </c>
    </row>
    <row r="457">
      <c r="A457" s="16" t="n"/>
      <c r="B457" s="2" t="n"/>
      <c r="C457" s="16" t="n"/>
      <c r="D457" s="16" t="n"/>
      <c r="E457" s="16" t="n"/>
      <c r="F457" s="21" t="n"/>
      <c r="G457" s="14" t="n"/>
      <c r="H457" s="1">
        <f>LEFT(B457,8)</f>
        <v/>
      </c>
      <c r="I457" s="1">
        <f>C457</f>
        <v/>
      </c>
    </row>
    <row r="458">
      <c r="A458" s="16" t="n"/>
      <c r="B458" s="2" t="n"/>
      <c r="C458" s="16" t="n"/>
      <c r="D458" s="16" t="n"/>
      <c r="E458" s="16" t="n"/>
      <c r="F458" s="21" t="n"/>
      <c r="G458" s="14" t="n"/>
      <c r="H458" s="1">
        <f>LEFT(B458,8)</f>
        <v/>
      </c>
      <c r="I458" s="1">
        <f>C458</f>
        <v/>
      </c>
    </row>
    <row r="459">
      <c r="A459" s="16" t="n"/>
      <c r="B459" s="2" t="n"/>
      <c r="C459" s="16" t="n"/>
      <c r="D459" s="16" t="n"/>
      <c r="E459" s="16" t="n"/>
      <c r="F459" s="21" t="n"/>
      <c r="G459" s="14" t="n"/>
      <c r="H459" s="1">
        <f>LEFT(B459,8)</f>
        <v/>
      </c>
      <c r="I459" s="1">
        <f>C459</f>
        <v/>
      </c>
    </row>
    <row r="460">
      <c r="A460" s="16" t="n"/>
      <c r="B460" s="2" t="n"/>
      <c r="C460" s="16" t="n"/>
      <c r="D460" s="16" t="n"/>
      <c r="E460" s="16" t="n"/>
      <c r="F460" s="21" t="n"/>
      <c r="G460" s="14" t="n"/>
      <c r="H460" s="1">
        <f>LEFT(B460,8)</f>
        <v/>
      </c>
      <c r="I460" s="1">
        <f>C460</f>
        <v/>
      </c>
    </row>
    <row r="461">
      <c r="A461" s="16" t="n"/>
      <c r="B461" s="2" t="n"/>
      <c r="C461" s="16" t="n"/>
      <c r="D461" s="16" t="n"/>
      <c r="E461" s="16" t="n"/>
      <c r="F461" s="21" t="n"/>
      <c r="G461" s="14" t="n"/>
      <c r="H461" s="1">
        <f>LEFT(B461,8)</f>
        <v/>
      </c>
      <c r="I461" s="1">
        <f>C461</f>
        <v/>
      </c>
    </row>
    <row r="462">
      <c r="A462" s="16" t="n"/>
      <c r="B462" s="2" t="n"/>
      <c r="C462" s="16" t="n"/>
      <c r="D462" s="16" t="n"/>
      <c r="E462" s="16" t="n"/>
      <c r="F462" s="21" t="n"/>
      <c r="G462" s="14" t="n"/>
      <c r="H462" s="1">
        <f>LEFT(B462,8)</f>
        <v/>
      </c>
      <c r="I462" s="1">
        <f>C462</f>
        <v/>
      </c>
    </row>
    <row r="463">
      <c r="A463" s="16" t="n"/>
      <c r="B463" s="2" t="n"/>
      <c r="C463" s="16" t="n"/>
      <c r="D463" s="16" t="n"/>
      <c r="E463" s="16" t="n"/>
      <c r="F463" s="21" t="n"/>
      <c r="G463" s="14" t="n"/>
      <c r="H463" s="1">
        <f>LEFT(B463,8)</f>
        <v/>
      </c>
      <c r="I463" s="1">
        <f>C463</f>
        <v/>
      </c>
    </row>
    <row r="464">
      <c r="A464" s="16" t="n"/>
      <c r="B464" s="2" t="n"/>
      <c r="C464" s="16" t="n"/>
      <c r="D464" s="16" t="n"/>
      <c r="E464" s="16" t="n"/>
      <c r="F464" s="21" t="n"/>
      <c r="G464" s="14" t="n"/>
      <c r="H464" s="1">
        <f>LEFT(B464,8)</f>
        <v/>
      </c>
      <c r="I464" s="1">
        <f>C464</f>
        <v/>
      </c>
    </row>
    <row r="465">
      <c r="A465" s="16" t="n"/>
      <c r="B465" s="2" t="n"/>
      <c r="C465" s="16" t="n"/>
      <c r="D465" s="16" t="n"/>
      <c r="E465" s="16" t="n"/>
      <c r="F465" s="21" t="n"/>
      <c r="G465" s="14" t="n"/>
      <c r="H465" s="1">
        <f>LEFT(B465,8)</f>
        <v/>
      </c>
      <c r="I465" s="1">
        <f>C465</f>
        <v/>
      </c>
    </row>
    <row r="466">
      <c r="A466" s="16" t="n"/>
      <c r="B466" s="2" t="n"/>
      <c r="C466" s="16" t="n"/>
      <c r="D466" s="16" t="n"/>
      <c r="E466" s="16" t="n"/>
      <c r="F466" s="21" t="n"/>
      <c r="G466" s="14" t="n"/>
      <c r="H466" s="1">
        <f>LEFT(B466,8)</f>
        <v/>
      </c>
      <c r="I466" s="1">
        <f>C466</f>
        <v/>
      </c>
    </row>
    <row r="467">
      <c r="A467" s="16" t="n"/>
      <c r="B467" s="2" t="n"/>
      <c r="C467" s="16" t="n"/>
      <c r="D467" s="16" t="n"/>
      <c r="E467" s="16" t="n"/>
      <c r="F467" s="21" t="n"/>
      <c r="G467" s="14" t="n"/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14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14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14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14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14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14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14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14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14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14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14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14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14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14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14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14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14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14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14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14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14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14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14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14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14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14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14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14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14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14" t="n"/>
      <c r="H497" s="1">
        <f>LEFT(B497,8)</f>
        <v/>
      </c>
      <c r="I497" s="1">
        <f>C497</f>
        <v/>
      </c>
    </row>
    <row r="498">
      <c r="A498" s="16" t="n"/>
      <c r="B498" s="2" t="n"/>
      <c r="C498" s="16" t="n"/>
      <c r="D498" s="16" t="n"/>
      <c r="E498" s="16" t="n"/>
      <c r="F498" s="21" t="n"/>
      <c r="G498" s="14" t="n"/>
      <c r="H498" s="1">
        <f>LEFT(B498,8)</f>
        <v/>
      </c>
      <c r="I498" s="1">
        <f>C498</f>
        <v/>
      </c>
    </row>
    <row r="499">
      <c r="A499" s="16" t="n"/>
      <c r="B499" s="2" t="n"/>
      <c r="C499" s="16" t="n"/>
      <c r="D499" s="16" t="n"/>
      <c r="E499" s="16" t="n"/>
      <c r="F499" s="21" t="n"/>
      <c r="G499" s="14" t="n"/>
      <c r="H499" s="1">
        <f>LEFT(B499,8)</f>
        <v/>
      </c>
      <c r="I499" s="1">
        <f>C499</f>
        <v/>
      </c>
    </row>
    <row r="500">
      <c r="A500" s="16" t="n"/>
      <c r="B500" s="2" t="n"/>
      <c r="C500" s="16" t="n"/>
      <c r="D500" s="16" t="n"/>
      <c r="E500" s="16" t="n"/>
      <c r="F500" s="21" t="n"/>
      <c r="G500" s="14" t="n"/>
      <c r="H500" s="1">
        <f>LEFT(B500,8)</f>
        <v/>
      </c>
      <c r="I500" s="1">
        <f>C500</f>
        <v/>
      </c>
    </row>
  </sheetData>
  <autoFilter ref="A1:G263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</hyperlinks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300"/>
  <sheetViews>
    <sheetView topLeftCell="A134" workbookViewId="0">
      <selection activeCell="C33" sqref="C33"/>
    </sheetView>
  </sheetViews>
  <sheetFormatPr baseColWidth="8" defaultRowHeight="14.4" outlineLevelCol="0"/>
  <cols>
    <col width="47.6640625" customWidth="1" style="48" min="1" max="1"/>
    <col width="19.44140625" customWidth="1" style="48" min="2" max="2"/>
    <col width="17.88671875" customWidth="1" style="48" min="3" max="3"/>
    <col width="13.6640625" customWidth="1" style="48" min="4" max="4"/>
    <col width="20.6640625" customWidth="1" style="48" min="5" max="5"/>
    <col width="14.6640625" customWidth="1" style="48" min="6" max="6"/>
    <col width="14.109375" customWidth="1" style="48" min="7" max="7"/>
    <col width="16.6640625" customWidth="1" style="48" min="8" max="8"/>
    <col hidden="1" width="15" customWidth="1" style="48" min="9" max="9"/>
    <col hidden="1" width="12" customWidth="1" style="48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16248</v>
      </c>
      <c r="T1" t="n">
        <v>112</v>
      </c>
    </row>
    <row r="2">
      <c r="A2" s="16" t="inlineStr">
        <is>
          <t>L &amp; A COMERCIO DE CALCADOS LTDA</t>
        </is>
      </c>
      <c r="B2" s="2" t="n">
        <v>48748393000223</v>
      </c>
      <c r="C2" s="16" t="inlineStr">
        <is>
          <t>MR049502/2023</t>
        </is>
      </c>
      <c r="D2" s="5" t="inlineStr">
        <is>
          <t>NÃO</t>
        </is>
      </c>
      <c r="E2" s="5" t="inlineStr">
        <is>
          <t>Domingos e feriados</t>
        </is>
      </c>
      <c r="F2" s="22" t="inlineStr">
        <is>
          <t>Lojista</t>
        </is>
      </c>
      <c r="G2" s="22" t="n"/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>M &amp; S COMERCIO DE ALIMENTOS LTDA</t>
        </is>
      </c>
      <c r="B3" s="2" t="n">
        <v>44663036000120</v>
      </c>
      <c r="C3" s="16" t="inlineStr">
        <is>
          <t>MR049614/2023</t>
        </is>
      </c>
      <c r="D3" s="5" t="inlineStr">
        <is>
          <t>NÃO</t>
        </is>
      </c>
      <c r="E3" s="5" t="inlineStr">
        <is>
          <t>Domingos e feriados</t>
        </is>
      </c>
      <c r="F3" s="22" t="inlineStr">
        <is>
          <t>Mercado</t>
        </is>
      </c>
      <c r="G3" s="22" t="n"/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>MRS COMERCIO DE PRODUTOS REGIONAIS LTDA</t>
        </is>
      </c>
      <c r="B4" s="2" t="n">
        <v>8846951000198</v>
      </c>
      <c r="C4" s="16" t="inlineStr">
        <is>
          <t>MR050117/2023</t>
        </is>
      </c>
      <c r="D4" s="5" t="inlineStr">
        <is>
          <t>NÃO</t>
        </is>
      </c>
      <c r="E4" s="5" t="inlineStr">
        <is>
          <t>Domingos e feriados</t>
        </is>
      </c>
      <c r="F4" s="22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TERRAS DE AVENTURA INDUSTRIA DE ARTIGOS ESPORTIVOS S.A</t>
        </is>
      </c>
      <c r="B5" s="2" t="n">
        <v>35943604007916</v>
      </c>
      <c r="C5" s="16" t="inlineStr">
        <is>
          <t>MR054255/2023</t>
        </is>
      </c>
      <c r="D5" s="5" t="inlineStr">
        <is>
          <t>NÃO</t>
        </is>
      </c>
      <c r="E5" s="5" t="inlineStr">
        <is>
          <t>Domingos e feriados</t>
        </is>
      </c>
      <c r="F5" s="22" t="inlineStr">
        <is>
          <t>Lojista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>VISSOMZ ABASTE ESPECIAL DE ESSENCIAS ROGE COMERCIO LTDA</t>
        </is>
      </c>
      <c r="B6" s="2" t="n">
        <v>93866739000161</v>
      </c>
      <c r="C6" s="16" t="inlineStr">
        <is>
          <t>MR054321/2023</t>
        </is>
      </c>
      <c r="D6" s="5" t="inlineStr">
        <is>
          <t>NÃO</t>
        </is>
      </c>
      <c r="E6" s="5" t="inlineStr">
        <is>
          <t>Domingos e feriados</t>
        </is>
      </c>
      <c r="F6" s="22" t="inlineStr">
        <is>
          <t>Lojista</t>
        </is>
      </c>
      <c r="G6" s="22" t="n"/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>JADORE BIJUTERIAS E ACESSORIOS LTDA</t>
        </is>
      </c>
      <c r="B7" s="2" t="n">
        <v>16950484000501</v>
      </c>
      <c r="C7" s="16" t="inlineStr">
        <is>
          <t>MR054507/2023</t>
        </is>
      </c>
      <c r="D7" s="5" t="inlineStr">
        <is>
          <t>NÃO</t>
        </is>
      </c>
      <c r="E7" s="5" t="inlineStr">
        <is>
          <t>Domingos e feriados</t>
        </is>
      </c>
      <c r="F7" s="5" t="inlineStr">
        <is>
          <t>Lojista</t>
        </is>
      </c>
      <c r="G7" s="22" t="n"/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>R. JAQUES DE ANDRADE</t>
        </is>
      </c>
      <c r="B8" s="2" t="n">
        <v>38824968000105</v>
      </c>
      <c r="C8" s="16" t="inlineStr">
        <is>
          <t>MR054671/2023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45254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>THAIS ANGELICA FOLLMANN BENNEMANN LTDA</t>
        </is>
      </c>
      <c r="B9" s="2" t="n">
        <v>51188904000123</v>
      </c>
      <c r="C9" s="16" t="inlineStr">
        <is>
          <t>MR055140/2023</t>
        </is>
      </c>
      <c r="D9" s="5" t="inlineStr">
        <is>
          <t>NÃO</t>
        </is>
      </c>
      <c r="E9" s="5" t="inlineStr">
        <is>
          <t>Domingos e feriados</t>
        </is>
      </c>
      <c r="F9" s="22" t="inlineStr">
        <is>
          <t>Lojista</t>
        </is>
      </c>
      <c r="G9" s="22" t="n"/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>REAL COMERCIAL LTDA</t>
        </is>
      </c>
      <c r="B10" s="2" t="n">
        <v>2780640000197</v>
      </c>
      <c r="C10" s="16" t="inlineStr">
        <is>
          <t>MR055548/2023</t>
        </is>
      </c>
      <c r="D10" s="5" t="inlineStr">
        <is>
          <t>NÃO</t>
        </is>
      </c>
      <c r="E10" s="5" t="inlineStr">
        <is>
          <t>Domingos e feriados</t>
        </is>
      </c>
      <c r="F10" s="5" t="inlineStr">
        <is>
          <t>Mercado</t>
        </is>
      </c>
      <c r="G10" s="22" t="n"/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>BOOMER COMERCIO DE CONFECCOES LTDA</t>
        </is>
      </c>
      <c r="B11" s="2" t="n">
        <v>28613652000200</v>
      </c>
      <c r="C11" s="16" t="inlineStr">
        <is>
          <t>MR055583/2023</t>
        </is>
      </c>
      <c r="D11" s="5" t="inlineStr">
        <is>
          <t>SIM</t>
        </is>
      </c>
      <c r="E11" s="5" t="inlineStr">
        <is>
          <t>Domingos e feriados</t>
        </is>
      </c>
      <c r="F11" s="5" t="inlineStr">
        <is>
          <t>Lojista</t>
        </is>
      </c>
      <c r="G11" s="22" t="n">
        <v>45210</v>
      </c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>LERNER COMERCIO E ASSISTENCIA TECNICA DE CELULARES LTDA</t>
        </is>
      </c>
      <c r="B12" s="2" t="n">
        <v>50767215000100</v>
      </c>
      <c r="C12" s="16" t="inlineStr">
        <is>
          <t>MR056814/2023</t>
        </is>
      </c>
      <c r="D12" s="5" t="inlineStr">
        <is>
          <t>SIM</t>
        </is>
      </c>
      <c r="E12" s="5" t="inlineStr">
        <is>
          <t>Domingos e feriados</t>
        </is>
      </c>
      <c r="F12" s="22" t="inlineStr">
        <is>
          <t>Lojista</t>
        </is>
      </c>
      <c r="G12" s="22" t="n">
        <v>45204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>MAX CENTER CENTRO DE COMPRAS LTDA</t>
        </is>
      </c>
      <c r="B13" s="2" t="n">
        <v>8769595000407</v>
      </c>
      <c r="C13" s="16" t="inlineStr">
        <is>
          <t>MR059494/2023</t>
        </is>
      </c>
      <c r="D13" s="5" t="inlineStr">
        <is>
          <t>SIM</t>
        </is>
      </c>
      <c r="E13" s="5" t="inlineStr">
        <is>
          <t>Domingos e feriados</t>
        </is>
      </c>
      <c r="F13" s="22" t="inlineStr">
        <is>
          <t>Mercado</t>
        </is>
      </c>
      <c r="G13" s="22" t="n">
        <v>45233</v>
      </c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>G. TRICOT POA COMERCIO DE ARTIGOS DE VESTUARIO LTDA</t>
        </is>
      </c>
      <c r="B14" s="2" t="n">
        <v>51603161000100</v>
      </c>
      <c r="C14" s="16" t="inlineStr">
        <is>
          <t>MR061715/2023</t>
        </is>
      </c>
      <c r="D14" s="5" t="inlineStr">
        <is>
          <t>NÃO</t>
        </is>
      </c>
      <c r="E14" s="5" t="inlineStr">
        <is>
          <t>Domingos e feriados</t>
        </is>
      </c>
      <c r="F14" s="22" t="inlineStr">
        <is>
          <t>Lojista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>CALCADOS TOMAZZINI LTDA</t>
        </is>
      </c>
      <c r="B15" s="2" t="n">
        <v>47612500000300</v>
      </c>
      <c r="C15" s="16" t="inlineStr">
        <is>
          <t>MR062287/2023</t>
        </is>
      </c>
      <c r="D15" s="5" t="inlineStr">
        <is>
          <t>NÃO</t>
        </is>
      </c>
      <c r="E15" s="5" t="inlineStr">
        <is>
          <t>Domingos e feriados</t>
        </is>
      </c>
      <c r="F15" s="22" t="inlineStr">
        <is>
          <t>Lojista</t>
        </is>
      </c>
      <c r="G15" s="22" t="n"/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>PAISAGEM LIVRARIA, PAPELARIA E ARTIGOS DE DECORACAO LTDA</t>
        </is>
      </c>
      <c r="B16" s="2" t="n">
        <v>41778264000310</v>
      </c>
      <c r="C16" s="16" t="inlineStr">
        <is>
          <t>MR063103/2023</t>
        </is>
      </c>
      <c r="D16" s="5" t="inlineStr">
        <is>
          <t>NÃO</t>
        </is>
      </c>
      <c r="E16" s="5" t="inlineStr">
        <is>
          <t>Domingos e feriados</t>
        </is>
      </c>
      <c r="F16" s="5" t="inlineStr">
        <is>
          <t>Lojista</t>
        </is>
      </c>
      <c r="G16" s="22" t="n"/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>LOJAS RENNER S.A.</t>
        </is>
      </c>
      <c r="B17" s="2" t="n">
        <v>92754738000162</v>
      </c>
      <c r="C17" s="16" t="inlineStr">
        <is>
          <t>MR063949/2023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45246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>SINDICATO DO COM VAREJ DE PROD FARMACEUTICOS NO EST RGS</t>
        </is>
      </c>
      <c r="B18" s="2" t="n">
        <v>92963875000107</v>
      </c>
      <c r="C18" s="16" t="inlineStr">
        <is>
          <t>MR064267/2023</t>
        </is>
      </c>
      <c r="D18" s="5" t="inlineStr">
        <is>
          <t>NÃO</t>
        </is>
      </c>
      <c r="E18" s="5" t="inlineStr">
        <is>
          <t>Outros</t>
        </is>
      </c>
      <c r="F18" s="22" t="inlineStr">
        <is>
          <t>Farmácia</t>
        </is>
      </c>
      <c r="G18" s="22" t="n"/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>SUPERMERCADO JARDINS LTDA</t>
        </is>
      </c>
      <c r="B19" s="2" t="n">
        <v>24959000000181</v>
      </c>
      <c r="C19" s="16" t="inlineStr">
        <is>
          <t>MR064944/2023</t>
        </is>
      </c>
      <c r="D19" s="5" t="inlineStr">
        <is>
          <t>NÃO</t>
        </is>
      </c>
      <c r="E19" s="5" t="inlineStr">
        <is>
          <t>Domingos e feriados</t>
        </is>
      </c>
      <c r="F19" s="22" t="inlineStr">
        <is>
          <t>Mercado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>SINDICATO DOS ESTABELECIMENTOS DE PRESTACAO DE SERVICOS FUNERARIOS DO ESTADO DO RIO GRANDE DO SUL</t>
        </is>
      </c>
      <c r="B20" s="2" t="n">
        <v>89948905000100</v>
      </c>
      <c r="C20" s="16" t="inlineStr">
        <is>
          <t>MR066222/2023</t>
        </is>
      </c>
      <c r="D20" s="5" t="inlineStr">
        <is>
          <t>SIM</t>
        </is>
      </c>
      <c r="E20" s="5" t="inlineStr">
        <is>
          <t>Outros</t>
        </is>
      </c>
      <c r="F20" s="22" t="inlineStr">
        <is>
          <t>Indeterminado</t>
        </is>
      </c>
      <c r="G20" s="22" t="n">
        <v>45348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>CARREFOUR COMERCIO E INDUSTRIA LTDA</t>
        </is>
      </c>
      <c r="B21" s="2" t="n">
        <v>45543915000181</v>
      </c>
      <c r="C21" s="16" t="inlineStr">
        <is>
          <t>MR066357/2023</t>
        </is>
      </c>
      <c r="D21" s="5" t="inlineStr">
        <is>
          <t>SIM</t>
        </is>
      </c>
      <c r="E21" s="5" t="inlineStr">
        <is>
          <t>Domingos e feriados</t>
        </is>
      </c>
      <c r="F21" s="22" t="inlineStr">
        <is>
          <t>Mercado</t>
        </is>
      </c>
      <c r="G21" s="22" t="n">
        <v>45266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ASUN COMERCIO DE GENEROS ALIMENTICIOS LTDA</t>
        </is>
      </c>
      <c r="B22" s="2" t="n">
        <v>92091891000157</v>
      </c>
      <c r="C22" s="16" t="inlineStr">
        <is>
          <t>MR066380/2023</t>
        </is>
      </c>
      <c r="D22" s="5" t="inlineStr">
        <is>
          <t>SIM</t>
        </is>
      </c>
      <c r="E22" s="5" t="inlineStr">
        <is>
          <t>Domingos e feriados</t>
        </is>
      </c>
      <c r="F22" s="22" t="inlineStr">
        <is>
          <t>Mercado</t>
        </is>
      </c>
      <c r="G22" s="22" t="n">
        <v>45317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CACULA MATERIAIS PARA CONSTRUCOES LTDA</t>
        </is>
      </c>
      <c r="B23" s="2" t="n">
        <v>89323893000110</v>
      </c>
      <c r="C23" s="16" t="inlineStr">
        <is>
          <t>MR066986/2023</t>
        </is>
      </c>
      <c r="D23" s="5" t="inlineStr">
        <is>
          <t>SIM</t>
        </is>
      </c>
      <c r="E23" s="5" t="inlineStr">
        <is>
          <t>Domingos e feriados</t>
        </is>
      </c>
      <c r="F23" s="22" t="inlineStr">
        <is>
          <t>Lojista</t>
        </is>
      </c>
      <c r="G23" s="22" t="n">
        <v>45265</v>
      </c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>MC COMERCIO DE MATERIAIS PARA CONSTRUCAO LTDA</t>
        </is>
      </c>
      <c r="B24" s="2" t="n">
        <v>72505977000171</v>
      </c>
      <c r="C24" s="16" t="inlineStr">
        <is>
          <t>MR067165/2023</t>
        </is>
      </c>
      <c r="D24" s="5" t="inlineStr">
        <is>
          <t>SIM</t>
        </is>
      </c>
      <c r="E24" s="5" t="inlineStr">
        <is>
          <t>Domingos e feriados</t>
        </is>
      </c>
      <c r="F24" s="22" t="inlineStr">
        <is>
          <t>Lojista</t>
        </is>
      </c>
      <c r="G24" s="22" t="n">
        <v>45264</v>
      </c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>M. GARDAS - MATERIAIS DE CONSTRUCAO LTDA</t>
        </is>
      </c>
      <c r="B25" s="2" t="n">
        <v>7500399000119</v>
      </c>
      <c r="C25" s="16" t="inlineStr">
        <is>
          <t>MR067169/2023</t>
        </is>
      </c>
      <c r="D25" s="5" t="inlineStr">
        <is>
          <t>SIM</t>
        </is>
      </c>
      <c r="E25" s="5" t="inlineStr">
        <is>
          <t>Domingos e feriados</t>
        </is>
      </c>
      <c r="F25" s="22" t="inlineStr">
        <is>
          <t>Lojista</t>
        </is>
      </c>
      <c r="G25" s="22" t="n">
        <v>45264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>VIA INOX VAREJO E DISTRIBUICAO DE UTILIDADES LTDA</t>
        </is>
      </c>
      <c r="B26" s="2" t="n">
        <v>4685362000548</v>
      </c>
      <c r="C26" s="16" t="inlineStr">
        <is>
          <t>MR067210/2023</t>
        </is>
      </c>
      <c r="D26" s="5" t="inlineStr">
        <is>
          <t>SIM</t>
        </is>
      </c>
      <c r="E26" s="5" t="inlineStr">
        <is>
          <t>Domingos e feriados</t>
        </is>
      </c>
      <c r="F26" s="22" t="inlineStr">
        <is>
          <t>Lojista</t>
        </is>
      </c>
      <c r="G26" s="22" t="n">
        <v>45259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>COSTA MESA FRANCHISE COMERCIO DE CALCADOS E VESTUARIO LTDA</t>
        </is>
      </c>
      <c r="B27" s="2" t="n">
        <v>40298312000148</v>
      </c>
      <c r="C27" s="16" t="inlineStr">
        <is>
          <t>MR067222/2023</t>
        </is>
      </c>
      <c r="D27" s="5" t="inlineStr">
        <is>
          <t>SIM</t>
        </is>
      </c>
      <c r="E27" s="5" t="inlineStr">
        <is>
          <t>Domingos e feriados</t>
        </is>
      </c>
      <c r="F27" s="22" t="inlineStr">
        <is>
          <t>Lojista</t>
        </is>
      </c>
      <c r="G27" s="22" t="n">
        <v>45259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>CAEDU COMERCIO VAREJISTA DE ARTIGOS DO VESTUARIO SA</t>
        </is>
      </c>
      <c r="B28" s="2" t="n">
        <v>46377727008330</v>
      </c>
      <c r="C28" s="16" t="inlineStr">
        <is>
          <t>MR067547/2023</t>
        </is>
      </c>
      <c r="D28" s="5" t="inlineStr">
        <is>
          <t>SIM</t>
        </is>
      </c>
      <c r="E28" s="5" t="inlineStr">
        <is>
          <t>Domingos e feriados</t>
        </is>
      </c>
      <c r="F28" s="22" t="inlineStr">
        <is>
          <t>Lojista</t>
        </is>
      </c>
      <c r="G28" s="22" t="n">
        <v>45260</v>
      </c>
      <c r="H28" s="5" t="n"/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>COSTA MESA FRANCHISE COMERCIO DE CALCADOS E VESTUARIO LTDA</t>
        </is>
      </c>
      <c r="B29" s="2" t="n">
        <v>40298312000148</v>
      </c>
      <c r="C29" s="16" t="inlineStr">
        <is>
          <t>MR067660/2023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45260</v>
      </c>
      <c r="H29" s="5" t="n"/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>DM9 - COMERCIO DE CALCADOS LTDA</t>
        </is>
      </c>
      <c r="B30" s="2" t="n">
        <v>34326263000107</v>
      </c>
      <c r="C30" s="16" t="inlineStr">
        <is>
          <t>MR068145/2023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45264</v>
      </c>
      <c r="H30" s="5" t="n"/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>CASSIO EDUARDO DE OLIVEIRA LTDA</t>
        </is>
      </c>
      <c r="B31" s="2" t="n">
        <v>51825991000182</v>
      </c>
      <c r="C31" s="16" t="inlineStr">
        <is>
          <t>MR068554/2023</t>
        </is>
      </c>
      <c r="D31" s="5" t="inlineStr">
        <is>
          <t>NÃO</t>
        </is>
      </c>
      <c r="E31" s="5" t="inlineStr">
        <is>
          <t>Domingos e feriados</t>
        </is>
      </c>
      <c r="F31" s="5" t="inlineStr">
        <is>
          <t>Lojista</t>
        </is>
      </c>
      <c r="G31" s="22" t="n"/>
      <c r="H31" s="5" t="n"/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VIA INOX VAREJO E DISTRIBUICAO DE UTILIDADES LTDA</t>
        </is>
      </c>
      <c r="B32" s="2" t="n">
        <v>4685362000548</v>
      </c>
      <c r="C32" s="16" t="inlineStr">
        <is>
          <t>MR068856/2023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45265</v>
      </c>
      <c r="H32" s="5" t="n"/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COMERCIO DE ALIMENTOS DI DOMENICO LTDA</t>
        </is>
      </c>
      <c r="B33" s="2" t="n">
        <v>86757101000127</v>
      </c>
      <c r="C33" s="16" t="inlineStr">
        <is>
          <t>MR068860/2023</t>
        </is>
      </c>
      <c r="D33" s="5" t="inlineStr">
        <is>
          <t>NÃO</t>
        </is>
      </c>
      <c r="E33" s="5" t="inlineStr">
        <is>
          <t>Domingos e feriados</t>
        </is>
      </c>
      <c r="F33" s="5" t="inlineStr">
        <is>
          <t>Mercado</t>
        </is>
      </c>
      <c r="G33" s="22" t="n"/>
      <c r="H33" s="5" t="n"/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>S. P. BOUTIQUE LTDA</t>
        </is>
      </c>
      <c r="B34" s="2" t="n">
        <v>36616512000205</v>
      </c>
      <c r="C34" s="16" t="inlineStr">
        <is>
          <t>MR069185/2023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45337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>GELSON DA SILVA BALBUENO</t>
        </is>
      </c>
      <c r="B35" s="2" t="n">
        <v>206395000183</v>
      </c>
      <c r="C35" s="16" t="inlineStr">
        <is>
          <t>MR069221/2023</t>
        </is>
      </c>
      <c r="D35" s="5" t="inlineStr">
        <is>
          <t>NÃO</t>
        </is>
      </c>
      <c r="E35" s="5" t="inlineStr">
        <is>
          <t>Domingos e feriados</t>
        </is>
      </c>
      <c r="F35" s="22" t="inlineStr">
        <is>
          <t>Lojista</t>
        </is>
      </c>
      <c r="G35" s="22" t="n"/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>MRS COMERCIO DE PRODUTOS REGIONAIS LTDA</t>
        </is>
      </c>
      <c r="B36" s="2" t="n">
        <v>8846951000198</v>
      </c>
      <c r="C36" s="16" t="inlineStr">
        <is>
          <t>MR069383/2023</t>
        </is>
      </c>
      <c r="D36" s="5" t="inlineStr">
        <is>
          <t>SIM</t>
        </is>
      </c>
      <c r="E36" s="5" t="inlineStr">
        <is>
          <t>Domingos e feriados</t>
        </is>
      </c>
      <c r="F36" s="22" t="inlineStr">
        <is>
          <t>Lojista</t>
        </is>
      </c>
      <c r="G36" s="22" t="n">
        <v>45268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>SPIRITO SANTO COMERCIO DE CONFECCOES LTDA</t>
        </is>
      </c>
      <c r="B37" s="2" t="n">
        <v>26719547000135</v>
      </c>
      <c r="C37" s="16" t="inlineStr">
        <is>
          <t>MR069494/2023</t>
        </is>
      </c>
      <c r="D37" s="5" t="inlineStr">
        <is>
          <t>SIM</t>
        </is>
      </c>
      <c r="E37" s="5" t="inlineStr">
        <is>
          <t>Domingos e feriados</t>
        </is>
      </c>
      <c r="F37" s="22" t="inlineStr">
        <is>
          <t>Lojista</t>
        </is>
      </c>
      <c r="G37" s="22" t="n">
        <v>45352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VESTIDOR COMERCIO DE CONFECCOES LTDA</t>
        </is>
      </c>
      <c r="B38" s="2" t="n">
        <v>27481741000198</v>
      </c>
      <c r="C38" s="16" t="inlineStr">
        <is>
          <t>MR069973/2023</t>
        </is>
      </c>
      <c r="D38" s="5" t="inlineStr">
        <is>
          <t>NÃO</t>
        </is>
      </c>
      <c r="E38" s="5" t="inlineStr">
        <is>
          <t>Domingos e feriados</t>
        </is>
      </c>
      <c r="F38" s="22" t="inlineStr">
        <is>
          <t>Lojista</t>
        </is>
      </c>
      <c r="G38" s="22" t="n"/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KALI SHOES COMERCIO DE CALCADOS LTDA</t>
        </is>
      </c>
      <c r="B39" s="2" t="n">
        <v>46494237000177</v>
      </c>
      <c r="C39" s="16" t="inlineStr">
        <is>
          <t>MR070039/2023</t>
        </is>
      </c>
      <c r="D39" s="5" t="inlineStr">
        <is>
          <t>NÃO</t>
        </is>
      </c>
      <c r="E39" s="5" t="inlineStr">
        <is>
          <t>Domingos e feriados</t>
        </is>
      </c>
      <c r="F39" s="22" t="inlineStr">
        <is>
          <t>Lojista</t>
        </is>
      </c>
      <c r="G39" s="22" t="n"/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LBBI COMERCIO DE MATERIAIS HIDRAULICOS E ELETRICOS LTDA</t>
        </is>
      </c>
      <c r="B40" s="2" t="n">
        <v>39684389000177</v>
      </c>
      <c r="C40" s="16" t="inlineStr">
        <is>
          <t>MR070183/2023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Lojista</t>
        </is>
      </c>
      <c r="G40" s="22" t="n">
        <v>45272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MRS COMERCIO DE PRODUTOS REGIONAIS LTDA</t>
        </is>
      </c>
      <c r="B41" s="2" t="n">
        <v>8846951000198</v>
      </c>
      <c r="C41" s="16" t="inlineStr">
        <is>
          <t>MR070217/2023</t>
        </is>
      </c>
      <c r="D41" s="5" t="inlineStr">
        <is>
          <t>SIM</t>
        </is>
      </c>
      <c r="E41" s="5" t="inlineStr">
        <is>
          <t>Domingos e feriados</t>
        </is>
      </c>
      <c r="F41" s="22" t="inlineStr">
        <is>
          <t>Lojista</t>
        </is>
      </c>
      <c r="G41" s="22" t="n">
        <v>45272</v>
      </c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LUZ &amp; FESTAS COMERCIO DE ARTESANATO LTDA</t>
        </is>
      </c>
      <c r="B42" s="2" t="n">
        <v>51757917000176</v>
      </c>
      <c r="C42" s="16" t="inlineStr">
        <is>
          <t>MR070560/2023</t>
        </is>
      </c>
      <c r="D42" s="5" t="inlineStr">
        <is>
          <t>NÃO</t>
        </is>
      </c>
      <c r="E42" s="5" t="inlineStr">
        <is>
          <t>Domingos e feriados</t>
        </is>
      </c>
      <c r="F42" s="22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LOJA FRANCA COMERCIO DE BRINQUEDOS LTDA</t>
        </is>
      </c>
      <c r="B43" s="2" t="n">
        <v>2548498000157</v>
      </c>
      <c r="C43" s="16" t="inlineStr">
        <is>
          <t>MR070571/2023</t>
        </is>
      </c>
      <c r="D43" s="5" t="inlineStr">
        <is>
          <t>NÃO</t>
        </is>
      </c>
      <c r="E43" s="5" t="inlineStr">
        <is>
          <t>Domingos e feriados</t>
        </is>
      </c>
      <c r="F43" s="22" t="inlineStr">
        <is>
          <t>Lojista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LFA COMERCIO DE BRINQUEDOS LTDA</t>
        </is>
      </c>
      <c r="B44" s="2" t="n">
        <v>31961443000172</v>
      </c>
      <c r="C44" s="16" t="inlineStr">
        <is>
          <t>MR070580/2023</t>
        </is>
      </c>
      <c r="D44" s="5" t="inlineStr">
        <is>
          <t>NÃO</t>
        </is>
      </c>
      <c r="E44" s="5" t="inlineStr">
        <is>
          <t>Domingos e feriados</t>
        </is>
      </c>
      <c r="F44" s="5" t="inlineStr">
        <is>
          <t>Lojista</t>
        </is>
      </c>
      <c r="G44" s="22" t="n"/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BRUNETTO COMERCIO DE ALIMENTOS LTDA</t>
        </is>
      </c>
      <c r="B45" s="2" t="n">
        <v>2354197000192</v>
      </c>
      <c r="C45" s="16" t="inlineStr">
        <is>
          <t>MR070725/2023</t>
        </is>
      </c>
      <c r="D45" s="5" t="inlineStr">
        <is>
          <t>SIM</t>
        </is>
      </c>
      <c r="E45" s="5" t="inlineStr">
        <is>
          <t>Domingos e feriados</t>
        </is>
      </c>
      <c r="F45" s="22" t="inlineStr">
        <is>
          <t>Mercado</t>
        </is>
      </c>
      <c r="G45" s="22" t="n">
        <v>45278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CALCADOS BIBI LTDA</t>
        </is>
      </c>
      <c r="B46" s="2" t="n">
        <v>97748958000873</v>
      </c>
      <c r="C46" s="16" t="inlineStr">
        <is>
          <t>MR070782/2023</t>
        </is>
      </c>
      <c r="D46" s="5" t="inlineStr">
        <is>
          <t>SIM</t>
        </is>
      </c>
      <c r="E46" s="5" t="inlineStr">
        <is>
          <t>Domingos e feriados</t>
        </is>
      </c>
      <c r="F46" s="22" t="inlineStr">
        <is>
          <t>Lojista</t>
        </is>
      </c>
      <c r="G46" s="22" t="n">
        <v>45281</v>
      </c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ROSA COMERCIO DE ACESSORIOS E BIJUTERIAS LTDA</t>
        </is>
      </c>
      <c r="B47" s="2" t="n">
        <v>31462076000162</v>
      </c>
      <c r="C47" s="16" t="inlineStr">
        <is>
          <t>MR071136/2023</t>
        </is>
      </c>
      <c r="D47" s="5" t="inlineStr">
        <is>
          <t>NÃO</t>
        </is>
      </c>
      <c r="E47" s="5" t="inlineStr">
        <is>
          <t>Outros</t>
        </is>
      </c>
      <c r="F47" s="22" t="inlineStr">
        <is>
          <t>Lojista</t>
        </is>
      </c>
      <c r="G47" s="22" t="n"/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ROSA COMERCIO DE ACESSORIOS E BIJUTERIAS LTDA</t>
        </is>
      </c>
      <c r="B48" s="2" t="n">
        <v>31462076000162</v>
      </c>
      <c r="C48" s="16" t="inlineStr">
        <is>
          <t>MR071208/2023</t>
        </is>
      </c>
      <c r="D48" s="5" t="inlineStr">
        <is>
          <t>NÃO</t>
        </is>
      </c>
      <c r="E48" s="5" t="inlineStr">
        <is>
          <t>Domingos e feriados</t>
        </is>
      </c>
      <c r="F48" s="5" t="inlineStr">
        <is>
          <t>Lojista</t>
        </is>
      </c>
      <c r="G48" s="22" t="n"/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MR AGUIAR PET SHOP LTDA.</t>
        </is>
      </c>
      <c r="B49" s="2" t="n">
        <v>17574281000199</v>
      </c>
      <c r="C49" s="16" t="inlineStr">
        <is>
          <t>MR071856/2023</t>
        </is>
      </c>
      <c r="D49" s="5" t="inlineStr">
        <is>
          <t>SIM</t>
        </is>
      </c>
      <c r="E49" s="5" t="inlineStr">
        <is>
          <t>Domingos e feriados</t>
        </is>
      </c>
      <c r="F49" s="22" t="inlineStr">
        <is>
          <t>Lojista</t>
        </is>
      </c>
      <c r="G49" s="22" t="n">
        <v>45279</v>
      </c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JOSE NILTON DE OLIVEIRA GOMES</t>
        </is>
      </c>
      <c r="B50" s="2" t="n">
        <v>5798394000199</v>
      </c>
      <c r="C50" s="16" t="inlineStr">
        <is>
          <t>MR072265/2023</t>
        </is>
      </c>
      <c r="D50" s="5" t="inlineStr">
        <is>
          <t>SIM</t>
        </is>
      </c>
      <c r="E50" s="5" t="inlineStr">
        <is>
          <t>Domingos e feriados</t>
        </is>
      </c>
      <c r="F50" s="22" t="inlineStr">
        <is>
          <t>Mercado</t>
        </is>
      </c>
      <c r="G50" s="22" t="n">
        <v>45313</v>
      </c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JANAINA ASSIS CHAVES</t>
        </is>
      </c>
      <c r="B51" s="2" t="n">
        <v>10395946000158</v>
      </c>
      <c r="C51" s="16" t="inlineStr">
        <is>
          <t>MR072271/2023</t>
        </is>
      </c>
      <c r="D51" s="5" t="inlineStr">
        <is>
          <t>SIM</t>
        </is>
      </c>
      <c r="E51" s="5" t="inlineStr">
        <is>
          <t>Domingos e feriados</t>
        </is>
      </c>
      <c r="F51" s="22" t="inlineStr">
        <is>
          <t>Mercado</t>
        </is>
      </c>
      <c r="G51" s="22" t="n">
        <v>45313</v>
      </c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COMERCIO DE ALIMENTOS LOPES E PRUNIER LTDA</t>
        </is>
      </c>
      <c r="B52" s="2" t="n">
        <v>48447276000149</v>
      </c>
      <c r="C52" s="16" t="inlineStr">
        <is>
          <t>MR072284/2023</t>
        </is>
      </c>
      <c r="D52" s="5" t="inlineStr">
        <is>
          <t>SIM</t>
        </is>
      </c>
      <c r="E52" s="5" t="inlineStr">
        <is>
          <t>Domingos e feriados</t>
        </is>
      </c>
      <c r="F52" s="22" t="inlineStr">
        <is>
          <t>Mercado</t>
        </is>
      </c>
      <c r="G52" s="22" t="n">
        <v>45313</v>
      </c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JBM CELULARES LTDA.</t>
        </is>
      </c>
      <c r="B53" s="2" t="n">
        <v>41127104000491</v>
      </c>
      <c r="C53" s="16" t="inlineStr">
        <is>
          <t>MR072464/2023</t>
        </is>
      </c>
      <c r="D53" s="5" t="inlineStr">
        <is>
          <t>SIM</t>
        </is>
      </c>
      <c r="E53" s="5" t="inlineStr">
        <is>
          <t>Domingos e feriados</t>
        </is>
      </c>
      <c r="F53" s="22" t="inlineStr">
        <is>
          <t>Lojista</t>
        </is>
      </c>
      <c r="G53" s="22" t="n">
        <v>45281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ARTE BIJU COMERCIO DE BIJOUTERIAS LTDA</t>
        </is>
      </c>
      <c r="B54" s="2" t="n">
        <v>11009077000149</v>
      </c>
      <c r="C54" s="16" t="inlineStr">
        <is>
          <t>MR072596/2023</t>
        </is>
      </c>
      <c r="D54" s="5" t="inlineStr">
        <is>
          <t>SIM</t>
        </is>
      </c>
      <c r="E54" s="5" t="inlineStr">
        <is>
          <t>Domingos e feriados</t>
        </is>
      </c>
      <c r="F54" s="22" t="inlineStr">
        <is>
          <t>Lojista</t>
        </is>
      </c>
      <c r="G54" s="22" t="n">
        <v>45286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SUPERMERCADO FLACH LTDA</t>
        </is>
      </c>
      <c r="B55" s="2" t="n">
        <v>88692314000143</v>
      </c>
      <c r="C55" s="16" t="inlineStr">
        <is>
          <t>MR072871/2023</t>
        </is>
      </c>
      <c r="D55" s="5" t="inlineStr">
        <is>
          <t>SIM</t>
        </is>
      </c>
      <c r="E55" s="5" t="inlineStr">
        <is>
          <t>Domingos e feriados</t>
        </is>
      </c>
      <c r="F55" s="22" t="inlineStr">
        <is>
          <t>Mercado</t>
        </is>
      </c>
      <c r="G55" s="22" t="n">
        <v>45287</v>
      </c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ALBERTI COMERCIO DE ALIMENTOS LTDA</t>
        </is>
      </c>
      <c r="B56" s="2" t="n">
        <v>1254300000160</v>
      </c>
      <c r="C56" s="16" t="inlineStr">
        <is>
          <t>MR072877/2023</t>
        </is>
      </c>
      <c r="D56" s="5" t="inlineStr">
        <is>
          <t>SIM</t>
        </is>
      </c>
      <c r="E56" s="5" t="inlineStr">
        <is>
          <t>Domingos e feriados</t>
        </is>
      </c>
      <c r="F56" s="5" t="inlineStr">
        <is>
          <t>Mercado</t>
        </is>
      </c>
      <c r="G56" s="22" t="n">
        <v>45287</v>
      </c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MERCADO MINAS GERAIS LTDA</t>
        </is>
      </c>
      <c r="B57" s="2" t="n">
        <v>5520581000106</v>
      </c>
      <c r="C57" s="16" t="inlineStr">
        <is>
          <t>MR072882/2023</t>
        </is>
      </c>
      <c r="D57" s="5" t="inlineStr">
        <is>
          <t>SIM</t>
        </is>
      </c>
      <c r="E57" s="5" t="inlineStr">
        <is>
          <t>Domingos e feriados</t>
        </is>
      </c>
      <c r="F57" s="5" t="inlineStr">
        <is>
          <t>Mercado</t>
        </is>
      </c>
      <c r="G57" s="22" t="n">
        <v>45287</v>
      </c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MINIMERCADO TONIOLO LTDA</t>
        </is>
      </c>
      <c r="B58" s="2" t="n">
        <v>94678224000109</v>
      </c>
      <c r="C58" s="16" t="inlineStr">
        <is>
          <t>MR072893/2023</t>
        </is>
      </c>
      <c r="D58" s="5" t="inlineStr">
        <is>
          <t>SIM</t>
        </is>
      </c>
      <c r="E58" s="5" t="inlineStr">
        <is>
          <t>Domingos e feriados</t>
        </is>
      </c>
      <c r="F58" s="5" t="inlineStr">
        <is>
          <t>Mercado</t>
        </is>
      </c>
      <c r="G58" s="22" t="n">
        <v>45287</v>
      </c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J B VIEIRA COMERCIO DE ALIMENTOS LTDA</t>
        </is>
      </c>
      <c r="B59" s="2" t="n">
        <v>25535075000106</v>
      </c>
      <c r="C59" s="16" t="inlineStr">
        <is>
          <t>MR072894/2023</t>
        </is>
      </c>
      <c r="D59" s="5" t="inlineStr">
        <is>
          <t>SIM</t>
        </is>
      </c>
      <c r="E59" s="5" t="inlineStr">
        <is>
          <t>Domingos e feriados</t>
        </is>
      </c>
      <c r="F59" s="5" t="inlineStr">
        <is>
          <t>Mercado</t>
        </is>
      </c>
      <c r="G59" s="22" t="n">
        <v>45287</v>
      </c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SUPERMERCADO PALMITOS LTDA</t>
        </is>
      </c>
      <c r="B60" s="2" t="n">
        <v>964821000148</v>
      </c>
      <c r="C60" s="16" t="inlineStr">
        <is>
          <t>MR072895/2023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Mercado</t>
        </is>
      </c>
      <c r="G60" s="22" t="n">
        <v>45287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SUPERMERCADO F &amp; K LTDA</t>
        </is>
      </c>
      <c r="B61" s="2" t="n">
        <v>9416879000121</v>
      </c>
      <c r="C61" s="16" t="inlineStr">
        <is>
          <t>MR072896/2023</t>
        </is>
      </c>
      <c r="D61" s="5" t="inlineStr">
        <is>
          <t>SIM</t>
        </is>
      </c>
      <c r="E61" s="5" t="inlineStr">
        <is>
          <t>Domingos e feriados</t>
        </is>
      </c>
      <c r="F61" s="22" t="inlineStr">
        <is>
          <t>Mercado</t>
        </is>
      </c>
      <c r="G61" s="22" t="n">
        <v>45287</v>
      </c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COMERCIAL DE ALIMENTOS B.M.J LTDA</t>
        </is>
      </c>
      <c r="B62" s="2" t="n">
        <v>9627319000116</v>
      </c>
      <c r="C62" s="16" t="inlineStr">
        <is>
          <t>MR072897/2023</t>
        </is>
      </c>
      <c r="D62" s="5" t="inlineStr">
        <is>
          <t>SIM</t>
        </is>
      </c>
      <c r="E62" s="5" t="inlineStr">
        <is>
          <t>Domingos e feriados</t>
        </is>
      </c>
      <c r="F62" s="22" t="inlineStr">
        <is>
          <t>Mercado</t>
        </is>
      </c>
      <c r="G62" s="22" t="n">
        <v>45287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MR072899/2023</t>
        </is>
      </c>
      <c r="D63" s="5" t="inlineStr">
        <is>
          <t>NÃO</t>
        </is>
      </c>
      <c r="E63" s="5" t="inlineStr">
        <is>
          <t>Domingos e feriados</t>
        </is>
      </c>
      <c r="F63" s="22" t="inlineStr">
        <is>
          <t>Mercado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COMERCIAL DE ALIMENTOS S H LTDA</t>
        </is>
      </c>
      <c r="B64" s="2" t="n">
        <v>5597069000168</v>
      </c>
      <c r="C64" s="16" t="inlineStr">
        <is>
          <t>MR073037/2023</t>
        </is>
      </c>
      <c r="D64" s="5" t="inlineStr">
        <is>
          <t>SIM</t>
        </is>
      </c>
      <c r="E64" s="5" t="inlineStr">
        <is>
          <t>Domingos e feriados</t>
        </is>
      </c>
      <c r="F64" s="5" t="inlineStr">
        <is>
          <t>Mercado</t>
        </is>
      </c>
      <c r="G64" s="22" t="n">
        <v>45288</v>
      </c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PESSI &amp; DORNELES LTDA</t>
        </is>
      </c>
      <c r="B65" s="2" t="n">
        <v>18100563000117</v>
      </c>
      <c r="C65" s="16" t="inlineStr">
        <is>
          <t>MR073038/2023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Mercado</t>
        </is>
      </c>
      <c r="G65" s="22" t="n">
        <v>45288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MINIMERCADO ESCADARIA LTDA</t>
        </is>
      </c>
      <c r="B66" s="2" t="n">
        <v>7759399000138</v>
      </c>
      <c r="C66" s="16" t="inlineStr">
        <is>
          <t>MR073106/2023</t>
        </is>
      </c>
      <c r="D66" s="5" t="inlineStr">
        <is>
          <t>SIM</t>
        </is>
      </c>
      <c r="E66" s="5" t="inlineStr">
        <is>
          <t>Domingos e feriados</t>
        </is>
      </c>
      <c r="F66" s="22" t="inlineStr">
        <is>
          <t>Mercado</t>
        </is>
      </c>
      <c r="G66" s="22" t="n">
        <v>45293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SUPERMERCADO ROSALEN II LTDA</t>
        </is>
      </c>
      <c r="B67" s="2" t="n">
        <v>39676354000196</v>
      </c>
      <c r="C67" s="16" t="inlineStr">
        <is>
          <t>MR073108/2023</t>
        </is>
      </c>
      <c r="D67" s="5" t="inlineStr">
        <is>
          <t>SIM</t>
        </is>
      </c>
      <c r="E67" s="5" t="inlineStr">
        <is>
          <t>Domingos e feriados</t>
        </is>
      </c>
      <c r="F67" s="22" t="inlineStr">
        <is>
          <t>Mercado</t>
        </is>
      </c>
      <c r="G67" s="22" t="n">
        <v>45293</v>
      </c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SACOLAO DA CHACARA COMERCIO DE ALIMENTOS LTDA</t>
        </is>
      </c>
      <c r="B68" s="2" t="n">
        <v>7279155000158</v>
      </c>
      <c r="C68" s="16" t="inlineStr">
        <is>
          <t>MR073114/2023</t>
        </is>
      </c>
      <c r="D68" s="5" t="inlineStr">
        <is>
          <t>SIM</t>
        </is>
      </c>
      <c r="E68" s="5" t="inlineStr">
        <is>
          <t>Domingos e feriados</t>
        </is>
      </c>
      <c r="F68" s="5" t="inlineStr">
        <is>
          <t>Mercado</t>
        </is>
      </c>
      <c r="G68" s="22" t="n">
        <v>45293</v>
      </c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MINI-MERCADO DACAS LTDA.</t>
        </is>
      </c>
      <c r="B69" s="2" t="n">
        <v>89268395000111</v>
      </c>
      <c r="C69" s="16" t="inlineStr">
        <is>
          <t>MR073119/2023</t>
        </is>
      </c>
      <c r="D69" s="5" t="inlineStr">
        <is>
          <t>NÃO</t>
        </is>
      </c>
      <c r="E69" s="5" t="inlineStr">
        <is>
          <t>Domingos e feriados</t>
        </is>
      </c>
      <c r="F69" s="22" t="inlineStr">
        <is>
          <t>Mercado</t>
        </is>
      </c>
      <c r="G69" s="22" t="n"/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PBTECH COMERCIO E SERVICOS DE REVESTIMENTOS CERAMICOS LTDA.</t>
        </is>
      </c>
      <c r="B70" s="2" t="n">
        <v>5876012001170</v>
      </c>
      <c r="C70" s="16" t="inlineStr">
        <is>
          <t>MR000385/2024</t>
        </is>
      </c>
      <c r="D70" s="5" t="inlineStr">
        <is>
          <t>NÃO</t>
        </is>
      </c>
      <c r="E70" s="5" t="inlineStr">
        <is>
          <t>Domingos e feriados</t>
        </is>
      </c>
      <c r="F70" s="22" t="inlineStr">
        <is>
          <t>Lojista</t>
        </is>
      </c>
      <c r="G70" s="22" t="n"/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CR FRAGA COMERCIO DE ARTIGOS ESPORTIVOS LTDA</t>
        </is>
      </c>
      <c r="B71" s="2" t="n">
        <v>52392352000133</v>
      </c>
      <c r="C71" s="16" t="inlineStr">
        <is>
          <t>MR000506/2024</t>
        </is>
      </c>
      <c r="D71" s="5" t="inlineStr">
        <is>
          <t>SIM</t>
        </is>
      </c>
      <c r="E71" s="5" t="inlineStr">
        <is>
          <t>Domingos e feriados</t>
        </is>
      </c>
      <c r="F71" s="22" t="inlineStr">
        <is>
          <t>Lojista</t>
        </is>
      </c>
      <c r="G71" s="22" t="n">
        <v>45299</v>
      </c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VIA BRASIL FASHION COMERCIO DE ROUPAS LTDA</t>
        </is>
      </c>
      <c r="B72" s="2" t="n">
        <v>46708841015423</v>
      </c>
      <c r="C72" s="16" t="inlineStr">
        <is>
          <t>MR000851/2024</t>
        </is>
      </c>
      <c r="D72" s="5" t="inlineStr">
        <is>
          <t>SIM</t>
        </is>
      </c>
      <c r="E72" s="5" t="inlineStr">
        <is>
          <t>Domingos e feriados</t>
        </is>
      </c>
      <c r="F72" s="22" t="inlineStr">
        <is>
          <t>Lojista</t>
        </is>
      </c>
      <c r="G72" s="22" t="n">
        <v>45301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POLO WEAR COUNTRY COMERCIO DE CONFECCOES LTDA</t>
        </is>
      </c>
      <c r="B73" s="2" t="n">
        <v>43038565000170</v>
      </c>
      <c r="C73" s="16" t="inlineStr">
        <is>
          <t>MR000853/2024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Lojista</t>
        </is>
      </c>
      <c r="G73" s="22" t="n">
        <v>45301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FINKLER COMERCIO E TRANSPORTE LTDA</t>
        </is>
      </c>
      <c r="B74" s="2" t="n">
        <v>31863196000171</v>
      </c>
      <c r="C74" s="16" t="inlineStr">
        <is>
          <t>MR001067/2024</t>
        </is>
      </c>
      <c r="D74" s="5" t="inlineStr">
        <is>
          <t>NÃO</t>
        </is>
      </c>
      <c r="E74" s="5" t="inlineStr">
        <is>
          <t>Domingos e feriados</t>
        </is>
      </c>
      <c r="F74" s="5" t="inlineStr">
        <is>
          <t>Lojista</t>
        </is>
      </c>
      <c r="G74" s="22" t="n"/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PERSONALIZE COMERCIO, DECORACAO E BALOES LTDA</t>
        </is>
      </c>
      <c r="B75" s="2" t="n">
        <v>48058161000162</v>
      </c>
      <c r="C75" s="16" t="inlineStr">
        <is>
          <t>MR001069/2024</t>
        </is>
      </c>
      <c r="D75" s="5" t="inlineStr">
        <is>
          <t>NÃO</t>
        </is>
      </c>
      <c r="E75" s="5" t="inlineStr">
        <is>
          <t>Domingos e feriados</t>
        </is>
      </c>
      <c r="F75" s="22" t="inlineStr">
        <is>
          <t>Lojista</t>
        </is>
      </c>
      <c r="G75" s="22" t="n"/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WINGE AGRICOLA E COMERCIAL DE PLANTAS LTDA</t>
        </is>
      </c>
      <c r="B76" s="2" t="n">
        <v>92849264000132</v>
      </c>
      <c r="C76" s="16" t="inlineStr">
        <is>
          <t>MR001110/2024</t>
        </is>
      </c>
      <c r="D76" s="5" t="inlineStr">
        <is>
          <t>NÃO</t>
        </is>
      </c>
      <c r="E76" s="5" t="inlineStr">
        <is>
          <t>Domingos e feriados</t>
        </is>
      </c>
      <c r="F76" s="5" t="inlineStr">
        <is>
          <t>Lojista</t>
        </is>
      </c>
      <c r="G76" s="22" t="n"/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BAZAR SHOW ZONA NORTE LTDA</t>
        </is>
      </c>
      <c r="B77" s="2" t="n">
        <v>16785221000152</v>
      </c>
      <c r="C77" s="16" t="inlineStr">
        <is>
          <t>MR001229/2024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45303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MAIS MATERIAIS ODONTOLOGICOS LTDA</t>
        </is>
      </c>
      <c r="B78" s="2" t="n">
        <v>7581009000182</v>
      </c>
      <c r="C78" s="16" t="inlineStr">
        <is>
          <t>MR001341/2024</t>
        </is>
      </c>
      <c r="D78" s="5" t="inlineStr">
        <is>
          <t>SIM</t>
        </is>
      </c>
      <c r="E78" s="5" t="inlineStr">
        <is>
          <t>Domingos e feriados</t>
        </is>
      </c>
      <c r="F78" s="5" t="inlineStr">
        <is>
          <t>Lojista</t>
        </is>
      </c>
      <c r="G78" s="22" t="n">
        <v>45355</v>
      </c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LJS MODA FEMININA LTDA</t>
        </is>
      </c>
      <c r="B79" s="2" t="n">
        <v>11461965000106</v>
      </c>
      <c r="C79" s="16" t="inlineStr">
        <is>
          <t>MR002239/2024</t>
        </is>
      </c>
      <c r="D79" s="5" t="inlineStr">
        <is>
          <t>SIM</t>
        </is>
      </c>
      <c r="E79" s="5" t="inlineStr">
        <is>
          <t>Domingos e feriados</t>
        </is>
      </c>
      <c r="F79" s="5" t="inlineStr">
        <is>
          <t>Lojista</t>
        </is>
      </c>
      <c r="G79" s="22" t="n">
        <v>45309</v>
      </c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GIRARDELLO COMERCIO DE CALCADOS E ACESSORIOS LTDA</t>
        </is>
      </c>
      <c r="B80" s="2" t="n">
        <v>35157960000144</v>
      </c>
      <c r="C80" s="16" t="inlineStr">
        <is>
          <t>MR002368/2024</t>
        </is>
      </c>
      <c r="D80" s="5" t="inlineStr">
        <is>
          <t>NÃO</t>
        </is>
      </c>
      <c r="E80" s="5" t="inlineStr">
        <is>
          <t>Domingos e feriados</t>
        </is>
      </c>
      <c r="F80" s="22" t="inlineStr">
        <is>
          <t>Lojista</t>
        </is>
      </c>
      <c r="G80" s="22" t="n"/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INOVATHI PARTICIPACOES LTDA</t>
        </is>
      </c>
      <c r="B81" s="2" t="n">
        <v>4405428003433</v>
      </c>
      <c r="C81" s="16" t="inlineStr">
        <is>
          <t>MR002496/2024</t>
        </is>
      </c>
      <c r="D81" s="5" t="inlineStr">
        <is>
          <t>SIM</t>
        </is>
      </c>
      <c r="E81" s="5" t="inlineStr">
        <is>
          <t>Domingos e feriados</t>
        </is>
      </c>
      <c r="F81" s="5" t="inlineStr">
        <is>
          <t>Lojista</t>
        </is>
      </c>
      <c r="G81" s="22" t="n">
        <v>45355</v>
      </c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BOUTIQUE LONGHI COMERCIO DE BIJUTERIAS LTDA</t>
        </is>
      </c>
      <c r="B82" s="2" t="n">
        <v>7961310000111</v>
      </c>
      <c r="C82" s="16" t="inlineStr">
        <is>
          <t>MR002920/2024</t>
        </is>
      </c>
      <c r="D82" s="5" t="inlineStr">
        <is>
          <t>SIM</t>
        </is>
      </c>
      <c r="E82" s="5" t="inlineStr">
        <is>
          <t>Domingos e feriados</t>
        </is>
      </c>
      <c r="F82" s="22" t="inlineStr">
        <is>
          <t>Lojista</t>
        </is>
      </c>
      <c r="G82" s="22" t="n">
        <v>45315</v>
      </c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CALCAPES COMERCIO DE CALCADOS LTDA</t>
        </is>
      </c>
      <c r="B83" s="2" t="n">
        <v>52409467000193</v>
      </c>
      <c r="C83" s="16" t="inlineStr">
        <is>
          <t>MR003117/2024</t>
        </is>
      </c>
      <c r="D83" s="5" t="inlineStr">
        <is>
          <t>SIM</t>
        </is>
      </c>
      <c r="E83" s="5" t="inlineStr">
        <is>
          <t>Domingos e feriados</t>
        </is>
      </c>
      <c r="F83" s="22" t="inlineStr">
        <is>
          <t>Lojista</t>
        </is>
      </c>
      <c r="G83" s="22" t="n">
        <v>45314</v>
      </c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HENDLER STORE LTDA</t>
        </is>
      </c>
      <c r="B84" s="2" t="n">
        <v>41337599000211</v>
      </c>
      <c r="C84" s="16" t="inlineStr">
        <is>
          <t>MR003239/2024</t>
        </is>
      </c>
      <c r="D84" s="5" t="inlineStr">
        <is>
          <t>NÃO</t>
        </is>
      </c>
      <c r="E84" s="5" t="inlineStr">
        <is>
          <t>Domingos e feriados</t>
        </is>
      </c>
      <c r="F84" s="5" t="inlineStr">
        <is>
          <t>Lojista</t>
        </is>
      </c>
      <c r="G84" s="22" t="n"/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LOUNGERIE S/A</t>
        </is>
      </c>
      <c r="B85" s="2" t="n">
        <v>13513325003640</v>
      </c>
      <c r="C85" s="16" t="inlineStr">
        <is>
          <t>MR003255/2024</t>
        </is>
      </c>
      <c r="D85" s="5" t="inlineStr">
        <is>
          <t>SIM</t>
        </is>
      </c>
      <c r="E85" s="5" t="inlineStr">
        <is>
          <t>Domingos e feriados</t>
        </is>
      </c>
      <c r="F85" s="22" t="inlineStr">
        <is>
          <t>Lojista</t>
        </is>
      </c>
      <c r="G85" s="22" t="n">
        <v>45329</v>
      </c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SOLE CALCADOS LTDA</t>
        </is>
      </c>
      <c r="B86" s="2" t="n">
        <v>50021049000107</v>
      </c>
      <c r="C86" s="16" t="inlineStr">
        <is>
          <t>MR003680/2024</t>
        </is>
      </c>
      <c r="D86" s="5" t="inlineStr">
        <is>
          <t>NÃO</t>
        </is>
      </c>
      <c r="E86" s="5" t="inlineStr">
        <is>
          <t>Domingos e feriados</t>
        </is>
      </c>
      <c r="F86" s="5" t="inlineStr">
        <is>
          <t>Lojista</t>
        </is>
      </c>
      <c r="G86" s="22" t="n"/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TRADI SANDALIAS LTDA</t>
        </is>
      </c>
      <c r="B87" s="2" t="n">
        <v>46856594000138</v>
      </c>
      <c r="C87" s="16" t="inlineStr">
        <is>
          <t>MR003681/2024</t>
        </is>
      </c>
      <c r="D87" s="5" t="inlineStr">
        <is>
          <t>SIM</t>
        </is>
      </c>
      <c r="E87" s="5" t="inlineStr">
        <is>
          <t>Domingos e feriados</t>
        </is>
      </c>
      <c r="F87" s="22" t="inlineStr">
        <is>
          <t>Lojista</t>
        </is>
      </c>
      <c r="G87" s="22" t="n">
        <v>45316</v>
      </c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BOUTIQUE LONGHI COMERCIO DE BIJUTERIAS LTDA</t>
        </is>
      </c>
      <c r="B88" s="2" t="n">
        <v>7961310000111</v>
      </c>
      <c r="C88" s="16" t="inlineStr">
        <is>
          <t>MR004262/2024</t>
        </is>
      </c>
      <c r="D88" s="5" t="inlineStr">
        <is>
          <t>SIM</t>
        </is>
      </c>
      <c r="E88" s="5" t="inlineStr">
        <is>
          <t>Domingos e feriados</t>
        </is>
      </c>
      <c r="F88" s="22" t="inlineStr">
        <is>
          <t>Lojista</t>
        </is>
      </c>
      <c r="G88" s="22" t="n">
        <v>45320</v>
      </c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MOTHERS GESTANTES COMERCIO DE ROUPAS E ACESSORIOS LTDA</t>
        </is>
      </c>
      <c r="B89" s="2" t="n">
        <v>9476190000192</v>
      </c>
      <c r="C89" s="16" t="inlineStr">
        <is>
          <t>MR004289/2024</t>
        </is>
      </c>
      <c r="D89" s="5" t="inlineStr">
        <is>
          <t>SIM</t>
        </is>
      </c>
      <c r="E89" s="5" t="inlineStr">
        <is>
          <t>Domingos e feriados</t>
        </is>
      </c>
      <c r="F89" s="22" t="inlineStr">
        <is>
          <t>Lojista</t>
        </is>
      </c>
      <c r="G89" s="22" t="n">
        <v>45320</v>
      </c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ELAIZE SILVA PEZZI &amp; CIA LTDA</t>
        </is>
      </c>
      <c r="B90" s="2" t="n">
        <v>2945891000184</v>
      </c>
      <c r="C90" s="16" t="inlineStr">
        <is>
          <t>MR004511/2024</t>
        </is>
      </c>
      <c r="D90" s="5" t="inlineStr">
        <is>
          <t>NÃO</t>
        </is>
      </c>
      <c r="E90" s="5" t="inlineStr">
        <is>
          <t>Domingos e feriados</t>
        </is>
      </c>
      <c r="F90" s="22" t="inlineStr">
        <is>
          <t>Mercado</t>
        </is>
      </c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SERMAIS POA COMERCIO DE COSMETICOS E PERFUMARIA LTDA</t>
        </is>
      </c>
      <c r="B91" s="2" t="n">
        <v>47100875000129</v>
      </c>
      <c r="C91" s="16" t="inlineStr">
        <is>
          <t>MR004531/2024</t>
        </is>
      </c>
      <c r="D91" s="5" t="inlineStr">
        <is>
          <t>SIM</t>
        </is>
      </c>
      <c r="E91" s="5" t="inlineStr">
        <is>
          <t>Domingos e feriados</t>
        </is>
      </c>
      <c r="F91" s="22" t="inlineStr">
        <is>
          <t>Lojista</t>
        </is>
      </c>
      <c r="G91" s="22" t="n">
        <v>45322</v>
      </c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YOLO BRAND COMERCIO DE VESTUARIO LTDA</t>
        </is>
      </c>
      <c r="B92" s="2" t="n">
        <v>28130205000100</v>
      </c>
      <c r="C92" s="16" t="inlineStr">
        <is>
          <t>MR004618/2024</t>
        </is>
      </c>
      <c r="D92" s="5" t="inlineStr">
        <is>
          <t>SIM</t>
        </is>
      </c>
      <c r="E92" s="5" t="inlineStr">
        <is>
          <t>Domingos e feriados</t>
        </is>
      </c>
      <c r="F92" s="22" t="inlineStr">
        <is>
          <t>Lojista</t>
        </is>
      </c>
      <c r="G92" s="22" t="n">
        <v>45323</v>
      </c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CPF-COMERCIO DE VESTUARIOS FEMININO LTDA</t>
        </is>
      </c>
      <c r="B93" s="2" t="n">
        <v>10446214000301</v>
      </c>
      <c r="C93" s="16" t="inlineStr">
        <is>
          <t>MR004626/2024</t>
        </is>
      </c>
      <c r="D93" s="5" t="inlineStr">
        <is>
          <t>SIM</t>
        </is>
      </c>
      <c r="E93" s="5" t="inlineStr">
        <is>
          <t>Domingos e feriados</t>
        </is>
      </c>
      <c r="F93" s="22" t="inlineStr">
        <is>
          <t>Lojista</t>
        </is>
      </c>
      <c r="G93" s="22" t="n">
        <v>45323</v>
      </c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CASSOL MATERIAIS DE CONSTRUCAO LTDA</t>
        </is>
      </c>
      <c r="B94" s="2" t="n">
        <v>75400218001295</v>
      </c>
      <c r="C94" s="16" t="inlineStr">
        <is>
          <t>MR004702/2024</t>
        </is>
      </c>
      <c r="D94" s="5" t="inlineStr">
        <is>
          <t>SIM</t>
        </is>
      </c>
      <c r="E94" s="5" t="inlineStr">
        <is>
          <t>Domingos e feriados</t>
        </is>
      </c>
      <c r="F94" s="22" t="inlineStr">
        <is>
          <t>Lojista</t>
        </is>
      </c>
      <c r="G94" s="22" t="n">
        <v>45327</v>
      </c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MORENA ROSA INDUSTRIA E COMERCIO DE CONFECCOES S.A.</t>
        </is>
      </c>
      <c r="B95" s="2" t="n">
        <v>15095271006933</v>
      </c>
      <c r="C95" s="16" t="inlineStr">
        <is>
          <t>MR004841/2024</t>
        </is>
      </c>
      <c r="D95" s="5" t="inlineStr">
        <is>
          <t>NÃO</t>
        </is>
      </c>
      <c r="E95" s="5" t="inlineStr">
        <is>
          <t>Domingos e feriados</t>
        </is>
      </c>
      <c r="F95" s="22" t="inlineStr">
        <is>
          <t>Lojista</t>
        </is>
      </c>
      <c r="G95" s="22" t="n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MERCADO BRAMBILA LTDA</t>
        </is>
      </c>
      <c r="B96" s="2" t="n">
        <v>19540501000199</v>
      </c>
      <c r="C96" s="16" t="inlineStr">
        <is>
          <t>MR004952/2024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Mercado</t>
        </is>
      </c>
      <c r="G96" s="22" t="n">
        <v>45355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COBASI COMERCIO DE PRODUTOS BASICOS E INDUSTRIALIZADOS S.A.</t>
        </is>
      </c>
      <c r="B97" s="2" t="n">
        <v>53153938005177</v>
      </c>
      <c r="C97" s="16" t="inlineStr">
        <is>
          <t>MR005510/2024</t>
        </is>
      </c>
      <c r="D97" s="5" t="inlineStr">
        <is>
          <t>SIM</t>
        </is>
      </c>
      <c r="E97" s="5" t="inlineStr">
        <is>
          <t>Domingos e feriados</t>
        </is>
      </c>
      <c r="F97" s="22" t="inlineStr">
        <is>
          <t>Lojista</t>
        </is>
      </c>
      <c r="G97" s="22" t="n">
        <v>45329</v>
      </c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IMPORTADORA E EXPORTADORA DE CEREAIS SA</t>
        </is>
      </c>
      <c r="B98" s="2" t="n">
        <v>91156471000149</v>
      </c>
      <c r="C98" s="16" t="inlineStr">
        <is>
          <t>MR005746/2024</t>
        </is>
      </c>
      <c r="D98" s="5" t="inlineStr">
        <is>
          <t>SIM</t>
        </is>
      </c>
      <c r="E98" s="5" t="inlineStr">
        <is>
          <t>Domingos e feriados</t>
        </is>
      </c>
      <c r="F98" s="22" t="inlineStr">
        <is>
          <t>Mercado</t>
        </is>
      </c>
      <c r="G98" s="22" t="n">
        <v>45383</v>
      </c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VILSON OBALSKI</t>
        </is>
      </c>
      <c r="B99" s="2" t="n">
        <v>30022004000131</v>
      </c>
      <c r="C99" s="16" t="inlineStr">
        <is>
          <t>MR005833/2024</t>
        </is>
      </c>
      <c r="D99" s="5" t="inlineStr">
        <is>
          <t>NÃO</t>
        </is>
      </c>
      <c r="E99" s="5" t="inlineStr">
        <is>
          <t>Domingos e feriados</t>
        </is>
      </c>
      <c r="F99" s="22" t="inlineStr">
        <is>
          <t>Mercado</t>
        </is>
      </c>
      <c r="G99" s="22" t="n"/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SUPERMERCADO MORARI LTDA</t>
        </is>
      </c>
      <c r="B100" s="2" t="n">
        <v>7463712000196</v>
      </c>
      <c r="C100" s="16" t="inlineStr">
        <is>
          <t>MR005876/2024</t>
        </is>
      </c>
      <c r="D100" s="5" t="inlineStr">
        <is>
          <t>SIM</t>
        </is>
      </c>
      <c r="E100" s="5" t="inlineStr">
        <is>
          <t>Domingos e feriados</t>
        </is>
      </c>
      <c r="F100" s="22" t="inlineStr">
        <is>
          <t>Mercado</t>
        </is>
      </c>
      <c r="G100" s="22" t="n">
        <v>45348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ZANINI COMERCIO DE PRODUTOS ALIMENTICIOS LTDA</t>
        </is>
      </c>
      <c r="B101" s="2" t="n">
        <v>94568748000139</v>
      </c>
      <c r="C101" s="16" t="inlineStr">
        <is>
          <t>MR005919/2024</t>
        </is>
      </c>
      <c r="D101" s="5" t="inlineStr">
        <is>
          <t>SIM</t>
        </is>
      </c>
      <c r="E101" s="5" t="inlineStr">
        <is>
          <t>Domingos e feriados</t>
        </is>
      </c>
      <c r="F101" s="22" t="inlineStr">
        <is>
          <t>Mercado</t>
        </is>
      </c>
      <c r="G101" s="22" t="n">
        <v>45357</v>
      </c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ISLA COMERCIO DE CONFECCOES LTDA</t>
        </is>
      </c>
      <c r="B102" s="2" t="n">
        <v>20593518000274</v>
      </c>
      <c r="C102" s="16" t="inlineStr">
        <is>
          <t>MR014233/2024</t>
        </is>
      </c>
      <c r="D102" s="5" t="inlineStr">
        <is>
          <t>NÃO</t>
        </is>
      </c>
      <c r="E102" s="5" t="inlineStr">
        <is>
          <t>Domingos e feriados</t>
        </is>
      </c>
      <c r="F102" s="22" t="inlineStr">
        <is>
          <t>Lojista</t>
        </is>
      </c>
      <c r="G102" s="22" t="inlineStr"/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TALLOWS COMERCIO E INDUSTRIA DE CONFECCOES LTDA</t>
        </is>
      </c>
      <c r="B103" s="2" t="n">
        <v>11018748000480</v>
      </c>
      <c r="C103" s="16" t="inlineStr">
        <is>
          <t>MR014236/2024</t>
        </is>
      </c>
      <c r="D103" s="5" t="inlineStr">
        <is>
          <t>NÃO</t>
        </is>
      </c>
      <c r="E103" s="5" t="inlineStr">
        <is>
          <t>Domingos e feriados</t>
        </is>
      </c>
      <c r="F103" s="22" t="inlineStr">
        <is>
          <t>Lojista</t>
        </is>
      </c>
      <c r="G103" s="22" t="inlineStr"/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JULIANA BECKER HRYNYSZYN LTDA</t>
        </is>
      </c>
      <c r="B104" s="2" t="n">
        <v>41271824000183</v>
      </c>
      <c r="C104" s="16" t="inlineStr">
        <is>
          <t>MR015522/2024</t>
        </is>
      </c>
      <c r="D104" s="5" t="inlineStr">
        <is>
          <t>SIM</t>
        </is>
      </c>
      <c r="E104" s="5" t="inlineStr">
        <is>
          <t>Domingos e feriados</t>
        </is>
      </c>
      <c r="F104" s="22" t="inlineStr">
        <is>
          <t>Lojista</t>
        </is>
      </c>
      <c r="G104" s="22" t="n">
        <v>45383</v>
      </c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ME.LINDA COSMETICOS E PERFUMARIA LTDA</t>
        </is>
      </c>
      <c r="B105" s="2" t="n">
        <v>13393158003055</v>
      </c>
      <c r="C105" s="16" t="inlineStr">
        <is>
          <t>MR015544/2024</t>
        </is>
      </c>
      <c r="D105" s="5" t="inlineStr">
        <is>
          <t>SIM</t>
        </is>
      </c>
      <c r="E105" s="5" t="inlineStr">
        <is>
          <t>Domingos e feriados</t>
        </is>
      </c>
      <c r="F105" s="22" t="inlineStr">
        <is>
          <t>Lojista</t>
        </is>
      </c>
      <c r="G105" s="22" t="n">
        <v>45384</v>
      </c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M &amp; S COMERCIO DE ALIMENTOS LTDA</t>
        </is>
      </c>
      <c r="B106" s="2" t="n">
        <v>44663036000120</v>
      </c>
      <c r="C106" s="16" t="inlineStr">
        <is>
          <t>MR015581/2024</t>
        </is>
      </c>
      <c r="D106" s="5" t="inlineStr">
        <is>
          <t>SIM</t>
        </is>
      </c>
      <c r="E106" s="5" t="inlineStr">
        <is>
          <t>Domingos e feriados</t>
        </is>
      </c>
      <c r="F106" s="22" t="inlineStr">
        <is>
          <t>Mercado</t>
        </is>
      </c>
      <c r="G106" s="22" t="n">
        <v>45384</v>
      </c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CONSTANTE SERVICO DE APOIO ADMINISTRATIVO LTDA</t>
        </is>
      </c>
      <c r="B107" s="2" t="n">
        <v>43207929000107</v>
      </c>
      <c r="C107" s="16" t="inlineStr">
        <is>
          <t>MR015880/2024</t>
        </is>
      </c>
      <c r="D107" s="5" t="inlineStr">
        <is>
          <t>NÃO</t>
        </is>
      </c>
      <c r="E107" s="5" t="inlineStr">
        <is>
          <t>Domingos e feriados</t>
        </is>
      </c>
      <c r="F107" s="22" t="inlineStr">
        <is>
          <t>Mercado</t>
        </is>
      </c>
      <c r="G107" s="22" t="inlineStr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SAUDE EM SINTONIA COMERCIO DE ALIMENTOS LTDA</t>
        </is>
      </c>
      <c r="B108" s="2" t="n">
        <v>52561617000180</v>
      </c>
      <c r="C108" s="16" t="inlineStr">
        <is>
          <t>MR015980/2024</t>
        </is>
      </c>
      <c r="D108" s="5" t="inlineStr">
        <is>
          <t>NÃO</t>
        </is>
      </c>
      <c r="E108" s="5" t="inlineStr">
        <is>
          <t>Domingos e feriados</t>
        </is>
      </c>
      <c r="F108" s="22" t="inlineStr">
        <is>
          <t>Mercado</t>
        </is>
      </c>
      <c r="G108" s="22" t="inlineStr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MADA COMERCIO DE ACESSORIOS E BIJUTERIAS LTDA</t>
        </is>
      </c>
      <c r="B109" s="2" t="n">
        <v>31396077000156</v>
      </c>
      <c r="C109" s="16" t="inlineStr">
        <is>
          <t>MR016132/2024</t>
        </is>
      </c>
      <c r="D109" s="5" t="inlineStr">
        <is>
          <t>SIM</t>
        </is>
      </c>
      <c r="E109" s="5" t="inlineStr">
        <is>
          <t>Domingos e feriados</t>
        </is>
      </c>
      <c r="F109" s="22" t="inlineStr">
        <is>
          <t>Lojista</t>
        </is>
      </c>
      <c r="G109" s="22" t="n">
        <v>45385</v>
      </c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ROSA COMERCIO DE ACESSORIOS E BIJUTERIAS LTDA</t>
        </is>
      </c>
      <c r="B110" s="2" t="n">
        <v>31462076000162</v>
      </c>
      <c r="C110" s="16" t="inlineStr">
        <is>
          <t>MR016136/2024</t>
        </is>
      </c>
      <c r="D110" s="5" t="inlineStr">
        <is>
          <t>SIM</t>
        </is>
      </c>
      <c r="E110" s="5" t="inlineStr">
        <is>
          <t>Domingos e feriados</t>
        </is>
      </c>
      <c r="F110" s="22" t="inlineStr">
        <is>
          <t>Lojista</t>
        </is>
      </c>
      <c r="G110" s="22" t="n">
        <v>45385</v>
      </c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>
        <is>
          <t>HR CAFE GRAMADO LTDA</t>
        </is>
      </c>
      <c r="B111" s="2" t="n">
        <v>29576141000210</v>
      </c>
      <c r="C111" s="16" t="inlineStr">
        <is>
          <t>MR016198/2024</t>
        </is>
      </c>
      <c r="D111" s="5" t="inlineStr">
        <is>
          <t>NÃO</t>
        </is>
      </c>
      <c r="E111" s="5" t="inlineStr">
        <is>
          <t>Domingos e feriados</t>
        </is>
      </c>
      <c r="F111" s="5" t="inlineStr">
        <is>
          <t>Lojista</t>
        </is>
      </c>
      <c r="G111" s="22" t="inlineStr"/>
      <c r="H111" s="5">
        <f>IFERROR(VLOOKUP(I111,regs!H:I,2,0),"")</f>
        <v/>
      </c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inlineStr"/>
      <c r="B112" s="2" t="inlineStr"/>
      <c r="C112" s="16" t="inlineStr"/>
      <c r="D112" s="5" t="inlineStr"/>
      <c r="E112" s="5" t="inlineStr"/>
      <c r="F112" s="22" t="inlineStr"/>
      <c r="G112" s="22" t="inlineStr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inlineStr"/>
      <c r="B113" s="2" t="inlineStr"/>
      <c r="C113" s="16" t="inlineStr"/>
      <c r="D113" s="5" t="inlineStr"/>
      <c r="E113" s="5" t="inlineStr"/>
      <c r="F113" s="22" t="inlineStr"/>
      <c r="G113" s="22" t="inlineStr"/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inlineStr"/>
      <c r="B114" s="2" t="inlineStr"/>
      <c r="C114" s="16" t="inlineStr"/>
      <c r="D114" s="5" t="inlineStr"/>
      <c r="E114" s="5" t="inlineStr"/>
      <c r="F114" s="22" t="inlineStr"/>
      <c r="G114" s="22" t="inlineStr"/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inlineStr"/>
      <c r="B115" s="2" t="inlineStr"/>
      <c r="C115" s="16" t="inlineStr"/>
      <c r="D115" s="5" t="inlineStr"/>
      <c r="E115" s="5" t="inlineStr"/>
      <c r="F115" s="22" t="inlineStr"/>
      <c r="G115" s="22" t="inlineStr"/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inlineStr"/>
      <c r="B116" s="2" t="inlineStr"/>
      <c r="C116" s="16" t="inlineStr"/>
      <c r="D116" s="5" t="inlineStr"/>
      <c r="E116" s="5" t="inlineStr"/>
      <c r="F116" s="22" t="inlineStr"/>
      <c r="G116" s="22" t="inlineStr"/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inlineStr"/>
      <c r="B117" s="2" t="inlineStr"/>
      <c r="C117" s="16" t="inlineStr"/>
      <c r="D117" s="5" t="inlineStr"/>
      <c r="E117" s="5" t="inlineStr"/>
      <c r="F117" s="22" t="inlineStr"/>
      <c r="G117" s="22" t="inlineStr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inlineStr"/>
      <c r="B118" s="2" t="inlineStr"/>
      <c r="C118" s="16" t="inlineStr"/>
      <c r="D118" s="5" t="inlineStr"/>
      <c r="E118" s="5" t="inlineStr"/>
      <c r="F118" s="22" t="inlineStr"/>
      <c r="G118" s="22" t="inlineStr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inlineStr"/>
      <c r="B119" s="2" t="inlineStr"/>
      <c r="C119" s="16" t="inlineStr"/>
      <c r="D119" s="5" t="inlineStr"/>
      <c r="E119" s="5" t="inlineStr"/>
      <c r="F119" s="5" t="inlineStr"/>
      <c r="G119" s="22" t="inlineStr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inlineStr"/>
      <c r="B120" s="2" t="inlineStr"/>
      <c r="C120" s="16" t="inlineStr"/>
      <c r="D120" s="5" t="inlineStr"/>
      <c r="E120" s="5" t="inlineStr"/>
      <c r="F120" s="22" t="inlineStr"/>
      <c r="G120" s="22" t="inlineStr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inlineStr"/>
      <c r="B121" s="2" t="inlineStr"/>
      <c r="C121" s="16" t="inlineStr"/>
      <c r="D121" s="5" t="inlineStr"/>
      <c r="E121" s="5" t="inlineStr"/>
      <c r="F121" s="5" t="inlineStr"/>
      <c r="G121" s="22" t="inlineStr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inlineStr"/>
      <c r="B122" s="2" t="inlineStr"/>
      <c r="C122" s="16" t="inlineStr"/>
      <c r="D122" s="5" t="inlineStr"/>
      <c r="E122" s="5" t="inlineStr"/>
      <c r="F122" s="5" t="inlineStr"/>
      <c r="G122" s="22" t="inlineStr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inlineStr"/>
      <c r="B123" s="2" t="inlineStr"/>
      <c r="C123" s="16" t="inlineStr"/>
      <c r="D123" s="5" t="inlineStr"/>
      <c r="E123" s="5" t="inlineStr"/>
      <c r="F123" s="22" t="inlineStr"/>
      <c r="G123" s="22" t="inlineStr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inlineStr"/>
      <c r="B124" s="2" t="inlineStr"/>
      <c r="C124" s="16" t="inlineStr"/>
      <c r="D124" s="5" t="inlineStr"/>
      <c r="E124" s="5" t="inlineStr"/>
      <c r="F124" s="22" t="inlineStr"/>
      <c r="G124" s="22" t="inlineStr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inlineStr"/>
      <c r="B125" s="2" t="inlineStr"/>
      <c r="C125" s="16" t="inlineStr"/>
      <c r="D125" s="5" t="inlineStr"/>
      <c r="E125" s="5" t="inlineStr"/>
      <c r="F125" s="22" t="inlineStr"/>
      <c r="G125" s="22" t="inlineStr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inlineStr"/>
      <c r="B126" s="2" t="inlineStr"/>
      <c r="C126" s="16" t="inlineStr"/>
      <c r="D126" s="5" t="inlineStr"/>
      <c r="E126" s="5" t="inlineStr"/>
      <c r="F126" s="5" t="inlineStr"/>
      <c r="G126" s="22" t="inlineStr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inlineStr"/>
      <c r="B127" s="2" t="inlineStr"/>
      <c r="C127" s="16" t="inlineStr"/>
      <c r="D127" s="5" t="inlineStr"/>
      <c r="E127" s="5" t="inlineStr"/>
      <c r="F127" s="5" t="inlineStr"/>
      <c r="G127" s="22" t="inlineStr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inlineStr"/>
      <c r="B128" s="2" t="inlineStr"/>
      <c r="C128" s="16" t="inlineStr"/>
      <c r="D128" s="5" t="inlineStr"/>
      <c r="E128" s="5" t="inlineStr"/>
      <c r="F128" s="5" t="inlineStr"/>
      <c r="G128" s="22" t="inlineStr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inlineStr"/>
      <c r="B129" s="2" t="inlineStr"/>
      <c r="C129" s="16" t="inlineStr"/>
      <c r="D129" s="5" t="inlineStr"/>
      <c r="E129" s="5" t="inlineStr"/>
      <c r="F129" s="22" t="inlineStr"/>
      <c r="G129" s="22" t="inlineStr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inlineStr"/>
      <c r="B130" s="2" t="inlineStr"/>
      <c r="C130" s="16" t="inlineStr"/>
      <c r="D130" s="5" t="inlineStr"/>
      <c r="E130" s="5" t="inlineStr"/>
      <c r="F130" s="5" t="inlineStr"/>
      <c r="G130" s="22" t="inlineStr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inlineStr"/>
      <c r="B131" s="2" t="inlineStr"/>
      <c r="C131" s="16" t="inlineStr"/>
      <c r="D131" s="5" t="inlineStr"/>
      <c r="E131" s="5" t="inlineStr"/>
      <c r="F131" s="5" t="inlineStr"/>
      <c r="G131" s="22" t="inlineStr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inlineStr"/>
      <c r="B132" s="2" t="inlineStr"/>
      <c r="C132" s="16" t="inlineStr"/>
      <c r="D132" s="5" t="inlineStr"/>
      <c r="E132" s="5" t="inlineStr"/>
      <c r="F132" s="22" t="inlineStr"/>
      <c r="G132" s="22" t="inlineStr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inlineStr"/>
      <c r="B133" s="2" t="inlineStr"/>
      <c r="C133" s="16" t="inlineStr"/>
      <c r="D133" s="5" t="inlineStr"/>
      <c r="E133" s="5" t="inlineStr"/>
      <c r="F133" s="5" t="inlineStr"/>
      <c r="G133" s="22" t="inlineStr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inlineStr"/>
      <c r="B134" s="2" t="inlineStr"/>
      <c r="C134" s="16" t="inlineStr"/>
      <c r="D134" s="5" t="inlineStr"/>
      <c r="E134" s="5" t="inlineStr"/>
      <c r="F134" s="22" t="inlineStr"/>
      <c r="G134" s="22" t="inlineStr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inlineStr"/>
      <c r="B135" s="2" t="inlineStr"/>
      <c r="C135" s="16" t="inlineStr"/>
      <c r="D135" s="5" t="inlineStr"/>
      <c r="E135" s="5" t="inlineStr"/>
      <c r="F135" s="22" t="inlineStr"/>
      <c r="G135" s="22" t="inlineStr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inlineStr"/>
      <c r="B136" s="2" t="inlineStr"/>
      <c r="C136" s="16" t="inlineStr"/>
      <c r="D136" s="5" t="inlineStr"/>
      <c r="E136" s="5" t="inlineStr"/>
      <c r="F136" s="22" t="inlineStr"/>
      <c r="G136" s="22" t="inlineStr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inlineStr"/>
      <c r="B137" s="2" t="inlineStr"/>
      <c r="C137" s="16" t="inlineStr"/>
      <c r="D137" s="5" t="inlineStr"/>
      <c r="E137" s="5" t="inlineStr"/>
      <c r="F137" s="22" t="inlineStr"/>
      <c r="G137" s="22" t="inlineStr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inlineStr"/>
      <c r="B138" s="2" t="inlineStr"/>
      <c r="C138" s="16" t="inlineStr"/>
      <c r="D138" s="5" t="inlineStr"/>
      <c r="E138" s="5" t="inlineStr"/>
      <c r="F138" s="22" t="inlineStr"/>
      <c r="G138" s="22" t="inlineStr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inlineStr"/>
      <c r="B139" s="2" t="inlineStr"/>
      <c r="C139" s="16" t="inlineStr"/>
      <c r="D139" s="5" t="inlineStr"/>
      <c r="E139" s="5" t="inlineStr"/>
      <c r="F139" s="5" t="inlineStr"/>
      <c r="G139" s="22" t="inlineStr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inlineStr"/>
      <c r="B140" s="2" t="inlineStr"/>
      <c r="C140" s="16" t="inlineStr"/>
      <c r="D140" s="5" t="inlineStr"/>
      <c r="E140" s="5" t="inlineStr"/>
      <c r="F140" s="5" t="inlineStr"/>
      <c r="G140" s="22" t="inlineStr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inlineStr"/>
      <c r="B141" s="2" t="inlineStr"/>
      <c r="C141" s="16" t="inlineStr"/>
      <c r="D141" s="5" t="inlineStr"/>
      <c r="E141" s="5" t="inlineStr"/>
      <c r="F141" s="22" t="inlineStr"/>
      <c r="G141" s="22" t="inlineStr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inlineStr"/>
      <c r="B142" s="2" t="inlineStr"/>
      <c r="C142" s="16" t="inlineStr"/>
      <c r="D142" s="5" t="inlineStr"/>
      <c r="E142" s="5" t="inlineStr"/>
      <c r="F142" s="5" t="inlineStr"/>
      <c r="G142" s="22" t="inlineStr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inlineStr"/>
      <c r="B143" s="2" t="inlineStr"/>
      <c r="C143" s="16" t="inlineStr"/>
      <c r="D143" s="5" t="inlineStr"/>
      <c r="E143" s="5" t="inlineStr"/>
      <c r="F143" s="5" t="inlineStr"/>
      <c r="G143" s="22" t="inlineStr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inlineStr"/>
      <c r="B144" s="2" t="inlineStr"/>
      <c r="C144" s="16" t="inlineStr"/>
      <c r="D144" s="5" t="inlineStr"/>
      <c r="E144" s="5" t="inlineStr"/>
      <c r="F144" s="22" t="inlineStr"/>
      <c r="G144" s="22" t="inlineStr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inlineStr"/>
      <c r="B145" s="2" t="inlineStr"/>
      <c r="C145" s="16" t="inlineStr"/>
      <c r="D145" s="5" t="inlineStr"/>
      <c r="E145" s="5" t="inlineStr"/>
      <c r="F145" s="5" t="inlineStr"/>
      <c r="G145" s="22" t="inlineStr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inlineStr"/>
      <c r="B146" s="2" t="inlineStr"/>
      <c r="C146" s="16" t="inlineStr"/>
      <c r="D146" s="5" t="inlineStr"/>
      <c r="E146" s="5" t="inlineStr"/>
      <c r="F146" s="22" t="inlineStr"/>
      <c r="G146" s="22" t="inlineStr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A183" s="16" t="n"/>
      <c r="B183" s="2" t="n"/>
      <c r="C183" s="16" t="n"/>
      <c r="D183" s="5" t="n"/>
      <c r="E183" s="5" t="n"/>
      <c r="F183" s="5" t="n"/>
      <c r="G183" s="22" t="n"/>
      <c r="H183" s="5">
        <f>IFERROR(VLOOKUP(I183,regs!H:I,2,0),"")</f>
        <v/>
      </c>
      <c r="I183">
        <f>LEFT(B183,8)</f>
        <v/>
      </c>
      <c r="J183">
        <f>IF(G183&lt;&gt; "",IF(DATEDIF(G183,TODAY(),"D")&gt;60,"Vencido",IF(DATEDIF(G183,TODAY(),"D")&gt;30,"Aviso")),"")</f>
        <v/>
      </c>
    </row>
    <row r="184">
      <c r="A184" s="16" t="n"/>
      <c r="B184" s="2" t="n"/>
      <c r="C184" s="16" t="n"/>
      <c r="D184" s="5" t="n"/>
      <c r="E184" s="5" t="n"/>
      <c r="F184" s="5" t="n"/>
      <c r="G184" s="22" t="n"/>
      <c r="H184" s="5">
        <f>IFERROR(VLOOKUP(I184,regs!H:I,2,0),"")</f>
        <v/>
      </c>
      <c r="I184">
        <f>LEFT(B184,8)</f>
        <v/>
      </c>
      <c r="J184">
        <f>IF(G184&lt;&gt; "",IF(DATEDIF(G184,TODAY(),"D")&gt;60,"Vencido",IF(DATEDIF(G184,TODAY(),"D")&gt;30,"Aviso")),"")</f>
        <v/>
      </c>
    </row>
    <row r="185">
      <c r="A185" s="16" t="n"/>
      <c r="B185" s="2" t="n"/>
      <c r="C185" s="16" t="n"/>
      <c r="D185" s="5" t="n"/>
      <c r="E185" s="5" t="n"/>
      <c r="F185" s="5" t="n"/>
      <c r="G185" s="22" t="n"/>
      <c r="H185" s="5">
        <f>IFERROR(VLOOKUP(I185,regs!H:I,2,0),"")</f>
        <v/>
      </c>
      <c r="I185">
        <f>LEFT(B185,8)</f>
        <v/>
      </c>
      <c r="J185">
        <f>IF(G185&lt;&gt; "",IF(DATEDIF(G185,TODAY(),"D")&gt;60,"Vencido",IF(DATEDIF(G185,TODAY(),"D")&gt;30,"Aviso")),"")</f>
        <v/>
      </c>
    </row>
    <row r="186">
      <c r="A186" s="16" t="n"/>
      <c r="B186" s="2" t="n"/>
      <c r="C186" s="16" t="n"/>
      <c r="D186" s="5" t="n"/>
      <c r="E186" s="5" t="n"/>
      <c r="F186" s="5" t="n"/>
      <c r="G186" s="22" t="n"/>
      <c r="H186" s="5">
        <f>IFERROR(VLOOKUP(I186,regs!H:I,2,0),"")</f>
        <v/>
      </c>
      <c r="I186">
        <f>LEFT(B186,8)</f>
        <v/>
      </c>
      <c r="J186">
        <f>IF(G186&lt;&gt; "",IF(DATEDIF(G186,TODAY(),"D")&gt;60,"Vencido",IF(DATEDIF(G186,TODAY(),"D")&gt;30,"Aviso")),"")</f>
        <v/>
      </c>
    </row>
    <row r="187">
      <c r="A187" s="16" t="n"/>
      <c r="B187" s="2" t="n"/>
      <c r="C187" s="16" t="n"/>
      <c r="D187" s="5" t="n"/>
      <c r="E187" s="5" t="n"/>
      <c r="F187" s="5" t="n"/>
      <c r="G187" s="22" t="n"/>
      <c r="H187" s="5">
        <f>IFERROR(VLOOKUP(I187,regs!H:I,2,0),"")</f>
        <v/>
      </c>
      <c r="I187">
        <f>LEFT(B187,8)</f>
        <v/>
      </c>
      <c r="J187">
        <f>IF(G187&lt;&gt; "",IF(DATEDIF(G187,TODAY(),"D")&gt;60,"Vencido",IF(DATEDIF(G187,TODAY(),"D")&gt;30,"Aviso")),"")</f>
        <v/>
      </c>
    </row>
    <row r="188">
      <c r="A188" s="16" t="n"/>
      <c r="B188" s="2" t="n"/>
      <c r="C188" s="16" t="n"/>
      <c r="D188" s="5" t="n"/>
      <c r="E188" s="5" t="n"/>
      <c r="F188" s="5" t="n"/>
      <c r="G188" s="22" t="n"/>
      <c r="H188" s="5">
        <f>IFERROR(VLOOKUP(I188,regs!H:I,2,0),"")</f>
        <v/>
      </c>
      <c r="I188">
        <f>LEFT(B188,8)</f>
        <v/>
      </c>
      <c r="J188">
        <f>IF(G188&lt;&gt; "",IF(DATEDIF(G188,TODAY(),"D")&gt;60,"Vencido",IF(DATEDIF(G188,TODAY(),"D")&gt;30,"Aviso")),"")</f>
        <v/>
      </c>
    </row>
    <row r="189">
      <c r="A189" s="16" t="n"/>
      <c r="B189" s="2" t="n"/>
      <c r="C189" s="16" t="n"/>
      <c r="D189" s="5" t="n"/>
      <c r="E189" s="5" t="n"/>
      <c r="F189" s="5" t="n"/>
      <c r="G189" s="22" t="n"/>
      <c r="H189" s="5">
        <f>IFERROR(VLOOKUP(I189,regs!H:I,2,0),"")</f>
        <v/>
      </c>
      <c r="I189">
        <f>LEFT(B189,8)</f>
        <v/>
      </c>
      <c r="J189">
        <f>IF(G189&lt;&gt; "",IF(DATEDIF(G189,TODAY(),"D")&gt;60,"Vencido",IF(DATEDIF(G189,TODAY(),"D")&gt;30,"Aviso")),"")</f>
        <v/>
      </c>
    </row>
    <row r="190">
      <c r="A190" s="16" t="n"/>
      <c r="B190" s="2" t="n"/>
      <c r="C190" s="16" t="n"/>
      <c r="D190" s="5" t="n"/>
      <c r="E190" s="5" t="n"/>
      <c r="F190" s="5" t="n"/>
      <c r="G190" s="22" t="n"/>
      <c r="H190" s="5">
        <f>IFERROR(VLOOKUP(I190,regs!H:I,2,0),"")</f>
        <v/>
      </c>
      <c r="I190">
        <f>LEFT(B190,8)</f>
        <v/>
      </c>
      <c r="J190">
        <f>IF(G190&lt;&gt; "",IF(DATEDIF(G190,TODAY(),"D")&gt;60,"Vencido",IF(DATEDIF(G190,TODAY(),"D")&gt;30,"Aviso")),"")</f>
        <v/>
      </c>
    </row>
    <row r="191">
      <c r="A191" s="16" t="n"/>
      <c r="B191" s="2" t="n"/>
      <c r="C191" s="16" t="n"/>
      <c r="D191" s="5" t="n"/>
      <c r="E191" s="5" t="n"/>
      <c r="F191" s="5" t="n"/>
      <c r="G191" s="22" t="n"/>
      <c r="H191" s="5">
        <f>IFERROR(VLOOKUP(I191,regs!H:I,2,0),"")</f>
        <v/>
      </c>
      <c r="I191">
        <f>LEFT(B191,8)</f>
        <v/>
      </c>
      <c r="J191">
        <f>IF(G191&lt;&gt; "",IF(DATEDIF(G191,TODAY(),"D")&gt;60,"Vencido",IF(DATEDIF(G191,TODAY(),"D")&gt;30,"Aviso")),"")</f>
        <v/>
      </c>
    </row>
    <row r="192">
      <c r="A192" s="16" t="n"/>
      <c r="B192" s="2" t="n"/>
      <c r="C192" s="16" t="n"/>
      <c r="D192" s="5" t="n"/>
      <c r="E192" s="5" t="n"/>
      <c r="F192" s="5" t="n"/>
      <c r="G192" s="22" t="n"/>
      <c r="H192" s="5">
        <f>IFERROR(VLOOKUP(I192,regs!H:I,2,0),"")</f>
        <v/>
      </c>
      <c r="I192">
        <f>LEFT(B192,8)</f>
        <v/>
      </c>
      <c r="J192">
        <f>IF(G192&lt;&gt; "",IF(DATEDIF(G192,TODAY(),"D")&gt;60,"Vencido",IF(DATEDIF(G192,TODAY(),"D")&gt;30,"Aviso")),"")</f>
        <v/>
      </c>
    </row>
    <row r="193">
      <c r="A193" s="16" t="n"/>
      <c r="B193" s="2" t="n"/>
      <c r="C193" s="16" t="n"/>
      <c r="D193" s="5" t="n"/>
      <c r="E193" s="5" t="n"/>
      <c r="F193" s="5" t="n"/>
      <c r="G193" s="22" t="n"/>
      <c r="H193" s="5">
        <f>IFERROR(VLOOKUP(I193,regs!H:I,2,0),"")</f>
        <v/>
      </c>
      <c r="I193">
        <f>LEFT(B193,8)</f>
        <v/>
      </c>
      <c r="J193">
        <f>IF(G193&lt;&gt; "",IF(DATEDIF(G193,TODAY(),"D")&gt;60,"Vencido",IF(DATEDIF(G193,TODAY(),"D")&gt;30,"Aviso")),"")</f>
        <v/>
      </c>
    </row>
    <row r="194">
      <c r="A194" s="16" t="n"/>
      <c r="B194" s="2" t="n"/>
      <c r="C194" s="16" t="n"/>
      <c r="D194" s="5" t="n"/>
      <c r="E194" s="5" t="n"/>
      <c r="F194" s="5" t="n"/>
      <c r="G194" s="22" t="n"/>
      <c r="H194" s="5">
        <f>IFERROR(VLOOKUP(I194,regs!H:I,2,0),"")</f>
        <v/>
      </c>
      <c r="I194">
        <f>LEFT(B194,8)</f>
        <v/>
      </c>
      <c r="J194">
        <f>IF(G194&lt;&gt; "",IF(DATEDIF(G194,TODAY(),"D")&gt;60,"Vencido",IF(DATEDIF(G194,TODAY(),"D")&gt;30,"Aviso")),"")</f>
        <v/>
      </c>
    </row>
    <row r="195">
      <c r="A195" s="16" t="n"/>
      <c r="B195" s="2" t="n"/>
      <c r="C195" s="16" t="n"/>
      <c r="D195" s="5" t="n"/>
      <c r="E195" s="5" t="n"/>
      <c r="F195" s="5" t="n"/>
      <c r="G195" s="22" t="n"/>
      <c r="H195" s="5">
        <f>IFERROR(VLOOKUP(I195,regs!H:I,2,0),"")</f>
        <v/>
      </c>
      <c r="I195">
        <f>LEFT(B195,8)</f>
        <v/>
      </c>
      <c r="J195">
        <f>IF(G195&lt;&gt; "",IF(DATEDIF(G195,TODAY(),"D")&gt;60,"Vencido",IF(DATEDIF(G195,TODAY(),"D")&gt;30,"Aviso")),"")</f>
        <v/>
      </c>
    </row>
    <row r="196">
      <c r="A196" s="16" t="n"/>
      <c r="B196" s="2" t="n"/>
      <c r="C196" s="16" t="n"/>
      <c r="D196" s="5" t="n"/>
      <c r="E196" s="5" t="n"/>
      <c r="F196" s="5" t="n"/>
      <c r="G196" s="22" t="n"/>
      <c r="H196" s="5">
        <f>IFERROR(VLOOKUP(I196,regs!H:I,2,0),"")</f>
        <v/>
      </c>
      <c r="I196">
        <f>LEFT(B196,8)</f>
        <v/>
      </c>
      <c r="J196">
        <f>IF(G196&lt;&gt; "",IF(DATEDIF(G196,TODAY(),"D")&gt;60,"Vencido",IF(DATEDIF(G196,TODAY(),"D")&gt;30,"Aviso")),"")</f>
        <v/>
      </c>
    </row>
    <row r="197">
      <c r="A197" s="16" t="n"/>
      <c r="B197" s="2" t="n"/>
      <c r="C197" s="16" t="n"/>
      <c r="D197" s="5" t="n"/>
      <c r="E197" s="5" t="n"/>
      <c r="F197" s="5" t="n"/>
      <c r="G197" s="22" t="n"/>
      <c r="H197" s="5">
        <f>IFERROR(VLOOKUP(I197,regs!H:I,2,0),"")</f>
        <v/>
      </c>
      <c r="I197">
        <f>LEFT(B197,8)</f>
        <v/>
      </c>
      <c r="J197">
        <f>IF(G197&lt;&gt; "",IF(DATEDIF(G197,TODAY(),"D")&gt;60,"Vencido",IF(DATEDIF(G197,TODAY(),"D")&gt;30,"Aviso")),"")</f>
        <v/>
      </c>
    </row>
    <row r="198">
      <c r="A198" s="16" t="n"/>
      <c r="B198" s="2" t="n"/>
      <c r="C198" s="16" t="n"/>
      <c r="D198" s="5" t="n"/>
      <c r="E198" s="5" t="n"/>
      <c r="F198" s="5" t="n"/>
      <c r="G198" s="22" t="n"/>
      <c r="H198" s="5">
        <f>IFERROR(VLOOKUP(I198,regs!H:I,2,0),"")</f>
        <v/>
      </c>
      <c r="I198">
        <f>LEFT(B198,8)</f>
        <v/>
      </c>
      <c r="J198">
        <f>IF(G198&lt;&gt; "",IF(DATEDIF(G198,TODAY(),"D")&gt;60,"Vencido",IF(DATEDIF(G198,TODAY(),"D")&gt;30,"Aviso")),"")</f>
        <v/>
      </c>
    </row>
    <row r="199">
      <c r="A199" s="16" t="n"/>
      <c r="B199" s="2" t="n"/>
      <c r="C199" s="16" t="n"/>
      <c r="D199" s="5" t="n"/>
      <c r="E199" s="5" t="n"/>
      <c r="F199" s="5" t="n"/>
      <c r="G199" s="22" t="n"/>
      <c r="H199" s="5">
        <f>IFERROR(VLOOKUP(I199,regs!H:I,2,0),"")</f>
        <v/>
      </c>
      <c r="I199">
        <f>LEFT(B199,8)</f>
        <v/>
      </c>
      <c r="J199">
        <f>IF(G199&lt;&gt; "",IF(DATEDIF(G199,TODAY(),"D")&gt;60,"Vencido",IF(DATEDIF(G199,TODAY(),"D")&gt;30,"Aviso")),"")</f>
        <v/>
      </c>
    </row>
    <row r="200">
      <c r="A200" s="16" t="n"/>
      <c r="B200" s="2" t="n"/>
      <c r="C200" s="16" t="n"/>
      <c r="D200" s="5" t="n"/>
      <c r="E200" s="5" t="n"/>
      <c r="F200" s="5" t="n"/>
      <c r="G200" s="22" t="n"/>
      <c r="H200" s="5">
        <f>IFERROR(VLOOKUP(I200,regs!H:I,2,0),"")</f>
        <v/>
      </c>
      <c r="I200">
        <f>LEFT(B200,8)</f>
        <v/>
      </c>
      <c r="J200">
        <f>IF(G200&lt;&gt; "",IF(DATEDIF(G200,TODAY(),"D")&gt;60,"Vencido",IF(DATEDIF(G200,TODAY(),"D")&gt;30,"Aviso")),"")</f>
        <v/>
      </c>
    </row>
    <row r="201">
      <c r="A201" s="16" t="n"/>
      <c r="B201" s="2" t="n"/>
      <c r="C201" s="16" t="n"/>
      <c r="D201" s="5" t="n"/>
      <c r="E201" s="5" t="n"/>
      <c r="F201" s="5" t="n"/>
      <c r="G201" s="22" t="n"/>
      <c r="H201" s="5">
        <f>IFERROR(VLOOKUP(I201,regs!H:I,2,0),"")</f>
        <v/>
      </c>
      <c r="I201">
        <f>LEFT(B201,8)</f>
        <v/>
      </c>
      <c r="J201">
        <f>IF(G201&lt;&gt; "",IF(DATEDIF(G201,TODAY(),"D")&gt;60,"Vencido",IF(DATEDIF(G201,TODAY(),"D")&gt;30,"Aviso")),"")</f>
        <v/>
      </c>
    </row>
    <row r="202">
      <c r="A202" s="16" t="n"/>
      <c r="B202" s="2" t="n"/>
      <c r="C202" s="16" t="n"/>
      <c r="D202" s="5" t="n"/>
      <c r="E202" s="5" t="n"/>
      <c r="F202" s="5" t="n"/>
      <c r="G202" s="22" t="n"/>
      <c r="H202" s="5">
        <f>IFERROR(VLOOKUP(I202,regs!H:I,2,0),"")</f>
        <v/>
      </c>
      <c r="I202">
        <f>LEFT(B202,8)</f>
        <v/>
      </c>
      <c r="J202">
        <f>IF(G202&lt;&gt; "",IF(DATEDIF(G202,TODAY(),"D")&gt;60,"Vencido",IF(DATEDIF(G202,TODAY(),"D")&gt;30,"Aviso")),"")</f>
        <v/>
      </c>
    </row>
    <row r="203">
      <c r="A203" s="16" t="n"/>
      <c r="B203" s="2" t="n"/>
      <c r="C203" s="16" t="n"/>
      <c r="D203" s="5" t="n"/>
      <c r="E203" s="5" t="n"/>
      <c r="F203" s="5" t="n"/>
      <c r="G203" s="22" t="n"/>
      <c r="H203" s="5">
        <f>IFERROR(VLOOKUP(I203,regs!H:I,2,0),"")</f>
        <v/>
      </c>
      <c r="I203">
        <f>LEFT(B203,8)</f>
        <v/>
      </c>
      <c r="J203">
        <f>IF(G203&lt;&gt; "",IF(DATEDIF(G203,TODAY(),"D")&gt;60,"Vencido",IF(DATEDIF(G203,TODAY(),"D")&gt;30,"Aviso")),"")</f>
        <v/>
      </c>
    </row>
    <row r="204">
      <c r="A204" s="16" t="n"/>
      <c r="B204" s="2" t="n"/>
      <c r="C204" s="16" t="n"/>
      <c r="D204" s="5" t="n"/>
      <c r="E204" s="5" t="n"/>
      <c r="F204" s="5" t="n"/>
      <c r="G204" s="22" t="n"/>
      <c r="H204" s="5">
        <f>IFERROR(VLOOKUP(I204,regs!H:I,2,0),"")</f>
        <v/>
      </c>
      <c r="I204">
        <f>LEFT(B204,8)</f>
        <v/>
      </c>
      <c r="J204">
        <f>IF(G204&lt;&gt; "",IF(DATEDIF(G204,TODAY(),"D")&gt;60,"Vencido",IF(DATEDIF(G204,TODAY(),"D")&gt;30,"Aviso")),"")</f>
        <v/>
      </c>
    </row>
    <row r="205">
      <c r="A205" s="16" t="n"/>
      <c r="B205" s="2" t="n"/>
      <c r="C205" s="16" t="n"/>
      <c r="D205" s="5" t="n"/>
      <c r="E205" s="5" t="n"/>
      <c r="F205" s="5" t="n"/>
      <c r="G205" s="22" t="n"/>
      <c r="H205" s="5">
        <f>IFERROR(VLOOKUP(I205,regs!H:I,2,0),"")</f>
        <v/>
      </c>
      <c r="I205">
        <f>LEFT(B205,8)</f>
        <v/>
      </c>
      <c r="J205">
        <f>IF(G205&lt;&gt; "",IF(DATEDIF(G205,TODAY(),"D")&gt;60,"Vencido",IF(DATEDIF(G205,TODAY(),"D")&gt;30,"Aviso")),"")</f>
        <v/>
      </c>
    </row>
    <row r="206">
      <c r="A206" s="16" t="n"/>
      <c r="B206" s="2" t="n"/>
      <c r="C206" s="16" t="n"/>
      <c r="D206" s="5" t="n"/>
      <c r="E206" s="5" t="n"/>
      <c r="F206" s="5" t="n"/>
      <c r="G206" s="22" t="n"/>
      <c r="H206" s="5">
        <f>IFERROR(VLOOKUP(I206,regs!H:I,2,0),"")</f>
        <v/>
      </c>
      <c r="I206">
        <f>LEFT(B206,8)</f>
        <v/>
      </c>
      <c r="J206">
        <f>IF(G206&lt;&gt; "",IF(DATEDIF(G206,TODAY(),"D")&gt;60,"Vencido",IF(DATEDIF(G206,TODAY(),"D")&gt;30,"Aviso")),"")</f>
        <v/>
      </c>
    </row>
    <row r="207">
      <c r="A207" s="16" t="n"/>
      <c r="B207" s="2" t="n"/>
      <c r="C207" s="16" t="n"/>
      <c r="D207" s="5" t="n"/>
      <c r="E207" s="5" t="n"/>
      <c r="F207" s="5" t="n"/>
      <c r="G207" s="22" t="n"/>
      <c r="H207" s="5">
        <f>IFERROR(VLOOKUP(I207,regs!H:I,2,0),"")</f>
        <v/>
      </c>
      <c r="I207">
        <f>LEFT(B207,8)</f>
        <v/>
      </c>
      <c r="J207">
        <f>IF(G207&lt;&gt; "",IF(DATEDIF(G207,TODAY(),"D")&gt;60,"Vencido",IF(DATEDIF(G207,TODAY(),"D")&gt;30,"Aviso")),"")</f>
        <v/>
      </c>
    </row>
    <row r="208">
      <c r="A208" s="16" t="n"/>
      <c r="B208" s="2" t="n"/>
      <c r="C208" s="16" t="n"/>
      <c r="D208" s="5" t="n"/>
      <c r="E208" s="5" t="n"/>
      <c r="F208" s="5" t="n"/>
      <c r="G208" s="22" t="n"/>
      <c r="H208" s="5">
        <f>IFERROR(VLOOKUP(I208,regs!H:I,2,0),"")</f>
        <v/>
      </c>
      <c r="I208">
        <f>LEFT(B208,8)</f>
        <v/>
      </c>
      <c r="J208">
        <f>IF(G208&lt;&gt; "",IF(DATEDIF(G208,TODAY(),"D")&gt;60,"Vencido",IF(DATEDIF(G208,TODAY(),"D")&gt;30,"Aviso")),"")</f>
        <v/>
      </c>
    </row>
    <row r="209">
      <c r="A209" s="16" t="n"/>
      <c r="B209" s="2" t="n"/>
      <c r="C209" s="16" t="n"/>
      <c r="D209" s="5" t="n"/>
      <c r="E209" s="5" t="n"/>
      <c r="F209" s="5" t="n"/>
      <c r="G209" s="22" t="n"/>
      <c r="H209" s="5">
        <f>IFERROR(VLOOKUP(I209,regs!H:I,2,0),"")</f>
        <v/>
      </c>
      <c r="I209">
        <f>LEFT(B209,8)</f>
        <v/>
      </c>
      <c r="J209">
        <f>IF(G209&lt;&gt; "",IF(DATEDIF(G209,TODAY(),"D")&gt;60,"Vencido",IF(DATEDIF(G209,TODAY(),"D")&gt;30,"Aviso")),"")</f>
        <v/>
      </c>
    </row>
    <row r="210">
      <c r="A210" s="16" t="n"/>
      <c r="B210" s="2" t="n"/>
      <c r="C210" s="16" t="n"/>
      <c r="D210" s="5" t="n"/>
      <c r="E210" s="5" t="n"/>
      <c r="F210" s="5" t="n"/>
      <c r="G210" s="22" t="n"/>
      <c r="H210" s="5">
        <f>IFERROR(VLOOKUP(I210,regs!H:I,2,0),"")</f>
        <v/>
      </c>
      <c r="I210">
        <f>LEFT(B210,8)</f>
        <v/>
      </c>
      <c r="J210">
        <f>IF(G210&lt;&gt; "",IF(DATEDIF(G210,TODAY(),"D")&gt;60,"Vencido",IF(DATEDIF(G210,TODAY(),"D")&gt;30,"Aviso")),"")</f>
        <v/>
      </c>
    </row>
    <row r="211">
      <c r="A211" s="16" t="n"/>
      <c r="B211" s="2" t="n"/>
      <c r="C211" s="16" t="n"/>
      <c r="D211" s="5" t="n"/>
      <c r="E211" s="5" t="n"/>
      <c r="F211" s="5" t="n"/>
      <c r="G211" s="22" t="n"/>
      <c r="H211" s="5">
        <f>IFERROR(VLOOKUP(I211,regs!H:I,2,0),"")</f>
        <v/>
      </c>
      <c r="I211">
        <f>LEFT(B211,8)</f>
        <v/>
      </c>
      <c r="J211">
        <f>IF(G211&lt;&gt; "",IF(DATEDIF(G211,TODAY(),"D")&gt;60,"Vencido",IF(DATEDIF(G211,TODAY(),"D")&gt;30,"Aviso")),"")</f>
        <v/>
      </c>
    </row>
    <row r="212">
      <c r="A212" s="16" t="n"/>
      <c r="B212" s="2" t="n"/>
      <c r="C212" s="16" t="n"/>
      <c r="D212" s="5" t="n"/>
      <c r="E212" s="5" t="n"/>
      <c r="F212" s="5" t="n"/>
      <c r="G212" s="22" t="n"/>
      <c r="H212" s="5">
        <f>IFERROR(VLOOKUP(I212,regs!H:I,2,0),"")</f>
        <v/>
      </c>
      <c r="I212">
        <f>LEFT(B212,8)</f>
        <v/>
      </c>
      <c r="J212">
        <f>IF(G212&lt;&gt; "",IF(DATEDIF(G212,TODAY(),"D")&gt;60,"Vencido",IF(DATEDIF(G212,TODAY(),"D")&gt;30,"Aviso")),"")</f>
        <v/>
      </c>
    </row>
    <row r="213">
      <c r="A213" s="16" t="n"/>
      <c r="B213" s="2" t="n"/>
      <c r="C213" s="16" t="n"/>
      <c r="D213" s="5" t="n"/>
      <c r="E213" s="5" t="n"/>
      <c r="F213" s="5" t="n"/>
      <c r="G213" s="22" t="n"/>
      <c r="H213" s="5">
        <f>IFERROR(VLOOKUP(I213,regs!H:I,2,0),"")</f>
        <v/>
      </c>
      <c r="I213">
        <f>LEFT(B213,8)</f>
        <v/>
      </c>
      <c r="J213">
        <f>IF(G213&lt;&gt; "",IF(DATEDIF(G213,TODAY(),"D")&gt;60,"Vencido",IF(DATEDIF(G213,TODAY(),"D")&gt;30,"Aviso")),"")</f>
        <v/>
      </c>
    </row>
    <row r="214">
      <c r="A214" s="16" t="n"/>
      <c r="B214" s="2" t="n"/>
      <c r="C214" s="16" t="n"/>
      <c r="D214" s="5" t="n"/>
      <c r="E214" s="5" t="n"/>
      <c r="F214" s="5" t="n"/>
      <c r="G214" s="22" t="n"/>
      <c r="H214" s="5">
        <f>IFERROR(VLOOKUP(I214,regs!H:I,2,0),"")</f>
        <v/>
      </c>
      <c r="I214">
        <f>LEFT(B214,8)</f>
        <v/>
      </c>
      <c r="J214">
        <f>IF(G214&lt;&gt; "",IF(DATEDIF(G214,TODAY(),"D")&gt;60,"Vencido",IF(DATEDIF(G214,TODAY(),"D")&gt;30,"Aviso")),"")</f>
        <v/>
      </c>
    </row>
    <row r="215">
      <c r="A215" s="16" t="n"/>
      <c r="B215" s="2" t="n"/>
      <c r="C215" s="16" t="n"/>
      <c r="D215" s="5" t="n"/>
      <c r="E215" s="5" t="n"/>
      <c r="F215" s="5" t="n"/>
      <c r="G215" s="22" t="n"/>
      <c r="H215" s="5">
        <f>IFERROR(VLOOKUP(I215,regs!H:I,2,0),"")</f>
        <v/>
      </c>
      <c r="I215">
        <f>LEFT(B215,8)</f>
        <v/>
      </c>
      <c r="J215">
        <f>IF(G215&lt;&gt; "",IF(DATEDIF(G215,TODAY(),"D")&gt;60,"Vencido",IF(DATEDIF(G215,TODAY(),"D")&gt;30,"Aviso")),"")</f>
        <v/>
      </c>
    </row>
    <row r="216">
      <c r="A216" s="16" t="n"/>
      <c r="B216" s="2" t="n"/>
      <c r="C216" s="16" t="n"/>
      <c r="D216" s="5" t="n"/>
      <c r="E216" s="5" t="n"/>
      <c r="F216" s="5" t="n"/>
      <c r="G216" s="22" t="n"/>
      <c r="H216" s="5">
        <f>IFERROR(VLOOKUP(I216,regs!H:I,2,0),"")</f>
        <v/>
      </c>
      <c r="I216">
        <f>LEFT(B216,8)</f>
        <v/>
      </c>
      <c r="J216">
        <f>IF(G216&lt;&gt; "",IF(DATEDIF(G216,TODAY(),"D")&gt;60,"Vencido",IF(DATEDIF(G216,TODAY(),"D")&gt;30,"Aviso")),"")</f>
        <v/>
      </c>
    </row>
    <row r="217">
      <c r="A217" s="16" t="n"/>
      <c r="B217" s="2" t="n"/>
      <c r="C217" s="16" t="n"/>
      <c r="D217" s="5" t="n"/>
      <c r="E217" s="5" t="n"/>
      <c r="F217" s="5" t="n"/>
      <c r="G217" s="22" t="n"/>
      <c r="H217" s="5">
        <f>IFERROR(VLOOKUP(I217,regs!H:I,2,0),"")</f>
        <v/>
      </c>
      <c r="I217">
        <f>LEFT(B217,8)</f>
        <v/>
      </c>
      <c r="J217">
        <f>IF(G217&lt;&gt; "",IF(DATEDIF(G217,TODAY(),"D")&gt;60,"Vencido",IF(DATEDIF(G217,TODAY(),"D")&gt;30,"Aviso")),"")</f>
        <v/>
      </c>
    </row>
    <row r="218">
      <c r="A218" s="16" t="n"/>
      <c r="B218" s="2" t="n"/>
      <c r="C218" s="16" t="n"/>
      <c r="D218" s="5" t="n"/>
      <c r="E218" s="5" t="n"/>
      <c r="F218" s="5" t="n"/>
      <c r="G218" s="22" t="n"/>
      <c r="H218" s="5">
        <f>IFERROR(VLOOKUP(I218,regs!H:I,2,0),"")</f>
        <v/>
      </c>
      <c r="I218">
        <f>LEFT(B218,8)</f>
        <v/>
      </c>
      <c r="J218">
        <f>IF(G218&lt;&gt; "",IF(DATEDIF(G218,TODAY(),"D")&gt;60,"Vencido",IF(DATEDIF(G218,TODAY(),"D")&gt;30,"Aviso")),"")</f>
        <v/>
      </c>
    </row>
    <row r="219">
      <c r="A219" s="16" t="n"/>
      <c r="B219" s="2" t="n"/>
      <c r="C219" s="16" t="n"/>
      <c r="D219" s="5" t="n"/>
      <c r="E219" s="5" t="n"/>
      <c r="F219" s="5" t="n"/>
      <c r="G219" s="22" t="n"/>
      <c r="H219" s="5">
        <f>IFERROR(VLOOKUP(I219,regs!H:I,2,0),"")</f>
        <v/>
      </c>
      <c r="I219">
        <f>LEFT(B219,8)</f>
        <v/>
      </c>
      <c r="J219">
        <f>IF(G219&lt;&gt; "",IF(DATEDIF(G219,TODAY(),"D")&gt;60,"Vencido",IF(DATEDIF(G219,TODAY(),"D")&gt;30,"Aviso")),"")</f>
        <v/>
      </c>
    </row>
    <row r="220">
      <c r="A220" s="16" t="n"/>
      <c r="B220" s="2" t="n"/>
      <c r="C220" s="16" t="n"/>
      <c r="D220" s="5" t="n"/>
      <c r="E220" s="5" t="n"/>
      <c r="F220" s="5" t="n"/>
      <c r="G220" s="22" t="n"/>
      <c r="H220" s="5">
        <f>IFERROR(VLOOKUP(I220,regs!H:I,2,0),"")</f>
        <v/>
      </c>
      <c r="I220">
        <f>LEFT(B220,8)</f>
        <v/>
      </c>
      <c r="J220">
        <f>IF(G220&lt;&gt; "",IF(DATEDIF(G220,TODAY(),"D")&gt;60,"Vencido",IF(DATEDIF(G220,TODAY(),"D")&gt;30,"Aviso")),"")</f>
        <v/>
      </c>
    </row>
    <row r="221">
      <c r="A221" s="16" t="n"/>
      <c r="B221" s="2" t="n"/>
      <c r="C221" s="16" t="n"/>
      <c r="D221" s="5" t="n"/>
      <c r="E221" s="5" t="n"/>
      <c r="F221" s="5" t="n"/>
      <c r="G221" s="22" t="n"/>
      <c r="H221" s="5">
        <f>IFERROR(VLOOKUP(I221,regs!H:I,2,0),"")</f>
        <v/>
      </c>
      <c r="I221">
        <f>LEFT(B221,8)</f>
        <v/>
      </c>
      <c r="J221">
        <f>IF(G221&lt;&gt; "",IF(DATEDIF(G221,TODAY(),"D")&gt;60,"Vencido",IF(DATEDIF(G221,TODAY(),"D")&gt;30,"Aviso")),"")</f>
        <v/>
      </c>
    </row>
    <row r="222">
      <c r="A222" s="16" t="n"/>
      <c r="B222" s="2" t="n"/>
      <c r="C222" s="16" t="n"/>
      <c r="D222" s="5" t="n"/>
      <c r="E222" s="5" t="n"/>
      <c r="F222" s="5" t="n"/>
      <c r="G222" s="22" t="n"/>
      <c r="H222" s="5">
        <f>IFERROR(VLOOKUP(I222,regs!H:I,2,0),"")</f>
        <v/>
      </c>
      <c r="I222">
        <f>LEFT(B222,8)</f>
        <v/>
      </c>
      <c r="J222">
        <f>IF(G222&lt;&gt; "",IF(DATEDIF(G222,TODAY(),"D")&gt;60,"Vencido",IF(DATEDIF(G222,TODAY(),"D")&gt;30,"Aviso")),"")</f>
        <v/>
      </c>
    </row>
    <row r="223">
      <c r="A223" s="16" t="n"/>
      <c r="B223" s="2" t="n"/>
      <c r="C223" s="16" t="n"/>
      <c r="D223" s="5" t="n"/>
      <c r="E223" s="5" t="n"/>
      <c r="F223" s="5" t="n"/>
      <c r="G223" s="22" t="n"/>
      <c r="H223" s="5">
        <f>IFERROR(VLOOKUP(I223,regs!H:I,2,0),"")</f>
        <v/>
      </c>
      <c r="I223">
        <f>LEFT(B223,8)</f>
        <v/>
      </c>
      <c r="J223">
        <f>IF(G223&lt;&gt; "",IF(DATEDIF(G223,TODAY(),"D")&gt;60,"Vencido",IF(DATEDIF(G223,TODAY(),"D")&gt;30,"Aviso")),"")</f>
        <v/>
      </c>
    </row>
    <row r="224">
      <c r="A224" s="16" t="n"/>
      <c r="B224" s="2" t="n"/>
      <c r="C224" s="16" t="n"/>
      <c r="D224" s="5" t="n"/>
      <c r="E224" s="5" t="n"/>
      <c r="F224" s="5" t="n"/>
      <c r="G224" s="22" t="n"/>
      <c r="H224" s="5">
        <f>IFERROR(VLOOKUP(I224,regs!H:I,2,0),"")</f>
        <v/>
      </c>
      <c r="I224">
        <f>LEFT(B224,8)</f>
        <v/>
      </c>
      <c r="J224">
        <f>IF(G224&lt;&gt; "",IF(DATEDIF(G224,TODAY(),"D")&gt;60,"Vencido",IF(DATEDIF(G224,TODAY(),"D")&gt;30,"Aviso")),"")</f>
        <v/>
      </c>
    </row>
    <row r="225">
      <c r="A225" s="16" t="n"/>
      <c r="B225" s="2" t="n"/>
      <c r="C225" s="16" t="n"/>
      <c r="D225" s="5" t="n"/>
      <c r="E225" s="5" t="n"/>
      <c r="F225" s="5" t="n"/>
      <c r="G225" s="22" t="n"/>
      <c r="H225" s="5">
        <f>IFERROR(VLOOKUP(I225,regs!H:I,2,0),"")</f>
        <v/>
      </c>
      <c r="I225">
        <f>LEFT(B225,8)</f>
        <v/>
      </c>
      <c r="J225">
        <f>IF(G225&lt;&gt; "",IF(DATEDIF(G225,TODAY(),"D")&gt;60,"Vencido",IF(DATEDIF(G225,TODAY(),"D")&gt;30,"Aviso")),"")</f>
        <v/>
      </c>
    </row>
    <row r="226">
      <c r="A226" s="16" t="n"/>
      <c r="B226" s="2" t="n"/>
      <c r="C226" s="16" t="n"/>
      <c r="D226" s="5" t="n"/>
      <c r="E226" s="5" t="n"/>
      <c r="F226" s="5" t="n"/>
      <c r="G226" s="22" t="n"/>
      <c r="H226" s="5">
        <f>IFERROR(VLOOKUP(I226,regs!H:I,2,0),"")</f>
        <v/>
      </c>
      <c r="I226">
        <f>LEFT(B226,8)</f>
        <v/>
      </c>
      <c r="J226">
        <f>IF(G226&lt;&gt; "",IF(DATEDIF(G226,TODAY(),"D")&gt;60,"Vencido",IF(DATEDIF(G226,TODAY(),"D")&gt;30,"Aviso")),"")</f>
        <v/>
      </c>
    </row>
    <row r="227">
      <c r="A227" s="16" t="n"/>
      <c r="B227" s="2" t="n"/>
      <c r="C227" s="16" t="n"/>
      <c r="D227" s="5" t="n"/>
      <c r="E227" s="5" t="n"/>
      <c r="F227" s="5" t="n"/>
      <c r="G227" s="22" t="n"/>
      <c r="H227" s="5">
        <f>IFERROR(VLOOKUP(I227,regs!H:I,2,0),"")</f>
        <v/>
      </c>
      <c r="I227">
        <f>LEFT(B227,8)</f>
        <v/>
      </c>
      <c r="J227">
        <f>IF(G227&lt;&gt; "",IF(DATEDIF(G227,TODAY(),"D")&gt;60,"Vencido",IF(DATEDIF(G227,TODAY(),"D")&gt;30,"Aviso")),"")</f>
        <v/>
      </c>
    </row>
    <row r="228">
      <c r="A228" s="16" t="n"/>
      <c r="B228" s="2" t="n"/>
      <c r="C228" s="16" t="n"/>
      <c r="D228" s="5" t="n"/>
      <c r="E228" s="5" t="n"/>
      <c r="F228" s="5" t="n"/>
      <c r="G228" s="22" t="n"/>
      <c r="H228" s="5">
        <f>IFERROR(VLOOKUP(I228,regs!H:I,2,0),"")</f>
        <v/>
      </c>
      <c r="I228">
        <f>LEFT(B228,8)</f>
        <v/>
      </c>
      <c r="J228">
        <f>IF(G228&lt;&gt; "",IF(DATEDIF(G228,TODAY(),"D")&gt;60,"Vencido",IF(DATEDIF(G228,TODAY(),"D")&gt;30,"Aviso")),"")</f>
        <v/>
      </c>
    </row>
    <row r="229">
      <c r="A229" s="16" t="n"/>
      <c r="B229" s="2" t="n"/>
      <c r="C229" s="16" t="n"/>
      <c r="D229" s="5" t="n"/>
      <c r="E229" s="5" t="n"/>
      <c r="F229" s="5" t="n"/>
      <c r="G229" s="22" t="n"/>
      <c r="H229" s="5">
        <f>IFERROR(VLOOKUP(I229,regs!H:I,2,0),"")</f>
        <v/>
      </c>
      <c r="I229">
        <f>LEFT(B229,8)</f>
        <v/>
      </c>
      <c r="J229">
        <f>IF(G229&lt;&gt; "",IF(DATEDIF(G229,TODAY(),"D")&gt;60,"Vencido",IF(DATEDIF(G229,TODAY(),"D")&gt;30,"Aviso")),"")</f>
        <v/>
      </c>
    </row>
    <row r="230">
      <c r="A230" s="16" t="n"/>
      <c r="B230" s="2" t="n"/>
      <c r="C230" s="16" t="n"/>
      <c r="D230" s="5" t="n"/>
      <c r="E230" s="5" t="n"/>
      <c r="F230" s="5" t="n"/>
      <c r="G230" s="22" t="n"/>
      <c r="H230" s="5">
        <f>IFERROR(VLOOKUP(I230,regs!H:I,2,0),"")</f>
        <v/>
      </c>
      <c r="I230">
        <f>LEFT(B230,8)</f>
        <v/>
      </c>
      <c r="J230">
        <f>IF(G230&lt;&gt; "",IF(DATEDIF(G230,TODAY(),"D")&gt;60,"Vencido",IF(DATEDIF(G230,TODAY(),"D")&gt;30,"Aviso")),"")</f>
        <v/>
      </c>
    </row>
    <row r="231">
      <c r="A231" s="16" t="n"/>
      <c r="B231" s="2" t="n"/>
      <c r="C231" s="16" t="n"/>
      <c r="D231" s="5" t="n"/>
      <c r="E231" s="5" t="n"/>
      <c r="F231" s="5" t="n"/>
      <c r="G231" s="22" t="n"/>
      <c r="H231" s="5">
        <f>IFERROR(VLOOKUP(I231,regs!H:I,2,0),"")</f>
        <v/>
      </c>
      <c r="I231">
        <f>LEFT(B231,8)</f>
        <v/>
      </c>
      <c r="J231">
        <f>IF(G231&lt;&gt; "",IF(DATEDIF(G231,TODAY(),"D")&gt;60,"Vencido",IF(DATEDIF(G231,TODAY(),"D")&gt;30,"Aviso")),"")</f>
        <v/>
      </c>
    </row>
    <row r="232">
      <c r="A232" s="16" t="n"/>
      <c r="B232" s="2" t="n"/>
      <c r="C232" s="16" t="n"/>
      <c r="D232" s="5" t="n"/>
      <c r="E232" s="5" t="n"/>
      <c r="F232" s="5" t="n"/>
      <c r="G232" s="22" t="n"/>
      <c r="H232" s="5">
        <f>IFERROR(VLOOKUP(I232,regs!H:I,2,0),"")</f>
        <v/>
      </c>
      <c r="I232">
        <f>LEFT(B232,8)</f>
        <v/>
      </c>
      <c r="J232">
        <f>IF(G232&lt;&gt; "",IF(DATEDIF(G232,TODAY(),"D")&gt;60,"Vencido",IF(DATEDIF(G232,TODAY(),"D")&gt;30,"Aviso")),"")</f>
        <v/>
      </c>
    </row>
    <row r="233">
      <c r="A233" s="16" t="n"/>
      <c r="B233" s="2" t="n"/>
      <c r="C233" s="16" t="n"/>
      <c r="D233" s="5" t="n"/>
      <c r="E233" s="5" t="n"/>
      <c r="F233" s="5" t="n"/>
      <c r="G233" s="22" t="n"/>
      <c r="H233" s="5">
        <f>IFERROR(VLOOKUP(I233,regs!H:I,2,0),"")</f>
        <v/>
      </c>
      <c r="I233">
        <f>LEFT(B233,8)</f>
        <v/>
      </c>
      <c r="J233">
        <f>IF(G233&lt;&gt; "",IF(DATEDIF(G233,TODAY(),"D")&gt;60,"Vencido",IF(DATEDIF(G233,TODAY(),"D")&gt;30,"Aviso")),"")</f>
        <v/>
      </c>
    </row>
    <row r="234">
      <c r="A234" s="16" t="n"/>
      <c r="B234" s="2" t="n"/>
      <c r="C234" s="16" t="n"/>
      <c r="D234" s="5" t="n"/>
      <c r="E234" s="5" t="n"/>
      <c r="F234" s="5" t="n"/>
      <c r="G234" s="22" t="n"/>
      <c r="H234" s="5">
        <f>IFERROR(VLOOKUP(I234,regs!H:I,2,0),"")</f>
        <v/>
      </c>
      <c r="I234">
        <f>LEFT(B234,8)</f>
        <v/>
      </c>
      <c r="J234">
        <f>IF(G234&lt;&gt; "",IF(DATEDIF(G234,TODAY(),"D")&gt;60,"Vencido",IF(DATEDIF(G234,TODAY(),"D")&gt;30,"Aviso")),"")</f>
        <v/>
      </c>
    </row>
    <row r="235">
      <c r="A235" s="16" t="n"/>
      <c r="B235" s="2" t="n"/>
      <c r="C235" s="16" t="n"/>
      <c r="D235" s="5" t="n"/>
      <c r="E235" s="5" t="n"/>
      <c r="F235" s="5" t="n"/>
      <c r="G235" s="22" t="n"/>
      <c r="H235" s="5">
        <f>IFERROR(VLOOKUP(I235,regs!H:I,2,0),"")</f>
        <v/>
      </c>
      <c r="I235">
        <f>LEFT(B235,8)</f>
        <v/>
      </c>
      <c r="J235">
        <f>IF(G235&lt;&gt; "",IF(DATEDIF(G235,TODAY(),"D")&gt;60,"Vencido",IF(DATEDIF(G235,TODAY(),"D")&gt;30,"Aviso")),"")</f>
        <v/>
      </c>
    </row>
    <row r="236">
      <c r="A236" s="16" t="n"/>
      <c r="B236" s="2" t="n"/>
      <c r="C236" s="16" t="n"/>
      <c r="D236" s="5" t="n"/>
      <c r="E236" s="5" t="n"/>
      <c r="F236" s="5" t="n"/>
      <c r="G236" s="22" t="n"/>
      <c r="H236" s="5">
        <f>IFERROR(VLOOKUP(I236,regs!H:I,2,0),"")</f>
        <v/>
      </c>
      <c r="I236">
        <f>LEFT(B236,8)</f>
        <v/>
      </c>
      <c r="J236">
        <f>IF(G236&lt;&gt; "",IF(DATEDIF(G236,TODAY(),"D")&gt;60,"Vencido",IF(DATEDIF(G236,TODAY(),"D")&gt;30,"Aviso")),"")</f>
        <v/>
      </c>
    </row>
    <row r="237">
      <c r="A237" s="16" t="n"/>
      <c r="B237" s="2" t="n"/>
      <c r="C237" s="16" t="n"/>
      <c r="D237" s="5" t="n"/>
      <c r="E237" s="5" t="n"/>
      <c r="F237" s="5" t="n"/>
      <c r="G237" s="22" t="n"/>
      <c r="H237" s="5">
        <f>IFERROR(VLOOKUP(I237,regs!H:I,2,0),"")</f>
        <v/>
      </c>
      <c r="I237">
        <f>LEFT(B237,8)</f>
        <v/>
      </c>
      <c r="J237">
        <f>IF(G237&lt;&gt; "",IF(DATEDIF(G237,TODAY(),"D")&gt;60,"Vencido",IF(DATEDIF(G237,TODAY(),"D")&gt;30,"Aviso")),"")</f>
        <v/>
      </c>
    </row>
    <row r="238">
      <c r="A238" s="16" t="n"/>
      <c r="B238" s="2" t="n"/>
      <c r="C238" s="16" t="n"/>
      <c r="D238" s="5" t="n"/>
      <c r="E238" s="5" t="n"/>
      <c r="F238" s="5" t="n"/>
      <c r="G238" s="22" t="n"/>
      <c r="H238" s="5">
        <f>IFERROR(VLOOKUP(I238,regs!H:I,2,0),"")</f>
        <v/>
      </c>
      <c r="I238">
        <f>LEFT(B238,8)</f>
        <v/>
      </c>
      <c r="J238">
        <f>IF(G238&lt;&gt; "",IF(DATEDIF(G238,TODAY(),"D")&gt;60,"Vencido",IF(DATEDIF(G238,TODAY(),"D")&gt;30,"Aviso")),"")</f>
        <v/>
      </c>
    </row>
    <row r="239">
      <c r="A239" s="16" t="n"/>
      <c r="B239" s="2" t="n"/>
      <c r="C239" s="16" t="n"/>
      <c r="D239" s="5" t="n"/>
      <c r="E239" s="5" t="n"/>
      <c r="F239" s="5" t="n"/>
      <c r="G239" s="22" t="n"/>
      <c r="H239" s="5">
        <f>IFERROR(VLOOKUP(I239,regs!H:I,2,0),"")</f>
        <v/>
      </c>
      <c r="I239">
        <f>LEFT(B239,8)</f>
        <v/>
      </c>
      <c r="J239">
        <f>IF(G239&lt;&gt; "",IF(DATEDIF(G239,TODAY(),"D")&gt;60,"Vencido",IF(DATEDIF(G239,TODAY(),"D")&gt;30,"Aviso")),"")</f>
        <v/>
      </c>
    </row>
    <row r="240">
      <c r="A240" s="16" t="n"/>
      <c r="B240" s="2" t="n"/>
      <c r="C240" s="16" t="n"/>
      <c r="D240" s="5" t="n"/>
      <c r="E240" s="5" t="n"/>
      <c r="F240" s="5" t="n"/>
      <c r="G240" s="22" t="n"/>
      <c r="H240" s="5">
        <f>IFERROR(VLOOKUP(I240,regs!H:I,2,0),"")</f>
        <v/>
      </c>
      <c r="I240">
        <f>LEFT(B240,8)</f>
        <v/>
      </c>
      <c r="J240">
        <f>IF(G240&lt;&gt; "",IF(DATEDIF(G240,TODAY(),"D")&gt;60,"Vencido",IF(DATEDIF(G240,TODAY(),"D")&gt;30,"Aviso")),"")</f>
        <v/>
      </c>
    </row>
    <row r="241">
      <c r="A241" s="16" t="n"/>
      <c r="B241" s="2" t="n"/>
      <c r="C241" s="16" t="n"/>
      <c r="D241" s="5" t="n"/>
      <c r="E241" s="5" t="n"/>
      <c r="F241" s="5" t="n"/>
      <c r="G241" s="22" t="n"/>
      <c r="H241" s="5">
        <f>IFERROR(VLOOKUP(I241,regs!H:I,2,0),"")</f>
        <v/>
      </c>
      <c r="I241">
        <f>LEFT(B241,8)</f>
        <v/>
      </c>
      <c r="J241">
        <f>IF(G241&lt;&gt; "",IF(DATEDIF(G241,TODAY(),"D")&gt;60,"Vencido",IF(DATEDIF(G241,TODAY(),"D")&gt;30,"Aviso")),"")</f>
        <v/>
      </c>
    </row>
    <row r="242">
      <c r="A242" s="16" t="n"/>
      <c r="B242" s="2" t="n"/>
      <c r="C242" s="16" t="n"/>
      <c r="D242" s="5" t="n"/>
      <c r="E242" s="5" t="n"/>
      <c r="F242" s="5" t="n"/>
      <c r="G242" s="22" t="n"/>
      <c r="H242" s="5">
        <f>IFERROR(VLOOKUP(I242,regs!H:I,2,0),"")</f>
        <v/>
      </c>
      <c r="I242">
        <f>LEFT(B242,8)</f>
        <v/>
      </c>
      <c r="J242">
        <f>IF(G242&lt;&gt; "",IF(DATEDIF(G242,TODAY(),"D")&gt;60,"Vencido",IF(DATEDIF(G242,TODAY(),"D")&gt;30,"Aviso")),"")</f>
        <v/>
      </c>
    </row>
    <row r="243">
      <c r="A243" s="16" t="n"/>
      <c r="B243" s="2" t="n"/>
      <c r="C243" s="16" t="n"/>
      <c r="D243" s="5" t="n"/>
      <c r="E243" s="5" t="n"/>
      <c r="F243" s="5" t="n"/>
      <c r="G243" s="22" t="n"/>
      <c r="H243" s="5">
        <f>IFERROR(VLOOKUP(I243,regs!H:I,2,0),"")</f>
        <v/>
      </c>
      <c r="I243">
        <f>LEFT(B243,8)</f>
        <v/>
      </c>
      <c r="J243">
        <f>IF(G243&lt;&gt; "",IF(DATEDIF(G243,TODAY(),"D")&gt;60,"Vencido",IF(DATEDIF(G243,TODAY(),"D")&gt;30,"Aviso")),"")</f>
        <v/>
      </c>
    </row>
    <row r="244">
      <c r="A244" s="16" t="n"/>
      <c r="B244" s="2" t="n"/>
      <c r="C244" s="16" t="n"/>
      <c r="D244" s="5" t="n"/>
      <c r="E244" s="5" t="n"/>
      <c r="F244" s="5" t="n"/>
      <c r="G244" s="22" t="n"/>
      <c r="H244" s="5">
        <f>IFERROR(VLOOKUP(I244,regs!H:I,2,0),"")</f>
        <v/>
      </c>
      <c r="I244">
        <f>LEFT(B244,8)</f>
        <v/>
      </c>
      <c r="J244">
        <f>IF(G244&lt;&gt; "",IF(DATEDIF(G244,TODAY(),"D")&gt;60,"Vencido",IF(DATEDIF(G244,TODAY(),"D")&gt;30,"Aviso")),"")</f>
        <v/>
      </c>
    </row>
    <row r="245">
      <c r="A245" s="16" t="n"/>
      <c r="B245" s="2" t="n"/>
      <c r="C245" s="16" t="n"/>
      <c r="D245" s="5" t="n"/>
      <c r="E245" s="5" t="n"/>
      <c r="F245" s="5" t="n"/>
      <c r="G245" s="22" t="n"/>
      <c r="H245" s="5">
        <f>IFERROR(VLOOKUP(I245,regs!H:I,2,0),"")</f>
        <v/>
      </c>
      <c r="I245">
        <f>LEFT(B245,8)</f>
        <v/>
      </c>
      <c r="J245">
        <f>IF(G245&lt;&gt; "",IF(DATEDIF(G245,TODAY(),"D")&gt;60,"Vencido",IF(DATEDIF(G245,TODAY(),"D")&gt;30,"Aviso")),"")</f>
        <v/>
      </c>
    </row>
    <row r="246">
      <c r="A246" s="16" t="n"/>
      <c r="B246" s="2" t="n"/>
      <c r="C246" s="16" t="n"/>
      <c r="D246" s="5" t="n"/>
      <c r="E246" s="5" t="n"/>
      <c r="F246" s="5" t="n"/>
      <c r="G246" s="22" t="n"/>
      <c r="H246" s="5">
        <f>IFERROR(VLOOKUP(I246,regs!H:I,2,0),"")</f>
        <v/>
      </c>
      <c r="I246">
        <f>LEFT(B246,8)</f>
        <v/>
      </c>
      <c r="J246">
        <f>IF(G246&lt;&gt; "",IF(DATEDIF(G246,TODAY(),"D")&gt;60,"Vencido",IF(DATEDIF(G246,TODAY(),"D")&gt;30,"Aviso")),"")</f>
        <v/>
      </c>
    </row>
    <row r="247">
      <c r="A247" s="16" t="n"/>
      <c r="B247" s="2" t="n"/>
      <c r="C247" s="16" t="n"/>
      <c r="D247" s="5" t="n"/>
      <c r="E247" s="5" t="n"/>
      <c r="F247" s="5" t="n"/>
      <c r="G247" s="22" t="n"/>
      <c r="H247" s="5">
        <f>IFERROR(VLOOKUP(I247,regs!H:I,2,0),"")</f>
        <v/>
      </c>
      <c r="I247">
        <f>LEFT(B247,8)</f>
        <v/>
      </c>
      <c r="J247">
        <f>IF(G247&lt;&gt; "",IF(DATEDIF(G247,TODAY(),"D")&gt;60,"Vencido",IF(DATEDIF(G247,TODAY(),"D")&gt;30,"Aviso")),"")</f>
        <v/>
      </c>
    </row>
    <row r="248">
      <c r="A248" s="16" t="n"/>
      <c r="B248" s="2" t="n"/>
      <c r="C248" s="16" t="n"/>
      <c r="D248" s="5" t="n"/>
      <c r="E248" s="5" t="n"/>
      <c r="F248" s="5" t="n"/>
      <c r="G248" s="22" t="n"/>
      <c r="H248" s="5">
        <f>IFERROR(VLOOKUP(I248,regs!H:I,2,0),"")</f>
        <v/>
      </c>
      <c r="I248">
        <f>LEFT(B248,8)</f>
        <v/>
      </c>
      <c r="J248">
        <f>IF(G248&lt;&gt; "",IF(DATEDIF(G248,TODAY(),"D")&gt;60,"Vencido",IF(DATEDIF(G248,TODAY(),"D")&gt;30,"Aviso")),"")</f>
        <v/>
      </c>
    </row>
    <row r="249">
      <c r="A249" s="16" t="n"/>
      <c r="B249" s="2" t="n"/>
      <c r="C249" s="16" t="n"/>
      <c r="D249" s="5" t="n"/>
      <c r="E249" s="5" t="n"/>
      <c r="F249" s="5" t="n"/>
      <c r="G249" s="22" t="n"/>
      <c r="H249" s="5">
        <f>IFERROR(VLOOKUP(I249,regs!H:I,2,0),"")</f>
        <v/>
      </c>
      <c r="I249">
        <f>LEFT(B249,8)</f>
        <v/>
      </c>
      <c r="J249">
        <f>IF(G249&lt;&gt; "",IF(DATEDIF(G249,TODAY(),"D")&gt;60,"Vencido",IF(DATEDIF(G249,TODAY(),"D")&gt;30,"Aviso")),"")</f>
        <v/>
      </c>
    </row>
    <row r="250">
      <c r="A250" s="16" t="n"/>
      <c r="B250" s="2" t="n"/>
      <c r="C250" s="16" t="n"/>
      <c r="D250" s="5" t="n"/>
      <c r="E250" s="5" t="n"/>
      <c r="F250" s="5" t="n"/>
      <c r="G250" s="22" t="n"/>
      <c r="H250" s="5">
        <f>IFERROR(VLOOKUP(I250,regs!H:I,2,0),"")</f>
        <v/>
      </c>
      <c r="I250">
        <f>LEFT(B250,8)</f>
        <v/>
      </c>
      <c r="J250">
        <f>IF(G250&lt;&gt; "",IF(DATEDIF(G250,TODAY(),"D")&gt;60,"Vencido",IF(DATEDIF(G250,TODAY(),"D")&gt;30,"Aviso")),"")</f>
        <v/>
      </c>
    </row>
    <row r="251">
      <c r="A251" s="16" t="n"/>
      <c r="B251" s="2" t="n"/>
      <c r="C251" s="16" t="n"/>
      <c r="D251" s="5" t="n"/>
      <c r="E251" s="5" t="n"/>
      <c r="F251" s="5" t="n"/>
      <c r="G251" s="22" t="n"/>
      <c r="H251" s="5">
        <f>IFERROR(VLOOKUP(I251,regs!H:I,2,0),"")</f>
        <v/>
      </c>
      <c r="I251">
        <f>LEFT(B251,8)</f>
        <v/>
      </c>
      <c r="J251">
        <f>IF(G251&lt;&gt; "",IF(DATEDIF(G251,TODAY(),"D")&gt;60,"Vencido",IF(DATEDIF(G251,TODAY(),"D")&gt;30,"Aviso")),"")</f>
        <v/>
      </c>
    </row>
    <row r="252">
      <c r="A252" s="16" t="n"/>
      <c r="B252" s="2" t="n"/>
      <c r="C252" s="16" t="n"/>
      <c r="D252" s="5" t="n"/>
      <c r="E252" s="5" t="n"/>
      <c r="F252" s="5" t="n"/>
      <c r="G252" s="22" t="n"/>
      <c r="H252" s="5">
        <f>IFERROR(VLOOKUP(I252,regs!H:I,2,0),"")</f>
        <v/>
      </c>
      <c r="I252">
        <f>LEFT(B252,8)</f>
        <v/>
      </c>
      <c r="J252">
        <f>IF(G252&lt;&gt; "",IF(DATEDIF(G252,TODAY(),"D")&gt;60,"Vencido",IF(DATEDIF(G252,TODAY(),"D")&gt;30,"Aviso")),"")</f>
        <v/>
      </c>
    </row>
    <row r="253">
      <c r="A253" s="16" t="n"/>
      <c r="B253" s="2" t="n"/>
      <c r="C253" s="16" t="n"/>
      <c r="D253" s="5" t="n"/>
      <c r="E253" s="5" t="n"/>
      <c r="F253" s="5" t="n"/>
      <c r="G253" s="22" t="n"/>
      <c r="H253" s="5">
        <f>IFERROR(VLOOKUP(I253,regs!H:I,2,0),"")</f>
        <v/>
      </c>
      <c r="I253">
        <f>LEFT(B253,8)</f>
        <v/>
      </c>
      <c r="J253">
        <f>IF(G253&lt;&gt; "",IF(DATEDIF(G253,TODAY(),"D")&gt;60,"Vencido",IF(DATEDIF(G253,TODAY(),"D")&gt;30,"Aviso")),"")</f>
        <v/>
      </c>
    </row>
    <row r="254">
      <c r="A254" s="16" t="n"/>
      <c r="B254" s="2" t="n"/>
      <c r="C254" s="16" t="n"/>
      <c r="D254" s="5" t="n"/>
      <c r="E254" s="5" t="n"/>
      <c r="F254" s="5" t="n"/>
      <c r="G254" s="22" t="n"/>
      <c r="H254" s="5">
        <f>IFERROR(VLOOKUP(I254,regs!H:I,2,0),"")</f>
        <v/>
      </c>
      <c r="I254">
        <f>LEFT(B254,8)</f>
        <v/>
      </c>
      <c r="J254">
        <f>IF(G254&lt;&gt; "",IF(DATEDIF(G254,TODAY(),"D")&gt;60,"Vencido",IF(DATEDIF(G254,TODAY(),"D")&gt;30,"Aviso")),"")</f>
        <v/>
      </c>
    </row>
    <row r="255">
      <c r="A255" s="16" t="n"/>
      <c r="B255" s="2" t="n"/>
      <c r="C255" s="16" t="n"/>
      <c r="D255" s="5" t="n"/>
      <c r="E255" s="5" t="n"/>
      <c r="F255" s="5" t="n"/>
      <c r="G255" s="22" t="n"/>
      <c r="H255" s="5">
        <f>IFERROR(VLOOKUP(I255,regs!H:I,2,0),"")</f>
        <v/>
      </c>
      <c r="I255">
        <f>LEFT(B255,8)</f>
        <v/>
      </c>
      <c r="J255">
        <f>IF(G255&lt;&gt; "",IF(DATEDIF(G255,TODAY(),"D")&gt;60,"Vencido",IF(DATEDIF(G255,TODAY(),"D")&gt;30,"Aviso")),"")</f>
        <v/>
      </c>
    </row>
    <row r="256">
      <c r="A256" s="16" t="n"/>
      <c r="B256" s="2" t="n"/>
      <c r="C256" s="16" t="n"/>
      <c r="D256" s="5" t="n"/>
      <c r="E256" s="5" t="n"/>
      <c r="F256" s="5" t="n"/>
      <c r="G256" s="22" t="n"/>
      <c r="H256" s="5">
        <f>IFERROR(VLOOKUP(I256,regs!H:I,2,0),"")</f>
        <v/>
      </c>
      <c r="I256">
        <f>LEFT(B256,8)</f>
        <v/>
      </c>
      <c r="J256">
        <f>IF(G256&lt;&gt; "",IF(DATEDIF(G256,TODAY(),"D")&gt;60,"Vencido",IF(DATEDIF(G256,TODAY(),"D")&gt;30,"Aviso")),"")</f>
        <v/>
      </c>
    </row>
    <row r="257">
      <c r="A257" s="16" t="n"/>
      <c r="B257" s="2" t="n"/>
      <c r="C257" s="16" t="n"/>
      <c r="D257" s="5" t="n"/>
      <c r="E257" s="5" t="n"/>
      <c r="F257" s="5" t="n"/>
      <c r="G257" s="22" t="n"/>
      <c r="H257" s="5">
        <f>IFERROR(VLOOKUP(I257,regs!H:I,2,0),"")</f>
        <v/>
      </c>
      <c r="I257">
        <f>LEFT(B257,8)</f>
        <v/>
      </c>
      <c r="J257">
        <f>IF(G257&lt;&gt; "",IF(DATEDIF(G257,TODAY(),"D")&gt;60,"Vencido",IF(DATEDIF(G257,TODAY(),"D")&gt;30,"Aviso")),"")</f>
        <v/>
      </c>
    </row>
    <row r="258">
      <c r="A258" s="16" t="n"/>
      <c r="B258" s="2" t="n"/>
      <c r="C258" s="16" t="n"/>
      <c r="D258" s="5" t="n"/>
      <c r="E258" s="5" t="n"/>
      <c r="F258" s="5" t="n"/>
      <c r="G258" s="22" t="n"/>
      <c r="H258" s="5">
        <f>IFERROR(VLOOKUP(I258,regs!H:I,2,0),"")</f>
        <v/>
      </c>
      <c r="I258">
        <f>LEFT(B258,8)</f>
        <v/>
      </c>
      <c r="J258">
        <f>IF(G258&lt;&gt; "",IF(DATEDIF(G258,TODAY(),"D")&gt;60,"Vencido",IF(DATEDIF(G258,TODAY(),"D")&gt;30,"Aviso")),"")</f>
        <v/>
      </c>
    </row>
    <row r="259">
      <c r="A259" s="16" t="n"/>
      <c r="B259" s="2" t="n"/>
      <c r="C259" s="16" t="n"/>
      <c r="D259" s="5" t="n"/>
      <c r="E259" s="5" t="n"/>
      <c r="F259" s="5" t="n"/>
      <c r="G259" s="22" t="n"/>
      <c r="H259" s="5">
        <f>IFERROR(VLOOKUP(I259,regs!H:I,2,0),"")</f>
        <v/>
      </c>
      <c r="I259">
        <f>LEFT(B259,8)</f>
        <v/>
      </c>
      <c r="J259">
        <f>IF(G259&lt;&gt; "",IF(DATEDIF(G259,TODAY(),"D")&gt;60,"Vencido",IF(DATEDIF(G259,TODAY(),"D")&gt;30,"Aviso")),"")</f>
        <v/>
      </c>
    </row>
    <row r="260">
      <c r="A260" s="16" t="n"/>
      <c r="B260" s="2" t="n"/>
      <c r="C260" s="16" t="n"/>
      <c r="D260" s="5" t="n"/>
      <c r="E260" s="5" t="n"/>
      <c r="F260" s="5" t="n"/>
      <c r="G260" s="22" t="n"/>
      <c r="H260" s="5">
        <f>IFERROR(VLOOKUP(I260,regs!H:I,2,0),"")</f>
        <v/>
      </c>
      <c r="I260">
        <f>LEFT(B260,8)</f>
        <v/>
      </c>
      <c r="J260">
        <f>IF(G260&lt;&gt; "",IF(DATEDIF(G260,TODAY(),"D")&gt;60,"Vencido",IF(DATEDIF(G260,TODAY(),"D")&gt;30,"Aviso")),"")</f>
        <v/>
      </c>
    </row>
    <row r="261">
      <c r="A261" s="16" t="n"/>
      <c r="B261" s="2" t="n"/>
      <c r="C261" s="16" t="n"/>
      <c r="D261" s="5" t="n"/>
      <c r="E261" s="5" t="n"/>
      <c r="F261" s="5" t="n"/>
      <c r="G261" s="22" t="n"/>
      <c r="H261" s="5">
        <f>IFERROR(VLOOKUP(I261,regs!H:I,2,0),"")</f>
        <v/>
      </c>
      <c r="I261">
        <f>LEFT(B261,8)</f>
        <v/>
      </c>
      <c r="J261">
        <f>IF(G261&lt;&gt; "",IF(DATEDIF(G261,TODAY(),"D")&gt;60,"Vencido",IF(DATEDIF(G261,TODAY(),"D")&gt;30,"Aviso")),"")</f>
        <v/>
      </c>
    </row>
    <row r="262">
      <c r="A262" s="16" t="n"/>
      <c r="B262" s="2" t="n"/>
      <c r="C262" s="16" t="n"/>
      <c r="D262" s="5" t="n"/>
      <c r="E262" s="5" t="n"/>
      <c r="F262" s="5" t="n"/>
      <c r="G262" s="22" t="n"/>
      <c r="H262" s="5">
        <f>IFERROR(VLOOKUP(I262,regs!H:I,2,0),"")</f>
        <v/>
      </c>
      <c r="I262">
        <f>LEFT(B262,8)</f>
        <v/>
      </c>
      <c r="J262">
        <f>IF(G262&lt;&gt; "",IF(DATEDIF(G262,TODAY(),"D")&gt;60,"Vencido",IF(DATEDIF(G262,TODAY(),"D")&gt;30,"Aviso")),"")</f>
        <v/>
      </c>
    </row>
    <row r="263">
      <c r="A263" s="16" t="n"/>
      <c r="B263" s="2" t="n"/>
      <c r="C263" s="16" t="n"/>
      <c r="D263" s="5" t="n"/>
      <c r="E263" s="5" t="n"/>
      <c r="F263" s="5" t="n"/>
      <c r="G263" s="22" t="n"/>
      <c r="H263" s="5">
        <f>IFERROR(VLOOKUP(I263,regs!H:I,2,0),"")</f>
        <v/>
      </c>
      <c r="I263">
        <f>LEFT(B263,8)</f>
        <v/>
      </c>
      <c r="J263">
        <f>IF(G263&lt;&gt; "",IF(DATEDIF(G263,TODAY(),"D")&gt;60,"Vencido",IF(DATEDIF(G263,TODAY(),"D")&gt;30,"Aviso")),"")</f>
        <v/>
      </c>
    </row>
    <row r="264">
      <c r="A264" s="16" t="n"/>
      <c r="B264" s="2" t="n"/>
      <c r="C264" s="16" t="n"/>
      <c r="D264" s="5" t="n"/>
      <c r="E264" s="5" t="n"/>
      <c r="F264" s="5" t="n"/>
      <c r="G264" s="22" t="n"/>
      <c r="H264" s="5">
        <f>IFERROR(VLOOKUP(I264,regs!H:I,2,0),"")</f>
        <v/>
      </c>
      <c r="I264">
        <f>LEFT(B264,8)</f>
        <v/>
      </c>
      <c r="J264">
        <f>IF(G264&lt;&gt; "",IF(DATEDIF(G264,TODAY(),"D")&gt;60,"Vencido",IF(DATEDIF(G264,TODAY(),"D")&gt;30,"Aviso")),"")</f>
        <v/>
      </c>
    </row>
    <row r="265">
      <c r="A265" s="16" t="n"/>
      <c r="B265" s="2" t="n"/>
      <c r="C265" s="16" t="n"/>
      <c r="D265" s="5" t="n"/>
      <c r="E265" s="5" t="n"/>
      <c r="F265" s="5" t="n"/>
      <c r="G265" s="22" t="n"/>
      <c r="H265" s="5">
        <f>IFERROR(VLOOKUP(I265,regs!H:I,2,0),"")</f>
        <v/>
      </c>
      <c r="I265">
        <f>LEFT(B265,8)</f>
        <v/>
      </c>
      <c r="J265">
        <f>IF(G265&lt;&gt; "",IF(DATEDIF(G265,TODAY(),"D")&gt;60,"Vencido",IF(DATEDIF(G265,TODAY(),"D")&gt;30,"Aviso")),"")</f>
        <v/>
      </c>
    </row>
    <row r="266">
      <c r="A266" s="16" t="n"/>
      <c r="B266" s="2" t="n"/>
      <c r="C266" s="16" t="n"/>
      <c r="D266" s="5" t="n"/>
      <c r="E266" s="5" t="n"/>
      <c r="F266" s="5" t="n"/>
      <c r="G266" s="22" t="n"/>
      <c r="H266" s="5">
        <f>IFERROR(VLOOKUP(I266,regs!H:I,2,0),"")</f>
        <v/>
      </c>
      <c r="I266">
        <f>LEFT(B266,8)</f>
        <v/>
      </c>
      <c r="J266">
        <f>IF(G266&lt;&gt; "",IF(DATEDIF(G266,TODAY(),"D")&gt;60,"Vencido",IF(DATEDIF(G266,TODAY(),"D")&gt;30,"Aviso")),"")</f>
        <v/>
      </c>
    </row>
    <row r="267">
      <c r="A267" s="16" t="n"/>
      <c r="B267" s="2" t="n"/>
      <c r="C267" s="16" t="n"/>
      <c r="D267" s="5" t="n"/>
      <c r="E267" s="5" t="n"/>
      <c r="F267" s="5" t="n"/>
      <c r="G267" s="22" t="n"/>
      <c r="H267" s="5">
        <f>IFERROR(VLOOKUP(I267,regs!H:I,2,0),"")</f>
        <v/>
      </c>
      <c r="I267">
        <f>LEFT(B267,8)</f>
        <v/>
      </c>
      <c r="J267">
        <f>IF(G267&lt;&gt; "",IF(DATEDIF(G267,TODAY(),"D")&gt;60,"Vencido",IF(DATEDIF(G267,TODAY(),"D")&gt;30,"Aviso")),"")</f>
        <v/>
      </c>
    </row>
    <row r="268">
      <c r="A268" s="16" t="n"/>
      <c r="B268" s="2" t="n"/>
      <c r="C268" s="16" t="n"/>
      <c r="D268" s="5" t="n"/>
      <c r="E268" s="5" t="n"/>
      <c r="F268" s="5" t="n"/>
      <c r="G268" s="22" t="n"/>
      <c r="H268" s="5">
        <f>IFERROR(VLOOKUP(I268,regs!H:I,2,0),"")</f>
        <v/>
      </c>
      <c r="I268">
        <f>LEFT(B268,8)</f>
        <v/>
      </c>
      <c r="J268">
        <f>IF(G268&lt;&gt; "",IF(DATEDIF(G268,TODAY(),"D")&gt;60,"Vencido",IF(DATEDIF(G268,TODAY(),"D")&gt;30,"Aviso")),"")</f>
        <v/>
      </c>
    </row>
    <row r="269">
      <c r="A269" s="16" t="n"/>
      <c r="B269" s="2" t="n"/>
      <c r="C269" s="16" t="n"/>
      <c r="D269" s="5" t="n"/>
      <c r="E269" s="5" t="n"/>
      <c r="F269" s="5" t="n"/>
      <c r="G269" s="22" t="n"/>
      <c r="H269" s="5">
        <f>IFERROR(VLOOKUP(I269,regs!H:I,2,0),"")</f>
        <v/>
      </c>
      <c r="I269">
        <f>LEFT(B269,8)</f>
        <v/>
      </c>
      <c r="J269">
        <f>IF(G269&lt;&gt; "",IF(DATEDIF(G269,TODAY(),"D")&gt;60,"Vencido",IF(DATEDIF(G269,TODAY(),"D")&gt;30,"Aviso")),"")</f>
        <v/>
      </c>
    </row>
    <row r="270">
      <c r="A270" s="16" t="n"/>
      <c r="B270" s="2" t="n"/>
      <c r="C270" s="16" t="n"/>
      <c r="D270" s="5" t="n"/>
      <c r="E270" s="5" t="n"/>
      <c r="F270" s="5" t="n"/>
      <c r="G270" s="22" t="n"/>
      <c r="H270" s="5">
        <f>IFERROR(VLOOKUP(I270,regs!H:I,2,0),"")</f>
        <v/>
      </c>
      <c r="I270">
        <f>LEFT(B270,8)</f>
        <v/>
      </c>
      <c r="J270">
        <f>IF(G270&lt;&gt; "",IF(DATEDIF(G270,TODAY(),"D")&gt;60,"Vencido",IF(DATEDIF(G270,TODAY(),"D")&gt;30,"Aviso")),"")</f>
        <v/>
      </c>
    </row>
    <row r="271">
      <c r="A271" s="16" t="n"/>
      <c r="B271" s="2" t="n"/>
      <c r="C271" s="16" t="n"/>
      <c r="D271" s="5" t="n"/>
      <c r="E271" s="5" t="n"/>
      <c r="F271" s="5" t="n"/>
      <c r="G271" s="22" t="n"/>
      <c r="H271" s="5">
        <f>IFERROR(VLOOKUP(I271,regs!H:I,2,0),"")</f>
        <v/>
      </c>
      <c r="I271">
        <f>LEFT(B271,8)</f>
        <v/>
      </c>
      <c r="J271">
        <f>IF(G271&lt;&gt; "",IF(DATEDIF(G271,TODAY(),"D")&gt;60,"Vencido",IF(DATEDIF(G271,TODAY(),"D")&gt;30,"Aviso")),"")</f>
        <v/>
      </c>
    </row>
    <row r="272">
      <c r="A272" s="16" t="n"/>
      <c r="B272" s="2" t="n"/>
      <c r="C272" s="16" t="n"/>
      <c r="D272" s="5" t="n"/>
      <c r="E272" s="5" t="n"/>
      <c r="F272" s="5" t="n"/>
      <c r="G272" s="22" t="n"/>
      <c r="H272" s="5">
        <f>IFERROR(VLOOKUP(I272,regs!H:I,2,0),"")</f>
        <v/>
      </c>
      <c r="I272">
        <f>LEFT(B272,8)</f>
        <v/>
      </c>
      <c r="J272">
        <f>IF(G272&lt;&gt; "",IF(DATEDIF(G272,TODAY(),"D")&gt;60,"Vencido",IF(DATEDIF(G272,TODAY(),"D")&gt;30,"Aviso")),"")</f>
        <v/>
      </c>
    </row>
    <row r="273">
      <c r="A273" s="16" t="n"/>
      <c r="B273" s="2" t="n"/>
      <c r="C273" s="16" t="n"/>
      <c r="D273" s="5" t="n"/>
      <c r="E273" s="5" t="n"/>
      <c r="F273" s="5" t="n"/>
      <c r="G273" s="22" t="n"/>
      <c r="H273" s="5">
        <f>IFERROR(VLOOKUP(I273,regs!H:I,2,0),"")</f>
        <v/>
      </c>
      <c r="I273">
        <f>LEFT(B273,8)</f>
        <v/>
      </c>
      <c r="J273">
        <f>IF(G273&lt;&gt; "",IF(DATEDIF(G273,TODAY(),"D")&gt;60,"Vencido",IF(DATEDIF(G273,TODAY(),"D")&gt;30,"Aviso")),"")</f>
        <v/>
      </c>
    </row>
    <row r="274">
      <c r="A274" s="16" t="n"/>
      <c r="B274" s="2" t="n"/>
      <c r="C274" s="16" t="n"/>
      <c r="D274" s="5" t="n"/>
      <c r="E274" s="5" t="n"/>
      <c r="F274" s="5" t="n"/>
      <c r="G274" s="22" t="n"/>
      <c r="H274" s="5">
        <f>IFERROR(VLOOKUP(I274,regs!H:I,2,0),"")</f>
        <v/>
      </c>
      <c r="I274">
        <f>LEFT(B274,8)</f>
        <v/>
      </c>
      <c r="J274">
        <f>IF(G274&lt;&gt; "",IF(DATEDIF(G274,TODAY(),"D")&gt;60,"Vencido",IF(DATEDIF(G274,TODAY(),"D")&gt;30,"Aviso")),"")</f>
        <v/>
      </c>
    </row>
    <row r="275">
      <c r="A275" s="16" t="n"/>
      <c r="B275" s="2" t="n"/>
      <c r="C275" s="16" t="n"/>
      <c r="D275" s="5" t="n"/>
      <c r="E275" s="5" t="n"/>
      <c r="F275" s="5" t="n"/>
      <c r="G275" s="22" t="n"/>
      <c r="H275" s="5">
        <f>IFERROR(VLOOKUP(I275,regs!H:I,2,0),"")</f>
        <v/>
      </c>
      <c r="I275">
        <f>LEFT(B275,8)</f>
        <v/>
      </c>
      <c r="J275">
        <f>IF(G275&lt;&gt; "",IF(DATEDIF(G275,TODAY(),"D")&gt;60,"Vencido",IF(DATEDIF(G275,TODAY(),"D")&gt;30,"Aviso")),"")</f>
        <v/>
      </c>
    </row>
    <row r="276">
      <c r="A276" s="16" t="n"/>
      <c r="B276" s="2" t="n"/>
      <c r="C276" s="16" t="n"/>
      <c r="D276" s="5" t="n"/>
      <c r="E276" s="5" t="n"/>
      <c r="F276" s="5" t="n"/>
      <c r="G276" s="22" t="n"/>
      <c r="H276" s="5">
        <f>IFERROR(VLOOKUP(I276,regs!H:I,2,0),"")</f>
        <v/>
      </c>
      <c r="I276">
        <f>LEFT(B276,8)</f>
        <v/>
      </c>
      <c r="J276">
        <f>IF(G276&lt;&gt; "",IF(DATEDIF(G276,TODAY(),"D")&gt;60,"Vencido",IF(DATEDIF(G276,TODAY(),"D")&gt;30,"Aviso")),"")</f>
        <v/>
      </c>
    </row>
    <row r="277">
      <c r="A277" s="16" t="n"/>
      <c r="B277" s="2" t="n"/>
      <c r="C277" s="16" t="n"/>
      <c r="D277" s="5" t="n"/>
      <c r="E277" s="5" t="n"/>
      <c r="F277" s="5" t="n"/>
      <c r="G277" s="22" t="n"/>
      <c r="H277" s="5">
        <f>IFERROR(VLOOKUP(I277,regs!H:I,2,0),"")</f>
        <v/>
      </c>
      <c r="I277">
        <f>LEFT(B277,8)</f>
        <v/>
      </c>
      <c r="J277">
        <f>IF(G277&lt;&gt; "",IF(DATEDIF(G277,TODAY(),"D")&gt;60,"Vencido",IF(DATEDIF(G277,TODAY(),"D")&gt;30,"Aviso")),"")</f>
        <v/>
      </c>
    </row>
    <row r="278">
      <c r="A278" s="16" t="n"/>
      <c r="B278" s="2" t="n"/>
      <c r="C278" s="16" t="n"/>
      <c r="D278" s="5" t="n"/>
      <c r="E278" s="5" t="n"/>
      <c r="F278" s="5" t="n"/>
      <c r="G278" s="22" t="n"/>
      <c r="H278" s="5">
        <f>IFERROR(VLOOKUP(I278,regs!H:I,2,0),"")</f>
        <v/>
      </c>
      <c r="I278">
        <f>LEFT(B278,8)</f>
        <v/>
      </c>
      <c r="J278">
        <f>IF(G278&lt;&gt; "",IF(DATEDIF(G278,TODAY(),"D")&gt;60,"Vencido",IF(DATEDIF(G278,TODAY(),"D")&gt;30,"Aviso")),"")</f>
        <v/>
      </c>
    </row>
    <row r="279">
      <c r="A279" s="16" t="n"/>
      <c r="B279" s="2" t="n"/>
      <c r="C279" s="16" t="n"/>
      <c r="D279" s="5" t="n"/>
      <c r="E279" s="5" t="n"/>
      <c r="F279" s="5" t="n"/>
      <c r="G279" s="22" t="n"/>
      <c r="H279" s="5">
        <f>IFERROR(VLOOKUP(I279,regs!H:I,2,0),"")</f>
        <v/>
      </c>
      <c r="I279">
        <f>LEFT(B279,8)</f>
        <v/>
      </c>
      <c r="J279">
        <f>IF(G279&lt;&gt; "",IF(DATEDIF(G279,TODAY(),"D")&gt;60,"Vencido",IF(DATEDIF(G279,TODAY(),"D")&gt;30,"Aviso")),"")</f>
        <v/>
      </c>
    </row>
    <row r="280">
      <c r="A280" s="16" t="n"/>
      <c r="B280" s="2" t="n"/>
      <c r="C280" s="16" t="n"/>
      <c r="D280" s="5" t="n"/>
      <c r="E280" s="5" t="n"/>
      <c r="F280" s="5" t="n"/>
      <c r="G280" s="22" t="n"/>
      <c r="H280" s="5">
        <f>IFERROR(VLOOKUP(I280,regs!H:I,2,0),"")</f>
        <v/>
      </c>
      <c r="I280">
        <f>LEFT(B280,8)</f>
        <v/>
      </c>
      <c r="J280">
        <f>IF(G280&lt;&gt; "",IF(DATEDIF(G280,TODAY(),"D")&gt;60,"Vencido",IF(DATEDIF(G280,TODAY(),"D")&gt;30,"Aviso")),"")</f>
        <v/>
      </c>
    </row>
    <row r="281">
      <c r="A281" s="16" t="n"/>
      <c r="B281" s="2" t="n"/>
      <c r="C281" s="16" t="n"/>
      <c r="D281" s="5" t="n"/>
      <c r="E281" s="5" t="n"/>
      <c r="F281" s="5" t="n"/>
      <c r="G281" s="22" t="n"/>
      <c r="H281" s="5">
        <f>IFERROR(VLOOKUP(I281,regs!H:I,2,0),"")</f>
        <v/>
      </c>
      <c r="I281">
        <f>LEFT(B281,8)</f>
        <v/>
      </c>
      <c r="J281">
        <f>IF(G281&lt;&gt; "",IF(DATEDIF(G281,TODAY(),"D")&gt;60,"Vencido",IF(DATEDIF(G281,TODAY(),"D")&gt;30,"Aviso")),"")</f>
        <v/>
      </c>
    </row>
    <row r="282">
      <c r="A282" s="16" t="n"/>
      <c r="B282" s="2" t="n"/>
      <c r="C282" s="16" t="n"/>
      <c r="D282" s="5" t="n"/>
      <c r="E282" s="5" t="n"/>
      <c r="F282" s="5" t="n"/>
      <c r="G282" s="22" t="n"/>
      <c r="H282" s="5">
        <f>IFERROR(VLOOKUP(I282,regs!H:I,2,0),"")</f>
        <v/>
      </c>
      <c r="I282">
        <f>LEFT(B282,8)</f>
        <v/>
      </c>
      <c r="J282">
        <f>IF(G282&lt;&gt; "",IF(DATEDIF(G282,TODAY(),"D")&gt;60,"Vencido",IF(DATEDIF(G282,TODAY(),"D")&gt;30,"Aviso")),"")</f>
        <v/>
      </c>
    </row>
    <row r="283">
      <c r="A283" s="16" t="n"/>
      <c r="B283" s="2" t="n"/>
      <c r="C283" s="16" t="n"/>
      <c r="D283" s="5" t="n"/>
      <c r="E283" s="5" t="n"/>
      <c r="F283" s="5" t="n"/>
      <c r="G283" s="22" t="n"/>
      <c r="H283" s="5">
        <f>IFERROR(VLOOKUP(I283,regs!H:I,2,0),"")</f>
        <v/>
      </c>
      <c r="I283">
        <f>LEFT(B283,8)</f>
        <v/>
      </c>
      <c r="J283">
        <f>IF(G283&lt;&gt; "",IF(DATEDIF(G283,TODAY(),"D")&gt;60,"Vencido",IF(DATEDIF(G283,TODAY(),"D")&gt;30,"Aviso")),"")</f>
        <v/>
      </c>
    </row>
    <row r="284">
      <c r="A284" s="16" t="n"/>
      <c r="B284" s="2" t="n"/>
      <c r="C284" s="16" t="n"/>
      <c r="D284" s="5" t="n"/>
      <c r="E284" s="5" t="n"/>
      <c r="F284" s="5" t="n"/>
      <c r="G284" s="22" t="n"/>
      <c r="H284" s="5">
        <f>IFERROR(VLOOKUP(I284,regs!H:I,2,0),"")</f>
        <v/>
      </c>
      <c r="I284">
        <f>LEFT(B284,8)</f>
        <v/>
      </c>
      <c r="J284">
        <f>IF(G284&lt;&gt; "",IF(DATEDIF(G284,TODAY(),"D")&gt;60,"Vencido",IF(DATEDIF(G284,TODAY(),"D")&gt;30,"Aviso")),"")</f>
        <v/>
      </c>
    </row>
    <row r="285">
      <c r="A285" s="16" t="n"/>
      <c r="B285" s="2" t="n"/>
      <c r="C285" s="16" t="n"/>
      <c r="D285" s="5" t="n"/>
      <c r="E285" s="5" t="n"/>
      <c r="F285" s="5" t="n"/>
      <c r="G285" s="22" t="n"/>
      <c r="H285" s="5">
        <f>IFERROR(VLOOKUP(I285,regs!H:I,2,0),"")</f>
        <v/>
      </c>
      <c r="I285">
        <f>LEFT(B285,8)</f>
        <v/>
      </c>
      <c r="J285">
        <f>IF(G285&lt;&gt; "",IF(DATEDIF(G285,TODAY(),"D")&gt;60,"Vencido",IF(DATEDIF(G285,TODAY(),"D")&gt;30,"Aviso")),"")</f>
        <v/>
      </c>
    </row>
    <row r="286">
      <c r="A286" s="16" t="n"/>
      <c r="B286" s="2" t="n"/>
      <c r="C286" s="16" t="n"/>
      <c r="D286" s="5" t="n"/>
      <c r="E286" s="5" t="n"/>
      <c r="F286" s="5" t="n"/>
      <c r="G286" s="22" t="n"/>
      <c r="H286" s="5">
        <f>IFERROR(VLOOKUP(I286,regs!H:I,2,0),"")</f>
        <v/>
      </c>
      <c r="I286">
        <f>LEFT(B286,8)</f>
        <v/>
      </c>
      <c r="J286">
        <f>IF(G286&lt;&gt; "",IF(DATEDIF(G286,TODAY(),"D")&gt;60,"Vencido",IF(DATEDIF(G286,TODAY(),"D")&gt;30,"Aviso")),"")</f>
        <v/>
      </c>
    </row>
    <row r="287">
      <c r="A287" s="16" t="n"/>
      <c r="B287" s="2" t="n"/>
      <c r="C287" s="16" t="n"/>
      <c r="D287" s="5" t="n"/>
      <c r="E287" s="5" t="n"/>
      <c r="F287" s="5" t="n"/>
      <c r="G287" s="22" t="n"/>
      <c r="H287" s="5">
        <f>IFERROR(VLOOKUP(I287,regs!H:I,2,0),"")</f>
        <v/>
      </c>
      <c r="I287">
        <f>LEFT(B287,8)</f>
        <v/>
      </c>
      <c r="J287">
        <f>IF(G287&lt;&gt; "",IF(DATEDIF(G287,TODAY(),"D")&gt;60,"Vencido",IF(DATEDIF(G287,TODAY(),"D")&gt;30,"Aviso")),"")</f>
        <v/>
      </c>
    </row>
    <row r="288">
      <c r="A288" s="16" t="n"/>
      <c r="B288" s="2" t="n"/>
      <c r="C288" s="16" t="n"/>
      <c r="D288" s="5" t="n"/>
      <c r="E288" s="5" t="n"/>
      <c r="F288" s="5" t="n"/>
      <c r="G288" s="22" t="n"/>
      <c r="H288" s="5">
        <f>IFERROR(VLOOKUP(I288,regs!H:I,2,0),"")</f>
        <v/>
      </c>
      <c r="I288">
        <f>LEFT(B288,8)</f>
        <v/>
      </c>
      <c r="J288">
        <f>IF(G288&lt;&gt; "",IF(DATEDIF(G288,TODAY(),"D")&gt;60,"Vencido",IF(DATEDIF(G288,TODAY(),"D")&gt;30,"Aviso")),"")</f>
        <v/>
      </c>
    </row>
    <row r="289">
      <c r="A289" s="16" t="n"/>
      <c r="B289" s="2" t="n"/>
      <c r="C289" s="16" t="n"/>
      <c r="D289" s="5" t="n"/>
      <c r="E289" s="5" t="n"/>
      <c r="F289" s="5" t="n"/>
      <c r="G289" s="22" t="n"/>
      <c r="H289" s="5">
        <f>IFERROR(VLOOKUP(I289,regs!H:I,2,0),"")</f>
        <v/>
      </c>
      <c r="I289">
        <f>LEFT(B289,8)</f>
        <v/>
      </c>
      <c r="J289">
        <f>IF(G289&lt;&gt; "",IF(DATEDIF(G289,TODAY(),"D")&gt;60,"Vencido",IF(DATEDIF(G289,TODAY(),"D")&gt;30,"Aviso")),"")</f>
        <v/>
      </c>
    </row>
    <row r="290">
      <c r="A290" s="16" t="n"/>
      <c r="B290" s="2" t="n"/>
      <c r="C290" s="16" t="n"/>
      <c r="D290" s="5" t="n"/>
      <c r="E290" s="5" t="n"/>
      <c r="F290" s="5" t="n"/>
      <c r="G290" s="22" t="n"/>
      <c r="H290" s="5">
        <f>IFERROR(VLOOKUP(I290,regs!H:I,2,0),"")</f>
        <v/>
      </c>
      <c r="I290">
        <f>LEFT(B290,8)</f>
        <v/>
      </c>
      <c r="J290">
        <f>IF(G290&lt;&gt; "",IF(DATEDIF(G290,TODAY(),"D")&gt;60,"Vencido",IF(DATEDIF(G290,TODAY(),"D")&gt;30,"Aviso")),"")</f>
        <v/>
      </c>
    </row>
    <row r="291">
      <c r="A291" s="16" t="n"/>
      <c r="B291" s="2" t="n"/>
      <c r="C291" s="16" t="n"/>
      <c r="D291" s="5" t="n"/>
      <c r="E291" s="5" t="n"/>
      <c r="F291" s="5" t="n"/>
      <c r="G291" s="22" t="n"/>
      <c r="H291" s="5">
        <f>IFERROR(VLOOKUP(I291,regs!H:I,2,0),"")</f>
        <v/>
      </c>
      <c r="I291">
        <f>LEFT(B291,8)</f>
        <v/>
      </c>
      <c r="J291">
        <f>IF(G291&lt;&gt; "",IF(DATEDIF(G291,TODAY(),"D")&gt;60,"Vencido",IF(DATEDIF(G291,TODAY(),"D")&gt;30,"Aviso")),"")</f>
        <v/>
      </c>
    </row>
    <row r="292">
      <c r="A292" s="16" t="n"/>
      <c r="B292" s="2" t="n"/>
      <c r="C292" s="16" t="n"/>
      <c r="D292" s="5" t="n"/>
      <c r="E292" s="5" t="n"/>
      <c r="F292" s="5" t="n"/>
      <c r="G292" s="22" t="n"/>
      <c r="H292" s="5">
        <f>IFERROR(VLOOKUP(I292,regs!H:I,2,0),"")</f>
        <v/>
      </c>
      <c r="I292">
        <f>LEFT(B292,8)</f>
        <v/>
      </c>
      <c r="J292">
        <f>IF(G292&lt;&gt; "",IF(DATEDIF(G292,TODAY(),"D")&gt;60,"Vencido",IF(DATEDIF(G292,TODAY(),"D")&gt;30,"Aviso")),"")</f>
        <v/>
      </c>
    </row>
    <row r="293">
      <c r="A293" s="16" t="n"/>
      <c r="B293" s="2" t="n"/>
      <c r="C293" s="16" t="n"/>
      <c r="D293" s="5" t="n"/>
      <c r="E293" s="5" t="n"/>
      <c r="F293" s="5" t="n"/>
      <c r="G293" s="22" t="n"/>
      <c r="H293" s="5">
        <f>IFERROR(VLOOKUP(I293,regs!H:I,2,0),"")</f>
        <v/>
      </c>
      <c r="I293">
        <f>LEFT(B293,8)</f>
        <v/>
      </c>
      <c r="J293">
        <f>IF(G293&lt;&gt; "",IF(DATEDIF(G293,TODAY(),"D")&gt;60,"Vencido",IF(DATEDIF(G293,TODAY(),"D")&gt;30,"Aviso")),"")</f>
        <v/>
      </c>
    </row>
    <row r="294">
      <c r="A294" s="16" t="n"/>
      <c r="B294" s="2" t="n"/>
      <c r="C294" s="16" t="n"/>
      <c r="D294" s="5" t="n"/>
      <c r="E294" s="5" t="n"/>
      <c r="F294" s="5" t="n"/>
      <c r="G294" s="22" t="n"/>
      <c r="H294" s="5">
        <f>IFERROR(VLOOKUP(I294,regs!H:I,2,0),"")</f>
        <v/>
      </c>
      <c r="I294">
        <f>LEFT(B294,8)</f>
        <v/>
      </c>
      <c r="J294">
        <f>IF(G294&lt;&gt; "",IF(DATEDIF(G294,TODAY(),"D")&gt;60,"Vencido",IF(DATEDIF(G294,TODAY(),"D")&gt;30,"Aviso")),"")</f>
        <v/>
      </c>
    </row>
    <row r="295">
      <c r="A295" s="16" t="n"/>
      <c r="B295" s="2" t="n"/>
      <c r="C295" s="16" t="n"/>
      <c r="D295" s="5" t="n"/>
      <c r="E295" s="5" t="n"/>
      <c r="F295" s="5" t="n"/>
      <c r="G295" s="22" t="n"/>
      <c r="H295" s="5">
        <f>IFERROR(VLOOKUP(I295,regs!H:I,2,0),"")</f>
        <v/>
      </c>
      <c r="I295">
        <f>LEFT(B295,8)</f>
        <v/>
      </c>
      <c r="J295">
        <f>IF(G295&lt;&gt; "",IF(DATEDIF(G295,TODAY(),"D")&gt;60,"Vencido",IF(DATEDIF(G295,TODAY(),"D")&gt;30,"Aviso")),"")</f>
        <v/>
      </c>
    </row>
    <row r="296">
      <c r="A296" s="16" t="n"/>
      <c r="B296" s="2" t="n"/>
      <c r="C296" s="16" t="n"/>
      <c r="D296" s="5" t="n"/>
      <c r="E296" s="5" t="n"/>
      <c r="F296" s="5" t="n"/>
      <c r="G296" s="22" t="n"/>
      <c r="H296" s="5">
        <f>IFERROR(VLOOKUP(I296,regs!H:I,2,0),"")</f>
        <v/>
      </c>
      <c r="I296">
        <f>LEFT(B296,8)</f>
        <v/>
      </c>
      <c r="J296">
        <f>IF(G296&lt;&gt; "",IF(DATEDIF(G296,TODAY(),"D")&gt;60,"Vencido",IF(DATEDIF(G296,TODAY(),"D")&gt;30,"Aviso")),"")</f>
        <v/>
      </c>
    </row>
    <row r="297">
      <c r="A297" s="16" t="n"/>
      <c r="B297" s="2" t="n"/>
      <c r="C297" s="16" t="n"/>
      <c r="D297" s="5" t="n"/>
      <c r="E297" s="5" t="n"/>
      <c r="F297" s="5" t="n"/>
      <c r="G297" s="22" t="n"/>
      <c r="H297" s="5">
        <f>IFERROR(VLOOKUP(I297,regs!H:I,2,0),"")</f>
        <v/>
      </c>
      <c r="I297">
        <f>LEFT(B297,8)</f>
        <v/>
      </c>
      <c r="J297">
        <f>IF(G297&lt;&gt; "",IF(DATEDIF(G297,TODAY(),"D")&gt;60,"Vencido",IF(DATEDIF(G297,TODAY(),"D")&gt;30,"Aviso")),"")</f>
        <v/>
      </c>
    </row>
    <row r="298">
      <c r="A298" s="16" t="n"/>
      <c r="B298" s="2" t="n"/>
      <c r="C298" s="16" t="n"/>
      <c r="D298" s="5" t="n"/>
      <c r="E298" s="5" t="n"/>
      <c r="F298" s="5" t="n"/>
      <c r="G298" s="22" t="n"/>
      <c r="H298" s="5">
        <f>IFERROR(VLOOKUP(I298,regs!H:I,2,0),"")</f>
        <v/>
      </c>
      <c r="I298">
        <f>LEFT(B298,8)</f>
        <v/>
      </c>
      <c r="J298">
        <f>IF(G298&lt;&gt; "",IF(DATEDIF(G298,TODAY(),"D")&gt;60,"Vencido",IF(DATEDIF(G298,TODAY(),"D")&gt;30,"Aviso")),"")</f>
        <v/>
      </c>
    </row>
    <row r="299">
      <c r="A299" s="16" t="n"/>
      <c r="B299" s="2" t="n"/>
      <c r="C299" s="16" t="n"/>
      <c r="D299" s="5" t="n"/>
      <c r="E299" s="5" t="n"/>
      <c r="F299" s="5" t="n"/>
      <c r="G299" s="22" t="n"/>
      <c r="H299" s="5">
        <f>IFERROR(VLOOKUP(I299,regs!H:I,2,0),"")</f>
        <v/>
      </c>
      <c r="I299">
        <f>LEFT(B299,8)</f>
        <v/>
      </c>
      <c r="J299">
        <f>IF(G299&lt;&gt; "",IF(DATEDIF(G299,TODAY(),"D")&gt;60,"Vencido",IF(DATEDIF(G299,TODAY(),"D")&gt;30,"Aviso")),"")</f>
        <v/>
      </c>
    </row>
    <row r="300">
      <c r="A300" s="16" t="n"/>
      <c r="B300" s="2" t="n"/>
      <c r="C300" s="16" t="n"/>
      <c r="D300" s="5" t="n"/>
      <c r="E300" s="5" t="n"/>
      <c r="F300" s="5" t="n"/>
      <c r="G300" s="22" t="n"/>
      <c r="H300" s="5">
        <f>IFERROR(VLOOKUP(I300,regs!H:I,2,0),"")</f>
        <v/>
      </c>
      <c r="I300">
        <f>LEFT(B300,8)</f>
        <v/>
      </c>
      <c r="J300">
        <f>IF(G300&lt;&gt; "",IF(DATEDIF(G300,TODAY(),"D")&gt;60,"Vencido",IF(DATEDIF(G300,TODAY(),"D")&gt;30,"Aviso")),"")</f>
        <v/>
      </c>
    </row>
  </sheetData>
  <autoFilter ref="A1:I182"/>
  <conditionalFormatting sqref="G2:G100">
    <cfRule type="expression" priority="8" dxfId="1">
      <formula>$J2="Aviso"</formula>
    </cfRule>
    <cfRule type="expression" priority="9" dxfId="0">
      <formula>$J2="Vencido"</formula>
    </cfRule>
  </conditionalFormatting>
  <conditionalFormatting sqref="G101:G300">
    <cfRule type="expression" priority="4" dxfId="1">
      <formula>$J184="Aviso"</formula>
    </cfRule>
    <cfRule type="expression" priority="5" dxfId="0">
      <formula>$J184="Vencido"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8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L108"/>
  <sheetViews>
    <sheetView tabSelected="1" workbookViewId="0">
      <selection activeCell="C30" sqref="C30:C31"/>
    </sheetView>
  </sheetViews>
  <sheetFormatPr baseColWidth="8" defaultColWidth="9.109375" defaultRowHeight="14.4" outlineLevelCol="0"/>
  <cols>
    <col width="9.109375" customWidth="1" style="51" min="1" max="1"/>
    <col width="31.109375" customWidth="1" style="51" min="2" max="2"/>
    <col width="14" customWidth="1" style="51" min="3" max="3"/>
    <col width="13.109375" customWidth="1" style="51" min="4" max="4"/>
    <col width="14" customWidth="1" style="51" min="5" max="5"/>
    <col width="13.109375" customWidth="1" style="51" min="6" max="6"/>
    <col width="31.33203125" customWidth="1" style="51" min="7" max="7"/>
    <col width="14" customWidth="1" style="51" min="8" max="8"/>
    <col width="9.109375" customWidth="1" style="51" min="9" max="9"/>
    <col width="5.33203125" customWidth="1" style="51" min="10" max="10"/>
    <col width="9.109375" customWidth="1" style="51" min="11" max="125"/>
    <col width="9.109375" customWidth="1" style="51" min="126" max="16384"/>
  </cols>
  <sheetData>
    <row r="1" ht="25.5" customHeight="1" s="48">
      <c r="B1" s="43" t="inlineStr">
        <is>
          <t>Estatística 2024</t>
        </is>
      </c>
      <c r="C1" s="43" t="inlineStr">
        <is>
          <t>Nº</t>
        </is>
      </c>
      <c r="D1" s="44" t="n"/>
      <c r="E1" s="44" t="n"/>
      <c r="G1" s="43" t="inlineStr">
        <is>
          <t>Estatística 2023</t>
        </is>
      </c>
      <c r="H1" s="43" t="inlineStr">
        <is>
          <t>Nº</t>
        </is>
      </c>
    </row>
    <row r="2" ht="26.25" customHeight="1" s="48">
      <c r="B2" s="42" t="inlineStr">
        <is>
          <t>ACT de lojista</t>
        </is>
      </c>
      <c r="C2" s="29">
        <f>C9-C3-C4-C5-C6</f>
        <v/>
      </c>
      <c r="G2" s="42" t="inlineStr">
        <is>
          <t>ACT de lojista</t>
        </is>
      </c>
      <c r="H2" s="29">
        <f>H9-H3-H4-H5-H6</f>
        <v/>
      </c>
    </row>
    <row r="3" ht="26.25" customHeight="1" s="48">
      <c r="B3" s="42" t="inlineStr">
        <is>
          <t>ACT de mercado</t>
        </is>
      </c>
      <c r="C3" s="29" t="n">
        <v>57</v>
      </c>
      <c r="G3" s="42" t="inlineStr">
        <is>
          <t>ACT de mercado</t>
        </is>
      </c>
      <c r="H3" s="29" t="n">
        <v>96</v>
      </c>
    </row>
    <row r="4" ht="26.25" customHeight="1" s="48">
      <c r="B4" s="42" t="inlineStr">
        <is>
          <t>ACT de farmácia</t>
        </is>
      </c>
      <c r="C4" s="29" t="n">
        <v>5</v>
      </c>
      <c r="G4" s="42" t="inlineStr">
        <is>
          <t>ACT de farmácia</t>
        </is>
      </c>
      <c r="H4" s="29" t="n">
        <v>3</v>
      </c>
    </row>
    <row r="5" ht="26.25" customHeight="1" s="48">
      <c r="B5" s="42" t="inlineStr">
        <is>
          <t>ACT de óticas</t>
        </is>
      </c>
      <c r="C5" s="29" t="n">
        <v>5</v>
      </c>
      <c r="G5" s="42" t="inlineStr">
        <is>
          <t>ACT de óticas</t>
        </is>
      </c>
      <c r="H5" s="29" t="n">
        <v>5</v>
      </c>
    </row>
    <row r="6" ht="26.25" customHeight="1" s="48">
      <c r="B6" s="42" t="inlineStr">
        <is>
          <t>ACT de atacadista</t>
        </is>
      </c>
      <c r="C6" s="29" t="n">
        <v>12</v>
      </c>
      <c r="G6" s="42" t="inlineStr">
        <is>
          <t>ACT de atacadista</t>
        </is>
      </c>
      <c r="H6" s="29" t="n">
        <v>5</v>
      </c>
    </row>
    <row r="7" ht="26.25" customHeight="1" s="48">
      <c r="B7" s="42" t="inlineStr">
        <is>
          <t>ACTS de domingos e feriados</t>
        </is>
      </c>
      <c r="C7" s="29">
        <f>C9-C8</f>
        <v/>
      </c>
      <c r="G7" s="42" t="inlineStr">
        <is>
          <t>ACTS de domingos e feriados</t>
        </is>
      </c>
      <c r="H7" s="29">
        <f>H9-H8</f>
        <v/>
      </c>
    </row>
    <row r="8" ht="26.25" customHeight="1" s="48">
      <c r="B8" s="42" t="inlineStr">
        <is>
          <t>Outros ACTS</t>
        </is>
      </c>
      <c r="C8" s="29" t="n">
        <v>6</v>
      </c>
      <c r="G8" s="42" t="inlineStr">
        <is>
          <t>Outros ACTS</t>
        </is>
      </c>
      <c r="H8" s="29" t="n">
        <v>7</v>
      </c>
    </row>
    <row r="9" ht="26.25" customHeight="1" s="48">
      <c r="B9" s="42" t="inlineStr">
        <is>
          <t>Instrumentos registrados</t>
        </is>
      </c>
      <c r="C9" s="29" t="n">
        <v>234</v>
      </c>
      <c r="G9" s="42" t="inlineStr">
        <is>
          <t>Instrumentos registrados</t>
        </is>
      </c>
      <c r="H9" s="29" t="n">
        <v>386</v>
      </c>
    </row>
    <row r="30" ht="18" customHeight="1" s="48">
      <c r="A30" s="41" t="n"/>
      <c r="B30" s="40" t="n"/>
      <c r="C30" s="40" t="n"/>
      <c r="D30" s="50" t="n">
        <v>2024</v>
      </c>
      <c r="E30" s="47" t="n"/>
      <c r="F30" s="47" t="n"/>
      <c r="G30" s="39" t="n"/>
      <c r="H30" s="39" t="n"/>
      <c r="I30" s="39" t="n"/>
      <c r="J30" s="38" t="n"/>
    </row>
    <row r="31" ht="18" customHeight="1" s="48">
      <c r="A31" s="35" t="n"/>
      <c r="B31" s="37" t="n"/>
      <c r="C31" s="37" t="n"/>
      <c r="J31" s="34" t="n"/>
    </row>
    <row r="32" ht="18" customHeight="1" s="48">
      <c r="A32" s="35" t="n"/>
      <c r="B32" s="37" t="n"/>
      <c r="C32" s="37" t="n"/>
      <c r="J32" s="34" t="n"/>
    </row>
    <row r="33">
      <c r="A33" s="35" t="n"/>
      <c r="J33" s="34" t="n"/>
    </row>
    <row r="34">
      <c r="A34" s="35" t="n"/>
      <c r="J34" s="34" t="n"/>
    </row>
    <row r="35">
      <c r="A35" s="35" t="n"/>
      <c r="J35" s="34" t="n"/>
    </row>
    <row r="36">
      <c r="A36" s="35" t="n"/>
      <c r="J36" s="34" t="n"/>
    </row>
    <row r="37">
      <c r="A37" s="35" t="n"/>
      <c r="J37" s="34" t="n"/>
    </row>
    <row r="38">
      <c r="A38" s="35" t="n"/>
      <c r="J38" s="34" t="n"/>
    </row>
    <row r="39">
      <c r="A39" s="35" t="n"/>
      <c r="J39" s="34" t="n"/>
    </row>
    <row r="40">
      <c r="A40" s="35" t="n"/>
      <c r="J40" s="34" t="n"/>
    </row>
    <row r="41">
      <c r="A41" s="35" t="n"/>
      <c r="J41" s="34" t="n"/>
    </row>
    <row r="42">
      <c r="A42" s="35" t="n"/>
      <c r="J42" s="34" t="n"/>
    </row>
    <row r="43">
      <c r="A43" s="35" t="n"/>
      <c r="J43" s="34" t="n"/>
    </row>
    <row r="44">
      <c r="A44" s="35" t="n"/>
      <c r="J44" s="34" t="n"/>
    </row>
    <row r="45">
      <c r="A45" s="35" t="n"/>
      <c r="J45" s="34" t="n"/>
    </row>
    <row r="46">
      <c r="A46" s="35" t="n"/>
      <c r="J46" s="34" t="n"/>
    </row>
    <row r="47">
      <c r="A47" s="33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1" t="n"/>
    </row>
    <row r="49" ht="18" customHeight="1" s="48">
      <c r="A49" s="41" t="n"/>
      <c r="B49" s="40" t="n"/>
      <c r="C49" s="40" t="n"/>
      <c r="D49" s="50" t="n">
        <v>2023</v>
      </c>
      <c r="E49" s="47" t="n"/>
      <c r="F49" s="47" t="n"/>
      <c r="G49" s="39" t="n"/>
      <c r="H49" s="39" t="n"/>
      <c r="I49" s="39" t="n"/>
      <c r="J49" s="38" t="n"/>
    </row>
    <row r="50" ht="18" customHeight="1" s="48">
      <c r="A50" s="35" t="n"/>
      <c r="B50" s="37" t="n"/>
      <c r="C50" s="37" t="n"/>
      <c r="J50" s="34" t="n"/>
    </row>
    <row r="51" ht="18" customHeight="1" s="48">
      <c r="A51" s="35" t="n"/>
      <c r="B51" s="37" t="n"/>
      <c r="C51" s="37" t="n"/>
      <c r="J51" s="34" t="n"/>
    </row>
    <row r="52">
      <c r="A52" s="35" t="n"/>
      <c r="J52" s="34" t="n"/>
    </row>
    <row r="53">
      <c r="A53" s="35" t="n"/>
      <c r="J53" s="34" t="n"/>
    </row>
    <row r="54">
      <c r="A54" s="35" t="n"/>
      <c r="J54" s="34" t="n"/>
    </row>
    <row r="55">
      <c r="A55" s="35" t="n"/>
      <c r="J55" s="34" t="n"/>
    </row>
    <row r="56">
      <c r="A56" s="35" t="n"/>
      <c r="J56" s="34" t="n"/>
    </row>
    <row r="57">
      <c r="A57" s="35" t="n"/>
      <c r="J57" s="34" t="n"/>
    </row>
    <row r="58">
      <c r="A58" s="35" t="n"/>
      <c r="J58" s="34" t="n"/>
    </row>
    <row r="59">
      <c r="A59" s="35" t="n"/>
      <c r="J59" s="34" t="n"/>
    </row>
    <row r="60">
      <c r="A60" s="35" t="n"/>
      <c r="J60" s="34" t="n"/>
    </row>
    <row r="61">
      <c r="A61" s="35" t="n"/>
      <c r="J61" s="34" t="n"/>
    </row>
    <row r="62">
      <c r="A62" s="35" t="n"/>
      <c r="J62" s="34" t="n"/>
    </row>
    <row r="63">
      <c r="A63" s="35" t="n"/>
      <c r="J63" s="34" t="n"/>
    </row>
    <row r="64">
      <c r="A64" s="35" t="n"/>
      <c r="J64" s="34" t="n"/>
    </row>
    <row r="65">
      <c r="A65" s="35" t="n"/>
      <c r="J65" s="34" t="n"/>
    </row>
    <row r="66">
      <c r="A66" s="33" t="n"/>
      <c r="B66" s="32" t="n"/>
      <c r="C66" s="32" t="n"/>
      <c r="D66" s="32" t="n"/>
      <c r="E66" s="32" t="n"/>
      <c r="F66" s="32" t="n"/>
      <c r="G66" s="32" t="n"/>
      <c r="H66" s="32" t="n"/>
      <c r="I66" s="32" t="n"/>
      <c r="J66" s="31" t="n"/>
    </row>
    <row r="68" ht="14.4" customHeight="1" s="48">
      <c r="A68" s="41" t="n"/>
      <c r="B68" s="40" t="n"/>
      <c r="C68" s="40" t="n"/>
      <c r="D68" s="50" t="inlineStr">
        <is>
          <t>2023 x 2024</t>
        </is>
      </c>
      <c r="E68" s="47" t="n"/>
      <c r="F68" s="47" t="n"/>
      <c r="G68" s="39" t="n"/>
      <c r="H68" s="39" t="n"/>
      <c r="I68" s="38" t="n"/>
    </row>
    <row r="69" ht="14.4" customHeight="1" s="48">
      <c r="A69" s="35" t="n"/>
      <c r="B69" s="37" t="n"/>
      <c r="C69" s="37" t="n"/>
      <c r="I69" s="34" t="n"/>
    </row>
    <row r="70" ht="14.4" customHeight="1" s="48">
      <c r="A70" s="35" t="n"/>
      <c r="B70" s="37" t="n"/>
      <c r="C70" s="37" t="n"/>
      <c r="I70" s="34" t="n"/>
    </row>
    <row r="71">
      <c r="A71" s="35" t="n"/>
      <c r="I71" s="34" t="n"/>
    </row>
    <row r="72">
      <c r="A72" s="35" t="n"/>
      <c r="I72" s="34" t="n"/>
    </row>
    <row r="73">
      <c r="A73" s="35" t="n"/>
      <c r="I73" s="34" t="n"/>
    </row>
    <row r="74">
      <c r="A74" s="35" t="n"/>
      <c r="I74" s="34" t="n"/>
    </row>
    <row r="75">
      <c r="A75" s="35" t="n"/>
      <c r="I75" s="34" t="n"/>
    </row>
    <row r="76">
      <c r="A76" s="35" t="n"/>
      <c r="I76" s="34" t="n"/>
    </row>
    <row r="77">
      <c r="A77" s="35" t="n"/>
      <c r="I77" s="34" t="n"/>
    </row>
    <row r="78">
      <c r="A78" s="35" t="n"/>
      <c r="I78" s="34" t="n"/>
    </row>
    <row r="79">
      <c r="A79" s="35" t="n"/>
      <c r="I79" s="34" t="n"/>
    </row>
    <row r="80">
      <c r="A80" s="35" t="n"/>
      <c r="I80" s="34" t="n"/>
    </row>
    <row r="81">
      <c r="A81" s="35" t="n"/>
      <c r="I81" s="34" t="n"/>
    </row>
    <row r="82">
      <c r="A82" s="35" t="n"/>
      <c r="I82" s="34" t="n"/>
    </row>
    <row r="83">
      <c r="A83" s="35" t="n"/>
      <c r="I83" s="34" t="n"/>
    </row>
    <row r="84">
      <c r="A84" s="35" t="n"/>
      <c r="I84" s="34" t="n"/>
    </row>
    <row r="85">
      <c r="A85" s="35" t="n"/>
      <c r="I85" s="34" t="n"/>
    </row>
    <row r="86">
      <c r="A86" s="35" t="n"/>
      <c r="I86" s="34" t="n"/>
    </row>
    <row r="87">
      <c r="A87" s="35" t="n"/>
      <c r="I87" s="34" t="n"/>
    </row>
    <row r="88">
      <c r="A88" s="35" t="n"/>
      <c r="I88" s="34" t="n"/>
    </row>
    <row r="89">
      <c r="A89" s="35" t="n"/>
      <c r="I89" s="34" t="n"/>
    </row>
    <row r="90">
      <c r="A90" s="35" t="n"/>
      <c r="I90" s="34" t="n"/>
    </row>
    <row r="91">
      <c r="A91" s="35" t="n"/>
      <c r="I91" s="34" t="n"/>
    </row>
    <row r="92">
      <c r="A92" s="35" t="n"/>
      <c r="I92" s="34" t="n"/>
    </row>
    <row r="93">
      <c r="A93" s="35" t="n"/>
      <c r="I93" s="34" t="n"/>
    </row>
    <row r="94">
      <c r="A94" s="35" t="n"/>
      <c r="I94" s="34" t="n"/>
    </row>
    <row r="95">
      <c r="A95" s="35" t="n"/>
      <c r="I95" s="34" t="n"/>
    </row>
    <row r="96">
      <c r="A96" s="35" t="n"/>
      <c r="I96" s="34" t="n"/>
    </row>
    <row r="97">
      <c r="A97" s="35" t="n"/>
      <c r="I97" s="34" t="n"/>
      <c r="L97" s="36" t="n"/>
    </row>
    <row r="98">
      <c r="A98" s="35" t="n"/>
      <c r="I98" s="34" t="n"/>
    </row>
    <row r="99">
      <c r="A99" s="35" t="n"/>
      <c r="I99" s="34" t="n"/>
    </row>
    <row r="100">
      <c r="A100" s="35" t="n"/>
      <c r="I100" s="34" t="n"/>
    </row>
    <row r="101">
      <c r="A101" s="35" t="n"/>
      <c r="I101" s="34" t="n"/>
    </row>
    <row r="102">
      <c r="A102" s="35" t="n"/>
      <c r="I102" s="34" t="n"/>
    </row>
    <row r="103">
      <c r="A103" s="35" t="n"/>
      <c r="I103" s="34" t="n"/>
    </row>
    <row r="104">
      <c r="A104" s="35" t="n"/>
      <c r="I104" s="34" t="n"/>
    </row>
    <row r="105">
      <c r="A105" s="35" t="n"/>
      <c r="I105" s="34" t="n"/>
    </row>
    <row r="106">
      <c r="A106" s="35" t="n"/>
      <c r="I106" s="34" t="n"/>
    </row>
    <row r="107">
      <c r="A107" s="35" t="n"/>
      <c r="I107" s="34" t="n"/>
    </row>
    <row r="108">
      <c r="A108" s="33" t="n"/>
      <c r="B108" s="32" t="n"/>
      <c r="C108" s="32" t="n"/>
      <c r="D108" s="32" t="n"/>
      <c r="E108" s="32" t="n"/>
      <c r="F108" s="32" t="n"/>
      <c r="G108" s="32" t="n"/>
      <c r="H108" s="32" t="n"/>
      <c r="I108" s="31" t="n"/>
    </row>
    <row r="110" ht="15" customHeight="1" s="48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2024-01-25T14:06:25Z</dcterms:modified>
  <cp:lastModifiedBy>Guilherme Sindec</cp:lastModifiedBy>
  <cp:lastPrinted>2023-08-28T13:54:42Z</cp:lastPrinted>
</cp:coreProperties>
</file>