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9E8951DE-829C-42CA-B34E-9FFD195DFB52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2" i="8"/>
  <c r="C2" i="8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H279" i="7" s="1"/>
  <c r="J278" i="7"/>
  <c r="I278" i="7"/>
  <c r="J277" i="7"/>
  <c r="I277" i="7"/>
  <c r="H277" i="7" s="1"/>
  <c r="J276" i="7"/>
  <c r="I276" i="7"/>
  <c r="J275" i="7"/>
  <c r="I275" i="7"/>
  <c r="H275" i="7" s="1"/>
  <c r="J274" i="7"/>
  <c r="I274" i="7"/>
  <c r="J273" i="7"/>
  <c r="I273" i="7"/>
  <c r="H273" i="7" s="1"/>
  <c r="J272" i="7"/>
  <c r="I272" i="7"/>
  <c r="J271" i="7"/>
  <c r="I271" i="7"/>
  <c r="H271" i="7" s="1"/>
  <c r="J270" i="7"/>
  <c r="I270" i="7"/>
  <c r="J269" i="7"/>
  <c r="I269" i="7"/>
  <c r="H269" i="7" s="1"/>
  <c r="J268" i="7"/>
  <c r="I268" i="7"/>
  <c r="J267" i="7"/>
  <c r="I267" i="7"/>
  <c r="H267" i="7" s="1"/>
  <c r="J266" i="7"/>
  <c r="I266" i="7"/>
  <c r="J265" i="7"/>
  <c r="I265" i="7"/>
  <c r="H265" i="7" s="1"/>
  <c r="J264" i="7"/>
  <c r="I264" i="7"/>
  <c r="J263" i="7"/>
  <c r="I263" i="7"/>
  <c r="H263" i="7" s="1"/>
  <c r="J262" i="7"/>
  <c r="I262" i="7"/>
  <c r="J261" i="7"/>
  <c r="I261" i="7"/>
  <c r="H261" i="7" s="1"/>
  <c r="J260" i="7"/>
  <c r="I260" i="7"/>
  <c r="J259" i="7"/>
  <c r="I259" i="7"/>
  <c r="H259" i="7" s="1"/>
  <c r="J258" i="7"/>
  <c r="I258" i="7"/>
  <c r="J257" i="7"/>
  <c r="I257" i="7"/>
  <c r="H257" i="7" s="1"/>
  <c r="J256" i="7"/>
  <c r="I256" i="7"/>
  <c r="J255" i="7"/>
  <c r="I255" i="7"/>
  <c r="H255" i="7" s="1"/>
  <c r="J254" i="7"/>
  <c r="I254" i="7"/>
  <c r="J253" i="7"/>
  <c r="I253" i="7"/>
  <c r="H253" i="7" s="1"/>
  <c r="J252" i="7"/>
  <c r="I252" i="7"/>
  <c r="J251" i="7"/>
  <c r="I251" i="7"/>
  <c r="H251" i="7" s="1"/>
  <c r="J250" i="7"/>
  <c r="I250" i="7"/>
  <c r="J249" i="7"/>
  <c r="I249" i="7"/>
  <c r="H249" i="7" s="1"/>
  <c r="J248" i="7"/>
  <c r="I248" i="7"/>
  <c r="J247" i="7"/>
  <c r="I247" i="7"/>
  <c r="H247" i="7" s="1"/>
  <c r="J246" i="7"/>
  <c r="I246" i="7"/>
  <c r="J245" i="7"/>
  <c r="I245" i="7"/>
  <c r="J244" i="7"/>
  <c r="I244" i="7"/>
  <c r="J243" i="7"/>
  <c r="I243" i="7"/>
  <c r="H243" i="7" s="1"/>
  <c r="J242" i="7"/>
  <c r="I242" i="7"/>
  <c r="J241" i="7"/>
  <c r="I241" i="7"/>
  <c r="J240" i="7"/>
  <c r="I240" i="7"/>
  <c r="J239" i="7"/>
  <c r="I239" i="7"/>
  <c r="H239" i="7" s="1"/>
  <c r="J238" i="7"/>
  <c r="I238" i="7"/>
  <c r="J237" i="7"/>
  <c r="I237" i="7"/>
  <c r="J236" i="7"/>
  <c r="I236" i="7"/>
  <c r="J235" i="7"/>
  <c r="I235" i="7"/>
  <c r="H235" i="7" s="1"/>
  <c r="J234" i="7"/>
  <c r="I234" i="7"/>
  <c r="H234" i="7"/>
  <c r="J233" i="7"/>
  <c r="I233" i="7"/>
  <c r="J232" i="7"/>
  <c r="I232" i="7"/>
  <c r="H232" i="7" s="1"/>
  <c r="J231" i="7"/>
  <c r="I231" i="7"/>
  <c r="J230" i="7"/>
  <c r="I230" i="7"/>
  <c r="H230" i="7"/>
  <c r="J229" i="7"/>
  <c r="I229" i="7"/>
  <c r="J228" i="7"/>
  <c r="I228" i="7"/>
  <c r="H228" i="7" s="1"/>
  <c r="J227" i="7"/>
  <c r="I227" i="7"/>
  <c r="J226" i="7"/>
  <c r="I226" i="7"/>
  <c r="J225" i="7"/>
  <c r="I225" i="7"/>
  <c r="J224" i="7"/>
  <c r="I224" i="7"/>
  <c r="J223" i="7"/>
  <c r="I223" i="7"/>
  <c r="H223" i="7" s="1"/>
  <c r="J222" i="7"/>
  <c r="I222" i="7"/>
  <c r="J221" i="7"/>
  <c r="I221" i="7"/>
  <c r="J220" i="7"/>
  <c r="I220" i="7"/>
  <c r="J219" i="7"/>
  <c r="I219" i="7"/>
  <c r="H219" i="7" s="1"/>
  <c r="J218" i="7"/>
  <c r="I218" i="7"/>
  <c r="H218" i="7"/>
  <c r="J217" i="7"/>
  <c r="I217" i="7"/>
  <c r="J216" i="7"/>
  <c r="I216" i="7"/>
  <c r="H216" i="7" s="1"/>
  <c r="J215" i="7"/>
  <c r="I215" i="7"/>
  <c r="J214" i="7"/>
  <c r="I214" i="7"/>
  <c r="H214" i="7"/>
  <c r="J213" i="7"/>
  <c r="I213" i="7"/>
  <c r="J212" i="7"/>
  <c r="I212" i="7"/>
  <c r="H212" i="7" s="1"/>
  <c r="J211" i="7"/>
  <c r="I211" i="7"/>
  <c r="J210" i="7"/>
  <c r="I210" i="7"/>
  <c r="J209" i="7"/>
  <c r="I209" i="7"/>
  <c r="J208" i="7"/>
  <c r="I208" i="7"/>
  <c r="J207" i="7"/>
  <c r="I207" i="7"/>
  <c r="H207" i="7" s="1"/>
  <c r="J206" i="7"/>
  <c r="I206" i="7"/>
  <c r="J205" i="7"/>
  <c r="I205" i="7"/>
  <c r="J204" i="7"/>
  <c r="I204" i="7"/>
  <c r="J203" i="7"/>
  <c r="I203" i="7"/>
  <c r="H203" i="7" s="1"/>
  <c r="J202" i="7"/>
  <c r="I202" i="7"/>
  <c r="H202" i="7"/>
  <c r="J201" i="7"/>
  <c r="I201" i="7"/>
  <c r="J200" i="7"/>
  <c r="I200" i="7"/>
  <c r="H200" i="7" s="1"/>
  <c r="J199" i="7"/>
  <c r="I199" i="7"/>
  <c r="J198" i="7"/>
  <c r="I198" i="7"/>
  <c r="H198" i="7"/>
  <c r="J197" i="7"/>
  <c r="I197" i="7"/>
  <c r="J196" i="7"/>
  <c r="I196" i="7"/>
  <c r="H196" i="7" s="1"/>
  <c r="J195" i="7"/>
  <c r="I195" i="7"/>
  <c r="J194" i="7"/>
  <c r="I194" i="7"/>
  <c r="J193" i="7"/>
  <c r="I193" i="7"/>
  <c r="J192" i="7"/>
  <c r="I192" i="7"/>
  <c r="J191" i="7"/>
  <c r="I191" i="7"/>
  <c r="H191" i="7" s="1"/>
  <c r="J190" i="7"/>
  <c r="I190" i="7"/>
  <c r="J189" i="7"/>
  <c r="I189" i="7"/>
  <c r="J188" i="7"/>
  <c r="I188" i="7"/>
  <c r="J187" i="7"/>
  <c r="I187" i="7"/>
  <c r="H187" i="7" s="1"/>
  <c r="J186" i="7"/>
  <c r="I186" i="7"/>
  <c r="H186" i="7"/>
  <c r="J185" i="7"/>
  <c r="I185" i="7"/>
  <c r="J184" i="7"/>
  <c r="I184" i="7"/>
  <c r="H184" i="7" s="1"/>
  <c r="J183" i="7"/>
  <c r="I183" i="7"/>
  <c r="J182" i="7"/>
  <c r="I182" i="7"/>
  <c r="H182" i="7"/>
  <c r="J181" i="7"/>
  <c r="I181" i="7"/>
  <c r="J180" i="7"/>
  <c r="I180" i="7"/>
  <c r="H180" i="7" s="1"/>
  <c r="J179" i="7"/>
  <c r="I179" i="7"/>
  <c r="J178" i="7"/>
  <c r="I178" i="7"/>
  <c r="J177" i="7"/>
  <c r="I177" i="7"/>
  <c r="J176" i="7"/>
  <c r="I176" i="7"/>
  <c r="J175" i="7"/>
  <c r="I175" i="7"/>
  <c r="H175" i="7" s="1"/>
  <c r="J174" i="7"/>
  <c r="I174" i="7"/>
  <c r="J173" i="7"/>
  <c r="I173" i="7"/>
  <c r="J172" i="7"/>
  <c r="I172" i="7"/>
  <c r="J171" i="7"/>
  <c r="I171" i="7"/>
  <c r="H171" i="7" s="1"/>
  <c r="J170" i="7"/>
  <c r="I170" i="7"/>
  <c r="H170" i="7"/>
  <c r="J169" i="7"/>
  <c r="I169" i="7"/>
  <c r="J168" i="7"/>
  <c r="I168" i="7"/>
  <c r="H168" i="7" s="1"/>
  <c r="J167" i="7"/>
  <c r="I167" i="7"/>
  <c r="J166" i="7"/>
  <c r="I166" i="7"/>
  <c r="H166" i="7"/>
  <c r="J165" i="7"/>
  <c r="I165" i="7"/>
  <c r="J164" i="7"/>
  <c r="I164" i="7"/>
  <c r="H164" i="7" s="1"/>
  <c r="J163" i="7"/>
  <c r="I163" i="7"/>
  <c r="J162" i="7"/>
  <c r="I162" i="7"/>
  <c r="J161" i="7"/>
  <c r="I161" i="7"/>
  <c r="J160" i="7"/>
  <c r="I160" i="7"/>
  <c r="J159" i="7"/>
  <c r="I159" i="7"/>
  <c r="H159" i="7" s="1"/>
  <c r="J158" i="7"/>
  <c r="I158" i="7"/>
  <c r="J157" i="7"/>
  <c r="I157" i="7"/>
  <c r="J156" i="7"/>
  <c r="I156" i="7"/>
  <c r="J155" i="7"/>
  <c r="I155" i="7"/>
  <c r="H155" i="7" s="1"/>
  <c r="J154" i="7"/>
  <c r="I154" i="7"/>
  <c r="H154" i="7"/>
  <c r="J153" i="7"/>
  <c r="I153" i="7"/>
  <c r="J152" i="7"/>
  <c r="I152" i="7"/>
  <c r="H152" i="7" s="1"/>
  <c r="J151" i="7"/>
  <c r="I151" i="7"/>
  <c r="J150" i="7"/>
  <c r="I150" i="7"/>
  <c r="H150" i="7"/>
  <c r="J149" i="7"/>
  <c r="I149" i="7"/>
  <c r="J148" i="7"/>
  <c r="I148" i="7"/>
  <c r="H148" i="7" s="1"/>
  <c r="J147" i="7"/>
  <c r="I147" i="7"/>
  <c r="J146" i="7"/>
  <c r="I146" i="7"/>
  <c r="J145" i="7"/>
  <c r="I145" i="7"/>
  <c r="J144" i="7"/>
  <c r="I144" i="7"/>
  <c r="J143" i="7"/>
  <c r="I143" i="7"/>
  <c r="H143" i="7" s="1"/>
  <c r="J142" i="7"/>
  <c r="I142" i="7"/>
  <c r="J141" i="7"/>
  <c r="I141" i="7"/>
  <c r="J140" i="7"/>
  <c r="I140" i="7"/>
  <c r="J139" i="7"/>
  <c r="I139" i="7"/>
  <c r="H139" i="7" s="1"/>
  <c r="J138" i="7"/>
  <c r="I138" i="7"/>
  <c r="H138" i="7"/>
  <c r="J137" i="7"/>
  <c r="I137" i="7"/>
  <c r="J136" i="7"/>
  <c r="I136" i="7"/>
  <c r="H136" i="7" s="1"/>
  <c r="J135" i="7"/>
  <c r="I135" i="7"/>
  <c r="J134" i="7"/>
  <c r="I134" i="7"/>
  <c r="H134" i="7"/>
  <c r="J133" i="7"/>
  <c r="I133" i="7"/>
  <c r="J132" i="7"/>
  <c r="I132" i="7"/>
  <c r="H132" i="7" s="1"/>
  <c r="J131" i="7"/>
  <c r="I131" i="7"/>
  <c r="J130" i="7"/>
  <c r="I130" i="7"/>
  <c r="J129" i="7"/>
  <c r="I129" i="7"/>
  <c r="J128" i="7"/>
  <c r="I128" i="7"/>
  <c r="J127" i="7"/>
  <c r="I127" i="7"/>
  <c r="H127" i="7" s="1"/>
  <c r="J126" i="7"/>
  <c r="I126" i="7"/>
  <c r="J125" i="7"/>
  <c r="I125" i="7"/>
  <c r="J124" i="7"/>
  <c r="I124" i="7"/>
  <c r="J123" i="7"/>
  <c r="I123" i="7"/>
  <c r="H123" i="7" s="1"/>
  <c r="J122" i="7"/>
  <c r="I122" i="7"/>
  <c r="H122" i="7"/>
  <c r="J121" i="7"/>
  <c r="I121" i="7"/>
  <c r="J120" i="7"/>
  <c r="I120" i="7"/>
  <c r="H120" i="7" s="1"/>
  <c r="J119" i="7"/>
  <c r="I119" i="7"/>
  <c r="J118" i="7"/>
  <c r="I118" i="7"/>
  <c r="H118" i="7"/>
  <c r="J117" i="7"/>
  <c r="I117" i="7"/>
  <c r="J116" i="7"/>
  <c r="I116" i="7"/>
  <c r="H116" i="7" s="1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H101" i="7" s="1"/>
  <c r="J100" i="7"/>
  <c r="I100" i="7"/>
  <c r="J99" i="7"/>
  <c r="I99" i="7"/>
  <c r="J98" i="7"/>
  <c r="I98" i="7"/>
  <c r="J97" i="7"/>
  <c r="I97" i="7"/>
  <c r="H97" i="7" s="1"/>
  <c r="J96" i="7"/>
  <c r="I96" i="7"/>
  <c r="H96" i="7"/>
  <c r="J95" i="7"/>
  <c r="I95" i="7"/>
  <c r="J94" i="7"/>
  <c r="I94" i="7"/>
  <c r="H94" i="7" s="1"/>
  <c r="J93" i="7"/>
  <c r="I93" i="7"/>
  <c r="J92" i="7"/>
  <c r="I92" i="7"/>
  <c r="H92" i="7"/>
  <c r="J91" i="7"/>
  <c r="I91" i="7"/>
  <c r="J90" i="7"/>
  <c r="I90" i="7"/>
  <c r="H90" i="7" s="1"/>
  <c r="J89" i="7"/>
  <c r="I89" i="7"/>
  <c r="J88" i="7"/>
  <c r="I88" i="7"/>
  <c r="J87" i="7"/>
  <c r="I87" i="7"/>
  <c r="J86" i="7"/>
  <c r="I86" i="7"/>
  <c r="J85" i="7"/>
  <c r="I85" i="7"/>
  <c r="H85" i="7" s="1"/>
  <c r="J84" i="7"/>
  <c r="I84" i="7"/>
  <c r="J83" i="7"/>
  <c r="I83" i="7"/>
  <c r="J82" i="7"/>
  <c r="I82" i="7"/>
  <c r="J81" i="7"/>
  <c r="I81" i="7"/>
  <c r="H81" i="7" s="1"/>
  <c r="J80" i="7"/>
  <c r="I80" i="7"/>
  <c r="H80" i="7"/>
  <c r="J79" i="7"/>
  <c r="I79" i="7"/>
  <c r="J78" i="7"/>
  <c r="I78" i="7"/>
  <c r="H78" i="7" s="1"/>
  <c r="J77" i="7"/>
  <c r="I77" i="7"/>
  <c r="J76" i="7"/>
  <c r="I76" i="7"/>
  <c r="H76" i="7"/>
  <c r="J75" i="7"/>
  <c r="I75" i="7"/>
  <c r="J74" i="7"/>
  <c r="I74" i="7"/>
  <c r="H74" i="7" s="1"/>
  <c r="J73" i="7"/>
  <c r="I73" i="7"/>
  <c r="J72" i="7"/>
  <c r="I72" i="7"/>
  <c r="J71" i="7"/>
  <c r="I71" i="7"/>
  <c r="J70" i="7"/>
  <c r="I70" i="7"/>
  <c r="J69" i="7"/>
  <c r="I69" i="7"/>
  <c r="H69" i="7" s="1"/>
  <c r="J68" i="7"/>
  <c r="I68" i="7"/>
  <c r="J67" i="7"/>
  <c r="I67" i="7"/>
  <c r="J66" i="7"/>
  <c r="I66" i="7"/>
  <c r="J65" i="7"/>
  <c r="I65" i="7"/>
  <c r="H65" i="7" s="1"/>
  <c r="J64" i="7"/>
  <c r="I64" i="7"/>
  <c r="H64" i="7"/>
  <c r="J63" i="7"/>
  <c r="I63" i="7"/>
  <c r="J62" i="7"/>
  <c r="I62" i="7"/>
  <c r="H62" i="7" s="1"/>
  <c r="J61" i="7"/>
  <c r="I61" i="7"/>
  <c r="J60" i="7"/>
  <c r="I60" i="7"/>
  <c r="H60" i="7"/>
  <c r="J59" i="7"/>
  <c r="I59" i="7"/>
  <c r="J58" i="7"/>
  <c r="I58" i="7"/>
  <c r="H58" i="7" s="1"/>
  <c r="J57" i="7"/>
  <c r="I57" i="7"/>
  <c r="J56" i="7"/>
  <c r="I56" i="7"/>
  <c r="J55" i="7"/>
  <c r="I55" i="7"/>
  <c r="J54" i="7"/>
  <c r="I54" i="7"/>
  <c r="J53" i="7"/>
  <c r="I53" i="7"/>
  <c r="H53" i="7" s="1"/>
  <c r="J52" i="7"/>
  <c r="I52" i="7"/>
  <c r="J51" i="7"/>
  <c r="I51" i="7"/>
  <c r="J50" i="7"/>
  <c r="I50" i="7"/>
  <c r="J49" i="7"/>
  <c r="I49" i="7"/>
  <c r="H49" i="7" s="1"/>
  <c r="J48" i="7"/>
  <c r="I48" i="7"/>
  <c r="H48" i="7"/>
  <c r="J47" i="7"/>
  <c r="I47" i="7"/>
  <c r="J46" i="7"/>
  <c r="I46" i="7"/>
  <c r="H46" i="7" s="1"/>
  <c r="J45" i="7"/>
  <c r="I45" i="7"/>
  <c r="J44" i="7"/>
  <c r="I44" i="7"/>
  <c r="H44" i="7"/>
  <c r="J43" i="7"/>
  <c r="I43" i="7"/>
  <c r="J42" i="7"/>
  <c r="I42" i="7"/>
  <c r="H42" i="7" s="1"/>
  <c r="J41" i="7"/>
  <c r="I41" i="7"/>
  <c r="J40" i="7"/>
  <c r="I40" i="7"/>
  <c r="J39" i="7"/>
  <c r="I39" i="7"/>
  <c r="J38" i="7"/>
  <c r="I38" i="7"/>
  <c r="J37" i="7"/>
  <c r="I37" i="7"/>
  <c r="H37" i="7" s="1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H27" i="7" s="1"/>
  <c r="J26" i="7"/>
  <c r="I26" i="7"/>
  <c r="H26" i="7"/>
  <c r="J25" i="7"/>
  <c r="I25" i="7"/>
  <c r="J24" i="7"/>
  <c r="I24" i="7"/>
  <c r="H24" i="7" s="1"/>
  <c r="J23" i="7"/>
  <c r="I23" i="7"/>
  <c r="J22" i="7"/>
  <c r="I22" i="7"/>
  <c r="H22" i="7"/>
  <c r="J21" i="7"/>
  <c r="I21" i="7"/>
  <c r="J20" i="7"/>
  <c r="I20" i="7"/>
  <c r="H20" i="7" s="1"/>
  <c r="J19" i="7"/>
  <c r="I19" i="7"/>
  <c r="J18" i="7"/>
  <c r="I18" i="7"/>
  <c r="J17" i="7"/>
  <c r="I17" i="7"/>
  <c r="J16" i="7"/>
  <c r="I16" i="7"/>
  <c r="J15" i="7"/>
  <c r="I15" i="7"/>
  <c r="H15" i="7" s="1"/>
  <c r="J14" i="7"/>
  <c r="I14" i="7"/>
  <c r="J13" i="7"/>
  <c r="I13" i="7"/>
  <c r="J12" i="7"/>
  <c r="I12" i="7"/>
  <c r="J11" i="7"/>
  <c r="I11" i="7"/>
  <c r="H11" i="7" s="1"/>
  <c r="J10" i="7"/>
  <c r="I10" i="7"/>
  <c r="H10" i="7"/>
  <c r="J9" i="7"/>
  <c r="I9" i="7"/>
  <c r="J8" i="7"/>
  <c r="I8" i="7"/>
  <c r="H8" i="7" s="1"/>
  <c r="J7" i="7"/>
  <c r="I7" i="7"/>
  <c r="J6" i="7"/>
  <c r="I6" i="7"/>
  <c r="H6" i="7"/>
  <c r="J5" i="7"/>
  <c r="I5" i="7"/>
  <c r="J4" i="7"/>
  <c r="I4" i="7"/>
  <c r="H4" i="7" s="1"/>
  <c r="J3" i="7"/>
  <c r="I3" i="7"/>
  <c r="J2" i="7"/>
  <c r="I2" i="7"/>
  <c r="I500" i="6"/>
  <c r="H500" i="6"/>
  <c r="I499" i="6"/>
  <c r="H499" i="6"/>
  <c r="I498" i="6"/>
  <c r="H498" i="6"/>
  <c r="I497" i="6"/>
  <c r="H497" i="6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H238" i="7" s="1"/>
  <c r="I2" i="6"/>
  <c r="H2" i="6"/>
  <c r="H245" i="7" s="1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281" i="7" l="1"/>
  <c r="H283" i="7"/>
  <c r="H285" i="7"/>
  <c r="H287" i="7"/>
  <c r="H289" i="7"/>
  <c r="H291" i="7"/>
  <c r="H293" i="7"/>
  <c r="H295" i="7"/>
  <c r="H297" i="7"/>
  <c r="H299" i="7"/>
  <c r="H3" i="7"/>
  <c r="H12" i="7"/>
  <c r="H14" i="7"/>
  <c r="H19" i="7"/>
  <c r="H34" i="7"/>
  <c r="H36" i="7"/>
  <c r="H41" i="7"/>
  <c r="H50" i="7"/>
  <c r="H52" i="7"/>
  <c r="H57" i="7"/>
  <c r="H66" i="7"/>
  <c r="H68" i="7"/>
  <c r="H73" i="7"/>
  <c r="H82" i="7"/>
  <c r="H84" i="7"/>
  <c r="H89" i="7"/>
  <c r="H98" i="7"/>
  <c r="H100" i="7"/>
  <c r="H115" i="7"/>
  <c r="H124" i="7"/>
  <c r="H126" i="7"/>
  <c r="H131" i="7"/>
  <c r="H140" i="7"/>
  <c r="H142" i="7"/>
  <c r="H147" i="7"/>
  <c r="H156" i="7"/>
  <c r="H158" i="7"/>
  <c r="H163" i="7"/>
  <c r="H172" i="7"/>
  <c r="H174" i="7"/>
  <c r="H179" i="7"/>
  <c r="H188" i="7"/>
  <c r="H190" i="7"/>
  <c r="H195" i="7"/>
  <c r="H204" i="7"/>
  <c r="H206" i="7"/>
  <c r="H211" i="7"/>
  <c r="H220" i="7"/>
  <c r="H222" i="7"/>
  <c r="H227" i="7"/>
  <c r="H236" i="7"/>
  <c r="H298" i="7"/>
  <c r="H294" i="7"/>
  <c r="H290" i="7"/>
  <c r="H286" i="7"/>
  <c r="H282" i="7"/>
  <c r="H278" i="7"/>
  <c r="H274" i="7"/>
  <c r="H270" i="7"/>
  <c r="H266" i="7"/>
  <c r="H262" i="7"/>
  <c r="H258" i="7"/>
  <c r="H254" i="7"/>
  <c r="H250" i="7"/>
  <c r="H246" i="7"/>
  <c r="H242" i="7"/>
  <c r="H2" i="7"/>
  <c r="H7" i="7"/>
  <c r="H16" i="7"/>
  <c r="H18" i="7"/>
  <c r="H23" i="7"/>
  <c r="H38" i="7"/>
  <c r="H40" i="7"/>
  <c r="H45" i="7"/>
  <c r="H54" i="7"/>
  <c r="H56" i="7"/>
  <c r="H61" i="7"/>
  <c r="H70" i="7"/>
  <c r="H72" i="7"/>
  <c r="H77" i="7"/>
  <c r="H86" i="7"/>
  <c r="H88" i="7"/>
  <c r="H93" i="7"/>
  <c r="H112" i="7"/>
  <c r="H114" i="7"/>
  <c r="H119" i="7"/>
  <c r="H128" i="7"/>
  <c r="H130" i="7"/>
  <c r="H135" i="7"/>
  <c r="H144" i="7"/>
  <c r="H146" i="7"/>
  <c r="H151" i="7"/>
  <c r="H160" i="7"/>
  <c r="H162" i="7"/>
  <c r="H167" i="7"/>
  <c r="H176" i="7"/>
  <c r="H178" i="7"/>
  <c r="H183" i="7"/>
  <c r="H192" i="7"/>
  <c r="H194" i="7"/>
  <c r="H199" i="7"/>
  <c r="H208" i="7"/>
  <c r="H210" i="7"/>
  <c r="H215" i="7"/>
  <c r="H224" i="7"/>
  <c r="H226" i="7"/>
  <c r="H231" i="7"/>
  <c r="H240" i="7"/>
  <c r="H244" i="7"/>
  <c r="H248" i="7"/>
  <c r="H252" i="7"/>
  <c r="H256" i="7"/>
  <c r="H260" i="7"/>
  <c r="H264" i="7"/>
  <c r="H268" i="7"/>
  <c r="H272" i="7"/>
  <c r="H276" i="7"/>
  <c r="H280" i="7"/>
  <c r="H284" i="7"/>
  <c r="H288" i="7"/>
  <c r="H292" i="7"/>
  <c r="H296" i="7"/>
  <c r="H300" i="7"/>
  <c r="H5" i="7"/>
  <c r="H9" i="7"/>
  <c r="H13" i="7"/>
  <c r="H17" i="7"/>
  <c r="H21" i="7"/>
  <c r="H25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13" i="7"/>
  <c r="H117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</calcChain>
</file>

<file path=xl/sharedStrings.xml><?xml version="1.0" encoding="utf-8"?>
<sst xmlns="http://schemas.openxmlformats.org/spreadsheetml/2006/main" count="9642" uniqueCount="2438">
  <si>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</si>
  <si>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</si>
  <si>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</si>
  <si>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</si>
  <si>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</si>
  <si>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</si>
  <si>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</si>
  <si>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</si>
  <si>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</si>
  <si>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</si>
  <si>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</si>
  <si>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</si>
  <si>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</si>
  <si>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</si>
  <si>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</si>
  <si>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</si>
  <si>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</si>
  <si>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</si>
  <si>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</si>
  <si>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</si>
  <si>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</si>
  <si>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</si>
  <si>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</si>
  <si>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</si>
  <si>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</si>
  <si>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</si>
  <si>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</si>
  <si>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</si>
  <si>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</si>
  <si>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</si>
  <si>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</si>
  <si>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</si>
  <si>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</si>
  <si>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</si>
  <si>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</si>
  <si>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</si>
  <si>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</si>
  <si>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</si>
  <si>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</si>
  <si>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</si>
  <si>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</si>
  <si>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</si>
  <si>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</si>
  <si>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</si>
  <si>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</si>
  <si>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</si>
  <si>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</si>
  <si>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</si>
  <si>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</si>
  <si>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</si>
  <si>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</si>
  <si>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</si>
  <si>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</si>
  <si>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</si>
  <si>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</si>
  <si>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</si>
  <si>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</si>
  <si>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</si>
  <si>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</si>
  <si>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</si>
  <si>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</si>
  <si>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</si>
  <si>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</si>
  <si>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</si>
  <si>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</si>
  <si>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</si>
  <si>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</si>
  <si>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</si>
  <si>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</si>
  <si>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</si>
  <si>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</si>
  <si>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</si>
  <si>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</si>
  <si>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</si>
  <si>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</si>
  <si>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</si>
  <si>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</si>
  <si>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</si>
  <si>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</si>
  <si>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</si>
  <si>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</si>
  <si>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</si>
  <si>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</si>
  <si>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</si>
  <si>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</si>
  <si>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</si>
  <si>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</si>
  <si>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</si>
  <si>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</si>
  <si>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</si>
  <si>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</si>
  <si>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</si>
  <si>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</si>
  <si>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</si>
  <si>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</si>
  <si>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</si>
  <si>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</si>
  <si>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</si>
  <si>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</si>
  <si>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</si>
  <si>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</si>
  <si>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</si>
  <si>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</si>
  <si>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</si>
  <si>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</si>
  <si>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</si>
  <si>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</si>
  <si>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</si>
  <si>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</si>
  <si>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</si>
  <si>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</si>
  <si>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</si>
  <si>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</si>
  <si>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</si>
  <si>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</si>
  <si>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</si>
  <si>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</si>
  <si>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</si>
  <si>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</si>
  <si>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</si>
  <si>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</si>
  <si>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</si>
  <si>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</si>
  <si>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</si>
  <si>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</si>
  <si>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</si>
  <si>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</si>
  <si>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</si>
  <si>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</si>
  <si>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</si>
  <si>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</si>
  <si>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</si>
  <si>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</si>
  <si>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</si>
  <si>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</si>
  <si>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</si>
  <si>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</si>
  <si>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</si>
  <si>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</si>
  <si>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</si>
  <si>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</si>
  <si>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</si>
  <si>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</si>
  <si>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</si>
  <si>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</si>
  <si>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</si>
  <si>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</si>
  <si>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</si>
  <si>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</si>
  <si>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</si>
  <si>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</si>
  <si>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</si>
  <si>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</si>
  <si>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</si>
  <si>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</si>
  <si>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</si>
  <si>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</si>
  <si>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</si>
  <si>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</si>
  <si>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</si>
  <si>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</si>
  <si>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</si>
  <si>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</si>
  <si>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</si>
  <si>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</si>
  <si>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</si>
  <si>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</si>
  <si>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</si>
  <si>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</si>
  <si>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</si>
  <si>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</si>
  <si>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</si>
  <si>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</si>
  <si>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</si>
  <si>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</si>
  <si>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</si>
  <si>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</si>
  <si>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</si>
  <si>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</si>
  <si>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</si>
  <si>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</si>
  <si>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</si>
  <si>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</si>
  <si>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</si>
  <si>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</si>
  <si>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</si>
  <si>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</si>
  <si>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</si>
  <si>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</si>
  <si>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</si>
  <si>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</si>
  <si>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</si>
  <si>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</si>
  <si>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</si>
  <si>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</si>
  <si>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</si>
  <si>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</si>
  <si>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</si>
  <si>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</si>
  <si>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</si>
  <si>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</si>
  <si>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</si>
  <si>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</si>
  <si>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</si>
  <si>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</si>
  <si>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</si>
  <si>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</si>
  <si>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</si>
  <si>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</si>
  <si>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</si>
  <si>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</si>
  <si>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</si>
  <si>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</si>
  <si>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</si>
  <si>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</si>
  <si>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</si>
  <si>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</si>
  <si>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</si>
  <si>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</si>
  <si>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</si>
  <si>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</si>
  <si>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</si>
  <si>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</si>
  <si>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</si>
  <si>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</si>
  <si>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</si>
  <si>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</si>
  <si>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</si>
  <si>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</si>
  <si>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</si>
  <si>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</si>
  <si>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</si>
  <si>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</si>
  <si>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</si>
  <si>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</si>
  <si>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</si>
  <si>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</si>
  <si>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</si>
  <si>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</si>
  <si>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</si>
  <si>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</si>
  <si>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</si>
  <si>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</si>
  <si>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</si>
  <si>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</si>
  <si>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</si>
  <si>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</si>
  <si>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</si>
  <si>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</si>
  <si>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</si>
  <si>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</si>
  <si>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</si>
  <si>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</si>
  <si>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</si>
  <si>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</si>
  <si>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</si>
  <si>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</si>
  <si>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</si>
  <si>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</si>
  <si>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</si>
  <si>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</si>
  <si>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</si>
  <si>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</si>
  <si>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</si>
  <si>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</si>
  <si>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</si>
  <si>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</si>
  <si>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</si>
  <si>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</si>
  <si>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</si>
  <si>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</si>
  <si>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</si>
  <si>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</si>
  <si>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</si>
  <si>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</si>
  <si>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</si>
  <si>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</si>
  <si>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</si>
  <si>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</si>
  <si>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</si>
  <si>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</si>
  <si>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</si>
  <si>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</si>
  <si>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</si>
  <si>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</si>
  <si>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</si>
  <si>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</si>
  <si>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</si>
  <si>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</si>
  <si>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</si>
  <si>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</si>
  <si>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</si>
  <si>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</si>
  <si>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</si>
  <si>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</si>
  <si>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</si>
  <si>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</si>
  <si>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</si>
  <si>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</si>
  <si>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</si>
  <si>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</si>
  <si>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</si>
  <si>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</si>
  <si>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</si>
  <si>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</si>
  <si>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</si>
  <si>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</si>
  <si>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</si>
  <si>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</si>
  <si>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</si>
  <si>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</si>
  <si>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</si>
  <si>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</si>
  <si>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</si>
  <si>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</si>
  <si>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</si>
  <si>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</si>
  <si>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</si>
  <si>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</si>
  <si>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</si>
  <si>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</si>
  <si>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</si>
  <si>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</si>
  <si>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</si>
  <si>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</si>
  <si>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</si>
  <si>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</si>
  <si>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</si>
  <si>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</si>
  <si>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</si>
  <si>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</si>
  <si>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</si>
  <si>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</si>
  <si>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</si>
  <si>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</si>
  <si>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</si>
  <si>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</si>
  <si>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</si>
  <si>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</si>
  <si>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</si>
  <si>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</si>
  <si>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</si>
  <si>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</si>
  <si>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</si>
  <si>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</si>
  <si>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</si>
  <si>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</si>
  <si>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</si>
  <si>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</si>
  <si>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</si>
  <si>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</si>
  <si>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</si>
  <si>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</si>
  <si>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</si>
  <si>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</si>
  <si>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</si>
  <si>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</si>
  <si>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</si>
  <si>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</si>
  <si>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</si>
  <si>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</si>
  <si>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</si>
  <si>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</si>
  <si>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</si>
  <si>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</si>
  <si>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</si>
  <si>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</si>
  <si>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</si>
  <si>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</si>
  <si>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</si>
  <si>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</si>
  <si>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</si>
  <si>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</si>
  <si>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</si>
  <si>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</si>
  <si>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</si>
  <si>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</si>
  <si>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</si>
  <si>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</si>
  <si>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</si>
  <si>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</si>
  <si>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</si>
  <si>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</si>
  <si>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</si>
  <si>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</si>
  <si>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</si>
  <si>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</si>
  <si>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</si>
  <si>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</si>
  <si>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</si>
  <si>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</si>
  <si>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</si>
  <si>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</si>
  <si>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</si>
  <si>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</si>
  <si>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</si>
  <si>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</si>
  <si>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</si>
  <si>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</si>
  <si>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</si>
  <si>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</si>
  <si>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</si>
  <si>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</si>
  <si>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</si>
  <si>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</si>
  <si>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</si>
  <si>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</si>
  <si>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</si>
  <si>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</si>
  <si>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</si>
  <si>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</si>
  <si>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</si>
  <si>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</si>
  <si>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</si>
  <si>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</si>
  <si>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</si>
  <si>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</si>
  <si>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</si>
  <si>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</si>
  <si>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</si>
  <si>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</si>
  <si>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</si>
  <si>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</si>
  <si>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</si>
  <si>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</si>
  <si>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</si>
  <si>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</si>
  <si>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</si>
  <si>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</si>
  <si>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</si>
  <si>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</si>
  <si>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</si>
  <si>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</si>
  <si>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</si>
  <si>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</si>
  <si>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</si>
  <si>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</si>
  <si>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</si>
  <si>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</si>
  <si>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</si>
  <si>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</si>
  <si>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</si>
  <si>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</si>
  <si>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</si>
  <si>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</si>
  <si>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</si>
  <si>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</si>
  <si>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</si>
  <si>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</si>
  <si>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</si>
  <si>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</si>
  <si>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</si>
  <si>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</si>
  <si>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</si>
  <si>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</si>
  <si>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</si>
  <si>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</si>
  <si>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</si>
  <si>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</si>
  <si>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</si>
  <si>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</si>
  <si>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</si>
  <si>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</si>
  <si>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</si>
  <si>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</si>
  <si>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</si>
  <si>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</si>
  <si>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</si>
  <si>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</si>
  <si>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</si>
  <si>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</si>
  <si>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</si>
  <si>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</si>
  <si>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</si>
  <si>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</si>
  <si>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</si>
  <si>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</si>
  <si>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</si>
  <si>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</si>
  <si>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</si>
  <si>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</si>
  <si>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</si>
  <si>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</si>
  <si>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</si>
  <si>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</si>
  <si>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</si>
  <si>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</si>
  <si>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</si>
  <si>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</si>
  <si>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</si>
  <si>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</si>
  <si>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</si>
  <si>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</si>
  <si>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</si>
  <si>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</si>
  <si>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</si>
  <si>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</si>
  <si>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</si>
  <si>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</si>
  <si>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</si>
  <si>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</si>
  <si>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</si>
  <si>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</si>
  <si>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</si>
  <si>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</si>
  <si>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</si>
  <si>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</si>
  <si>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</si>
  <si>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</si>
  <si>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</si>
  <si>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</si>
  <si>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</si>
  <si>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</si>
  <si>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</si>
  <si>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</si>
  <si>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</si>
  <si>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</si>
  <si>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</si>
  <si>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</si>
  <si>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</si>
  <si>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</si>
  <si>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</si>
  <si>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</si>
  <si>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</si>
  <si>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</si>
  <si>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</si>
  <si>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</si>
  <si>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</si>
  <si>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</si>
  <si>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</si>
  <si>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</si>
  <si>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</si>
  <si>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</si>
  <si>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</si>
  <si>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</si>
  <si>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</si>
  <si>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</si>
  <si>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</si>
  <si>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</si>
  <si>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</si>
  <si>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</si>
  <si>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</si>
  <si>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</si>
  <si>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</si>
  <si>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</si>
  <si>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</si>
  <si>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</si>
  <si>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</si>
  <si>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</si>
  <si>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</si>
  <si>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</si>
  <si>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</si>
  <si>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</si>
  <si>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</si>
  <si>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</si>
  <si>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</si>
  <si>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</si>
  <si>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</si>
  <si>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</si>
  <si>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</si>
  <si>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</si>
  <si>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</si>
  <si>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</si>
  <si>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</si>
  <si>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</si>
  <si>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</si>
  <si>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</si>
  <si>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</si>
  <si>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</si>
  <si>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</si>
  <si>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</si>
  <si>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</si>
  <si>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</si>
  <si>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</si>
  <si>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</si>
  <si>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</si>
  <si>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</si>
  <si>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</si>
  <si>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</si>
  <si>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</si>
  <si>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</si>
  <si>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</si>
  <si>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</si>
  <si>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</si>
  <si>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</si>
  <si>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</si>
  <si>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</si>
  <si>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</si>
  <si>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</si>
  <si>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</si>
  <si>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</si>
  <si>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</si>
  <si>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</si>
  <si>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</si>
  <si>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</si>
  <si>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</si>
  <si>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</si>
  <si>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</si>
  <si>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</si>
  <si>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</si>
  <si>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</si>
  <si>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</si>
  <si>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</si>
  <si>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</si>
  <si>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</si>
  <si>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</si>
  <si>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</si>
  <si>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</si>
  <si>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</si>
  <si>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</si>
  <si>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</si>
  <si>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</si>
  <si>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</si>
  <si>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</si>
  <si>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</si>
  <si>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</si>
  <si>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</si>
  <si>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</si>
  <si>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</si>
  <si>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</si>
  <si>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</si>
  <si>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</si>
  <si>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</si>
  <si>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</si>
  <si>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</si>
  <si>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</si>
  <si>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</si>
  <si>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</si>
  <si>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</si>
  <si>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</si>
  <si>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</si>
  <si>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</si>
  <si>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</si>
  <si>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</si>
  <si>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</si>
  <si>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</si>
  <si>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</si>
  <si>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</si>
  <si>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</si>
  <si>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</si>
  <si>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</si>
  <si>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</si>
  <si>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</si>
  <si>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</si>
  <si>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</si>
  <si>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</si>
  <si>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</si>
  <si>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</si>
  <si>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</si>
  <si>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</si>
  <si>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</si>
  <si>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</si>
  <si>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</si>
  <si>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</si>
  <si>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</si>
  <si>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</si>
  <si>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</si>
  <si>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</si>
  <si>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</si>
  <si>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</si>
  <si>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</si>
  <si>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</si>
  <si>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</si>
  <si>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</si>
  <si>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</si>
  <si>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</si>
  <si>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</si>
  <si>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</si>
  <si>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</si>
  <si>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</si>
  <si>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</si>
  <si>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</si>
  <si>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</si>
  <si>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</si>
  <si>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</si>
  <si>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</si>
  <si>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</si>
  <si>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</si>
  <si>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</si>
  <si>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</si>
  <si>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</si>
  <si>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</si>
  <si>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</si>
  <si>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</si>
  <si>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</si>
  <si>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</si>
  <si>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</si>
  <si>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</si>
  <si>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</si>
  <si>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</si>
  <si>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</si>
  <si>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</si>
  <si>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</si>
  <si>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</si>
  <si>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</si>
  <si>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</si>
  <si>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</si>
  <si>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</si>
  <si>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</si>
  <si>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</si>
  <si>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</si>
  <si>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</si>
  <si>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</si>
  <si>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</si>
  <si>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</si>
  <si>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</si>
  <si>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</si>
  <si>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</si>
  <si>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</si>
  <si>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</si>
  <si>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</si>
  <si>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</si>
  <si>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</si>
  <si>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</si>
  <si>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</si>
  <si>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</si>
  <si>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</si>
  <si>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</si>
  <si>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</si>
  <si>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</si>
  <si>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</si>
  <si>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</si>
  <si>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</si>
  <si>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</si>
  <si>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</si>
  <si>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</si>
  <si>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</si>
  <si>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</si>
  <si>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</si>
  <si>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</si>
  <si>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</si>
  <si>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</si>
  <si>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</si>
  <si>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</si>
  <si>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</si>
  <si>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</si>
  <si>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</si>
  <si>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</si>
  <si>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</si>
  <si>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</si>
  <si>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</si>
  <si>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</si>
  <si>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</si>
  <si>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</si>
  <si>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</si>
  <si>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</si>
  <si>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</si>
  <si>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</si>
  <si>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</si>
  <si>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</si>
  <si>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</si>
  <si>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</si>
  <si>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</si>
  <si>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</si>
  <si>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</si>
  <si>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</si>
  <si>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</si>
  <si>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</si>
  <si>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</si>
  <si>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</si>
  <si>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</si>
  <si>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</si>
  <si>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</si>
  <si>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</si>
  <si>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</si>
  <si>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</si>
  <si>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</si>
  <si>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</si>
  <si>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</si>
  <si>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</si>
  <si>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</si>
  <si>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</si>
  <si>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</si>
  <si>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</si>
  <si>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</si>
  <si>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</si>
  <si>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</si>
  <si>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</si>
  <si>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</si>
  <si>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</si>
  <si>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</si>
  <si>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</si>
  <si>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</si>
  <si>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</si>
  <si>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</si>
  <si>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</si>
  <si>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</si>
  <si>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</si>
  <si>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</si>
  <si>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</si>
  <si>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</si>
  <si>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</si>
  <si>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</si>
  <si>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</si>
  <si>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</si>
  <si>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</si>
  <si>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</si>
  <si>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</si>
  <si>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</si>
  <si>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</si>
  <si>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</si>
  <si>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</si>
  <si>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</si>
  <si>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</si>
  <si>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</si>
  <si>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</si>
  <si>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</si>
  <si>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</si>
  <si>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</si>
  <si>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</si>
  <si>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</si>
  <si>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</si>
  <si>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</si>
  <si>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</si>
  <si>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</si>
  <si>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</si>
  <si>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</si>
  <si>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</si>
  <si>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</si>
  <si>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</si>
  <si>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</si>
  <si>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</si>
  <si>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</si>
  <si>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</si>
  <si>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</si>
  <si>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</si>
  <si>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</si>
  <si>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</si>
  <si>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</si>
  <si>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</si>
  <si>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</si>
  <si>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</si>
  <si>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</si>
  <si>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</si>
  <si>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</si>
  <si>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</si>
  <si>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</si>
  <si>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</si>
  <si>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</si>
  <si>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</si>
  <si>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</si>
  <si>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</si>
  <si>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</si>
  <si>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</si>
  <si>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</si>
  <si>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</si>
  <si>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</si>
  <si>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</si>
  <si>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</si>
  <si>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</si>
  <si>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</si>
  <si>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</si>
  <si>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</si>
  <si>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</si>
  <si>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</si>
  <si>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</si>
  <si>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</si>
  <si>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</si>
  <si>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</si>
  <si>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</si>
  <si>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</si>
  <si>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</si>
  <si>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</si>
  <si>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</si>
  <si>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</si>
  <si>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</si>
  <si>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</si>
  <si>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</si>
  <si>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</si>
  <si>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</si>
  <si>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</si>
  <si>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</si>
  <si>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</si>
  <si>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</si>
  <si>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</si>
  <si>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</si>
  <si>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</si>
  <si>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</si>
  <si>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</si>
  <si>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</si>
  <si>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</si>
  <si>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</si>
  <si>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</si>
  <si>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</si>
  <si>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</si>
  <si>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</si>
  <si>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</si>
  <si>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</si>
  <si>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</si>
  <si>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</si>
  <si>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</si>
  <si>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</si>
  <si>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</si>
  <si>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</si>
  <si>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</si>
  <si>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</si>
  <si>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</si>
  <si>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</si>
  <si>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</si>
  <si>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</si>
  <si>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</si>
  <si>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</si>
  <si>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</si>
  <si>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</si>
  <si>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</si>
  <si>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</si>
  <si>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</si>
  <si>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</si>
  <si>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</si>
  <si>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</si>
  <si>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</si>
  <si>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</si>
  <si>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</si>
  <si>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</si>
  <si>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</si>
  <si>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</si>
  <si>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</si>
  <si>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</si>
  <si>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</si>
  <si>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</si>
  <si>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</si>
  <si>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</si>
  <si>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</si>
  <si>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</si>
  <si>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</si>
  <si>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</si>
  <si>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</si>
  <si>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</si>
  <si>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</si>
  <si>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</si>
  <si>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</si>
  <si>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</si>
  <si>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</si>
  <si>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</si>
  <si>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</si>
  <si>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</si>
  <si>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</si>
  <si>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</si>
  <si>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</si>
  <si>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</si>
  <si>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</si>
  <si>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</si>
  <si>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</si>
  <si>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</si>
  <si>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</si>
  <si>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</si>
  <si>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</si>
  <si>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</si>
  <si>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</si>
  <si>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</si>
  <si>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</si>
  <si>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</si>
  <si>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</si>
  <si>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</si>
  <si>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</si>
  <si>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</si>
  <si>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</si>
  <si>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</si>
  <si>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</si>
  <si>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</si>
  <si>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</si>
  <si>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</si>
  <si>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</si>
  <si>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</si>
  <si>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</si>
  <si>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</si>
  <si>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</si>
  <si>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</si>
  <si>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</si>
  <si>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</si>
  <si>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</si>
  <si>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</si>
  <si>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</si>
  <si>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</si>
  <si>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</si>
  <si>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</si>
  <si>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</si>
  <si>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</si>
  <si>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</si>
  <si>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</si>
  <si>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</si>
  <si>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</si>
  <si>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</si>
  <si>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</si>
  <si>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</si>
  <si>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</si>
  <si>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</si>
  <si>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</si>
  <si>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</si>
  <si>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</si>
  <si>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</si>
  <si>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</si>
  <si>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</si>
  <si>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</si>
  <si>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</si>
  <si>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</si>
  <si>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</si>
  <si>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</si>
  <si>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</si>
  <si>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</si>
  <si>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</si>
  <si>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</si>
  <si>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</si>
  <si>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</si>
  <si>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</si>
  <si>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</si>
  <si>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</si>
  <si>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</si>
  <si>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</si>
  <si>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</si>
  <si>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</si>
  <si>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</si>
  <si>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</si>
  <si>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</si>
  <si>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</si>
  <si>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</si>
  <si>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</si>
  <si>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</si>
  <si>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</si>
  <si>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</si>
  <si>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</si>
  <si>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</si>
  <si>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</si>
  <si>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</si>
  <si>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</si>
  <si>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</si>
  <si>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</si>
  <si>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</si>
  <si>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</si>
  <si>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</si>
  <si>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</si>
  <si>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</si>
  <si>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</si>
  <si>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</si>
  <si>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</si>
  <si>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</si>
  <si>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</si>
  <si>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</si>
  <si>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</si>
  <si>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</si>
  <si>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</si>
  <si>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</si>
  <si>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</si>
  <si>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</si>
  <si>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</si>
  <si>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</si>
  <si>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</si>
  <si>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</si>
  <si>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</si>
  <si>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</si>
  <si>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</si>
  <si>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</si>
  <si>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</si>
  <si>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</si>
  <si>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</si>
  <si>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</si>
  <si>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</si>
  <si>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</si>
  <si>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</si>
  <si>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</si>
  <si>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</si>
  <si>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</si>
  <si>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</si>
  <si>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</si>
  <si>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</si>
  <si>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</si>
  <si>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</si>
  <si>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</si>
  <si>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</si>
  <si>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</si>
  <si>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</si>
  <si>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</si>
  <si>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</si>
  <si>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</si>
  <si>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</si>
  <si>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</si>
  <si>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</si>
  <si>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</si>
  <si>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</si>
  <si>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</si>
  <si>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</si>
  <si>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</si>
  <si>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</si>
  <si>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</si>
  <si>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</si>
  <si>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</si>
  <si>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</si>
  <si>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</si>
  <si>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</si>
  <si>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</si>
  <si>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</si>
  <si>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</si>
  <si>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</si>
  <si>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</si>
  <si>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</si>
  <si>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</si>
  <si>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</si>
  <si>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</si>
  <si>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</si>
  <si>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</si>
  <si>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</si>
  <si>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</si>
  <si>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</si>
  <si>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</si>
  <si>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</si>
  <si>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</si>
  <si>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</si>
  <si>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</si>
  <si>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</si>
  <si>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</si>
  <si>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</si>
  <si>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</si>
  <si>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</si>
  <si>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</si>
  <si>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</si>
  <si>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</si>
  <si>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</si>
  <si>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</si>
  <si>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</si>
  <si>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</si>
  <si>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</si>
  <si>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</si>
  <si>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</si>
  <si>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</si>
  <si>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</si>
  <si>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</si>
  <si>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</si>
  <si>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</si>
  <si>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</si>
  <si>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</si>
  <si>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</si>
  <si>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</si>
  <si>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</si>
  <si>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</si>
  <si>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</si>
  <si>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</si>
  <si>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</si>
  <si>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</si>
  <si>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</si>
  <si>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</si>
  <si>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</si>
  <si>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</si>
  <si>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</si>
  <si>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</si>
  <si>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</si>
  <si>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</si>
  <si>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</si>
  <si>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</si>
  <si>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</si>
  <si>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</si>
  <si>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</si>
  <si>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</si>
  <si>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</si>
  <si>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</si>
  <si>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</si>
  <si>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</si>
  <si>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</si>
  <si>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</si>
  <si>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</si>
  <si>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</si>
  <si>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</si>
  <si>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</si>
  <si>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</si>
  <si>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</si>
  <si>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</si>
  <si>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</si>
  <si>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</si>
  <si>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</si>
  <si>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</si>
  <si>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</si>
  <si>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</si>
  <si>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</si>
  <si>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</si>
  <si>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</si>
  <si>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</si>
  <si>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</si>
  <si>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</si>
  <si>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</si>
  <si>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</si>
  <si>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</si>
  <si>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</si>
  <si>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</si>
  <si>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</si>
  <si>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</si>
  <si>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</si>
  <si>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</si>
  <si>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</si>
  <si>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</si>
  <si>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</si>
  <si>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</si>
  <si>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</si>
  <si>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</si>
  <si>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</si>
  <si>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</si>
  <si>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</si>
  <si>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</si>
  <si>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</si>
  <si>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</si>
  <si>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</si>
  <si>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</si>
  <si>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</si>
  <si>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</si>
  <si>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</si>
  <si>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</si>
  <si>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</si>
  <si>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</si>
  <si>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</si>
  <si>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</si>
  <si>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</si>
  <si>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</si>
  <si>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</si>
  <si>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</si>
  <si>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</si>
  <si>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</si>
  <si>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</si>
  <si>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</si>
  <si>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</si>
  <si>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</si>
  <si>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</si>
  <si>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</si>
  <si>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</si>
  <si>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</si>
  <si>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</si>
  <si>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</si>
  <si>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</si>
  <si>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</si>
  <si>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</si>
  <si>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</si>
  <si>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</si>
  <si>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</si>
  <si>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</si>
  <si>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</si>
  <si>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</si>
  <si>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</si>
  <si>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</si>
  <si>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</si>
  <si>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</si>
  <si>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</si>
  <si>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</si>
  <si>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</si>
  <si>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</si>
  <si>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</si>
  <si>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</si>
  <si>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</si>
  <si>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</si>
  <si>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</si>
  <si>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</si>
  <si>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</si>
  <si>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</si>
  <si>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</si>
  <si>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</si>
  <si>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</si>
  <si>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</si>
  <si>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</si>
  <si>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</si>
  <si>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</si>
  <si>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</si>
  <si>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</si>
  <si>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</si>
  <si>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</si>
  <si>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</si>
  <si>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</si>
  <si>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</si>
  <si>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</si>
  <si>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</si>
  <si>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</si>
  <si>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</si>
  <si>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</si>
  <si>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</si>
  <si>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</si>
  <si>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</si>
  <si>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</si>
  <si>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</si>
  <si>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</si>
  <si>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</si>
  <si>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</si>
  <si>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</si>
  <si>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</si>
  <si>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</si>
  <si>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</si>
  <si>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</si>
  <si>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</si>
  <si>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</si>
  <si>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</si>
  <si>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</si>
  <si>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</si>
  <si>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</si>
  <si>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</si>
  <si>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</si>
  <si>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</si>
  <si>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</si>
  <si>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</si>
  <si>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</si>
  <si>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</si>
  <si>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</si>
  <si>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</si>
  <si>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</si>
  <si>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</si>
  <si>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</si>
  <si>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</si>
  <si>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</si>
  <si>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</si>
  <si>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</si>
  <si>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</si>
  <si>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</si>
  <si>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</si>
  <si>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</si>
  <si>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</si>
  <si>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</si>
  <si>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</si>
  <si>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</si>
  <si>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</si>
  <si>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</si>
  <si>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</si>
  <si>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</si>
  <si>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</si>
  <si>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</si>
  <si>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</si>
  <si>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</si>
  <si>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</si>
  <si>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</si>
  <si>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</si>
  <si>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</si>
  <si>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</si>
  <si>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</si>
  <si>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</si>
  <si>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</si>
  <si>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</si>
  <si>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</si>
  <si>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</si>
  <si>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</si>
  <si>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</si>
  <si>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</si>
  <si>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</si>
  <si>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</si>
  <si>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</si>
  <si>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</si>
  <si>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</si>
  <si>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</si>
  <si>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</si>
  <si>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</si>
  <si>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</si>
  <si>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</si>
  <si>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</si>
  <si>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</si>
  <si>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</si>
  <si>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</si>
  <si>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</si>
  <si>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</si>
  <si>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</si>
  <si>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</si>
  <si>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</si>
  <si>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</si>
  <si>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</si>
  <si>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</si>
  <si>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</si>
  <si>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</si>
  <si>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</si>
  <si>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</si>
  <si>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</si>
  <si>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</si>
  <si>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</si>
  <si>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</si>
  <si>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</si>
  <si>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</si>
  <si>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</si>
  <si>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</si>
  <si>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</si>
  <si>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</si>
  <si>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</si>
  <si>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</si>
  <si>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</si>
  <si>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</si>
  <si>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</si>
  <si>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</si>
  <si>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</si>
  <si>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</si>
  <si>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</si>
  <si>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</si>
  <si>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</si>
  <si>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</si>
  <si>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</si>
  <si>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</si>
  <si>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</si>
  <si>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</si>
  <si>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</si>
  <si>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</si>
  <si>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</si>
  <si>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</si>
  <si>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</si>
  <si>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</si>
  <si>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</si>
  <si>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</si>
  <si>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</si>
  <si>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</si>
  <si>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</si>
  <si>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</si>
  <si>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</si>
  <si>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</si>
  <si>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</si>
  <si>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</si>
  <si>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</si>
  <si>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</si>
  <si>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</si>
  <si>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</si>
  <si>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</si>
  <si>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</si>
  <si>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</si>
  <si>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</si>
  <si>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</si>
  <si>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</si>
  <si>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</si>
  <si>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</si>
  <si>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</si>
  <si>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</si>
  <si>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</si>
  <si>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</si>
  <si>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</si>
  <si>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</si>
  <si>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</si>
  <si>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</si>
  <si>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</si>
  <si>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</si>
  <si>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</si>
  <si>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</si>
  <si>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</si>
  <si>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</si>
  <si>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</si>
  <si>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</si>
  <si>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</si>
  <si>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</si>
  <si>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</si>
  <si>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</si>
  <si>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</si>
  <si>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</si>
  <si>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</si>
  <si>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</si>
  <si>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</si>
  <si>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</si>
  <si>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</si>
  <si>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</si>
  <si>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</si>
  <si>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</si>
  <si>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</si>
  <si>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</si>
  <si>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</si>
  <si>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</si>
  <si>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</si>
  <si>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</si>
  <si>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</si>
  <si>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</si>
  <si>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</si>
  <si>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</si>
  <si>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</si>
  <si>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</si>
  <si>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</si>
  <si>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</si>
  <si>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</si>
  <si>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</si>
  <si>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</si>
  <si>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</si>
  <si>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</si>
  <si>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</si>
  <si>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</si>
  <si>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</si>
  <si>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</si>
  <si>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</si>
  <si>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</si>
  <si>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</si>
  <si>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</si>
  <si>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</si>
  <si>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</si>
  <si>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</si>
  <si>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</si>
  <si>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</si>
  <si>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</si>
  <si>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</si>
  <si>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</si>
  <si>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</si>
  <si>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</si>
  <si>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</si>
  <si>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</si>
  <si>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</si>
  <si>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</si>
  <si>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</si>
  <si>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</si>
  <si>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</si>
  <si>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</si>
  <si>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</si>
  <si>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</si>
  <si>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</si>
  <si>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</si>
  <si>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</si>
  <si>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</si>
  <si>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</si>
  <si>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</si>
  <si>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</si>
  <si>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</si>
  <si>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</si>
  <si>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</si>
  <si>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</si>
  <si>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</si>
  <si>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</si>
  <si>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</si>
  <si>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</si>
  <si>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</si>
  <si>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</si>
  <si>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</si>
  <si>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</si>
  <si>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</si>
  <si>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</si>
  <si>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</si>
  <si>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</si>
  <si>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</si>
  <si>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</si>
  <si>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</si>
  <si>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</si>
  <si>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</si>
  <si>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</si>
  <si>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</si>
  <si>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</si>
  <si>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</si>
  <si>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</si>
  <si>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</si>
  <si>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</si>
  <si>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</si>
  <si>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</si>
  <si>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</si>
  <si>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</si>
  <si>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</si>
  <si>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</si>
  <si>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</si>
  <si>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</si>
  <si>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</si>
  <si>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</si>
  <si>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</si>
  <si>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</si>
  <si>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</si>
  <si>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</si>
  <si>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</si>
  <si>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</si>
  <si>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</si>
  <si>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</si>
  <si>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</si>
  <si>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</si>
  <si>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</si>
  <si>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</si>
  <si>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</si>
  <si>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</si>
  <si>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</si>
  <si>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</si>
  <si>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</si>
  <si>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</si>
  <si>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</si>
  <si>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</si>
  <si>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</si>
  <si>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</si>
  <si>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</si>
  <si>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</si>
  <si>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</si>
  <si>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</si>
  <si>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</si>
  <si>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</si>
  <si>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</si>
  <si>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</si>
  <si>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</si>
  <si>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</si>
  <si>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</si>
  <si>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</si>
  <si>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</si>
  <si>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</si>
  <si>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</si>
  <si>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</si>
  <si>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</si>
  <si>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</si>
  <si>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</si>
  <si>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</si>
  <si>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</si>
  <si>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</si>
  <si>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</si>
  <si>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</si>
  <si>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</si>
  <si>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</si>
  <si>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</si>
  <si>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</si>
  <si>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</si>
  <si>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</si>
  <si>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</si>
  <si>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</si>
  <si>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</si>
  <si>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</si>
  <si>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</si>
  <si>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</si>
  <si>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</si>
  <si>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</si>
  <si>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</si>
  <si>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</si>
  <si>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</si>
  <si>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</si>
  <si>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</si>
  <si>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</si>
  <si>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</si>
  <si>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</si>
  <si>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</si>
  <si>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</si>
  <si>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</si>
  <si>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</si>
  <si>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</si>
  <si>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</si>
  <si>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</si>
  <si>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</si>
  <si>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</si>
  <si>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</si>
  <si>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</si>
  <si>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</si>
  <si>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</si>
  <si>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</si>
  <si>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</si>
  <si>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</si>
  <si>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</si>
  <si>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</si>
  <si>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</si>
  <si>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</si>
  <si>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</si>
  <si>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</si>
  <si>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</si>
  <si>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</si>
  <si>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</si>
  <si>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</si>
  <si>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</si>
  <si>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</si>
  <si>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</si>
  <si>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</si>
  <si>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</si>
  <si>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</si>
  <si>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</si>
  <si>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</si>
  <si>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</si>
  <si>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</si>
  <si>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</si>
  <si>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</si>
  <si>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</si>
  <si>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</si>
  <si>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</si>
  <si>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</si>
  <si>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</si>
  <si>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</si>
  <si>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</si>
  <si>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</si>
  <si>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</si>
  <si>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</si>
  <si>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</si>
  <si>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</si>
  <si>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</si>
  <si>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</si>
  <si>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</si>
  <si>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</si>
  <si>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</si>
  <si>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</si>
  <si>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</si>
  <si>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</si>
  <si>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</si>
  <si>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</si>
  <si>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</si>
  <si>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</si>
  <si>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</si>
  <si>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</si>
  <si>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</si>
  <si>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</si>
  <si>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</si>
  <si>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</si>
  <si>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</si>
  <si>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</si>
  <si>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</si>
  <si>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</si>
  <si>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</si>
  <si>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</si>
  <si>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</si>
  <si>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</si>
  <si>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</si>
  <si>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</si>
  <si>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</si>
  <si>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</si>
  <si>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</si>
  <si>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</si>
  <si>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</si>
  <si>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</si>
  <si>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</si>
  <si>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</si>
  <si>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</si>
  <si>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</si>
  <si>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</si>
  <si>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</si>
  <si>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</si>
  <si>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</si>
  <si>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</si>
  <si>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</si>
  <si>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</si>
  <si>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</si>
  <si>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</si>
  <si>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</si>
  <si>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</si>
  <si>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</si>
  <si>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</si>
  <si>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</si>
  <si>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</si>
  <si>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</si>
  <si>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</si>
  <si>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</si>
  <si>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</si>
  <si>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</si>
  <si>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</si>
  <si>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</si>
  <si>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</si>
  <si>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</si>
  <si>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</si>
  <si>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</si>
  <si>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</si>
  <si>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</si>
  <si>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</si>
  <si>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</si>
  <si>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</si>
  <si>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</si>
  <si>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</si>
  <si>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</si>
  <si>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</si>
  <si>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</si>
  <si>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</si>
  <si>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</si>
  <si>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</si>
  <si>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</si>
  <si>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</si>
  <si>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</si>
  <si>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</si>
  <si>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</si>
  <si>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</si>
  <si>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</si>
  <si>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</si>
  <si>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</si>
  <si>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</si>
  <si>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</si>
  <si>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</si>
  <si>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</si>
  <si>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</si>
  <si>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</si>
  <si>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</si>
  <si>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</si>
  <si>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</si>
  <si>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</si>
  <si>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</si>
  <si>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</si>
  <si>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</si>
  <si>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</si>
  <si>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</si>
  <si>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</si>
  <si>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</si>
  <si>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</si>
  <si>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</si>
  <si>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</si>
  <si>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</si>
  <si>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</si>
  <si>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</si>
  <si>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</si>
  <si>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</si>
  <si>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</si>
  <si>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</si>
  <si>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</si>
  <si>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</si>
  <si>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</si>
  <si>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</si>
  <si>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</si>
  <si>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</si>
  <si>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</si>
  <si>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</si>
  <si>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</si>
  <si>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</si>
  <si>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</si>
  <si>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</si>
  <si>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</si>
  <si>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</si>
  <si>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</si>
  <si>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</si>
  <si>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</si>
  <si>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</si>
  <si>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</si>
  <si>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</si>
  <si>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</si>
  <si>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</si>
  <si>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</si>
  <si>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</si>
  <si>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</si>
  <si>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</si>
  <si>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</si>
  <si>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</si>
  <si>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</si>
  <si>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</si>
  <si>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</si>
  <si>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</si>
  <si>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</si>
  <si>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</si>
  <si>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</si>
  <si>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</si>
  <si>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</si>
  <si>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</si>
  <si>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</si>
  <si>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</si>
  <si>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</si>
  <si>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</si>
  <si>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</si>
  <si>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</si>
  <si>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</si>
  <si>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</si>
  <si>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</si>
  <si>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</si>
  <si>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</si>
  <si>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</si>
  <si>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</si>
  <si>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</si>
  <si>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</si>
  <si>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</si>
  <si>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</si>
  <si>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</si>
  <si>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</si>
  <si>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</si>
  <si>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</si>
  <si>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</si>
  <si>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</si>
  <si>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</si>
  <si>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</si>
  <si>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</si>
  <si>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</si>
  <si>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</si>
  <si>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</si>
  <si>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</si>
  <si>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</si>
  <si>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</si>
  <si>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</si>
  <si>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</si>
  <si>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</si>
  <si>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</si>
  <si>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</si>
  <si>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</si>
  <si>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</si>
  <si>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</si>
  <si>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</si>
  <si>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</si>
  <si>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</si>
  <si>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</si>
  <si>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</si>
  <si>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</si>
  <si>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</si>
  <si>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</si>
  <si>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</si>
  <si>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</si>
  <si>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</si>
  <si>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</si>
  <si>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</si>
  <si>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</si>
  <si>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</si>
  <si>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</si>
  <si>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</si>
  <si>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</si>
  <si>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</si>
  <si>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</si>
  <si>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</si>
  <si>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</si>
  <si>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</si>
  <si>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</si>
  <si>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</si>
  <si>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</si>
  <si>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</si>
  <si>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</si>
  <si>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</si>
  <si>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</si>
  <si>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</si>
  <si>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</si>
  <si>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</si>
  <si>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</si>
  <si>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</si>
  <si>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</si>
  <si>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</si>
  <si>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</si>
  <si>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</si>
  <si>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</si>
  <si>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</si>
  <si>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</si>
  <si>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</si>
  <si>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</si>
  <si>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</si>
  <si>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</si>
  <si>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</si>
  <si>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</si>
  <si>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</si>
  <si>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</si>
  <si>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</si>
  <si>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</si>
  <si>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</si>
  <si>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</si>
  <si>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</si>
  <si>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</si>
  <si>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</si>
  <si>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</si>
  <si>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</si>
  <si>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</si>
  <si>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</si>
  <si>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</si>
  <si>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</si>
  <si>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</si>
  <si>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</si>
  <si>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</si>
  <si>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</si>
  <si>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</si>
  <si>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</si>
  <si>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</si>
  <si>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</si>
  <si>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</si>
  <si>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</si>
  <si>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</si>
  <si>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</si>
  <si>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</si>
  <si>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</si>
  <si>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</si>
  <si>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</si>
  <si>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</si>
  <si>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</si>
  <si>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</si>
  <si>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</si>
  <si>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</si>
  <si>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</si>
  <si>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</si>
  <si>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</si>
  <si>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</si>
  <si>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</si>
  <si>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</si>
  <si>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</si>
  <si>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</si>
  <si>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</si>
  <si>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</si>
  <si>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</si>
  <si>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</si>
  <si>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</si>
  <si>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</si>
  <si>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</si>
  <si>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</si>
  <si>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</si>
  <si>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</si>
  <si>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</si>
  <si>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</si>
  <si>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</si>
  <si>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</si>
  <si>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</si>
  <si>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</si>
  <si>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</si>
  <si>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</si>
  <si>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</si>
  <si>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</si>
  <si>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</si>
  <si>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</si>
  <si>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</si>
  <si>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</si>
  <si>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</si>
  <si>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</si>
  <si>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</si>
  <si>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</si>
  <si>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</si>
  <si>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</si>
  <si>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</si>
  <si>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</si>
  <si>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</si>
  <si>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</si>
  <si>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</si>
  <si>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</si>
  <si>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</si>
  <si>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</si>
  <si>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</si>
  <si>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</si>
  <si>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</si>
  <si>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</si>
  <si>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</si>
  <si>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</si>
  <si>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</si>
  <si>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</si>
  <si>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</si>
  <si>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</si>
  <si>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</si>
  <si>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</si>
  <si>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</si>
  <si>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</si>
  <si>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</si>
  <si>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</si>
  <si>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</si>
  <si>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</si>
  <si>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</si>
  <si>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</si>
  <si>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</si>
  <si>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</si>
  <si>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</si>
  <si>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</si>
  <si>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</si>
  <si>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</si>
  <si>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</si>
  <si>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</si>
  <si>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</si>
  <si>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</si>
  <si>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</si>
  <si>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</si>
  <si>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</si>
  <si>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</si>
  <si>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</si>
  <si>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</si>
  <si>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</si>
  <si>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</si>
  <si>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</si>
  <si>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</si>
  <si>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</si>
  <si>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</si>
  <si>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</si>
  <si>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</si>
  <si>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</si>
  <si>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</si>
  <si>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</si>
  <si>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</si>
  <si>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</si>
  <si>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</si>
  <si>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</si>
  <si>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</si>
  <si>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</si>
  <si>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</si>
  <si>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</si>
  <si>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</si>
  <si>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</si>
  <si>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</si>
  <si>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</si>
  <si>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</si>
  <si>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</si>
  <si>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</si>
  <si>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</si>
  <si>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</si>
  <si>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</si>
  <si>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</si>
  <si>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</si>
  <si>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</si>
  <si>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</si>
  <si>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</si>
  <si>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</si>
  <si>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</si>
  <si>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</si>
  <si>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</si>
  <si>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</si>
  <si>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</si>
  <si>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</si>
  <si>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</si>
  <si>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</si>
  <si>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</si>
  <si>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</si>
  <si>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</si>
  <si>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</si>
  <si>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</si>
  <si>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</si>
  <si>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</si>
  <si>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</si>
  <si>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</si>
  <si>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</si>
  <si>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</si>
  <si>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</si>
  <si>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</si>
  <si>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</si>
  <si>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</si>
  <si>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</si>
  <si>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</si>
  <si>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</si>
  <si>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</si>
  <si>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</si>
  <si>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</si>
  <si>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</si>
  <si>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</si>
  <si>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</si>
  <si>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</si>
  <si>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</si>
  <si>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</si>
  <si>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</si>
  <si>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</si>
  <si>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</si>
  <si>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</si>
  <si>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</si>
  <si>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</si>
  <si>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</si>
  <si>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</si>
  <si>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</si>
  <si>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</si>
  <si>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</si>
  <si>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</si>
  <si>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</si>
  <si>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</si>
  <si>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</si>
  <si>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</si>
  <si>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</si>
  <si>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</si>
  <si>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</si>
  <si>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</si>
  <si>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</si>
  <si>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</si>
  <si>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</si>
  <si>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</si>
  <si>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</si>
  <si>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MR001426/2024</t>
  </si>
  <si>
    <t>MR069717/2023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</si>
  <si>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</si>
  <si>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</si>
  <si>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</si>
  <si>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</si>
  <si>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</si>
  <si>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</si>
  <si>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</si>
  <si>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</si>
  <si>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</si>
  <si>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</si>
  <si>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</si>
  <si>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</si>
  <si>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</si>
  <si>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</si>
  <si>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</si>
  <si>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</si>
  <si>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</si>
  <si>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</si>
  <si>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</si>
  <si>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</si>
  <si>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</si>
  <si>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</si>
  <si>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</si>
  <si>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</si>
  <si>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</si>
  <si>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</si>
  <si>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</si>
  <si>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</si>
  <si>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</si>
  <si>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</si>
  <si>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</si>
  <si>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</si>
  <si>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</si>
  <si>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</si>
  <si>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</si>
  <si>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</si>
  <si>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</si>
  <si>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</si>
  <si>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</si>
  <si>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</si>
  <si>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</si>
  <si>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</si>
  <si>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</si>
  <si>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</si>
  <si>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</si>
  <si>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</si>
  <si>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</si>
  <si>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</si>
  <si>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</si>
  <si>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</si>
  <si>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</si>
  <si>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</si>
  <si>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</si>
  <si>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</si>
  <si>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</si>
  <si>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</si>
  <si>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</si>
  <si>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</si>
  <si>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</si>
  <si>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</si>
  <si>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</si>
  <si>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</si>
  <si>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</si>
  <si>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</si>
  <si>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</si>
  <si>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</si>
  <si>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</si>
  <si>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</si>
  <si>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</si>
  <si>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</si>
  <si>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</si>
  <si>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</si>
  <si>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</si>
  <si>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</si>
  <si>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</si>
  <si>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</si>
  <si>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</si>
  <si>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</si>
  <si>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</si>
  <si>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</si>
  <si>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</si>
  <si>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</si>
  <si>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</si>
  <si>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</si>
  <si>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</si>
  <si>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</si>
  <si>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</si>
  <si>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</si>
  <si>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</si>
  <si>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</si>
  <si>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</si>
  <si>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</si>
  <si>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</si>
  <si>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</si>
  <si>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</si>
  <si>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</si>
  <si>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</si>
  <si>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</si>
  <si>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</si>
  <si>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</si>
  <si>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</si>
  <si>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</si>
  <si>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</si>
  <si>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</si>
  <si>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</si>
  <si>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</si>
  <si>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</si>
  <si>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</si>
  <si>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</si>
  <si>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</si>
  <si>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</si>
  <si>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</si>
  <si>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</si>
  <si>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</si>
  <si>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</si>
  <si>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</si>
  <si>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</si>
  <si>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</si>
  <si>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Possui Req</t>
  </si>
  <si>
    <t>Data Req</t>
  </si>
  <si>
    <t>Em duplicidade</t>
  </si>
  <si>
    <t>L &amp; A COMERCIO DE CALCADOS LTDA</t>
  </si>
  <si>
    <t>MR049502/2023</t>
  </si>
  <si>
    <t>NÃO</t>
  </si>
  <si>
    <t>M &amp; S COMERCIO DE ALIMENTOS LTDA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</si>
  <si>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</si>
  <si>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</si>
  <si>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</si>
  <si>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</si>
  <si>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</si>
  <si>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</si>
  <si>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</si>
  <si>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</si>
  <si>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</si>
  <si>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</si>
  <si>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</si>
  <si>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</si>
  <si>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</si>
  <si>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</si>
  <si>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</si>
  <si>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</si>
  <si>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</si>
  <si>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</si>
  <si>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</si>
  <si>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</si>
  <si>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</si>
  <si>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</si>
  <si>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</si>
  <si>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</si>
  <si>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</si>
  <si>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</si>
  <si>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</si>
  <si>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</si>
  <si>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</si>
  <si>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</si>
  <si>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</si>
  <si>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MR066986/2023</t>
  </si>
  <si>
    <t>MR067165/2023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</si>
  <si>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</si>
  <si>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</si>
  <si>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</si>
  <si>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</si>
  <si>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</si>
  <si>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</si>
  <si>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</si>
  <si>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MR068856/2023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</si>
  <si>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</si>
  <si>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</si>
  <si>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</si>
  <si>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</si>
  <si>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</si>
  <si>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</si>
  <si>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</si>
  <si>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</si>
  <si>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</si>
  <si>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</si>
  <si>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</si>
  <si>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</si>
  <si>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</si>
  <si>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</si>
  <si>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</si>
  <si>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</si>
  <si>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</si>
  <si>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</si>
  <si>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</si>
  <si>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</si>
  <si>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</si>
  <si>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</si>
  <si>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</si>
  <si>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</si>
  <si>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</si>
  <si>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</si>
  <si>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</si>
  <si>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</si>
  <si>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</si>
  <si>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</si>
  <si>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</si>
  <si>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</si>
  <si>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</si>
  <si>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MR072899/2023</t>
  </si>
  <si>
    <t>MR073037/2023</t>
  </si>
  <si>
    <t>MR073038/2023</t>
  </si>
  <si>
    <t>MR073106/2023</t>
  </si>
  <si>
    <t>MR073108/2023</t>
  </si>
  <si>
    <t>MR073114/2023</t>
  </si>
  <si>
    <t>MR073119/2023</t>
  </si>
  <si>
    <t>PBTECH COMERCIO E SERVICOS DE REVESTIMENTOS CERAMICOS LTDA.</t>
  </si>
  <si>
    <t>MR000385/2024</t>
  </si>
  <si>
    <t>MR000506/2024</t>
  </si>
  <si>
    <t>VIA BRASIL FASHION COMERCIO DE ROUPAS LTDA</t>
  </si>
  <si>
    <t>MR000851/2024</t>
  </si>
  <si>
    <t>MR000853/2024</t>
  </si>
  <si>
    <t>MR001067/2024</t>
  </si>
  <si>
    <t>MR001069/2024</t>
  </si>
  <si>
    <t>MR001110/2024</t>
  </si>
  <si>
    <t>BAZAR SHOW ZONA NORTE LTDA</t>
  </si>
  <si>
    <t>MR001229/2024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</si>
  <si>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</si>
  <si>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</si>
  <si>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</si>
  <si>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</si>
  <si>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</si>
  <si>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</si>
  <si>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</si>
  <si>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</si>
  <si>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</si>
  <si>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</si>
  <si>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</si>
  <si>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</si>
  <si>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MR004262/2024</t>
  </si>
  <si>
    <t>MR004289/2024</t>
  </si>
  <si>
    <t>MR004511/2024</t>
  </si>
  <si>
    <t>MR004531/2024</t>
  </si>
  <si>
    <t>MR004618/2024</t>
  </si>
  <si>
    <t>MR004626/2024</t>
  </si>
  <si>
    <t>MR004702/2024</t>
  </si>
  <si>
    <t>MORENA ROSA INDUSTRIA E COMERCIO DE CONFECCOES S.A.</t>
  </si>
  <si>
    <t>MR004841/2024</t>
  </si>
  <si>
    <t>MR004952/2024</t>
  </si>
  <si>
    <t>MR005510/2024</t>
  </si>
  <si>
    <t>MR005746/2024</t>
  </si>
  <si>
    <t>MR005833/2024</t>
  </si>
  <si>
    <t>SUPERMERCADO MORARI LTDA</t>
  </si>
  <si>
    <t>MR005876/2024</t>
  </si>
  <si>
    <t>MR005919/2024</t>
  </si>
  <si>
    <t>MR006174/2024</t>
  </si>
  <si>
    <t>MR006395/2024</t>
  </si>
  <si>
    <t>DANIELA RIBEIRO OLIVEIRA LTDA</t>
  </si>
  <si>
    <t>MR006677/2024</t>
  </si>
  <si>
    <t>MR007538/2024</t>
  </si>
  <si>
    <t>MR007744/2024</t>
  </si>
  <si>
    <t>MR007761/2024</t>
  </si>
  <si>
    <t>MR007988/2024</t>
  </si>
  <si>
    <t>MR008173/2024</t>
  </si>
  <si>
    <t>MR008345/2024</t>
  </si>
  <si>
    <t>MR008348/2024</t>
  </si>
  <si>
    <t>MR008587/2024</t>
  </si>
  <si>
    <t>MR008601/2024</t>
  </si>
  <si>
    <t>IDEAL BAZAR LTDA</t>
  </si>
  <si>
    <t>MR008954/2024</t>
  </si>
  <si>
    <t>MR009104/2024</t>
  </si>
  <si>
    <t>MR009116/2024</t>
  </si>
  <si>
    <t>MR009311/2024</t>
  </si>
  <si>
    <t>MR009499/2024</t>
  </si>
  <si>
    <t>MACAW COMERCIO DE CONFECCOES LTDA</t>
  </si>
  <si>
    <t>MR009552/2024</t>
  </si>
  <si>
    <t>MR009718/2024</t>
  </si>
  <si>
    <t>MR009753/2024</t>
  </si>
  <si>
    <t>MR009915/2024</t>
  </si>
  <si>
    <t>MR009917/2024</t>
  </si>
  <si>
    <t>MR009920/2024</t>
  </si>
  <si>
    <t>ANDRIELE G ZANELLA FERRAGEM</t>
  </si>
  <si>
    <t>MR010342/2024</t>
  </si>
  <si>
    <t>MR010526/2024</t>
  </si>
  <si>
    <t>MR010533/2024</t>
  </si>
  <si>
    <t>QINGJIN HUANG</t>
  </si>
  <si>
    <t>MR010563/2024</t>
  </si>
  <si>
    <t>SUPERMERCADO SEMPRE UTIL LTDA</t>
  </si>
  <si>
    <t>MR010610/2024</t>
  </si>
  <si>
    <t>MR010656/2024</t>
  </si>
  <si>
    <t>MR010663/2024</t>
  </si>
  <si>
    <t>MR010666/2024</t>
  </si>
  <si>
    <t>MR010671/2024</t>
  </si>
  <si>
    <t>ZARA BRASIL LTDA</t>
  </si>
  <si>
    <t>MR010686/2024</t>
  </si>
  <si>
    <t>ZARA HOME BRASIL PRODUTOS PARA O LAR LTDA</t>
  </si>
  <si>
    <t>MR010692/2024</t>
  </si>
  <si>
    <t>MR011504/2024</t>
  </si>
  <si>
    <t>MR011506/2024</t>
  </si>
  <si>
    <t>MR011509/2024</t>
  </si>
  <si>
    <t>MR011512/2024</t>
  </si>
  <si>
    <t>MR011517/2024</t>
  </si>
  <si>
    <t>MR011528/2024</t>
  </si>
  <si>
    <t>PERSONALIZE COMERCIO E DISTRIBUICAO DE ARTIGOS DE FESTAS E BALOES LTDA</t>
  </si>
  <si>
    <t>MR011603/2024</t>
  </si>
  <si>
    <t>MR011620/2024</t>
  </si>
  <si>
    <t>MR011623/2024</t>
  </si>
  <si>
    <t>MR011635/2024</t>
  </si>
  <si>
    <t>MR011638/2024</t>
  </si>
  <si>
    <t>MR011639/2024</t>
  </si>
  <si>
    <t>MR011641/2024</t>
  </si>
  <si>
    <t>MR011660/2024</t>
  </si>
  <si>
    <t>MR012258/2024</t>
  </si>
  <si>
    <t>MR012262/2024</t>
  </si>
  <si>
    <t>MR012270/2024</t>
  </si>
  <si>
    <t>MR012537/2024</t>
  </si>
  <si>
    <t>MR012612/2024</t>
  </si>
  <si>
    <t>COMERCIAL BONILLA LTDA</t>
  </si>
  <si>
    <t>MR012698/2024</t>
  </si>
  <si>
    <t>MR012894/2024</t>
  </si>
  <si>
    <t>GAUCHAFARMA DISTRIBUIDORA LTDA</t>
  </si>
  <si>
    <t>MR013833/2024</t>
  </si>
  <si>
    <t>HS MODAS LTDA</t>
  </si>
  <si>
    <t>MR013973/2024</t>
  </si>
  <si>
    <t>MR013980/2024</t>
  </si>
  <si>
    <t>MR014233/2024</t>
  </si>
  <si>
    <t>MR014236/2024</t>
  </si>
  <si>
    <t>ME.LINDA COSMETICOS E PERFUMARIA LTDA</t>
  </si>
  <si>
    <t>MR015544/2024</t>
  </si>
  <si>
    <t>MR015581/2024</t>
  </si>
  <si>
    <t>CONSTANTE SERVICO DE APOIO ADMINISTRATIVO LTDA</t>
  </si>
  <si>
    <t>MR015880/2024</t>
  </si>
  <si>
    <t>SAUDE EM SINTONIA COMERCIO DE ALIMENTOS LTDA</t>
  </si>
  <si>
    <t>MR015980/2024</t>
  </si>
  <si>
    <t>MR016132/2024</t>
  </si>
  <si>
    <t>MR016136/2024</t>
  </si>
  <si>
    <t>MR016198/2024</t>
  </si>
  <si>
    <t>BRILHA COMERCIO DE METAIS LTDA</t>
  </si>
  <si>
    <t>MR016402/2024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</si>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</sst>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61-4CB7-AA31-82886BB46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61-4CB7-AA31-82886BB463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1-4CB7-AA31-82886BB463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2C-4F53-810E-E2345E0A4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2C-4F53-810E-E2345E0A45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C-4F53-810E-E2345E0A4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B02-4A3C-99EF-C8F9F500C3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B02-4A3C-99EF-C8F9F500C3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2-4A3C-99EF-C8F9F500C3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1-4568-AC1C-9770EDE58791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1-4568-AC1C-9770EDE587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0C-4ECA-AF81-76B45D609D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0C-4ECA-AF81-76B45D609D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C-4ECA-AF81-76B45D609D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4B-4A98-996F-E449C175D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4B-4A98-996F-E449C175DE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B-4A98-996F-E449C175DE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9-48B9-BD5E-DCBADA296CD5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9-48B9-BD5E-DCBADA296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A-4873-850F-3A61F685E82E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A-4873-850F-3A61F685E8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B-40D4-991E-DB59371EAB35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B-40D4-991E-DB59371E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626-ADCD-FD004BCA9DA2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A-4626-ADCD-FD004BCA9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02-4E58-9DCB-6B295E8BD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02-4E58-9DCB-6B295E8BD8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155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02-4E58-9DCB-6B295E8BD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14-40EE-A08E-A0DA33FD8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14-40EE-A08E-A0DA33FD87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4-40EE-A08E-A0DA33FD87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5A-4587-BE48-6EEEB391CB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5A-4587-BE48-6EEEB391CB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228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A-4587-BE48-6EEEB391CB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155</c:v>
                </c:pt>
                <c:pt idx="1">
                  <c:v>57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228</c:v>
                </c:pt>
                <c:pt idx="6">
                  <c:v>6</c:v>
                </c:pt>
                <c:pt idx="7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9-44F9-AFCF-97A44B850BC9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9-44F9-AFCF-97A44B850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95-4AE5-AF48-1E726C7D6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95-4AE5-AF48-1E726C7D6F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5-4AE5-AF48-1E726C7D6F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65-4474-8477-BC246628F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65-4474-8477-BC246628FC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5-4474-8477-BC246628FC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FFF-8D27-9F2A1DBAB334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FFF-8D27-9F2A1DBAB3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3-4D49-A9D8-C95DDB577369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3-4D49-A9D8-C95DDB5773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8-4FCF-86C0-7ACB82A61A37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8-4FCF-86C0-7ACB82A61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8-4AB0-BB5E-CF1F528317E7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8-4AB0-BB5E-CF1F52831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4-43A9-9457-9046688A5AAA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4-43A9-9457-9046688A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09-4FD8-BC3D-EEF58BCB0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09-4FD8-BC3D-EEF58BCB0C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09-4FD8-BC3D-EEF58BCB0C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24-41E1-ADD5-79FBBF62A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24-41E1-ADD5-79FBBF62A88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4-41E1-ADD5-79FBBF62A8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C-47C2-99D1-A6C8AEBEF9EB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C-47C2-99D1-A6C8AEBEF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7-4E91-B9A3-B176539EFA5A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7-4E91-B9A3-B176539EF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EAF-BF9D-4109F7AD3315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0-4EAF-BF9D-4109F7AD3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A-44A9-8598-FFCA6FEE23A6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A-44A9-8598-FFCA6FEE2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8056/2024" TargetMode="External"/><Relationship Id="rId170" Type="http://schemas.openxmlformats.org/officeDocument/2006/relationships/hyperlink" Target="http://www3.mte.gov.br/sistemas/mediador/Resumo/ResumoVisualizar?NrSolicitacao=MR004889/2024" TargetMode="External"/><Relationship Id="rId226" Type="http://schemas.openxmlformats.org/officeDocument/2006/relationships/hyperlink" Target="http://www3.mte.gov.br/sistemas/mediador/Resumo/ResumoVisualizar?NrSolicitacao=MR000058/2024" TargetMode="External"/><Relationship Id="rId268" Type="http://schemas.openxmlformats.org/officeDocument/2006/relationships/hyperlink" Target="http://www3.mte.gov.br/sistemas/mediador/Resumo/ResumoVisualizar?NrSolicitacao=MR010078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8054/2024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216" Type="http://schemas.openxmlformats.org/officeDocument/2006/relationships/hyperlink" Target="http://www3.mte.gov.br/sistemas/mediador/Resumo/ResumoVisualizar?NrSolicitacao=MR009770/2024" TargetMode="External"/><Relationship Id="rId237" Type="http://schemas.openxmlformats.org/officeDocument/2006/relationships/hyperlink" Target="http://www3.mte.gov.br/sistemas/mediador/Resumo/ResumoVisualizar?NrSolicitacao=MR010673/2024" TargetMode="External"/><Relationship Id="rId258" Type="http://schemas.openxmlformats.org/officeDocument/2006/relationships/hyperlink" Target="http://www3.mte.gov.br/sistemas/mediador/Resumo/ResumoVisualizar?NrSolicitacao=MR0110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3679/2024" TargetMode="External"/><Relationship Id="rId171" Type="http://schemas.openxmlformats.org/officeDocument/2006/relationships/hyperlink" Target="http://www3.mte.gov.br/sistemas/mediador/Resumo/ResumoVisualizar?NrSolicitacao=MR004889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9576/2024" TargetMode="External"/><Relationship Id="rId227" Type="http://schemas.openxmlformats.org/officeDocument/2006/relationships/hyperlink" Target="http://www3.mte.gov.br/sistemas/mediador/Resumo/ResumoVisualizar?NrSolicitacao=MR007959/2024" TargetMode="External"/><Relationship Id="rId248" Type="http://schemas.openxmlformats.org/officeDocument/2006/relationships/hyperlink" Target="http://www3.mte.gov.br/sistemas/mediador/Resumo/ResumoVisualizar?NrSolicitacao=MR013275/2024" TargetMode="External"/><Relationship Id="rId269" Type="http://schemas.openxmlformats.org/officeDocument/2006/relationships/hyperlink" Target="http://www3.mte.gov.br/sistemas/mediador/Resumo/ResumoVisualizar?NrSolicitacao=MR010078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61" Type="http://schemas.openxmlformats.org/officeDocument/2006/relationships/hyperlink" Target="http://www3.mte.gov.br/sistemas/mediador/Resumo/ResumoVisualizar?NrSolicitacao=MR008025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217" Type="http://schemas.openxmlformats.org/officeDocument/2006/relationships/hyperlink" Target="http://www3.mte.gov.br/sistemas/mediador/Resumo/ResumoVisualizar?NrSolicitacao=MR008170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11797/2024" TargetMode="External"/><Relationship Id="rId259" Type="http://schemas.openxmlformats.org/officeDocument/2006/relationships/hyperlink" Target="http://www3.mte.gov.br/sistemas/mediador/Resumo/ResumoVisualizar?NrSolicitacao=MR011065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151" Type="http://schemas.openxmlformats.org/officeDocument/2006/relationships/hyperlink" Target="http://www3.mte.gov.br/sistemas/mediador/Resumo/ResumoVisualizar?NrSolicitacao=MR003226/2024" TargetMode="External"/><Relationship Id="rId172" Type="http://schemas.openxmlformats.org/officeDocument/2006/relationships/hyperlink" Target="http://www3.mte.gov.br/sistemas/mediador/Resumo/ResumoVisualizar?NrSolicitacao=MR004889/2024" TargetMode="External"/><Relationship Id="rId193" Type="http://schemas.openxmlformats.org/officeDocument/2006/relationships/hyperlink" Target="http://www3.mte.gov.br/sistemas/mediador/Resumo/ResumoVisualizar?NrSolicitacao=MR070829/2023" TargetMode="External"/><Relationship Id="rId207" Type="http://schemas.openxmlformats.org/officeDocument/2006/relationships/hyperlink" Target="http://www3.mte.gov.br/sistemas/mediador/Resumo/ResumoVisualizar?NrSolicitacao=MR009576/2024" TargetMode="External"/><Relationship Id="rId228" Type="http://schemas.openxmlformats.org/officeDocument/2006/relationships/hyperlink" Target="http://www3.mte.gov.br/sistemas/mediador/Resumo/ResumoVisualizar?NrSolicitacao=MR011080/2024" TargetMode="External"/><Relationship Id="rId249" Type="http://schemas.openxmlformats.org/officeDocument/2006/relationships/hyperlink" Target="http://www3.mte.gov.br/sistemas/mediador/Resumo/ResumoVisualizar?NrSolicitacao=MR00321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1070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62" Type="http://schemas.openxmlformats.org/officeDocument/2006/relationships/hyperlink" Target="http://www3.mte.gov.br/sistemas/mediador/Resumo/ResumoVisualizar?NrSolicitacao=MR007432/2024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18" Type="http://schemas.openxmlformats.org/officeDocument/2006/relationships/hyperlink" Target="http://www3.mte.gov.br/sistemas/mediador/Resumo/ResumoVisualizar?NrSolicitacao=MR008171/2024" TargetMode="External"/><Relationship Id="rId239" Type="http://schemas.openxmlformats.org/officeDocument/2006/relationships/hyperlink" Target="http://www3.mte.gov.br/sistemas/mediador/Resumo/ResumoVisualizar?NrSolicitacao=MR011826/2024" TargetMode="External"/><Relationship Id="rId250" Type="http://schemas.openxmlformats.org/officeDocument/2006/relationships/hyperlink" Target="http://www3.mte.gov.br/sistemas/mediador/Resumo/ResumoVisualizar?NrSolicitacao=MR003222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152" Type="http://schemas.openxmlformats.org/officeDocument/2006/relationships/hyperlink" Target="http://www3.mte.gov.br/sistemas/mediador/Resumo/ResumoVisualizar?NrSolicitacao=MR003202/2024" TargetMode="External"/><Relationship Id="rId173" Type="http://schemas.openxmlformats.org/officeDocument/2006/relationships/hyperlink" Target="http://www3.mte.gov.br/sistemas/mediador/Resumo/ResumoVisualizar?NrSolicitacao=MR004889/2024" TargetMode="External"/><Relationship Id="rId194" Type="http://schemas.openxmlformats.org/officeDocument/2006/relationships/hyperlink" Target="http://www3.mte.gov.br/sistemas/mediador/Resumo/ResumoVisualizar?NrSolicitacao=MR007758/2024" TargetMode="External"/><Relationship Id="rId208" Type="http://schemas.openxmlformats.org/officeDocument/2006/relationships/hyperlink" Target="http://www3.mte.gov.br/sistemas/mediador/Resumo/ResumoVisualizar?NrSolicitacao=MR009576/2024" TargetMode="External"/><Relationship Id="rId229" Type="http://schemas.openxmlformats.org/officeDocument/2006/relationships/hyperlink" Target="http://www3.mte.gov.br/sistemas/mediador/Resumo/ResumoVisualizar?NrSolicitacao=MR010576/2024" TargetMode="External"/><Relationship Id="rId240" Type="http://schemas.openxmlformats.org/officeDocument/2006/relationships/hyperlink" Target="http://www3.mte.gov.br/sistemas/mediador/Resumo/ResumoVisualizar?NrSolicitacao=MR008016/2024" TargetMode="External"/><Relationship Id="rId261" Type="http://schemas.openxmlformats.org/officeDocument/2006/relationships/hyperlink" Target="http://www3.mte.gov.br/sistemas/mediador/Resumo/ResumoVisualizar?NrSolicitacao=MR072689/2023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63" Type="http://schemas.openxmlformats.org/officeDocument/2006/relationships/hyperlink" Target="http://www3.mte.gov.br/sistemas/mediador/Resumo/ResumoVisualizar?NrSolicitacao=MR008039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219" Type="http://schemas.openxmlformats.org/officeDocument/2006/relationships/hyperlink" Target="http://www3.mte.gov.br/sistemas/mediador/Resumo/ResumoVisualizar?NrSolicitacao=MR009955/2024" TargetMode="External"/><Relationship Id="rId230" Type="http://schemas.openxmlformats.org/officeDocument/2006/relationships/hyperlink" Target="http://www3.mte.gov.br/sistemas/mediador/Resumo/ResumoVisualizar?NrSolicitacao=MR070721/2023" TargetMode="External"/><Relationship Id="rId251" Type="http://schemas.openxmlformats.org/officeDocument/2006/relationships/hyperlink" Target="http://www3.mte.gov.br/sistemas/mediador/Resumo/ResumoVisualizar?NrSolicitacao=MR004951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03529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53" Type="http://schemas.openxmlformats.org/officeDocument/2006/relationships/hyperlink" Target="http://www3.mte.gov.br/sistemas/mediador/Resumo/ResumoVisualizar?NrSolicitacao=MR001255/2024" TargetMode="External"/><Relationship Id="rId174" Type="http://schemas.openxmlformats.org/officeDocument/2006/relationships/hyperlink" Target="http://www3.mte.gov.br/sistemas/mediador/Resumo/ResumoVisualizar?NrSolicitacao=MR004889/2024" TargetMode="External"/><Relationship Id="rId195" Type="http://schemas.openxmlformats.org/officeDocument/2006/relationships/hyperlink" Target="http://www3.mte.gov.br/sistemas/mediador/Resumo/ResumoVisualizar?NrSolicitacao=MR007748/2024" TargetMode="External"/><Relationship Id="rId209" Type="http://schemas.openxmlformats.org/officeDocument/2006/relationships/hyperlink" Target="http://www3.mte.gov.br/sistemas/mediador/Resumo/ResumoVisualizar?NrSolicitacao=MR009576/2024" TargetMode="External"/><Relationship Id="rId220" Type="http://schemas.openxmlformats.org/officeDocument/2006/relationships/hyperlink" Target="http://www3.mte.gov.br/sistemas/mediador/Resumo/ResumoVisualizar?NrSolicitacao=MR008429/2024" TargetMode="External"/><Relationship Id="rId241" Type="http://schemas.openxmlformats.org/officeDocument/2006/relationships/hyperlink" Target="http://www3.mte.gov.br/sistemas/mediador/Resumo/ResumoVisualizar?NrSolicitacao=MR010544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5388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64" Type="http://schemas.openxmlformats.org/officeDocument/2006/relationships/hyperlink" Target="http://www3.mte.gov.br/sistemas/mediador/Resumo/ResumoVisualizar?NrSolicitacao=MR007785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69172/2023" TargetMode="External"/><Relationship Id="rId252" Type="http://schemas.openxmlformats.org/officeDocument/2006/relationships/hyperlink" Target="http://www3.mte.gov.br/sistemas/mediador/Resumo/ResumoVisualizar?NrSolicitacao=MR013567/2024" TargetMode="External"/><Relationship Id="rId273" Type="http://schemas.openxmlformats.org/officeDocument/2006/relationships/hyperlink" Target="http://www3.mte.gov.br/sistemas/mediador/Resumo/ResumoVisualizar?NrSolicitacao=MR015516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54" Type="http://schemas.openxmlformats.org/officeDocument/2006/relationships/hyperlink" Target="http://www3.mte.gov.br/sistemas/mediador/Resumo/ResumoVisualizar?NrSolicitacao=MR004453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196" Type="http://schemas.openxmlformats.org/officeDocument/2006/relationships/hyperlink" Target="http://www3.mte.gov.br/sistemas/mediador/Resumo/ResumoVisualizar?NrSolicitacao=MR007756/2024" TargetMode="External"/><Relationship Id="rId200" Type="http://schemas.openxmlformats.org/officeDocument/2006/relationships/hyperlink" Target="http://www3.mte.gov.br/sistemas/mediador/Resumo/ResumoVisualizar?NrSolicitacao=MR008621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1392/2024" TargetMode="External"/><Relationship Id="rId242" Type="http://schemas.openxmlformats.org/officeDocument/2006/relationships/hyperlink" Target="http://www3.mte.gov.br/sistemas/mediador/Resumo/ResumoVisualizar?NrSolicitacao=MR012899/2024" TargetMode="External"/><Relationship Id="rId263" Type="http://schemas.openxmlformats.org/officeDocument/2006/relationships/hyperlink" Target="http://www3.mte.gov.br/sistemas/mediador/Resumo/ResumoVisualizar?NrSolicitacao=MR015388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144" Type="http://schemas.openxmlformats.org/officeDocument/2006/relationships/hyperlink" Target="http://www3.mte.gov.br/sistemas/mediador/Resumo/ResumoVisualizar?NrSolicitacao=MR001426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65" Type="http://schemas.openxmlformats.org/officeDocument/2006/relationships/hyperlink" Target="http://www3.mte.gov.br/sistemas/mediador/Resumo/ResumoVisualizar?NrSolicitacao=MR007982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211" Type="http://schemas.openxmlformats.org/officeDocument/2006/relationships/hyperlink" Target="http://www3.mte.gov.br/sistemas/mediador/Resumo/ResumoVisualizar?NrSolicitacao=MR007894/2024" TargetMode="External"/><Relationship Id="rId232" Type="http://schemas.openxmlformats.org/officeDocument/2006/relationships/hyperlink" Target="http://www3.mte.gov.br/sistemas/mediador/Resumo/ResumoVisualizar?NrSolicitacao=MR004667/2024" TargetMode="External"/><Relationship Id="rId253" Type="http://schemas.openxmlformats.org/officeDocument/2006/relationships/hyperlink" Target="http://www3.mte.gov.br/sistemas/mediador/Resumo/ResumoVisualizar?NrSolicitacao=MR010662/2024" TargetMode="External"/><Relationship Id="rId274" Type="http://schemas.openxmlformats.org/officeDocument/2006/relationships/hyperlink" Target="http://www3.mte.gov.br/sistemas/mediador/Resumo/ResumoVisualizar?NrSolicitacao=MR008921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55" Type="http://schemas.openxmlformats.org/officeDocument/2006/relationships/hyperlink" Target="http://www3.mte.gov.br/sistemas/mediador/Resumo/ResumoVisualizar?NrSolicitacao=MR001046/2024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197" Type="http://schemas.openxmlformats.org/officeDocument/2006/relationships/hyperlink" Target="http://www3.mte.gov.br/sistemas/mediador/Resumo/ResumoVisualizar?NrSolicitacao=MR007760/2024" TargetMode="External"/><Relationship Id="rId201" Type="http://schemas.openxmlformats.org/officeDocument/2006/relationships/hyperlink" Target="http://www3.mte.gov.br/sistemas/mediador/Resumo/ResumoVisualizar?NrSolicitacao=MR008522/2024" TargetMode="External"/><Relationship Id="rId222" Type="http://schemas.openxmlformats.org/officeDocument/2006/relationships/hyperlink" Target="http://www3.mte.gov.br/sistemas/mediador/Resumo/ResumoVisualizar?NrSolicitacao=MR008646/2024" TargetMode="External"/><Relationship Id="rId243" Type="http://schemas.openxmlformats.org/officeDocument/2006/relationships/hyperlink" Target="http://www3.mte.gov.br/sistemas/mediador/Resumo/ResumoVisualizar?NrSolicitacao=MR013232/2024" TargetMode="External"/><Relationship Id="rId264" Type="http://schemas.openxmlformats.org/officeDocument/2006/relationships/hyperlink" Target="http://www3.mte.gov.br/sistemas/mediador/Resumo/ResumoVisualizar?NrSolicitacao=MR015388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69717/2023" TargetMode="External"/><Relationship Id="rId166" Type="http://schemas.openxmlformats.org/officeDocument/2006/relationships/hyperlink" Target="http://www3.mte.gov.br/sistemas/mediador/Resumo/ResumoVisualizar?NrSolicitacao=MR069487/2023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12" Type="http://schemas.openxmlformats.org/officeDocument/2006/relationships/hyperlink" Target="http://www3.mte.gov.br/sistemas/mediador/Resumo/ResumoVisualizar?NrSolicitacao=MR007895/2024" TargetMode="External"/><Relationship Id="rId233" Type="http://schemas.openxmlformats.org/officeDocument/2006/relationships/hyperlink" Target="http://www3.mte.gov.br/sistemas/mediador/Resumo/ResumoVisualizar?NrSolicitacao=MR004659/2024" TargetMode="External"/><Relationship Id="rId254" Type="http://schemas.openxmlformats.org/officeDocument/2006/relationships/hyperlink" Target="http://www3.mte.gov.br/sistemas/mediador/Resumo/ResumoVisualizar?NrSolicitacao=MR00474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56" Type="http://schemas.openxmlformats.org/officeDocument/2006/relationships/hyperlink" Target="http://www3.mte.gov.br/sistemas/mediador/Resumo/ResumoVisualizar?NrSolicitacao=MR000221/2023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198" Type="http://schemas.openxmlformats.org/officeDocument/2006/relationships/hyperlink" Target="http://www3.mte.gov.br/sistemas/mediador/Resumo/ResumoVisualizar?NrSolicitacao=MR008427/2024" TargetMode="External"/><Relationship Id="rId202" Type="http://schemas.openxmlformats.org/officeDocument/2006/relationships/hyperlink" Target="http://www3.mte.gov.br/sistemas/mediador/Resumo/ResumoVisualizar?NrSolicitacao=MR009546/2024" TargetMode="External"/><Relationship Id="rId223" Type="http://schemas.openxmlformats.org/officeDocument/2006/relationships/hyperlink" Target="http://www3.mte.gov.br/sistemas/mediador/Resumo/ResumoVisualizar?NrSolicitacao=MR010197/2024" TargetMode="External"/><Relationship Id="rId244" Type="http://schemas.openxmlformats.org/officeDocument/2006/relationships/hyperlink" Target="http://www3.mte.gov.br/sistemas/mediador/Resumo/ResumoVisualizar?NrSolicitacao=MR01323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65" Type="http://schemas.openxmlformats.org/officeDocument/2006/relationships/hyperlink" Target="http://www3.mte.gov.br/sistemas/mediador/Resumo/ResumoVisualizar?NrSolicitacao=MR010078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67" Type="http://schemas.openxmlformats.org/officeDocument/2006/relationships/hyperlink" Target="http://www3.mte.gov.br/sistemas/mediador/Resumo/ResumoVisualizar?NrSolicitacao=MR072507/2023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303/2024" TargetMode="External"/><Relationship Id="rId234" Type="http://schemas.openxmlformats.org/officeDocument/2006/relationships/hyperlink" Target="http://www3.mte.gov.br/sistemas/mediador/Resumo/ResumoVisualizar?NrSolicitacao=MR012319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55" Type="http://schemas.openxmlformats.org/officeDocument/2006/relationships/hyperlink" Target="http://www3.mte.gov.br/sistemas/mediador/Resumo/ResumoVisualizar?NrSolicitacao=MR010535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57" Type="http://schemas.openxmlformats.org/officeDocument/2006/relationships/hyperlink" Target="http://www3.mte.gov.br/sistemas/mediador/Resumo/ResumoVisualizar?NrSolicitacao=MR006646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199" Type="http://schemas.openxmlformats.org/officeDocument/2006/relationships/hyperlink" Target="http://www3.mte.gov.br/sistemas/mediador/Resumo/ResumoVisualizar?NrSolicitacao=MR008422/2024" TargetMode="External"/><Relationship Id="rId203" Type="http://schemas.openxmlformats.org/officeDocument/2006/relationships/hyperlink" Target="http://www3.mte.gov.br/sistemas/mediador/Resumo/ResumoVisualizar?NrSolicitacao=MR069980/2023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4641/2024" TargetMode="External"/><Relationship Id="rId245" Type="http://schemas.openxmlformats.org/officeDocument/2006/relationships/hyperlink" Target="http://www3.mte.gov.br/sistemas/mediador/Resumo/ResumoVisualizar?NrSolicitacao=MR012722/2024" TargetMode="External"/><Relationship Id="rId266" Type="http://schemas.openxmlformats.org/officeDocument/2006/relationships/hyperlink" Target="http://www3.mte.gov.br/sistemas/mediador/Resumo/ResumoVisualizar?NrSolicitacao=MR010078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168" Type="http://schemas.openxmlformats.org/officeDocument/2006/relationships/hyperlink" Target="http://www3.mte.gov.br/sistemas/mediador/Resumo/ResumoVisualizar?NrSolicitacao=MR002762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14" Type="http://schemas.openxmlformats.org/officeDocument/2006/relationships/hyperlink" Target="http://www3.mte.gov.br/sistemas/mediador/Resumo/ResumoVisualizar?NrSolicitacao=MR009303/2024" TargetMode="External"/><Relationship Id="rId235" Type="http://schemas.openxmlformats.org/officeDocument/2006/relationships/hyperlink" Target="http://www3.mte.gov.br/sistemas/mediador/Resumo/ResumoVisualizar?NrSolicitacao=MR000773/2024" TargetMode="External"/><Relationship Id="rId256" Type="http://schemas.openxmlformats.org/officeDocument/2006/relationships/hyperlink" Target="http://www3.mte.gov.br/sistemas/mediador/Resumo/ResumoVisualizar?NrSolicitacao=MR012074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158" Type="http://schemas.openxmlformats.org/officeDocument/2006/relationships/hyperlink" Target="http://www3.mte.gov.br/sistemas/mediador/Resumo/ResumoVisualizar?NrSolicitacao=MR00663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4982/2024" TargetMode="External"/><Relationship Id="rId225" Type="http://schemas.openxmlformats.org/officeDocument/2006/relationships/hyperlink" Target="http://www3.mte.gov.br/sistemas/mediador/Resumo/ResumoVisualizar?NrSolicitacao=MR008355/2024" TargetMode="External"/><Relationship Id="rId246" Type="http://schemas.openxmlformats.org/officeDocument/2006/relationships/hyperlink" Target="http://www3.mte.gov.br/sistemas/mediador/Resumo/ResumoVisualizar?NrSolicitacao=MR012888/2024" TargetMode="External"/><Relationship Id="rId267" Type="http://schemas.openxmlformats.org/officeDocument/2006/relationships/hyperlink" Target="http://www3.mte.gov.br/sistemas/mediador/Resumo/ResumoVisualizar?NrSolicitacao=MR010078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169" Type="http://schemas.openxmlformats.org/officeDocument/2006/relationships/hyperlink" Target="http://www3.mte.gov.br/sistemas/mediador/Resumo/ResumoVisualizar?NrSolicitacao=MR00112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15" Type="http://schemas.openxmlformats.org/officeDocument/2006/relationships/hyperlink" Target="http://www3.mte.gov.br/sistemas/mediador/Resumo/ResumoVisualizar?NrSolicitacao=MR070005/2023" TargetMode="External"/><Relationship Id="rId236" Type="http://schemas.openxmlformats.org/officeDocument/2006/relationships/hyperlink" Target="http://www3.mte.gov.br/sistemas/mediador/Resumo/ResumoVisualizar?NrSolicitacao=MR000514/2024" TargetMode="External"/><Relationship Id="rId257" Type="http://schemas.openxmlformats.org/officeDocument/2006/relationships/hyperlink" Target="http://www3.mte.gov.br/sistemas/mediador/Resumo/ResumoVisualizar?NrSolicitacao=MR010559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9576/2024" TargetMode="External"/><Relationship Id="rId247" Type="http://schemas.openxmlformats.org/officeDocument/2006/relationships/hyperlink" Target="http://www3.mte.gov.br/sistemas/mediador/Resumo/ResumoVisualizar?NrSolicitacao=MR012888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4010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01" width="9.109375" style="1" customWidth="1"/>
    <col min="202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4" width="9.109375" style="1" customWidth="1"/>
    <col min="215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500"/>
  <sheetViews>
    <sheetView workbookViewId="0">
      <pane ySplit="1" topLeftCell="A134" activePane="bottomLeft" state="frozen"/>
      <selection pane="bottomLeft" activeCell="F60" sqref="F6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14" width="9.109375" style="1" customWidth="1"/>
    <col min="215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276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65" si="0">LEFT(B2,8)</f>
        <v>29467610</v>
      </c>
      <c r="I2" s="1" t="str">
        <f t="shared" ref="I2:I65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si="0"/>
        <v>83261420</v>
      </c>
      <c r="I34" s="1" t="str">
        <f t="shared" si="1"/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0"/>
        <v>90180621</v>
      </c>
      <c r="I35" s="1" t="str">
        <f t="shared" si="1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0"/>
        <v>13472570</v>
      </c>
      <c r="I36" s="1" t="str">
        <f t="shared" si="1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0"/>
        <v>77510160</v>
      </c>
      <c r="I37" s="1" t="str">
        <f t="shared" si="1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0"/>
        <v>23541970</v>
      </c>
      <c r="I38" s="1" t="str">
        <f t="shared" si="1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0"/>
        <v>21002552</v>
      </c>
      <c r="I39" s="1" t="str">
        <f t="shared" si="1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0"/>
        <v>82946340</v>
      </c>
      <c r="I40" s="1" t="str">
        <f t="shared" si="1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0"/>
        <v>26156741</v>
      </c>
      <c r="I41" s="1" t="str">
        <f t="shared" si="1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0"/>
        <v>17574281</v>
      </c>
      <c r="I42" s="1" t="str">
        <f t="shared" si="1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0"/>
        <v>25137636</v>
      </c>
      <c r="I43" s="1" t="str">
        <f t="shared" si="1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0"/>
        <v>59124100</v>
      </c>
      <c r="I44" s="1" t="str">
        <f t="shared" si="1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0"/>
        <v>41222180</v>
      </c>
      <c r="I45" s="1" t="str">
        <f t="shared" si="1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0"/>
        <v>51057734</v>
      </c>
      <c r="I46" s="1" t="str">
        <f t="shared" si="1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0"/>
        <v>91931030</v>
      </c>
      <c r="I47" s="1" t="str">
        <f t="shared" si="1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0"/>
        <v>14387840</v>
      </c>
      <c r="I48" s="1" t="str">
        <f t="shared" si="1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0"/>
        <v>14387840</v>
      </c>
      <c r="I49" s="1" t="str">
        <f t="shared" si="1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0"/>
        <v>22685030</v>
      </c>
      <c r="I50" s="1" t="str">
        <f t="shared" si="1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0"/>
        <v>33004058</v>
      </c>
      <c r="I51" s="1" t="str">
        <f t="shared" si="1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0"/>
        <v>33004058</v>
      </c>
      <c r="I52" s="1" t="str">
        <f t="shared" si="1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0"/>
        <v>44092830</v>
      </c>
      <c r="I53" s="1" t="str">
        <f t="shared" si="1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0"/>
        <v>65383360</v>
      </c>
      <c r="I54" s="1" t="str">
        <f t="shared" si="1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0"/>
        <v>40675140</v>
      </c>
      <c r="I55" s="1" t="str">
        <f t="shared" si="1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0"/>
        <v>51757917</v>
      </c>
      <c r="I56" s="1" t="str">
        <f t="shared" si="1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0"/>
        <v>94568607</v>
      </c>
      <c r="I57" s="1" t="str">
        <f t="shared" si="1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0"/>
        <v>52673179</v>
      </c>
      <c r="I58" s="1" t="str">
        <f t="shared" si="1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0"/>
        <v>52752785</v>
      </c>
      <c r="I59" s="1" t="str">
        <f t="shared" si="1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0"/>
        <v>35943604</v>
      </c>
      <c r="I60" s="1" t="str">
        <f t="shared" si="1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0"/>
        <v>35943604</v>
      </c>
      <c r="I61" s="1" t="str">
        <f t="shared" si="1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0"/>
        <v>12148743</v>
      </c>
      <c r="I62" s="1" t="str">
        <f t="shared" si="1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0"/>
        <v>13801502</v>
      </c>
      <c r="I63" s="1" t="str">
        <f t="shared" si="1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0"/>
        <v>83729004</v>
      </c>
      <c r="I64" s="1" t="str">
        <f t="shared" si="1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0"/>
        <v>83729004</v>
      </c>
      <c r="I65" s="1" t="str">
        <f t="shared" si="1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129" si="2">LEFT(B66,8)</f>
        <v>90312133</v>
      </c>
      <c r="I66" s="1" t="str">
        <f t="shared" ref="I66:I129" si="3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2"/>
        <v>90312133</v>
      </c>
      <c r="I67" s="1" t="str">
        <f t="shared" si="3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2"/>
        <v>59760760</v>
      </c>
      <c r="I68" s="1" t="str">
        <f t="shared" si="3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2"/>
        <v>21458780</v>
      </c>
      <c r="I69" s="1" t="str">
        <f t="shared" si="3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2"/>
        <v>35046295</v>
      </c>
      <c r="I70" s="1" t="str">
        <f t="shared" si="3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2"/>
        <v>36494972</v>
      </c>
      <c r="I71" s="1" t="str">
        <f t="shared" si="3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2"/>
        <v>40995186</v>
      </c>
      <c r="I72" s="1" t="str">
        <f t="shared" si="3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2"/>
        <v>11009077</v>
      </c>
      <c r="I73" s="1" t="str">
        <f t="shared" si="3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2"/>
        <v>95914090</v>
      </c>
      <c r="I74" s="1" t="str">
        <f t="shared" si="3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2"/>
        <v>27861722</v>
      </c>
      <c r="I75" s="1" t="str">
        <f t="shared" si="3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2"/>
        <v>79845800</v>
      </c>
      <c r="I76" s="1" t="str">
        <f t="shared" si="3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2"/>
        <v>61088936</v>
      </c>
      <c r="I77" s="1" t="str">
        <f t="shared" si="3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2"/>
        <v>87345021</v>
      </c>
      <c r="I78" s="1" t="str">
        <f t="shared" si="3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2"/>
        <v>87345021</v>
      </c>
      <c r="I79" s="1" t="str">
        <f t="shared" si="3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2"/>
        <v>87345021</v>
      </c>
      <c r="I80" s="1" t="str">
        <f t="shared" si="3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2"/>
        <v>87345021</v>
      </c>
      <c r="I81" s="1" t="str">
        <f t="shared" si="3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2"/>
        <v>87345021</v>
      </c>
      <c r="I82" s="1" t="str">
        <f t="shared" si="3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2"/>
        <v>87345021</v>
      </c>
      <c r="I83" s="1" t="str">
        <f t="shared" si="3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2"/>
        <v>87345021</v>
      </c>
      <c r="I84" s="1" t="str">
        <f t="shared" si="3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2"/>
        <v>87345021</v>
      </c>
      <c r="I85" s="1" t="str">
        <f t="shared" si="3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2"/>
        <v>87345021</v>
      </c>
      <c r="I86" s="1" t="str">
        <f t="shared" si="3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2"/>
        <v>87345021</v>
      </c>
      <c r="I87" s="1" t="str">
        <f t="shared" si="3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2"/>
        <v>87345021</v>
      </c>
      <c r="I88" s="1" t="str">
        <f t="shared" si="3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2"/>
        <v>87345021</v>
      </c>
      <c r="I89" s="1" t="str">
        <f t="shared" si="3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2"/>
        <v>87345021</v>
      </c>
      <c r="I90" s="1" t="str">
        <f t="shared" si="3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2"/>
        <v>26445944</v>
      </c>
      <c r="I91" s="1" t="str">
        <f t="shared" si="3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2"/>
        <v>33004495</v>
      </c>
      <c r="I92" s="1" t="str">
        <f t="shared" si="3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2"/>
        <v>31882689</v>
      </c>
      <c r="I93" s="1" t="str">
        <f t="shared" si="3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2"/>
        <v>86366450</v>
      </c>
      <c r="I94" s="1" t="str">
        <f t="shared" si="3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2"/>
        <v>29084653</v>
      </c>
      <c r="I95" s="1" t="str">
        <f t="shared" si="3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2"/>
        <v>15505000</v>
      </c>
      <c r="I96" s="1" t="str">
        <f t="shared" si="3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2"/>
        <v>27105734</v>
      </c>
      <c r="I97" s="1" t="str">
        <f t="shared" si="3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si="2"/>
        <v>24276833</v>
      </c>
      <c r="I98" s="1" t="str">
        <f t="shared" si="3"/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2"/>
        <v>24276833</v>
      </c>
      <c r="I99" s="1" t="str">
        <f t="shared" si="3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2"/>
        <v>24276833</v>
      </c>
      <c r="I100" s="1" t="str">
        <f t="shared" si="3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2"/>
        <v>35402374</v>
      </c>
      <c r="I101" s="1" t="str">
        <f t="shared" si="3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2"/>
        <v>32205815</v>
      </c>
      <c r="I102" s="1" t="str">
        <f t="shared" si="3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2"/>
        <v>40515437</v>
      </c>
      <c r="I103" s="1" t="str">
        <f t="shared" si="3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2"/>
        <v>43250928</v>
      </c>
      <c r="I104" s="1" t="str">
        <f t="shared" si="3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2"/>
        <v>51439897</v>
      </c>
      <c r="I105" s="1" t="str">
        <f t="shared" si="3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2"/>
        <v>90964172</v>
      </c>
      <c r="I106" s="1" t="str">
        <f t="shared" si="3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2"/>
        <v>57004050</v>
      </c>
      <c r="I107" s="1" t="str">
        <f t="shared" si="3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2"/>
        <v>11461965</v>
      </c>
      <c r="I108" s="1" t="str">
        <f t="shared" si="3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2"/>
        <v>45543915</v>
      </c>
      <c r="I109" s="1" t="str">
        <f t="shared" si="3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2"/>
        <v>63960000</v>
      </c>
      <c r="I110" s="1" t="str">
        <f t="shared" si="3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2"/>
        <v>10413732</v>
      </c>
      <c r="I111" s="1" t="str">
        <f t="shared" si="3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2"/>
        <v>16181460</v>
      </c>
      <c r="I112" s="1" t="str">
        <f t="shared" si="3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2"/>
        <v>57983940</v>
      </c>
      <c r="I113" s="1" t="str">
        <f t="shared" si="3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2"/>
        <v>48447276</v>
      </c>
      <c r="I114" s="1" t="str">
        <f t="shared" si="3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2"/>
        <v>26803639</v>
      </c>
      <c r="I115" s="1" t="str">
        <f t="shared" si="3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2"/>
        <v>10395946</v>
      </c>
      <c r="I116" s="1" t="str">
        <f t="shared" si="3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2"/>
        <v>40447141</v>
      </c>
      <c r="I117" s="1" t="str">
        <f t="shared" si="3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2"/>
        <v>44496590</v>
      </c>
      <c r="I118" s="1" t="str">
        <f t="shared" si="3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2"/>
        <v>36968373</v>
      </c>
      <c r="I119" s="1" t="str">
        <f t="shared" si="3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2"/>
        <v>93643710</v>
      </c>
      <c r="I120" s="1" t="str">
        <f t="shared" si="3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2"/>
        <v>15534096</v>
      </c>
      <c r="I121" s="1" t="str">
        <f t="shared" si="3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2"/>
        <v>35212200</v>
      </c>
      <c r="I122" s="1" t="str">
        <f t="shared" si="3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2"/>
        <v>92016757</v>
      </c>
      <c r="I123" s="1" t="str">
        <f t="shared" si="3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2"/>
        <v>77186330</v>
      </c>
      <c r="I124" s="1" t="str">
        <f t="shared" si="3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2"/>
        <v>45242914</v>
      </c>
      <c r="I125" s="1" t="str">
        <f t="shared" si="3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2"/>
        <v>15675447</v>
      </c>
      <c r="I126" s="1" t="str">
        <f t="shared" si="3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2"/>
        <v>42999541</v>
      </c>
      <c r="I127" s="1" t="str">
        <f t="shared" si="3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2"/>
        <v>45242914</v>
      </c>
      <c r="I128" s="1" t="str">
        <f t="shared" si="3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2"/>
        <v>52392352</v>
      </c>
      <c r="I129" s="1" t="str">
        <f t="shared" si="3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93" si="4">LEFT(B130,8)</f>
        <v>50026750</v>
      </c>
      <c r="I130" s="1" t="str">
        <f t="shared" ref="I130:I193" si="5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4"/>
        <v>28878660</v>
      </c>
      <c r="I131" s="1" t="str">
        <f t="shared" si="5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4"/>
        <v>35949173</v>
      </c>
      <c r="I132" s="1" t="str">
        <f t="shared" si="5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4"/>
        <v>11928659</v>
      </c>
      <c r="I133" s="1" t="str">
        <f t="shared" si="5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4"/>
        <v>11928659</v>
      </c>
      <c r="I134" s="1" t="str">
        <f t="shared" si="5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4"/>
        <v>20049140</v>
      </c>
      <c r="I135" s="1" t="str">
        <f t="shared" si="5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4"/>
        <v>58239180</v>
      </c>
      <c r="I136" s="1" t="str">
        <f t="shared" si="5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4"/>
        <v>46227562</v>
      </c>
      <c r="I137" s="1" t="str">
        <f t="shared" si="5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4"/>
        <v>48428975</v>
      </c>
      <c r="I138" s="1" t="str">
        <f t="shared" si="5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4"/>
        <v>24301969</v>
      </c>
      <c r="I139" s="1" t="str">
        <f t="shared" si="5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4"/>
        <v>43370490</v>
      </c>
      <c r="I140" s="1" t="str">
        <f t="shared" si="5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4"/>
        <v>91928127</v>
      </c>
      <c r="I141" s="1" t="str">
        <f t="shared" si="5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4"/>
        <v>59798270</v>
      </c>
      <c r="I142" s="1" t="str">
        <f t="shared" si="5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4"/>
        <v>11473047</v>
      </c>
      <c r="I143" s="1" t="str">
        <f t="shared" si="5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4"/>
        <v>49741072</v>
      </c>
      <c r="I144" s="1" t="str">
        <f t="shared" si="5"/>
        <v>MR006128/2024</v>
      </c>
    </row>
    <row r="145" spans="1:9" x14ac:dyDescent="0.3">
      <c r="A145" s="16" t="s">
        <v>1342</v>
      </c>
      <c r="B145" s="2">
        <v>3733595000930</v>
      </c>
      <c r="C145" s="16" t="s">
        <v>2105</v>
      </c>
      <c r="D145" s="16" t="s">
        <v>11</v>
      </c>
      <c r="E145" s="16" t="s">
        <v>8</v>
      </c>
      <c r="F145" s="21" t="s">
        <v>1955</v>
      </c>
      <c r="G145" s="22">
        <v>45327</v>
      </c>
      <c r="H145" s="1" t="str">
        <f t="shared" si="4"/>
        <v>37335950</v>
      </c>
      <c r="I145" s="1" t="str">
        <f t="shared" si="5"/>
        <v>MR001426/2024</v>
      </c>
    </row>
    <row r="146" spans="1:9" x14ac:dyDescent="0.3">
      <c r="A146" s="16" t="s">
        <v>1632</v>
      </c>
      <c r="B146" s="2">
        <v>48503594000180</v>
      </c>
      <c r="C146" s="16" t="s">
        <v>2106</v>
      </c>
      <c r="D146" s="16" t="s">
        <v>11</v>
      </c>
      <c r="E146" s="16" t="s">
        <v>18</v>
      </c>
      <c r="F146" s="21" t="s">
        <v>1955</v>
      </c>
      <c r="G146" s="22">
        <v>45342</v>
      </c>
      <c r="H146" s="1" t="str">
        <f t="shared" si="4"/>
        <v>48503594</v>
      </c>
      <c r="I146" s="1" t="str">
        <f t="shared" si="5"/>
        <v>MR069717/2023</v>
      </c>
    </row>
    <row r="147" spans="1:9" x14ac:dyDescent="0.3">
      <c r="A147" s="16" t="s">
        <v>1342</v>
      </c>
      <c r="B147" s="2">
        <v>3733595000859</v>
      </c>
      <c r="C147" s="16" t="s">
        <v>2105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 t="shared" si="4"/>
        <v>37335950</v>
      </c>
      <c r="I147" s="1" t="str">
        <f t="shared" si="5"/>
        <v>MR001426/2024</v>
      </c>
    </row>
    <row r="148" spans="1:9" x14ac:dyDescent="0.3">
      <c r="A148" s="16" t="s">
        <v>1342</v>
      </c>
      <c r="B148" s="2">
        <v>3733595005737</v>
      </c>
      <c r="C148" s="16" t="s">
        <v>2105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 t="shared" si="4"/>
        <v>37335950</v>
      </c>
      <c r="I148" s="1" t="str">
        <f t="shared" si="5"/>
        <v>MR001426/2024</v>
      </c>
    </row>
    <row r="149" spans="1:9" x14ac:dyDescent="0.3">
      <c r="A149" s="16" t="s">
        <v>1342</v>
      </c>
      <c r="B149" s="2">
        <v>3733595004331</v>
      </c>
      <c r="C149" s="16" t="s">
        <v>2105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 t="shared" si="4"/>
        <v>37335950</v>
      </c>
      <c r="I149" s="1" t="str">
        <f t="shared" si="5"/>
        <v>MR001426/2024</v>
      </c>
    </row>
    <row r="150" spans="1:9" x14ac:dyDescent="0.3">
      <c r="A150" s="16" t="s">
        <v>1400</v>
      </c>
      <c r="B150" s="2">
        <v>28552793000251</v>
      </c>
      <c r="C150" s="16" t="s">
        <v>2107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 t="shared" si="4"/>
        <v>28552793</v>
      </c>
      <c r="I150" s="1" t="str">
        <f t="shared" si="5"/>
        <v>MR004010/2024</v>
      </c>
    </row>
    <row r="151" spans="1:9" x14ac:dyDescent="0.3">
      <c r="A151" s="16" t="s">
        <v>1727</v>
      </c>
      <c r="B151" s="2">
        <v>50021049000107</v>
      </c>
      <c r="C151" s="16" t="s">
        <v>2108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 t="shared" si="4"/>
        <v>50021049</v>
      </c>
      <c r="I151" s="1" t="str">
        <f t="shared" si="5"/>
        <v>MR003679/2024</v>
      </c>
    </row>
    <row r="152" spans="1:9" x14ac:dyDescent="0.3">
      <c r="A152" s="16" t="s">
        <v>226</v>
      </c>
      <c r="B152" s="2">
        <v>29129338000120</v>
      </c>
      <c r="C152" s="16" t="s">
        <v>2109</v>
      </c>
      <c r="D152" s="16" t="s">
        <v>11</v>
      </c>
      <c r="E152" s="16" t="s">
        <v>8</v>
      </c>
      <c r="F152" s="21" t="s">
        <v>1955</v>
      </c>
      <c r="G152" s="22">
        <v>45328</v>
      </c>
      <c r="H152" s="1" t="str">
        <f t="shared" si="4"/>
        <v>29129338</v>
      </c>
      <c r="I152" s="1" t="str">
        <f t="shared" si="5"/>
        <v>MR003226/2024</v>
      </c>
    </row>
    <row r="153" spans="1:9" x14ac:dyDescent="0.3">
      <c r="A153" s="16" t="s">
        <v>1308</v>
      </c>
      <c r="B153" s="2">
        <v>46517487000185</v>
      </c>
      <c r="C153" s="16" t="s">
        <v>2110</v>
      </c>
      <c r="D153" s="16" t="s">
        <v>11</v>
      </c>
      <c r="E153" s="16" t="s">
        <v>8</v>
      </c>
      <c r="F153" s="21" t="s">
        <v>1955</v>
      </c>
      <c r="G153" s="22">
        <v>45328</v>
      </c>
      <c r="H153" s="1" t="str">
        <f t="shared" si="4"/>
        <v>46517487</v>
      </c>
      <c r="I153" s="1" t="str">
        <f t="shared" si="5"/>
        <v>MR003202/2024</v>
      </c>
    </row>
    <row r="154" spans="1:9" x14ac:dyDescent="0.3">
      <c r="A154" s="16" t="s">
        <v>2111</v>
      </c>
      <c r="B154" s="2">
        <v>52561932000107</v>
      </c>
      <c r="C154" s="16" t="s">
        <v>2112</v>
      </c>
      <c r="D154" s="16" t="s">
        <v>11</v>
      </c>
      <c r="E154" s="16" t="s">
        <v>8</v>
      </c>
      <c r="F154" s="21" t="s">
        <v>1955</v>
      </c>
      <c r="G154" s="22">
        <v>45328</v>
      </c>
      <c r="H154" s="1" t="str">
        <f t="shared" si="4"/>
        <v>52561932</v>
      </c>
      <c r="I154" s="1" t="str">
        <f t="shared" si="5"/>
        <v>MR001255/2024</v>
      </c>
    </row>
    <row r="155" spans="1:9" x14ac:dyDescent="0.3">
      <c r="A155" s="16" t="s">
        <v>1061</v>
      </c>
      <c r="B155" s="2">
        <v>4577675000159</v>
      </c>
      <c r="C155" s="16" t="s">
        <v>2113</v>
      </c>
      <c r="D155" s="16" t="s">
        <v>11</v>
      </c>
      <c r="E155" s="16" t="s">
        <v>18</v>
      </c>
      <c r="F155" s="21" t="s">
        <v>1955</v>
      </c>
      <c r="G155" s="22">
        <v>45328</v>
      </c>
      <c r="H155" s="1" t="str">
        <f t="shared" si="4"/>
        <v>45776750</v>
      </c>
      <c r="I155" s="1" t="str">
        <f t="shared" si="5"/>
        <v>MR004453/2024</v>
      </c>
    </row>
    <row r="156" spans="1:9" x14ac:dyDescent="0.3">
      <c r="A156" s="16" t="s">
        <v>2114</v>
      </c>
      <c r="B156" s="2">
        <v>46740810000185</v>
      </c>
      <c r="C156" s="16" t="s">
        <v>2115</v>
      </c>
      <c r="D156" s="16" t="s">
        <v>11</v>
      </c>
      <c r="E156" s="16" t="s">
        <v>8</v>
      </c>
      <c r="F156" s="21" t="s">
        <v>1955</v>
      </c>
      <c r="G156" s="22">
        <v>45328</v>
      </c>
      <c r="H156" s="1" t="str">
        <f t="shared" si="4"/>
        <v>46740810</v>
      </c>
      <c r="I156" s="1" t="str">
        <f t="shared" si="5"/>
        <v>MR001046/2024</v>
      </c>
    </row>
    <row r="157" spans="1:9" x14ac:dyDescent="0.3">
      <c r="A157" s="16" t="s">
        <v>2116</v>
      </c>
      <c r="B157" s="2">
        <v>7295822000196</v>
      </c>
      <c r="C157" s="16" t="s">
        <v>2117</v>
      </c>
      <c r="D157" s="16" t="s">
        <v>11</v>
      </c>
      <c r="E157" s="16" t="s">
        <v>1251</v>
      </c>
      <c r="F157" s="21" t="s">
        <v>1955</v>
      </c>
      <c r="G157" s="22">
        <v>45348</v>
      </c>
      <c r="H157" s="1" t="str">
        <f t="shared" si="4"/>
        <v>72958220</v>
      </c>
      <c r="I157" s="1" t="str">
        <f t="shared" si="5"/>
        <v>MR000221/2023</v>
      </c>
    </row>
    <row r="158" spans="1:9" x14ac:dyDescent="0.3">
      <c r="A158" s="16" t="s">
        <v>1915</v>
      </c>
      <c r="B158" s="2">
        <v>6781047000116</v>
      </c>
      <c r="C158" s="16" t="s">
        <v>2118</v>
      </c>
      <c r="D158" s="16" t="s">
        <v>11</v>
      </c>
      <c r="E158" s="16" t="s">
        <v>8</v>
      </c>
      <c r="F158" s="21" t="s">
        <v>1955</v>
      </c>
      <c r="G158" s="22">
        <v>45348</v>
      </c>
      <c r="H158" s="1" t="str">
        <f t="shared" si="4"/>
        <v>67810470</v>
      </c>
      <c r="I158" s="1" t="str">
        <f t="shared" si="5"/>
        <v>MR006646/2024</v>
      </c>
    </row>
    <row r="159" spans="1:9" x14ac:dyDescent="0.3">
      <c r="A159" s="16" t="s">
        <v>1925</v>
      </c>
      <c r="B159" s="2">
        <v>30927815000181</v>
      </c>
      <c r="C159" s="16" t="s">
        <v>2119</v>
      </c>
      <c r="D159" s="16" t="s">
        <v>11</v>
      </c>
      <c r="E159" s="16" t="s">
        <v>8</v>
      </c>
      <c r="F159" s="21" t="s">
        <v>1955</v>
      </c>
      <c r="G159" s="22">
        <v>45348</v>
      </c>
      <c r="H159" s="1" t="str">
        <f t="shared" si="4"/>
        <v>30927815</v>
      </c>
      <c r="I159" s="1" t="str">
        <f t="shared" si="5"/>
        <v>MR006638/2024</v>
      </c>
    </row>
    <row r="160" spans="1:9" x14ac:dyDescent="0.3">
      <c r="A160" s="16" t="s">
        <v>2120</v>
      </c>
      <c r="B160" s="2">
        <v>52038440000131</v>
      </c>
      <c r="C160" s="16" t="s">
        <v>2121</v>
      </c>
      <c r="D160" s="16" t="s">
        <v>11</v>
      </c>
      <c r="E160" s="16" t="s">
        <v>1269</v>
      </c>
      <c r="F160" s="21" t="s">
        <v>1955</v>
      </c>
      <c r="G160" s="22">
        <v>45348</v>
      </c>
      <c r="H160" s="1" t="str">
        <f t="shared" si="4"/>
        <v>52038440</v>
      </c>
      <c r="I160" s="1" t="str">
        <f t="shared" si="5"/>
        <v>MR008056/2024</v>
      </c>
    </row>
    <row r="161" spans="1:9" x14ac:dyDescent="0.3">
      <c r="A161" s="16" t="s">
        <v>2122</v>
      </c>
      <c r="B161" s="2">
        <v>43314489000189</v>
      </c>
      <c r="C161" s="16" t="s">
        <v>2123</v>
      </c>
      <c r="D161" s="16" t="s">
        <v>11</v>
      </c>
      <c r="E161" s="16" t="s">
        <v>1269</v>
      </c>
      <c r="F161" s="21" t="s">
        <v>1955</v>
      </c>
      <c r="G161" s="22">
        <v>45348</v>
      </c>
      <c r="H161" s="1" t="str">
        <f t="shared" si="4"/>
        <v>43314489</v>
      </c>
      <c r="I161" s="1" t="str">
        <f t="shared" si="5"/>
        <v>MR008054/2024</v>
      </c>
    </row>
    <row r="162" spans="1:9" x14ac:dyDescent="0.3">
      <c r="A162" s="16" t="s">
        <v>1708</v>
      </c>
      <c r="B162" s="2">
        <v>28411717000145</v>
      </c>
      <c r="C162" s="16" t="s">
        <v>2124</v>
      </c>
      <c r="D162" s="16" t="s">
        <v>11</v>
      </c>
      <c r="E162" s="16" t="s">
        <v>1269</v>
      </c>
      <c r="F162" s="21" t="s">
        <v>1955</v>
      </c>
      <c r="G162" s="22">
        <v>45349</v>
      </c>
      <c r="H162" s="1" t="str">
        <f t="shared" si="4"/>
        <v>28411717</v>
      </c>
      <c r="I162" s="1" t="str">
        <f t="shared" si="5"/>
        <v>MR008025/2024</v>
      </c>
    </row>
    <row r="163" spans="1:9" x14ac:dyDescent="0.3">
      <c r="A163" s="16" t="s">
        <v>1710</v>
      </c>
      <c r="B163" s="2">
        <v>17355949000107</v>
      </c>
      <c r="C163" s="16" t="s">
        <v>2125</v>
      </c>
      <c r="D163" s="16" t="s">
        <v>11</v>
      </c>
      <c r="E163" s="16" t="s">
        <v>1269</v>
      </c>
      <c r="F163" s="21" t="s">
        <v>1955</v>
      </c>
      <c r="G163" s="22">
        <v>45349</v>
      </c>
      <c r="H163" s="1" t="str">
        <f t="shared" si="4"/>
        <v>17355949</v>
      </c>
      <c r="I163" s="1" t="str">
        <f t="shared" si="5"/>
        <v>MR007432/2024</v>
      </c>
    </row>
    <row r="164" spans="1:9" x14ac:dyDescent="0.3">
      <c r="A164" s="16" t="s">
        <v>1267</v>
      </c>
      <c r="B164" s="2">
        <v>3780363000185</v>
      </c>
      <c r="C164" s="16" t="s">
        <v>2126</v>
      </c>
      <c r="D164" s="16" t="s">
        <v>11</v>
      </c>
      <c r="E164" s="16" t="s">
        <v>1269</v>
      </c>
      <c r="F164" s="21" t="s">
        <v>1955</v>
      </c>
      <c r="G164" s="22">
        <v>45349</v>
      </c>
      <c r="H164" s="1" t="str">
        <f t="shared" si="4"/>
        <v>37803630</v>
      </c>
      <c r="I164" s="1" t="str">
        <f t="shared" si="5"/>
        <v>MR008039/2024</v>
      </c>
    </row>
    <row r="165" spans="1:9" x14ac:dyDescent="0.3">
      <c r="A165" s="16" t="s">
        <v>985</v>
      </c>
      <c r="B165" s="2">
        <v>11212176000123</v>
      </c>
      <c r="C165" s="16" t="s">
        <v>2127</v>
      </c>
      <c r="D165" s="16" t="s">
        <v>11</v>
      </c>
      <c r="E165" s="16" t="s">
        <v>8</v>
      </c>
      <c r="F165" s="21" t="s">
        <v>1955</v>
      </c>
      <c r="G165" s="22">
        <v>45349</v>
      </c>
      <c r="H165" s="1" t="str">
        <f t="shared" si="4"/>
        <v>11212176</v>
      </c>
      <c r="I165" s="1" t="str">
        <f t="shared" si="5"/>
        <v>MR007785/2024</v>
      </c>
    </row>
    <row r="166" spans="1:9" x14ac:dyDescent="0.3">
      <c r="A166" s="16" t="s">
        <v>232</v>
      </c>
      <c r="B166" s="2">
        <v>5964784000272</v>
      </c>
      <c r="C166" s="16" t="s">
        <v>2128</v>
      </c>
      <c r="D166" s="16" t="s">
        <v>11</v>
      </c>
      <c r="E166" s="16" t="s">
        <v>18</v>
      </c>
      <c r="F166" s="21" t="s">
        <v>1955</v>
      </c>
      <c r="G166" s="22">
        <v>45349</v>
      </c>
      <c r="H166" s="1" t="str">
        <f t="shared" si="4"/>
        <v>59647840</v>
      </c>
      <c r="I166" s="1" t="str">
        <f t="shared" si="5"/>
        <v>MR007982/2024</v>
      </c>
    </row>
    <row r="167" spans="1:9" x14ac:dyDescent="0.3">
      <c r="A167" s="16" t="s">
        <v>232</v>
      </c>
      <c r="B167" s="2">
        <v>5964784000353</v>
      </c>
      <c r="C167" s="16" t="s">
        <v>2129</v>
      </c>
      <c r="D167" s="16" t="s">
        <v>11</v>
      </c>
      <c r="E167" s="16" t="s">
        <v>1251</v>
      </c>
      <c r="F167" s="21" t="s">
        <v>1955</v>
      </c>
      <c r="G167" s="22">
        <v>45349</v>
      </c>
      <c r="H167" s="1" t="str">
        <f t="shared" si="4"/>
        <v>59647840</v>
      </c>
      <c r="I167" s="1" t="str">
        <f t="shared" si="5"/>
        <v>MR069487/2023</v>
      </c>
    </row>
    <row r="168" spans="1:9" x14ac:dyDescent="0.3">
      <c r="A168" s="16" t="s">
        <v>1831</v>
      </c>
      <c r="B168" s="2">
        <v>11826017000119</v>
      </c>
      <c r="C168" s="16" t="s">
        <v>2130</v>
      </c>
      <c r="D168" s="16" t="s">
        <v>11</v>
      </c>
      <c r="E168" s="16" t="s">
        <v>1251</v>
      </c>
      <c r="F168" s="21" t="s">
        <v>1955</v>
      </c>
      <c r="G168" s="22">
        <v>45349</v>
      </c>
      <c r="H168" s="1" t="str">
        <f t="shared" si="4"/>
        <v>11826017</v>
      </c>
      <c r="I168" s="1" t="str">
        <f t="shared" si="5"/>
        <v>MR072507/2023</v>
      </c>
    </row>
    <row r="169" spans="1:9" x14ac:dyDescent="0.3">
      <c r="A169" s="16" t="s">
        <v>109</v>
      </c>
      <c r="B169" s="2">
        <v>3530808000250</v>
      </c>
      <c r="C169" s="16" t="s">
        <v>2131</v>
      </c>
      <c r="D169" s="16" t="s">
        <v>11</v>
      </c>
      <c r="E169" s="16" t="s">
        <v>8</v>
      </c>
      <c r="F169" s="21" t="s">
        <v>1955</v>
      </c>
      <c r="G169" s="22">
        <v>45350</v>
      </c>
      <c r="H169" s="1" t="str">
        <f t="shared" si="4"/>
        <v>35308080</v>
      </c>
      <c r="I169" s="1" t="str">
        <f t="shared" si="5"/>
        <v>MR002762/2024</v>
      </c>
    </row>
    <row r="170" spans="1:9" x14ac:dyDescent="0.3">
      <c r="A170" s="16" t="s">
        <v>1357</v>
      </c>
      <c r="B170" s="2">
        <v>36562968000159</v>
      </c>
      <c r="C170" s="16" t="s">
        <v>2132</v>
      </c>
      <c r="D170" s="16" t="s">
        <v>11</v>
      </c>
      <c r="E170" s="16" t="s">
        <v>8</v>
      </c>
      <c r="F170" s="21" t="s">
        <v>1955</v>
      </c>
      <c r="G170" s="22">
        <v>45350</v>
      </c>
      <c r="H170" s="1" t="str">
        <f t="shared" si="4"/>
        <v>36562968</v>
      </c>
      <c r="I170" s="1" t="str">
        <f t="shared" si="5"/>
        <v>MR001122/2024</v>
      </c>
    </row>
    <row r="171" spans="1:9" x14ac:dyDescent="0.3">
      <c r="A171" s="16" t="s">
        <v>2133</v>
      </c>
      <c r="B171" s="2">
        <v>49961545004906</v>
      </c>
      <c r="C171" s="16" t="s">
        <v>2134</v>
      </c>
      <c r="D171" s="16" t="s">
        <v>11</v>
      </c>
      <c r="E171" s="16" t="s">
        <v>8</v>
      </c>
      <c r="F171" s="21" t="s">
        <v>2135</v>
      </c>
      <c r="G171" s="22">
        <v>45351</v>
      </c>
      <c r="H171" s="1" t="str">
        <f t="shared" si="4"/>
        <v>49961545</v>
      </c>
      <c r="I171" s="1" t="str">
        <f t="shared" si="5"/>
        <v>MR004889/2024</v>
      </c>
    </row>
    <row r="172" spans="1:9" x14ac:dyDescent="0.3">
      <c r="A172" s="16" t="s">
        <v>2133</v>
      </c>
      <c r="B172" s="2">
        <v>49961545000234</v>
      </c>
      <c r="C172" s="16" t="s">
        <v>2134</v>
      </c>
      <c r="D172" s="16" t="s">
        <v>11</v>
      </c>
      <c r="E172" s="16" t="s">
        <v>8</v>
      </c>
      <c r="F172" s="21" t="s">
        <v>2135</v>
      </c>
      <c r="G172" s="22">
        <v>45351</v>
      </c>
      <c r="H172" s="1" t="str">
        <f t="shared" si="4"/>
        <v>49961545</v>
      </c>
      <c r="I172" s="1" t="str">
        <f t="shared" si="5"/>
        <v>MR004889/2024</v>
      </c>
    </row>
    <row r="173" spans="1:9" x14ac:dyDescent="0.3">
      <c r="A173" s="16" t="s">
        <v>2133</v>
      </c>
      <c r="B173" s="2">
        <v>49961545001044</v>
      </c>
      <c r="C173" s="16" t="s">
        <v>2134</v>
      </c>
      <c r="D173" s="16" t="s">
        <v>11</v>
      </c>
      <c r="E173" s="16" t="s">
        <v>8</v>
      </c>
      <c r="F173" s="21" t="s">
        <v>2135</v>
      </c>
      <c r="G173" s="22">
        <v>45351</v>
      </c>
      <c r="H173" s="1" t="str">
        <f t="shared" si="4"/>
        <v>49961545</v>
      </c>
      <c r="I173" s="1" t="str">
        <f t="shared" si="5"/>
        <v>MR004889/2024</v>
      </c>
    </row>
    <row r="174" spans="1:9" x14ac:dyDescent="0.3">
      <c r="A174" s="16" t="s">
        <v>2133</v>
      </c>
      <c r="B174" s="2">
        <v>49961545004736</v>
      </c>
      <c r="C174" s="16" t="s">
        <v>2134</v>
      </c>
      <c r="D174" s="16" t="s">
        <v>11</v>
      </c>
      <c r="E174" s="16" t="s">
        <v>8</v>
      </c>
      <c r="F174" s="21" t="s">
        <v>2135</v>
      </c>
      <c r="G174" s="22">
        <v>45351</v>
      </c>
      <c r="H174" s="1" t="str">
        <f t="shared" si="4"/>
        <v>49961545</v>
      </c>
      <c r="I174" s="1" t="str">
        <f t="shared" si="5"/>
        <v>MR004889/2024</v>
      </c>
    </row>
    <row r="175" spans="1:9" x14ac:dyDescent="0.3">
      <c r="A175" s="16" t="s">
        <v>2133</v>
      </c>
      <c r="B175" s="2">
        <v>49961545004221</v>
      </c>
      <c r="C175" s="16" t="s">
        <v>2134</v>
      </c>
      <c r="D175" s="16" t="s">
        <v>11</v>
      </c>
      <c r="E175" s="16" t="s">
        <v>8</v>
      </c>
      <c r="F175" s="21" t="s">
        <v>2135</v>
      </c>
      <c r="G175" s="22">
        <v>45351</v>
      </c>
      <c r="H175" s="1" t="str">
        <f t="shared" si="4"/>
        <v>49961545</v>
      </c>
      <c r="I175" s="1" t="str">
        <f t="shared" si="5"/>
        <v>MR004889/2024</v>
      </c>
    </row>
    <row r="176" spans="1:9" x14ac:dyDescent="0.3">
      <c r="A176" s="16" t="s">
        <v>2133</v>
      </c>
      <c r="B176" s="2">
        <v>49961545002792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 t="shared" si="4"/>
        <v>49961545</v>
      </c>
      <c r="I176" s="1" t="str">
        <f t="shared" si="5"/>
        <v>MR004889/2024</v>
      </c>
    </row>
    <row r="177" spans="1:9" x14ac:dyDescent="0.3">
      <c r="A177" s="16" t="s">
        <v>2133</v>
      </c>
      <c r="B177" s="2">
        <v>49961545003330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 t="shared" si="4"/>
        <v>49961545</v>
      </c>
      <c r="I177" s="1" t="str">
        <f t="shared" si="5"/>
        <v>MR004889/2024</v>
      </c>
    </row>
    <row r="178" spans="1:9" x14ac:dyDescent="0.3">
      <c r="A178" s="16" t="s">
        <v>2133</v>
      </c>
      <c r="B178" s="2">
        <v>49961545003179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 t="shared" si="4"/>
        <v>49961545</v>
      </c>
      <c r="I178" s="1" t="str">
        <f t="shared" si="5"/>
        <v>MR004889/2024</v>
      </c>
    </row>
    <row r="179" spans="1:9" x14ac:dyDescent="0.3">
      <c r="A179" s="16" t="s">
        <v>2133</v>
      </c>
      <c r="B179" s="2">
        <v>49961545005384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 t="shared" si="4"/>
        <v>49961545</v>
      </c>
      <c r="I179" s="1" t="str">
        <f t="shared" si="5"/>
        <v>MR004889/2024</v>
      </c>
    </row>
    <row r="180" spans="1:9" x14ac:dyDescent="0.3">
      <c r="A180" s="16" t="s">
        <v>2133</v>
      </c>
      <c r="B180" s="2">
        <v>49961545000668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 t="shared" si="4"/>
        <v>49961545</v>
      </c>
      <c r="I180" s="1" t="str">
        <f t="shared" si="5"/>
        <v>MR004889/2024</v>
      </c>
    </row>
    <row r="181" spans="1:9" x14ac:dyDescent="0.3">
      <c r="A181" s="16" t="s">
        <v>2133</v>
      </c>
      <c r="B181" s="2">
        <v>49961545001710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 t="shared" si="4"/>
        <v>49961545</v>
      </c>
      <c r="I181" s="1" t="str">
        <f t="shared" si="5"/>
        <v>MR004889/2024</v>
      </c>
    </row>
    <row r="182" spans="1:9" x14ac:dyDescent="0.3">
      <c r="A182" s="16" t="s">
        <v>2133</v>
      </c>
      <c r="B182" s="2">
        <v>49961545000749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 t="shared" si="4"/>
        <v>49961545</v>
      </c>
      <c r="I182" s="1" t="str">
        <f t="shared" si="5"/>
        <v>MR004889/2024</v>
      </c>
    </row>
    <row r="183" spans="1:9" x14ac:dyDescent="0.3">
      <c r="A183" s="16" t="s">
        <v>2133</v>
      </c>
      <c r="B183" s="2">
        <v>49961545002954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 t="shared" si="4"/>
        <v>49961545</v>
      </c>
      <c r="I183" s="1" t="str">
        <f t="shared" si="5"/>
        <v>MR004889/2024</v>
      </c>
    </row>
    <row r="184" spans="1:9" x14ac:dyDescent="0.3">
      <c r="A184" s="16" t="s">
        <v>2133</v>
      </c>
      <c r="B184" s="2">
        <v>49961545004302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 t="shared" si="4"/>
        <v>49961545</v>
      </c>
      <c r="I184" s="1" t="str">
        <f t="shared" si="5"/>
        <v>MR004889/2024</v>
      </c>
    </row>
    <row r="185" spans="1:9" x14ac:dyDescent="0.3">
      <c r="A185" s="16" t="s">
        <v>2133</v>
      </c>
      <c r="B185" s="2">
        <v>49961545000820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 t="shared" si="4"/>
        <v>49961545</v>
      </c>
      <c r="I185" s="1" t="str">
        <f t="shared" si="5"/>
        <v>MR004889/2024</v>
      </c>
    </row>
    <row r="186" spans="1:9" x14ac:dyDescent="0.3">
      <c r="A186" s="16" t="s">
        <v>2133</v>
      </c>
      <c r="B186" s="2">
        <v>49961545003500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 t="shared" si="4"/>
        <v>49961545</v>
      </c>
      <c r="I186" s="1" t="str">
        <f t="shared" si="5"/>
        <v>MR004889/2024</v>
      </c>
    </row>
    <row r="187" spans="1:9" x14ac:dyDescent="0.3">
      <c r="A187" s="16" t="s">
        <v>2133</v>
      </c>
      <c r="B187" s="2">
        <v>49961545004655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 t="shared" si="4"/>
        <v>49961545</v>
      </c>
      <c r="I187" s="1" t="str">
        <f t="shared" si="5"/>
        <v>MR004889/2024</v>
      </c>
    </row>
    <row r="188" spans="1:9" x14ac:dyDescent="0.3">
      <c r="A188" s="16" t="s">
        <v>2133</v>
      </c>
      <c r="B188" s="2">
        <v>49961545005112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 t="shared" si="4"/>
        <v>49961545</v>
      </c>
      <c r="I188" s="1" t="str">
        <f t="shared" si="5"/>
        <v>MR004889/2024</v>
      </c>
    </row>
    <row r="189" spans="1:9" x14ac:dyDescent="0.3">
      <c r="A189" s="16" t="s">
        <v>2133</v>
      </c>
      <c r="B189" s="2">
        <v>49961545001206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 t="shared" si="4"/>
        <v>49961545</v>
      </c>
      <c r="I189" s="1" t="str">
        <f t="shared" si="5"/>
        <v>MR004889/2024</v>
      </c>
    </row>
    <row r="190" spans="1:9" x14ac:dyDescent="0.3">
      <c r="A190" s="16" t="s">
        <v>2133</v>
      </c>
      <c r="B190" s="2">
        <v>49961545005627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si="4"/>
        <v>49961545</v>
      </c>
      <c r="I190" s="1" t="str">
        <f t="shared" si="5"/>
        <v>MR004889/2024</v>
      </c>
    </row>
    <row r="191" spans="1:9" x14ac:dyDescent="0.3">
      <c r="A191" s="16" t="s">
        <v>2133</v>
      </c>
      <c r="B191" s="2">
        <v>49961545000404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4"/>
        <v>49961545</v>
      </c>
      <c r="I191" s="1" t="str">
        <f t="shared" si="5"/>
        <v>MR004889/2024</v>
      </c>
    </row>
    <row r="192" spans="1:9" x14ac:dyDescent="0.3">
      <c r="A192" s="16" t="s">
        <v>2133</v>
      </c>
      <c r="B192" s="2">
        <v>49961545001478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4"/>
        <v>49961545</v>
      </c>
      <c r="I192" s="1" t="str">
        <f t="shared" si="5"/>
        <v>MR004889/2024</v>
      </c>
    </row>
    <row r="193" spans="1:9" x14ac:dyDescent="0.3">
      <c r="A193" s="16" t="s">
        <v>2133</v>
      </c>
      <c r="B193" s="2">
        <v>49961545002440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4"/>
        <v>49961545</v>
      </c>
      <c r="I193" s="1" t="str">
        <f t="shared" si="5"/>
        <v>MR004889/2024</v>
      </c>
    </row>
    <row r="194" spans="1:9" x14ac:dyDescent="0.3">
      <c r="A194" s="16" t="s">
        <v>2136</v>
      </c>
      <c r="B194" s="2">
        <v>8181460000175</v>
      </c>
      <c r="C194" s="16" t="s">
        <v>2137</v>
      </c>
      <c r="D194" s="16" t="s">
        <v>11</v>
      </c>
      <c r="E194" s="16" t="s">
        <v>1251</v>
      </c>
      <c r="F194" s="21" t="s">
        <v>1955</v>
      </c>
      <c r="G194" s="22">
        <v>45351</v>
      </c>
      <c r="H194" s="1" t="str">
        <f t="shared" ref="H194:H257" si="6">LEFT(B194,8)</f>
        <v>81814600</v>
      </c>
      <c r="I194" s="1" t="str">
        <f t="shared" ref="I194:I257" si="7">C194</f>
        <v>MR070829/2023</v>
      </c>
    </row>
    <row r="195" spans="1:9" x14ac:dyDescent="0.3">
      <c r="A195" s="16" t="s">
        <v>2138</v>
      </c>
      <c r="B195" s="2">
        <v>51498999000181</v>
      </c>
      <c r="C195" s="16" t="s">
        <v>2139</v>
      </c>
      <c r="D195" s="16" t="s">
        <v>11</v>
      </c>
      <c r="E195" s="16" t="s">
        <v>8</v>
      </c>
      <c r="F195" s="21" t="s">
        <v>1955</v>
      </c>
      <c r="G195" s="22">
        <v>45351</v>
      </c>
      <c r="H195" s="1" t="str">
        <f t="shared" si="6"/>
        <v>51498999</v>
      </c>
      <c r="I195" s="1" t="str">
        <f t="shared" si="7"/>
        <v>MR007758/2024</v>
      </c>
    </row>
    <row r="196" spans="1:9" x14ac:dyDescent="0.3">
      <c r="A196" s="16" t="s">
        <v>1424</v>
      </c>
      <c r="B196" s="2">
        <v>24852262000223</v>
      </c>
      <c r="C196" s="16" t="s">
        <v>2140</v>
      </c>
      <c r="D196" s="16" t="s">
        <v>11</v>
      </c>
      <c r="E196" s="16" t="s">
        <v>8</v>
      </c>
      <c r="F196" s="21" t="s">
        <v>1955</v>
      </c>
      <c r="G196" s="22">
        <v>45351</v>
      </c>
      <c r="H196" s="1" t="str">
        <f t="shared" si="6"/>
        <v>24852262</v>
      </c>
      <c r="I196" s="1" t="str">
        <f t="shared" si="7"/>
        <v>MR007748/2024</v>
      </c>
    </row>
    <row r="197" spans="1:9" x14ac:dyDescent="0.3">
      <c r="A197" s="16" t="s">
        <v>1430</v>
      </c>
      <c r="B197" s="2">
        <v>38559988000104</v>
      </c>
      <c r="C197" s="16" t="s">
        <v>2141</v>
      </c>
      <c r="D197" s="16" t="s">
        <v>11</v>
      </c>
      <c r="E197" s="16" t="s">
        <v>8</v>
      </c>
      <c r="F197" s="21" t="s">
        <v>1955</v>
      </c>
      <c r="G197" s="22">
        <v>45351</v>
      </c>
      <c r="H197" s="1" t="str">
        <f t="shared" si="6"/>
        <v>38559988</v>
      </c>
      <c r="I197" s="1" t="str">
        <f t="shared" si="7"/>
        <v>MR007756/2024</v>
      </c>
    </row>
    <row r="198" spans="1:9" x14ac:dyDescent="0.3">
      <c r="A198" s="16" t="s">
        <v>263</v>
      </c>
      <c r="B198" s="2">
        <v>30300275000101</v>
      </c>
      <c r="C198" s="16" t="s">
        <v>2142</v>
      </c>
      <c r="D198" s="16" t="s">
        <v>11</v>
      </c>
      <c r="E198" s="16" t="s">
        <v>8</v>
      </c>
      <c r="F198" s="21" t="s">
        <v>1955</v>
      </c>
      <c r="G198" s="22">
        <v>45351</v>
      </c>
      <c r="H198" s="1" t="str">
        <f t="shared" si="6"/>
        <v>30300275</v>
      </c>
      <c r="I198" s="1" t="str">
        <f t="shared" si="7"/>
        <v>MR007760/2024</v>
      </c>
    </row>
    <row r="199" spans="1:9" x14ac:dyDescent="0.3">
      <c r="A199" s="16" t="s">
        <v>994</v>
      </c>
      <c r="B199" s="2">
        <v>42154303000109</v>
      </c>
      <c r="C199" s="16" t="s">
        <v>2143</v>
      </c>
      <c r="D199" s="16" t="s">
        <v>11</v>
      </c>
      <c r="E199" s="16" t="s">
        <v>8</v>
      </c>
      <c r="F199" s="21" t="s">
        <v>1955</v>
      </c>
      <c r="G199" s="22">
        <v>45351</v>
      </c>
      <c r="H199" s="1" t="str">
        <f t="shared" si="6"/>
        <v>42154303</v>
      </c>
      <c r="I199" s="1" t="str">
        <f t="shared" si="7"/>
        <v>MR008427/2024</v>
      </c>
    </row>
    <row r="200" spans="1:9" x14ac:dyDescent="0.3">
      <c r="A200" s="16" t="s">
        <v>2144</v>
      </c>
      <c r="B200" s="2">
        <v>50767215000100</v>
      </c>
      <c r="C200" s="16" t="s">
        <v>2145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6"/>
        <v>50767215</v>
      </c>
      <c r="I200" s="1" t="str">
        <f t="shared" si="7"/>
        <v>MR008422/2024</v>
      </c>
    </row>
    <row r="201" spans="1:9" x14ac:dyDescent="0.3">
      <c r="A201" s="16" t="s">
        <v>992</v>
      </c>
      <c r="B201" s="2">
        <v>27414300000173</v>
      </c>
      <c r="C201" s="16" t="s">
        <v>2146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6"/>
        <v>27414300</v>
      </c>
      <c r="I201" s="1" t="str">
        <f t="shared" si="7"/>
        <v>MR008621/2024</v>
      </c>
    </row>
    <row r="202" spans="1:9" x14ac:dyDescent="0.3">
      <c r="A202" s="16" t="s">
        <v>736</v>
      </c>
      <c r="B202" s="2">
        <v>27379722000155</v>
      </c>
      <c r="C202" s="16" t="s">
        <v>2147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6"/>
        <v>27379722</v>
      </c>
      <c r="I202" s="1" t="str">
        <f t="shared" si="7"/>
        <v>MR008522/2024</v>
      </c>
    </row>
    <row r="203" spans="1:9" x14ac:dyDescent="0.3">
      <c r="A203" s="16" t="s">
        <v>2148</v>
      </c>
      <c r="B203" s="2">
        <v>51825991000182</v>
      </c>
      <c r="C203" s="16" t="s">
        <v>2149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6"/>
        <v>51825991</v>
      </c>
      <c r="I203" s="1" t="str">
        <f t="shared" si="7"/>
        <v>MR009546/2024</v>
      </c>
    </row>
    <row r="204" spans="1:9" x14ac:dyDescent="0.3">
      <c r="A204" s="16" t="s">
        <v>1667</v>
      </c>
      <c r="B204" s="2">
        <v>206395000183</v>
      </c>
      <c r="C204" s="16" t="s">
        <v>2150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6"/>
        <v>20639500</v>
      </c>
      <c r="I204" s="1" t="str">
        <f t="shared" si="7"/>
        <v>MR069980/2023</v>
      </c>
    </row>
    <row r="205" spans="1:9" x14ac:dyDescent="0.3">
      <c r="A205" s="16" t="s">
        <v>139</v>
      </c>
      <c r="B205" s="2">
        <v>35157960000144</v>
      </c>
      <c r="C205" s="16" t="s">
        <v>2151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6"/>
        <v>35157960</v>
      </c>
      <c r="I205" s="1" t="str">
        <f t="shared" si="7"/>
        <v>MR004982/2024</v>
      </c>
    </row>
    <row r="206" spans="1:9" x14ac:dyDescent="0.3">
      <c r="A206" s="16" t="s">
        <v>2152</v>
      </c>
      <c r="B206" s="2">
        <v>7900208018587</v>
      </c>
      <c r="C206" s="16" t="s">
        <v>2153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6"/>
        <v>79002080</v>
      </c>
      <c r="I206" s="1" t="str">
        <f t="shared" si="7"/>
        <v>MR009576/2024</v>
      </c>
    </row>
    <row r="207" spans="1:9" x14ac:dyDescent="0.3">
      <c r="A207" s="16" t="s">
        <v>2152</v>
      </c>
      <c r="B207" s="2">
        <v>7900208017343</v>
      </c>
      <c r="C207" s="16" t="s">
        <v>2153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6"/>
        <v>79002080</v>
      </c>
      <c r="I207" s="1" t="str">
        <f t="shared" si="7"/>
        <v>MR009576/2024</v>
      </c>
    </row>
    <row r="208" spans="1:9" x14ac:dyDescent="0.3">
      <c r="A208" s="16" t="s">
        <v>2152</v>
      </c>
      <c r="B208" s="2">
        <v>7900208023319</v>
      </c>
      <c r="C208" s="16" t="s">
        <v>2153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6"/>
        <v>79002080</v>
      </c>
      <c r="I208" s="1" t="str">
        <f t="shared" si="7"/>
        <v>MR009576/2024</v>
      </c>
    </row>
    <row r="209" spans="1:9" x14ac:dyDescent="0.3">
      <c r="A209" s="16" t="s">
        <v>2152</v>
      </c>
      <c r="B209" s="2">
        <v>7900208023238</v>
      </c>
      <c r="C209" s="16" t="s">
        <v>2153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6"/>
        <v>79002080</v>
      </c>
      <c r="I209" s="1" t="str">
        <f t="shared" si="7"/>
        <v>MR009576/2024</v>
      </c>
    </row>
    <row r="210" spans="1:9" x14ac:dyDescent="0.3">
      <c r="A210" s="16" t="s">
        <v>2152</v>
      </c>
      <c r="B210" s="2">
        <v>7900208017777</v>
      </c>
      <c r="C210" s="16" t="s">
        <v>2153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si="6"/>
        <v>79002080</v>
      </c>
      <c r="I210" s="1" t="str">
        <f t="shared" si="7"/>
        <v>MR009576/2024</v>
      </c>
    </row>
    <row r="211" spans="1:9" x14ac:dyDescent="0.3">
      <c r="A211" s="16" t="s">
        <v>2152</v>
      </c>
      <c r="B211" s="2">
        <v>7900208017939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6"/>
        <v>79002080</v>
      </c>
      <c r="I211" s="1" t="str">
        <f t="shared" si="7"/>
        <v>MR009576/2024</v>
      </c>
    </row>
    <row r="212" spans="1:9" x14ac:dyDescent="0.3">
      <c r="A212" s="16" t="s">
        <v>1260</v>
      </c>
      <c r="B212" s="2">
        <v>46697754000143</v>
      </c>
      <c r="C212" s="16" t="s">
        <v>2154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6"/>
        <v>46697754</v>
      </c>
      <c r="I212" s="1" t="str">
        <f t="shared" si="7"/>
        <v>MR007894/2024</v>
      </c>
    </row>
    <row r="213" spans="1:9" x14ac:dyDescent="0.3">
      <c r="A213" s="16" t="s">
        <v>1464</v>
      </c>
      <c r="B213" s="2">
        <v>38662590000190</v>
      </c>
      <c r="C213" s="16" t="s">
        <v>2155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6"/>
        <v>38662590</v>
      </c>
      <c r="I213" s="1" t="str">
        <f t="shared" si="7"/>
        <v>MR007895/2024</v>
      </c>
    </row>
    <row r="214" spans="1:9" x14ac:dyDescent="0.3">
      <c r="A214" s="16" t="s">
        <v>1129</v>
      </c>
      <c r="B214" s="2">
        <v>2314041003446</v>
      </c>
      <c r="C214" s="16" t="s">
        <v>2156</v>
      </c>
      <c r="D214" s="16" t="s">
        <v>11</v>
      </c>
      <c r="E214" s="16" t="s">
        <v>8</v>
      </c>
      <c r="F214" s="21" t="s">
        <v>1955</v>
      </c>
      <c r="G214" s="22">
        <v>45355</v>
      </c>
      <c r="H214" s="1" t="str">
        <f t="shared" si="6"/>
        <v>23140410</v>
      </c>
      <c r="I214" s="1" t="str">
        <f t="shared" si="7"/>
        <v>MR009303/2024</v>
      </c>
    </row>
    <row r="215" spans="1:9" x14ac:dyDescent="0.3">
      <c r="A215" s="16" t="s">
        <v>1129</v>
      </c>
      <c r="B215" s="2">
        <v>2314041003101</v>
      </c>
      <c r="C215" s="16" t="s">
        <v>2156</v>
      </c>
      <c r="D215" s="16" t="s">
        <v>11</v>
      </c>
      <c r="E215" s="16" t="s">
        <v>8</v>
      </c>
      <c r="F215" s="21" t="s">
        <v>1955</v>
      </c>
      <c r="G215" s="22">
        <v>45355</v>
      </c>
      <c r="H215" s="1" t="str">
        <f t="shared" si="6"/>
        <v>23140410</v>
      </c>
      <c r="I215" s="1" t="str">
        <f t="shared" si="7"/>
        <v>MR009303/2024</v>
      </c>
    </row>
    <row r="216" spans="1:9" x14ac:dyDescent="0.3">
      <c r="A216" s="16" t="s">
        <v>1675</v>
      </c>
      <c r="B216" s="2">
        <v>10366742000199</v>
      </c>
      <c r="C216" s="16" t="s">
        <v>2157</v>
      </c>
      <c r="D216" s="16" t="s">
        <v>11</v>
      </c>
      <c r="E216" s="16" t="s">
        <v>8</v>
      </c>
      <c r="F216" s="21" t="s">
        <v>1955</v>
      </c>
      <c r="G216" s="22">
        <v>45355</v>
      </c>
      <c r="H216" s="1" t="str">
        <f t="shared" si="6"/>
        <v>10366742</v>
      </c>
      <c r="I216" s="1" t="str">
        <f t="shared" si="7"/>
        <v>MR070005/2023</v>
      </c>
    </row>
    <row r="217" spans="1:9" x14ac:dyDescent="0.3">
      <c r="A217" s="16" t="s">
        <v>423</v>
      </c>
      <c r="B217" s="2">
        <v>3396229000185</v>
      </c>
      <c r="C217" s="16" t="s">
        <v>2158</v>
      </c>
      <c r="D217" s="16" t="s">
        <v>11</v>
      </c>
      <c r="E217" s="16" t="s">
        <v>8</v>
      </c>
      <c r="F217" s="21" t="s">
        <v>1955</v>
      </c>
      <c r="G217" s="22">
        <v>45355</v>
      </c>
      <c r="H217" s="1" t="str">
        <f t="shared" si="6"/>
        <v>33962290</v>
      </c>
      <c r="I217" s="1" t="str">
        <f t="shared" si="7"/>
        <v>MR009770/2024</v>
      </c>
    </row>
    <row r="218" spans="1:9" x14ac:dyDescent="0.3">
      <c r="A218" s="16" t="s">
        <v>2159</v>
      </c>
      <c r="B218" s="2">
        <v>50293301000129</v>
      </c>
      <c r="C218" s="16" t="s">
        <v>2160</v>
      </c>
      <c r="D218" s="16" t="s">
        <v>11</v>
      </c>
      <c r="E218" s="16" t="s">
        <v>8</v>
      </c>
      <c r="F218" s="21" t="s">
        <v>1955</v>
      </c>
      <c r="G218" s="22">
        <v>45355</v>
      </c>
      <c r="H218" s="1" t="str">
        <f t="shared" si="6"/>
        <v>50293301</v>
      </c>
      <c r="I218" s="1" t="str">
        <f t="shared" si="7"/>
        <v>MR008170/2024</v>
      </c>
    </row>
    <row r="219" spans="1:9" x14ac:dyDescent="0.3">
      <c r="A219" s="16" t="s">
        <v>1014</v>
      </c>
      <c r="B219" s="2">
        <v>2974884000372</v>
      </c>
      <c r="C219" s="16" t="s">
        <v>2161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6"/>
        <v>29748840</v>
      </c>
      <c r="I219" s="1" t="str">
        <f t="shared" si="7"/>
        <v>MR008171/2024</v>
      </c>
    </row>
    <row r="220" spans="1:9" x14ac:dyDescent="0.3">
      <c r="A220" s="16" t="s">
        <v>724</v>
      </c>
      <c r="B220" s="2">
        <v>28590625000170</v>
      </c>
      <c r="C220" s="16" t="s">
        <v>2162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6"/>
        <v>28590625</v>
      </c>
      <c r="I220" s="1" t="str">
        <f t="shared" si="7"/>
        <v>MR009955/2024</v>
      </c>
    </row>
    <row r="221" spans="1:9" x14ac:dyDescent="0.3">
      <c r="A221" s="16" t="s">
        <v>990</v>
      </c>
      <c r="B221" s="2">
        <v>29575096000106</v>
      </c>
      <c r="C221" s="16" t="s">
        <v>2163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6"/>
        <v>29575096</v>
      </c>
      <c r="I221" s="1" t="str">
        <f t="shared" si="7"/>
        <v>MR008429/2024</v>
      </c>
    </row>
    <row r="222" spans="1:9" x14ac:dyDescent="0.3">
      <c r="A222" s="16" t="s">
        <v>773</v>
      </c>
      <c r="B222" s="2">
        <v>24523887000160</v>
      </c>
      <c r="C222" s="16" t="s">
        <v>2164</v>
      </c>
      <c r="D222" s="16" t="s">
        <v>11</v>
      </c>
      <c r="E222" s="16" t="s">
        <v>8</v>
      </c>
      <c r="F222" s="21" t="s">
        <v>1955</v>
      </c>
      <c r="G222" s="22">
        <v>45356</v>
      </c>
      <c r="H222" s="1" t="str">
        <f t="shared" si="6"/>
        <v>24523887</v>
      </c>
      <c r="I222" s="1" t="str">
        <f t="shared" si="7"/>
        <v>MR001392/2024</v>
      </c>
    </row>
    <row r="223" spans="1:9" x14ac:dyDescent="0.3">
      <c r="A223" s="16" t="s">
        <v>1157</v>
      </c>
      <c r="B223" s="2">
        <v>92738269000198</v>
      </c>
      <c r="C223" s="16" t="s">
        <v>2165</v>
      </c>
      <c r="D223" s="16" t="s">
        <v>11</v>
      </c>
      <c r="E223" s="16" t="s">
        <v>8</v>
      </c>
      <c r="F223" s="21" t="s">
        <v>1955</v>
      </c>
      <c r="G223" s="22">
        <v>45356</v>
      </c>
      <c r="H223" s="1" t="str">
        <f t="shared" si="6"/>
        <v>92738269</v>
      </c>
      <c r="I223" s="1" t="str">
        <f t="shared" si="7"/>
        <v>MR008646/2024</v>
      </c>
    </row>
    <row r="224" spans="1:9" x14ac:dyDescent="0.3">
      <c r="A224" s="16" t="s">
        <v>1756</v>
      </c>
      <c r="B224" s="2">
        <v>33534067000750</v>
      </c>
      <c r="C224" s="16" t="s">
        <v>2166</v>
      </c>
      <c r="D224" s="16" t="s">
        <v>11</v>
      </c>
      <c r="E224" s="16" t="s">
        <v>8</v>
      </c>
      <c r="F224" s="21" t="s">
        <v>1955</v>
      </c>
      <c r="G224" s="22">
        <v>45357</v>
      </c>
      <c r="H224" s="1" t="str">
        <f t="shared" si="6"/>
        <v>33534067</v>
      </c>
      <c r="I224" s="1" t="str">
        <f t="shared" si="7"/>
        <v>MR010197/2024</v>
      </c>
    </row>
    <row r="225" spans="1:9" x14ac:dyDescent="0.3">
      <c r="A225" s="16" t="s">
        <v>248</v>
      </c>
      <c r="B225" s="2">
        <v>417331000121</v>
      </c>
      <c r="C225" s="16" t="s">
        <v>2167</v>
      </c>
      <c r="D225" s="16" t="s">
        <v>11</v>
      </c>
      <c r="E225" s="16" t="s">
        <v>18</v>
      </c>
      <c r="F225" s="21" t="s">
        <v>1955</v>
      </c>
      <c r="G225" s="22">
        <v>45362</v>
      </c>
      <c r="H225" s="1" t="str">
        <f t="shared" si="6"/>
        <v>41733100</v>
      </c>
      <c r="I225" s="1" t="str">
        <f t="shared" si="7"/>
        <v>MR004641/2024</v>
      </c>
    </row>
    <row r="226" spans="1:9" x14ac:dyDescent="0.3">
      <c r="A226" s="16" t="s">
        <v>1803</v>
      </c>
      <c r="B226" s="2">
        <v>17611014000144</v>
      </c>
      <c r="C226" s="16" t="s">
        <v>2168</v>
      </c>
      <c r="D226" s="16" t="s">
        <v>11</v>
      </c>
      <c r="E226" s="16" t="s">
        <v>18</v>
      </c>
      <c r="F226" s="21" t="s">
        <v>1955</v>
      </c>
      <c r="G226" s="22">
        <v>45362</v>
      </c>
      <c r="H226" s="1" t="str">
        <f t="shared" si="6"/>
        <v>17611014</v>
      </c>
      <c r="I226" s="1" t="str">
        <f t="shared" si="7"/>
        <v>MR008355/2024</v>
      </c>
    </row>
    <row r="227" spans="1:9" x14ac:dyDescent="0.3">
      <c r="A227" s="16" t="s">
        <v>2169</v>
      </c>
      <c r="B227" s="2">
        <v>27896520000180</v>
      </c>
      <c r="C227" s="16" t="s">
        <v>2170</v>
      </c>
      <c r="D227" s="16" t="s">
        <v>11</v>
      </c>
      <c r="E227" s="16" t="s">
        <v>18</v>
      </c>
      <c r="F227" s="21" t="s">
        <v>1955</v>
      </c>
      <c r="G227" s="22">
        <v>45362</v>
      </c>
      <c r="H227" s="1" t="str">
        <f t="shared" si="6"/>
        <v>27896520</v>
      </c>
      <c r="I227" s="1" t="str">
        <f t="shared" si="7"/>
        <v>MR000058/2024</v>
      </c>
    </row>
    <row r="228" spans="1:9" x14ac:dyDescent="0.3">
      <c r="A228" s="16" t="s">
        <v>2171</v>
      </c>
      <c r="B228" s="2">
        <v>3107202002250</v>
      </c>
      <c r="C228" s="16" t="s">
        <v>2172</v>
      </c>
      <c r="D228" s="16" t="s">
        <v>11</v>
      </c>
      <c r="E228" s="16" t="s">
        <v>18</v>
      </c>
      <c r="F228" s="21" t="s">
        <v>1955</v>
      </c>
      <c r="G228" s="22">
        <v>45364</v>
      </c>
      <c r="H228" s="1" t="str">
        <f t="shared" si="6"/>
        <v>31072020</v>
      </c>
      <c r="I228" s="1" t="str">
        <f t="shared" si="7"/>
        <v>MR007959/2024</v>
      </c>
    </row>
    <row r="229" spans="1:9" x14ac:dyDescent="0.3">
      <c r="A229" s="16" t="s">
        <v>2173</v>
      </c>
      <c r="B229" s="2">
        <v>19540501000350</v>
      </c>
      <c r="C229" s="16" t="s">
        <v>2174</v>
      </c>
      <c r="D229" s="16" t="s">
        <v>11</v>
      </c>
      <c r="E229" s="16" t="s">
        <v>18</v>
      </c>
      <c r="F229" s="21" t="s">
        <v>1955</v>
      </c>
      <c r="G229" s="22">
        <v>45364</v>
      </c>
      <c r="H229" s="1" t="str">
        <f t="shared" si="6"/>
        <v>19540501</v>
      </c>
      <c r="I229" s="1" t="str">
        <f t="shared" si="7"/>
        <v>MR011080/2024</v>
      </c>
    </row>
    <row r="230" spans="1:9" x14ac:dyDescent="0.3">
      <c r="A230" s="16" t="s">
        <v>2175</v>
      </c>
      <c r="B230" s="2">
        <v>28319315000115</v>
      </c>
      <c r="C230" s="16" t="s">
        <v>2176</v>
      </c>
      <c r="D230" s="16" t="s">
        <v>11</v>
      </c>
      <c r="E230" s="16" t="s">
        <v>18</v>
      </c>
      <c r="F230" s="21" t="s">
        <v>1955</v>
      </c>
      <c r="G230" s="22">
        <v>45365</v>
      </c>
      <c r="H230" s="1" t="str">
        <f t="shared" si="6"/>
        <v>28319315</v>
      </c>
      <c r="I230" s="1" t="str">
        <f t="shared" si="7"/>
        <v>MR010576/2024</v>
      </c>
    </row>
    <row r="231" spans="1:9" x14ac:dyDescent="0.3">
      <c r="A231" s="16" t="s">
        <v>757</v>
      </c>
      <c r="B231" s="2">
        <v>94554037000105</v>
      </c>
      <c r="C231" s="16" t="s">
        <v>2177</v>
      </c>
      <c r="D231" s="16" t="s">
        <v>11</v>
      </c>
      <c r="E231" s="16" t="s">
        <v>18</v>
      </c>
      <c r="F231" s="21" t="s">
        <v>1955</v>
      </c>
      <c r="G231" s="22">
        <v>45365</v>
      </c>
      <c r="H231" s="1" t="str">
        <f t="shared" si="6"/>
        <v>94554037</v>
      </c>
      <c r="I231" s="1" t="str">
        <f t="shared" si="7"/>
        <v>MR070721/2023</v>
      </c>
    </row>
    <row r="232" spans="1:9" x14ac:dyDescent="0.3">
      <c r="A232" s="16" t="s">
        <v>1218</v>
      </c>
      <c r="B232" s="2">
        <v>5021125000111</v>
      </c>
      <c r="C232" s="16" t="s">
        <v>2178</v>
      </c>
      <c r="D232" s="16" t="s">
        <v>11</v>
      </c>
      <c r="E232" s="16" t="s">
        <v>18</v>
      </c>
      <c r="F232" s="21" t="s">
        <v>1955</v>
      </c>
      <c r="G232" s="22">
        <v>45365</v>
      </c>
      <c r="H232" s="1" t="str">
        <f t="shared" si="6"/>
        <v>50211250</v>
      </c>
      <c r="I232" s="1" t="str">
        <f t="shared" si="7"/>
        <v>MR069172/2023</v>
      </c>
    </row>
    <row r="233" spans="1:9" x14ac:dyDescent="0.3">
      <c r="A233" s="16" t="s">
        <v>23</v>
      </c>
      <c r="B233" s="2">
        <v>4948015000137</v>
      </c>
      <c r="C233" s="16" t="s">
        <v>2179</v>
      </c>
      <c r="D233" s="16" t="s">
        <v>11</v>
      </c>
      <c r="E233" s="16" t="s">
        <v>18</v>
      </c>
      <c r="F233" s="21" t="s">
        <v>1955</v>
      </c>
      <c r="G233" s="22">
        <v>45365</v>
      </c>
      <c r="H233" s="1" t="str">
        <f t="shared" si="6"/>
        <v>49480150</v>
      </c>
      <c r="I233" s="1" t="str">
        <f t="shared" si="7"/>
        <v>MR004667/2024</v>
      </c>
    </row>
    <row r="234" spans="1:9" x14ac:dyDescent="0.3">
      <c r="A234" s="16" t="s">
        <v>246</v>
      </c>
      <c r="B234" s="2">
        <v>87184198000199</v>
      </c>
      <c r="C234" s="16" t="s">
        <v>2180</v>
      </c>
      <c r="D234" s="16" t="s">
        <v>11</v>
      </c>
      <c r="E234" s="16" t="s">
        <v>18</v>
      </c>
      <c r="F234" s="21" t="s">
        <v>1955</v>
      </c>
      <c r="G234" s="22">
        <v>45365</v>
      </c>
      <c r="H234" s="1" t="str">
        <f t="shared" si="6"/>
        <v>87184198</v>
      </c>
      <c r="I234" s="1" t="str">
        <f t="shared" si="7"/>
        <v>MR004659/2024</v>
      </c>
    </row>
    <row r="235" spans="1:9" x14ac:dyDescent="0.3">
      <c r="A235" s="16" t="s">
        <v>9</v>
      </c>
      <c r="B235" s="2">
        <v>93015006000113</v>
      </c>
      <c r="C235" s="16" t="s">
        <v>2181</v>
      </c>
      <c r="D235" s="16" t="s">
        <v>7</v>
      </c>
      <c r="E235" s="16" t="s">
        <v>18</v>
      </c>
      <c r="F235" s="21" t="s">
        <v>2182</v>
      </c>
      <c r="G235" s="22">
        <v>45365</v>
      </c>
      <c r="H235" s="1" t="str">
        <f t="shared" si="6"/>
        <v>93015006</v>
      </c>
      <c r="I235" s="1" t="str">
        <f t="shared" si="7"/>
        <v>MR012319/2024</v>
      </c>
    </row>
    <row r="236" spans="1:9" x14ac:dyDescent="0.3">
      <c r="A236" s="16" t="s">
        <v>1790</v>
      </c>
      <c r="B236" s="2">
        <v>45004810000154</v>
      </c>
      <c r="C236" s="16" t="s">
        <v>2183</v>
      </c>
      <c r="D236" s="16" t="s">
        <v>11</v>
      </c>
      <c r="E236" s="16" t="s">
        <v>8</v>
      </c>
      <c r="F236" s="21" t="s">
        <v>1955</v>
      </c>
      <c r="G236" s="22">
        <v>45365</v>
      </c>
      <c r="H236" s="1" t="str">
        <f t="shared" si="6"/>
        <v>45004810</v>
      </c>
      <c r="I236" s="1" t="str">
        <f t="shared" si="7"/>
        <v>MR000773/2024</v>
      </c>
    </row>
    <row r="237" spans="1:9" x14ac:dyDescent="0.3">
      <c r="A237" s="16" t="s">
        <v>2184</v>
      </c>
      <c r="B237" s="2">
        <v>48328506000150</v>
      </c>
      <c r="C237" s="16" t="s">
        <v>2185</v>
      </c>
      <c r="D237" s="16" t="s">
        <v>11</v>
      </c>
      <c r="E237" s="16" t="s">
        <v>8</v>
      </c>
      <c r="F237" s="21" t="s">
        <v>1955</v>
      </c>
      <c r="G237" s="22">
        <v>45365</v>
      </c>
      <c r="H237" s="1" t="str">
        <f t="shared" si="6"/>
        <v>48328506</v>
      </c>
      <c r="I237" s="1" t="str">
        <f t="shared" si="7"/>
        <v>MR000514/2024</v>
      </c>
    </row>
    <row r="238" spans="1:9" x14ac:dyDescent="0.3">
      <c r="A238" s="16" t="s">
        <v>2186</v>
      </c>
      <c r="B238" s="2">
        <v>9342669000136</v>
      </c>
      <c r="C238" s="16" t="s">
        <v>2187</v>
      </c>
      <c r="D238" s="16" t="s">
        <v>11</v>
      </c>
      <c r="E238" s="16" t="s">
        <v>1146</v>
      </c>
      <c r="F238" s="21" t="s">
        <v>1955</v>
      </c>
      <c r="G238" s="22">
        <v>45369</v>
      </c>
      <c r="H238" s="1" t="str">
        <f t="shared" si="6"/>
        <v>93426690</v>
      </c>
      <c r="I238" s="1" t="str">
        <f t="shared" si="7"/>
        <v>MR010673/2024</v>
      </c>
    </row>
    <row r="239" spans="1:9" x14ac:dyDescent="0.3">
      <c r="A239" s="16" t="s">
        <v>2188</v>
      </c>
      <c r="B239" s="2">
        <v>91013755000186</v>
      </c>
      <c r="C239" s="16" t="s">
        <v>2189</v>
      </c>
      <c r="D239" s="16" t="s">
        <v>11</v>
      </c>
      <c r="E239" s="16" t="s">
        <v>1146</v>
      </c>
      <c r="F239" s="21" t="s">
        <v>1955</v>
      </c>
      <c r="G239" s="22">
        <v>45369</v>
      </c>
      <c r="H239" s="1" t="str">
        <f t="shared" si="6"/>
        <v>91013755</v>
      </c>
      <c r="I239" s="1" t="str">
        <f t="shared" si="7"/>
        <v>MR011797/2024</v>
      </c>
    </row>
    <row r="240" spans="1:9" x14ac:dyDescent="0.3">
      <c r="A240" s="16" t="s">
        <v>2190</v>
      </c>
      <c r="B240" s="2">
        <v>15393714000265</v>
      </c>
      <c r="C240" s="16" t="s">
        <v>2191</v>
      </c>
      <c r="D240" s="16" t="s">
        <v>11</v>
      </c>
      <c r="E240" s="16" t="s">
        <v>1146</v>
      </c>
      <c r="F240" s="21" t="s">
        <v>1955</v>
      </c>
      <c r="G240" s="22">
        <v>45369</v>
      </c>
      <c r="H240" s="1" t="str">
        <f t="shared" si="6"/>
        <v>15393714</v>
      </c>
      <c r="I240" s="1" t="str">
        <f t="shared" si="7"/>
        <v>MR011826/2024</v>
      </c>
    </row>
    <row r="241" spans="1:9" x14ac:dyDescent="0.3">
      <c r="A241" s="16" t="s">
        <v>117</v>
      </c>
      <c r="B241" s="2">
        <v>8846951000198</v>
      </c>
      <c r="C241" s="16" t="s">
        <v>2192</v>
      </c>
      <c r="D241" s="16" t="s">
        <v>11</v>
      </c>
      <c r="E241" s="16" t="s">
        <v>8</v>
      </c>
      <c r="F241" s="21" t="s">
        <v>1955</v>
      </c>
      <c r="G241" s="22">
        <v>45370</v>
      </c>
      <c r="H241" s="1" t="str">
        <f t="shared" si="6"/>
        <v>88469510</v>
      </c>
      <c r="I241" s="1" t="str">
        <f t="shared" si="7"/>
        <v>MR008016/2024</v>
      </c>
    </row>
    <row r="242" spans="1:9" x14ac:dyDescent="0.3">
      <c r="A242" s="16" t="s">
        <v>212</v>
      </c>
      <c r="B242" s="2">
        <v>10280765000186</v>
      </c>
      <c r="C242" s="16" t="s">
        <v>2193</v>
      </c>
      <c r="D242" s="16" t="s">
        <v>11</v>
      </c>
      <c r="E242" s="16" t="s">
        <v>8</v>
      </c>
      <c r="F242" s="21" t="s">
        <v>1955</v>
      </c>
      <c r="G242" s="22">
        <v>45370</v>
      </c>
      <c r="H242" s="1" t="str">
        <f t="shared" si="6"/>
        <v>10280765</v>
      </c>
      <c r="I242" s="1" t="str">
        <f t="shared" si="7"/>
        <v>MR010544/2024</v>
      </c>
    </row>
    <row r="243" spans="1:9" x14ac:dyDescent="0.3">
      <c r="A243" s="16" t="s">
        <v>87</v>
      </c>
      <c r="B243" s="2">
        <v>34326263000107</v>
      </c>
      <c r="C243" s="16" t="s">
        <v>2194</v>
      </c>
      <c r="D243" s="16" t="s">
        <v>11</v>
      </c>
      <c r="E243" s="16" t="s">
        <v>8</v>
      </c>
      <c r="F243" s="21" t="s">
        <v>1955</v>
      </c>
      <c r="G243" s="22">
        <v>45370</v>
      </c>
      <c r="H243" s="1" t="str">
        <f t="shared" si="6"/>
        <v>34326263</v>
      </c>
      <c r="I243" s="1" t="str">
        <f t="shared" si="7"/>
        <v>MR012899/2024</v>
      </c>
    </row>
    <row r="244" spans="1:9" x14ac:dyDescent="0.3">
      <c r="A244" s="16" t="s">
        <v>1286</v>
      </c>
      <c r="B244" s="2">
        <v>42711955000601</v>
      </c>
      <c r="C244" s="16" t="s">
        <v>2195</v>
      </c>
      <c r="D244" s="16" t="s">
        <v>11</v>
      </c>
      <c r="E244" s="16" t="s">
        <v>8</v>
      </c>
      <c r="F244" s="21" t="s">
        <v>1955</v>
      </c>
      <c r="G244" s="22">
        <v>45371</v>
      </c>
      <c r="H244" s="1" t="str">
        <f t="shared" si="6"/>
        <v>42711955</v>
      </c>
      <c r="I244" s="1" t="str">
        <f t="shared" si="7"/>
        <v>MR013232/2024</v>
      </c>
    </row>
    <row r="245" spans="1:9" x14ac:dyDescent="0.3">
      <c r="A245" s="16" t="s">
        <v>1286</v>
      </c>
      <c r="B245" s="2">
        <v>42711955000520</v>
      </c>
      <c r="C245" s="16" t="s">
        <v>2195</v>
      </c>
      <c r="D245" s="16" t="s">
        <v>11</v>
      </c>
      <c r="E245" s="16" t="s">
        <v>8</v>
      </c>
      <c r="F245" s="21" t="s">
        <v>1955</v>
      </c>
      <c r="G245" s="22">
        <v>45371</v>
      </c>
      <c r="H245" s="1" t="str">
        <f t="shared" si="6"/>
        <v>42711955</v>
      </c>
      <c r="I245" s="1" t="str">
        <f t="shared" si="7"/>
        <v>MR013232/2024</v>
      </c>
    </row>
    <row r="246" spans="1:9" x14ac:dyDescent="0.3">
      <c r="A246" s="16" t="s">
        <v>1554</v>
      </c>
      <c r="B246" s="2">
        <v>21651938000141</v>
      </c>
      <c r="C246" s="16" t="s">
        <v>2196</v>
      </c>
      <c r="D246" s="16" t="s">
        <v>11</v>
      </c>
      <c r="E246" s="16" t="s">
        <v>8</v>
      </c>
      <c r="F246" s="21" t="s">
        <v>1955</v>
      </c>
      <c r="G246" s="22">
        <v>45372</v>
      </c>
      <c r="H246" s="1" t="str">
        <f t="shared" si="6"/>
        <v>21651938</v>
      </c>
      <c r="I246" s="1" t="str">
        <f t="shared" si="7"/>
        <v>MR012722/2024</v>
      </c>
    </row>
    <row r="247" spans="1:9" x14ac:dyDescent="0.3">
      <c r="A247" s="16" t="s">
        <v>1075</v>
      </c>
      <c r="B247" s="2">
        <v>15425654002420</v>
      </c>
      <c r="C247" s="16" t="s">
        <v>2197</v>
      </c>
      <c r="D247" s="16" t="s">
        <v>11</v>
      </c>
      <c r="E247" s="16" t="s">
        <v>8</v>
      </c>
      <c r="F247" s="21" t="s">
        <v>1955</v>
      </c>
      <c r="G247" s="22">
        <v>45372</v>
      </c>
      <c r="H247" s="1" t="str">
        <f t="shared" si="6"/>
        <v>15425654</v>
      </c>
      <c r="I247" s="1" t="str">
        <f t="shared" si="7"/>
        <v>MR012888/2024</v>
      </c>
    </row>
    <row r="248" spans="1:9" x14ac:dyDescent="0.3">
      <c r="A248" s="16" t="s">
        <v>1075</v>
      </c>
      <c r="B248" s="2">
        <v>15425654001530</v>
      </c>
      <c r="C248" s="16" t="s">
        <v>2197</v>
      </c>
      <c r="D248" s="16" t="s">
        <v>11</v>
      </c>
      <c r="E248" s="16" t="s">
        <v>8</v>
      </c>
      <c r="F248" s="21" t="s">
        <v>1955</v>
      </c>
      <c r="G248" s="22">
        <v>45372</v>
      </c>
      <c r="H248" s="1" t="str">
        <f t="shared" si="6"/>
        <v>15425654</v>
      </c>
      <c r="I248" s="1" t="str">
        <f t="shared" si="7"/>
        <v>MR012888/2024</v>
      </c>
    </row>
    <row r="249" spans="1:9" x14ac:dyDescent="0.3">
      <c r="A249" s="16" t="s">
        <v>2198</v>
      </c>
      <c r="B249" s="2">
        <v>27415376000113</v>
      </c>
      <c r="C249" s="16" t="s">
        <v>2199</v>
      </c>
      <c r="D249" s="16" t="s">
        <v>11</v>
      </c>
      <c r="E249" s="16" t="s">
        <v>8</v>
      </c>
      <c r="F249" s="21" t="s">
        <v>1955</v>
      </c>
      <c r="G249" s="22">
        <v>45372</v>
      </c>
      <c r="H249" s="1" t="str">
        <f t="shared" si="6"/>
        <v>27415376</v>
      </c>
      <c r="I249" s="1" t="str">
        <f t="shared" si="7"/>
        <v>MR013275/2024</v>
      </c>
    </row>
    <row r="250" spans="1:9" x14ac:dyDescent="0.3">
      <c r="A250" s="16" t="s">
        <v>2200</v>
      </c>
      <c r="B250" s="2">
        <v>51577738000157</v>
      </c>
      <c r="C250" s="16" t="s">
        <v>2201</v>
      </c>
      <c r="D250" s="16" t="s">
        <v>11</v>
      </c>
      <c r="E250" s="16" t="s">
        <v>18</v>
      </c>
      <c r="F250" s="21" t="s">
        <v>1955</v>
      </c>
      <c r="G250" s="22">
        <v>45372</v>
      </c>
      <c r="H250" s="1" t="str">
        <f t="shared" si="6"/>
        <v>51577738</v>
      </c>
      <c r="I250" s="1" t="str">
        <f t="shared" si="7"/>
        <v>MR003214/2024</v>
      </c>
    </row>
    <row r="251" spans="1:9" x14ac:dyDescent="0.3">
      <c r="A251" s="16" t="s">
        <v>2202</v>
      </c>
      <c r="B251" s="2">
        <v>44042030000136</v>
      </c>
      <c r="C251" s="16" t="s">
        <v>2203</v>
      </c>
      <c r="D251" s="16" t="s">
        <v>11</v>
      </c>
      <c r="E251" s="16" t="s">
        <v>18</v>
      </c>
      <c r="F251" s="21" t="s">
        <v>1955</v>
      </c>
      <c r="G251" s="22">
        <v>45372</v>
      </c>
      <c r="H251" s="1" t="str">
        <f t="shared" si="6"/>
        <v>44042030</v>
      </c>
      <c r="I251" s="1" t="str">
        <f t="shared" si="7"/>
        <v>MR003222/2024</v>
      </c>
    </row>
    <row r="252" spans="1:9" x14ac:dyDescent="0.3">
      <c r="A252" s="16" t="s">
        <v>2204</v>
      </c>
      <c r="B252" s="2">
        <v>50726875000143</v>
      </c>
      <c r="C252" s="16" t="s">
        <v>2205</v>
      </c>
      <c r="D252" s="16" t="s">
        <v>11</v>
      </c>
      <c r="E252" s="16" t="s">
        <v>18</v>
      </c>
      <c r="F252" s="21" t="s">
        <v>1955</v>
      </c>
      <c r="G252" s="22">
        <v>45372</v>
      </c>
      <c r="H252" s="1" t="str">
        <f t="shared" si="6"/>
        <v>50726875</v>
      </c>
      <c r="I252" s="1" t="str">
        <f t="shared" si="7"/>
        <v>MR004951/2024</v>
      </c>
    </row>
    <row r="253" spans="1:9" x14ac:dyDescent="0.3">
      <c r="A253" s="16" t="s">
        <v>189</v>
      </c>
      <c r="B253" s="2">
        <v>5940970000271</v>
      </c>
      <c r="C253" s="16" t="s">
        <v>2206</v>
      </c>
      <c r="D253" s="16" t="s">
        <v>11</v>
      </c>
      <c r="E253" s="16" t="s">
        <v>8</v>
      </c>
      <c r="F253" s="21" t="s">
        <v>1955</v>
      </c>
      <c r="G253" s="22">
        <v>45373</v>
      </c>
      <c r="H253" s="1" t="str">
        <f t="shared" si="6"/>
        <v>59409700</v>
      </c>
      <c r="I253" s="1" t="str">
        <f t="shared" si="7"/>
        <v>MR013567/2024</v>
      </c>
    </row>
    <row r="254" spans="1:9" x14ac:dyDescent="0.3">
      <c r="A254" s="16" t="s">
        <v>21</v>
      </c>
      <c r="B254" s="2">
        <v>2945891000184</v>
      </c>
      <c r="C254" s="16" t="s">
        <v>2207</v>
      </c>
      <c r="D254" s="16" t="s">
        <v>11</v>
      </c>
      <c r="E254" s="16" t="s">
        <v>18</v>
      </c>
      <c r="F254" s="21" t="s">
        <v>1955</v>
      </c>
      <c r="G254" s="22">
        <v>45373</v>
      </c>
      <c r="H254" s="1" t="str">
        <f t="shared" si="6"/>
        <v>29458910</v>
      </c>
      <c r="I254" s="1" t="str">
        <f t="shared" si="7"/>
        <v>MR010662/2024</v>
      </c>
    </row>
    <row r="255" spans="1:9" x14ac:dyDescent="0.3">
      <c r="A255" s="16" t="s">
        <v>230</v>
      </c>
      <c r="B255" s="2">
        <v>94015716000106</v>
      </c>
      <c r="C255" s="16" t="s">
        <v>2208</v>
      </c>
      <c r="D255" s="16" t="s">
        <v>11</v>
      </c>
      <c r="E255" s="16" t="s">
        <v>18</v>
      </c>
      <c r="F255" s="21" t="s">
        <v>1955</v>
      </c>
      <c r="G255" s="22">
        <v>45373</v>
      </c>
      <c r="H255" s="1" t="str">
        <f t="shared" si="6"/>
        <v>94015716</v>
      </c>
      <c r="I255" s="1" t="str">
        <f t="shared" si="7"/>
        <v>MR004741/2024</v>
      </c>
    </row>
    <row r="256" spans="1:9" x14ac:dyDescent="0.3">
      <c r="A256" s="16" t="s">
        <v>16</v>
      </c>
      <c r="B256" s="2">
        <v>92091891000157</v>
      </c>
      <c r="C256" s="16" t="s">
        <v>2209</v>
      </c>
      <c r="D256" s="16" t="s">
        <v>11</v>
      </c>
      <c r="E256" s="16" t="s">
        <v>18</v>
      </c>
      <c r="F256" s="21" t="s">
        <v>1955</v>
      </c>
      <c r="G256" s="22">
        <v>45376</v>
      </c>
      <c r="H256" s="1" t="str">
        <f t="shared" si="6"/>
        <v>92091891</v>
      </c>
      <c r="I256" s="1" t="str">
        <f t="shared" si="7"/>
        <v>MR010535/2024</v>
      </c>
    </row>
    <row r="257" spans="1:9" x14ac:dyDescent="0.3">
      <c r="A257" s="16" t="s">
        <v>2210</v>
      </c>
      <c r="B257" s="2">
        <v>3415057000492</v>
      </c>
      <c r="C257" s="16" t="s">
        <v>2211</v>
      </c>
      <c r="D257" s="16" t="s">
        <v>11</v>
      </c>
      <c r="E257" s="16" t="s">
        <v>1251</v>
      </c>
      <c r="F257" s="21" t="s">
        <v>1955</v>
      </c>
      <c r="G257" s="22">
        <v>45379</v>
      </c>
      <c r="H257" s="1" t="str">
        <f t="shared" si="6"/>
        <v>34150570</v>
      </c>
      <c r="I257" s="1" t="str">
        <f t="shared" si="7"/>
        <v>MR012074/2024</v>
      </c>
    </row>
    <row r="258" spans="1:9" x14ac:dyDescent="0.3">
      <c r="A258" s="16" t="s">
        <v>753</v>
      </c>
      <c r="B258" s="2">
        <v>7581009000182</v>
      </c>
      <c r="C258" s="16" t="s">
        <v>2212</v>
      </c>
      <c r="D258" s="16" t="s">
        <v>11</v>
      </c>
      <c r="E258" s="16" t="s">
        <v>8</v>
      </c>
      <c r="F258" s="21" t="s">
        <v>1955</v>
      </c>
      <c r="G258" s="22">
        <v>45379</v>
      </c>
      <c r="H258" s="1" t="str">
        <f t="shared" ref="H258:H321" si="8">LEFT(B258,8)</f>
        <v>75810090</v>
      </c>
      <c r="I258" s="1" t="str">
        <f t="shared" ref="I258:I321" si="9">C258</f>
        <v>MR010559/2024</v>
      </c>
    </row>
    <row r="259" spans="1:9" x14ac:dyDescent="0.3">
      <c r="A259" s="16" t="s">
        <v>1277</v>
      </c>
      <c r="B259" s="2">
        <v>3330026000196</v>
      </c>
      <c r="C259" s="16" t="s">
        <v>2213</v>
      </c>
      <c r="D259" s="16" t="s">
        <v>11</v>
      </c>
      <c r="E259" s="16" t="s">
        <v>18</v>
      </c>
      <c r="F259" s="21" t="s">
        <v>1955</v>
      </c>
      <c r="G259" s="22">
        <v>45379</v>
      </c>
      <c r="H259" s="1" t="str">
        <f t="shared" si="8"/>
        <v>33300260</v>
      </c>
      <c r="I259" s="1" t="str">
        <f t="shared" si="9"/>
        <v>MR011058/2024</v>
      </c>
    </row>
    <row r="260" spans="1:9" x14ac:dyDescent="0.3">
      <c r="A260" s="16" t="s">
        <v>1378</v>
      </c>
      <c r="B260" s="2">
        <v>16616043000136</v>
      </c>
      <c r="C260" s="16" t="s">
        <v>2214</v>
      </c>
      <c r="D260" s="16" t="s">
        <v>11</v>
      </c>
      <c r="E260" s="16" t="s">
        <v>18</v>
      </c>
      <c r="F260" s="21" t="s">
        <v>1955</v>
      </c>
      <c r="G260" s="22">
        <v>45379</v>
      </c>
      <c r="H260" s="1" t="str">
        <f t="shared" si="8"/>
        <v>16616043</v>
      </c>
      <c r="I260" s="1" t="str">
        <f t="shared" si="9"/>
        <v>MR011065/2024</v>
      </c>
    </row>
    <row r="261" spans="1:9" x14ac:dyDescent="0.3">
      <c r="A261" s="16" t="s">
        <v>1376</v>
      </c>
      <c r="B261" s="2">
        <v>22829314000134</v>
      </c>
      <c r="C261" s="16" t="s">
        <v>2215</v>
      </c>
      <c r="D261" s="16" t="s">
        <v>11</v>
      </c>
      <c r="E261" s="16" t="s">
        <v>18</v>
      </c>
      <c r="F261" s="21" t="s">
        <v>1955</v>
      </c>
      <c r="G261" s="22">
        <v>45379</v>
      </c>
      <c r="H261" s="1" t="str">
        <f t="shared" si="8"/>
        <v>22829314</v>
      </c>
      <c r="I261" s="1" t="str">
        <f t="shared" si="9"/>
        <v>MR011070/2024</v>
      </c>
    </row>
    <row r="262" spans="1:9" x14ac:dyDescent="0.3">
      <c r="A262" s="16" t="s">
        <v>2216</v>
      </c>
      <c r="B262" s="2">
        <v>42653900000188</v>
      </c>
      <c r="C262" s="16" t="s">
        <v>2217</v>
      </c>
      <c r="D262" s="16" t="s">
        <v>11</v>
      </c>
      <c r="E262" s="16" t="s">
        <v>18</v>
      </c>
      <c r="F262" s="21" t="s">
        <v>1955</v>
      </c>
      <c r="G262" s="22">
        <v>45383</v>
      </c>
      <c r="H262" s="1" t="str">
        <f t="shared" si="8"/>
        <v>42653900</v>
      </c>
      <c r="I262" s="1" t="str">
        <f t="shared" si="9"/>
        <v>MR072689/2023</v>
      </c>
    </row>
    <row r="263" spans="1:9" x14ac:dyDescent="0.3">
      <c r="A263" s="16" t="s">
        <v>1583</v>
      </c>
      <c r="B263" s="2">
        <v>6269953002260</v>
      </c>
      <c r="C263" s="16" t="s">
        <v>2218</v>
      </c>
      <c r="D263" s="16" t="s">
        <v>11</v>
      </c>
      <c r="E263" s="16" t="s">
        <v>8</v>
      </c>
      <c r="F263" s="21" t="s">
        <v>1955</v>
      </c>
      <c r="G263" s="22">
        <v>45384</v>
      </c>
      <c r="H263" s="1" t="str">
        <f t="shared" si="8"/>
        <v>62699530</v>
      </c>
      <c r="I263" s="1" t="str">
        <f t="shared" si="9"/>
        <v>MR015388/2024</v>
      </c>
    </row>
    <row r="264" spans="1:9" x14ac:dyDescent="0.3">
      <c r="A264" s="16" t="s">
        <v>1583</v>
      </c>
      <c r="B264" s="2">
        <v>6269953002007</v>
      </c>
      <c r="C264" s="16" t="s">
        <v>2218</v>
      </c>
      <c r="D264" s="16" t="s">
        <v>11</v>
      </c>
      <c r="E264" s="16" t="s">
        <v>8</v>
      </c>
      <c r="F264" s="21" t="s">
        <v>1955</v>
      </c>
      <c r="G264" s="22">
        <v>45384</v>
      </c>
      <c r="H264" s="1" t="str">
        <f t="shared" si="8"/>
        <v>62699530</v>
      </c>
      <c r="I264" s="1" t="str">
        <f t="shared" si="9"/>
        <v>MR015388/2024</v>
      </c>
    </row>
    <row r="265" spans="1:9" x14ac:dyDescent="0.3">
      <c r="A265" s="16" t="s">
        <v>1583</v>
      </c>
      <c r="B265" s="2">
        <v>6269953002180</v>
      </c>
      <c r="C265" s="16" t="s">
        <v>2218</v>
      </c>
      <c r="D265" s="16" t="s">
        <v>11</v>
      </c>
      <c r="E265" s="16" t="s">
        <v>8</v>
      </c>
      <c r="F265" s="21" t="s">
        <v>1955</v>
      </c>
      <c r="G265" s="22">
        <v>45384</v>
      </c>
      <c r="H265" s="1" t="str">
        <f t="shared" si="8"/>
        <v>62699530</v>
      </c>
      <c r="I265" s="1" t="str">
        <f t="shared" si="9"/>
        <v>MR015388/2024</v>
      </c>
    </row>
    <row r="266" spans="1:9" x14ac:dyDescent="0.3">
      <c r="A266" s="16" t="s">
        <v>1875</v>
      </c>
      <c r="B266" s="2">
        <v>9054385018949</v>
      </c>
      <c r="C266" s="16" t="s">
        <v>2219</v>
      </c>
      <c r="D266" s="16" t="s">
        <v>11</v>
      </c>
      <c r="E266" s="16" t="s">
        <v>8</v>
      </c>
      <c r="F266" s="21" t="s">
        <v>1955</v>
      </c>
      <c r="G266" s="22">
        <v>45385</v>
      </c>
      <c r="H266" s="1" t="str">
        <f t="shared" si="8"/>
        <v>90543850</v>
      </c>
      <c r="I266" s="1" t="str">
        <f t="shared" si="9"/>
        <v>MR010078/2024</v>
      </c>
    </row>
    <row r="267" spans="1:9" x14ac:dyDescent="0.3">
      <c r="A267" s="16" t="s">
        <v>1875</v>
      </c>
      <c r="B267" s="2">
        <v>9054385019597</v>
      </c>
      <c r="C267" s="16" t="s">
        <v>2219</v>
      </c>
      <c r="D267" s="16" t="s">
        <v>11</v>
      </c>
      <c r="E267" s="16" t="s">
        <v>8</v>
      </c>
      <c r="F267" s="21" t="s">
        <v>1955</v>
      </c>
      <c r="G267" s="22">
        <v>45385</v>
      </c>
      <c r="H267" s="1" t="str">
        <f t="shared" si="8"/>
        <v>90543850</v>
      </c>
      <c r="I267" s="1" t="str">
        <f t="shared" si="9"/>
        <v>MR010078/2024</v>
      </c>
    </row>
    <row r="268" spans="1:9" x14ac:dyDescent="0.3">
      <c r="A268" s="16" t="s">
        <v>1875</v>
      </c>
      <c r="B268" s="2">
        <v>9054385004999</v>
      </c>
      <c r="C268" s="16" t="s">
        <v>2219</v>
      </c>
      <c r="D268" s="16" t="s">
        <v>11</v>
      </c>
      <c r="E268" s="16" t="s">
        <v>8</v>
      </c>
      <c r="F268" s="21" t="s">
        <v>1955</v>
      </c>
      <c r="G268" s="22">
        <v>45385</v>
      </c>
      <c r="H268" s="1" t="str">
        <f t="shared" si="8"/>
        <v>90543850</v>
      </c>
      <c r="I268" s="1" t="str">
        <f t="shared" si="9"/>
        <v>MR010078/2024</v>
      </c>
    </row>
    <row r="269" spans="1:9" x14ac:dyDescent="0.3">
      <c r="A269" s="16" t="s">
        <v>1875</v>
      </c>
      <c r="B269" s="2">
        <v>9054385019082</v>
      </c>
      <c r="C269" s="16" t="s">
        <v>2219</v>
      </c>
      <c r="D269" s="16" t="s">
        <v>11</v>
      </c>
      <c r="E269" s="16" t="s">
        <v>8</v>
      </c>
      <c r="F269" s="21" t="s">
        <v>1955</v>
      </c>
      <c r="G269" s="22">
        <v>45385</v>
      </c>
      <c r="H269" s="1" t="str">
        <f t="shared" si="8"/>
        <v>90543850</v>
      </c>
      <c r="I269" s="1" t="str">
        <f t="shared" si="9"/>
        <v>MR010078/2024</v>
      </c>
    </row>
    <row r="270" spans="1:9" x14ac:dyDescent="0.3">
      <c r="A270" s="16" t="s">
        <v>1875</v>
      </c>
      <c r="B270" s="2">
        <v>9054385005022</v>
      </c>
      <c r="C270" s="16" t="s">
        <v>2219</v>
      </c>
      <c r="D270" s="16" t="s">
        <v>11</v>
      </c>
      <c r="E270" s="16" t="s">
        <v>8</v>
      </c>
      <c r="F270" s="21" t="s">
        <v>1955</v>
      </c>
      <c r="G270" s="22">
        <v>45385</v>
      </c>
      <c r="H270" s="1" t="str">
        <f t="shared" si="8"/>
        <v>90543850</v>
      </c>
      <c r="I270" s="1" t="str">
        <f t="shared" si="9"/>
        <v>MR010078/2024</v>
      </c>
    </row>
    <row r="271" spans="1:9" x14ac:dyDescent="0.3">
      <c r="A271" s="16" t="s">
        <v>1875</v>
      </c>
      <c r="B271" s="2">
        <v>9054385003321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8"/>
        <v>90543850</v>
      </c>
      <c r="I271" s="1" t="str">
        <f t="shared" si="9"/>
        <v>MR010078/2024</v>
      </c>
    </row>
    <row r="272" spans="1:9" x14ac:dyDescent="0.3">
      <c r="A272" s="16" t="s">
        <v>1875</v>
      </c>
      <c r="B272" s="2">
        <v>9054385019325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8"/>
        <v>90543850</v>
      </c>
      <c r="I272" s="1" t="str">
        <f t="shared" si="9"/>
        <v>MR010078/2024</v>
      </c>
    </row>
    <row r="273" spans="1:9" x14ac:dyDescent="0.3">
      <c r="A273" s="16" t="s">
        <v>1528</v>
      </c>
      <c r="B273" s="2">
        <v>79379491018040</v>
      </c>
      <c r="C273" s="16" t="s">
        <v>2220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8"/>
        <v>79379491</v>
      </c>
      <c r="I273" s="1" t="str">
        <f t="shared" si="9"/>
        <v>MR003529/2024</v>
      </c>
    </row>
    <row r="274" spans="1:9" x14ac:dyDescent="0.3">
      <c r="A274" s="16" t="s">
        <v>2221</v>
      </c>
      <c r="B274" s="2">
        <v>53808618000149</v>
      </c>
      <c r="C274" s="16" t="s">
        <v>2222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si="8"/>
        <v>53808618</v>
      </c>
      <c r="I274" s="1" t="str">
        <f t="shared" si="9"/>
        <v>MR015516/2024</v>
      </c>
    </row>
    <row r="275" spans="1:9" x14ac:dyDescent="0.3">
      <c r="A275" s="16" t="s">
        <v>2223</v>
      </c>
      <c r="B275" s="2">
        <v>14467202000152</v>
      </c>
      <c r="C275" s="16" t="s">
        <v>2224</v>
      </c>
      <c r="D275" s="16" t="s">
        <v>11</v>
      </c>
      <c r="E275" s="16" t="s">
        <v>18</v>
      </c>
      <c r="F275" s="21" t="s">
        <v>1955</v>
      </c>
      <c r="G275" s="22">
        <v>45385</v>
      </c>
      <c r="H275" s="1" t="str">
        <f t="shared" si="8"/>
        <v>14467202</v>
      </c>
      <c r="I275" s="1" t="str">
        <f t="shared" si="9"/>
        <v>MR008921/2024</v>
      </c>
    </row>
    <row r="276" spans="1:9" x14ac:dyDescent="0.3">
      <c r="A276" s="16"/>
      <c r="B276" s="2"/>
      <c r="C276" s="16"/>
      <c r="D276" s="16"/>
      <c r="E276" s="16"/>
      <c r="F276" s="21"/>
      <c r="G276" s="14"/>
      <c r="H276" s="1" t="str">
        <f t="shared" si="8"/>
        <v/>
      </c>
      <c r="I276" s="1">
        <f t="shared" si="9"/>
        <v>0</v>
      </c>
    </row>
    <row r="277" spans="1:9" x14ac:dyDescent="0.3">
      <c r="A277" s="16"/>
      <c r="B277" s="2"/>
      <c r="C277" s="16"/>
      <c r="D277" s="16"/>
      <c r="E277" s="16"/>
      <c r="F277" s="21"/>
      <c r="G277" s="14"/>
      <c r="H277" s="1" t="str">
        <f t="shared" si="8"/>
        <v/>
      </c>
      <c r="I277" s="1">
        <f t="shared" si="9"/>
        <v>0</v>
      </c>
    </row>
    <row r="278" spans="1:9" x14ac:dyDescent="0.3">
      <c r="A278" s="16"/>
      <c r="B278" s="2"/>
      <c r="C278" s="16"/>
      <c r="D278" s="16"/>
      <c r="E278" s="16"/>
      <c r="F278" s="21"/>
      <c r="G278" s="14"/>
      <c r="H278" s="1" t="str">
        <f t="shared" si="8"/>
        <v/>
      </c>
      <c r="I278" s="1">
        <f t="shared" si="9"/>
        <v>0</v>
      </c>
    </row>
    <row r="279" spans="1:9" x14ac:dyDescent="0.3">
      <c r="A279" s="16"/>
      <c r="B279" s="2"/>
      <c r="C279" s="16"/>
      <c r="D279" s="16"/>
      <c r="E279" s="16"/>
      <c r="F279" s="21"/>
      <c r="G279" s="14"/>
      <c r="H279" s="1" t="str">
        <f t="shared" si="8"/>
        <v/>
      </c>
      <c r="I279" s="1">
        <f t="shared" si="9"/>
        <v>0</v>
      </c>
    </row>
    <row r="280" spans="1:9" x14ac:dyDescent="0.3">
      <c r="A280" s="16"/>
      <c r="B280" s="2"/>
      <c r="C280" s="16"/>
      <c r="D280" s="16"/>
      <c r="E280" s="16"/>
      <c r="F280" s="21"/>
      <c r="G280" s="14"/>
      <c r="H280" s="1" t="str">
        <f t="shared" si="8"/>
        <v/>
      </c>
      <c r="I280" s="1">
        <f t="shared" si="9"/>
        <v>0</v>
      </c>
    </row>
    <row r="281" spans="1:9" x14ac:dyDescent="0.3">
      <c r="A281" s="16"/>
      <c r="B281" s="2"/>
      <c r="C281" s="16"/>
      <c r="D281" s="16"/>
      <c r="E281" s="16"/>
      <c r="F281" s="21"/>
      <c r="G281" s="14"/>
      <c r="H281" s="1" t="str">
        <f t="shared" si="8"/>
        <v/>
      </c>
      <c r="I281" s="1">
        <f t="shared" si="9"/>
        <v>0</v>
      </c>
    </row>
    <row r="282" spans="1:9" x14ac:dyDescent="0.3">
      <c r="A282" s="16"/>
      <c r="B282" s="2"/>
      <c r="C282" s="16"/>
      <c r="D282" s="16"/>
      <c r="E282" s="16"/>
      <c r="F282" s="21"/>
      <c r="G282" s="14"/>
      <c r="H282" s="1" t="str">
        <f t="shared" si="8"/>
        <v/>
      </c>
      <c r="I282" s="1">
        <f t="shared" si="9"/>
        <v>0</v>
      </c>
    </row>
    <row r="283" spans="1:9" x14ac:dyDescent="0.3">
      <c r="A283" s="16"/>
      <c r="B283" s="2"/>
      <c r="C283" s="16"/>
      <c r="D283" s="16"/>
      <c r="E283" s="16"/>
      <c r="F283" s="21"/>
      <c r="G283" s="14"/>
      <c r="H283" s="1" t="str">
        <f t="shared" si="8"/>
        <v/>
      </c>
      <c r="I283" s="1">
        <f t="shared" si="9"/>
        <v>0</v>
      </c>
    </row>
    <row r="284" spans="1:9" x14ac:dyDescent="0.3">
      <c r="A284" s="16"/>
      <c r="B284" s="2"/>
      <c r="C284" s="16"/>
      <c r="D284" s="16"/>
      <c r="E284" s="16"/>
      <c r="F284" s="21"/>
      <c r="G284" s="14"/>
      <c r="H284" s="1" t="str">
        <f t="shared" si="8"/>
        <v/>
      </c>
      <c r="I284" s="1">
        <f t="shared" si="9"/>
        <v>0</v>
      </c>
    </row>
    <row r="285" spans="1:9" x14ac:dyDescent="0.3">
      <c r="A285" s="16"/>
      <c r="B285" s="2"/>
      <c r="C285" s="16"/>
      <c r="D285" s="16"/>
      <c r="E285" s="16"/>
      <c r="F285" s="21"/>
      <c r="G285" s="14"/>
      <c r="H285" s="1" t="str">
        <f t="shared" si="8"/>
        <v/>
      </c>
      <c r="I285" s="1">
        <f t="shared" si="9"/>
        <v>0</v>
      </c>
    </row>
    <row r="286" spans="1:9" x14ac:dyDescent="0.3">
      <c r="A286" s="16"/>
      <c r="B286" s="2"/>
      <c r="C286" s="16"/>
      <c r="D286" s="16"/>
      <c r="E286" s="16"/>
      <c r="F286" s="21"/>
      <c r="G286" s="14"/>
      <c r="H286" s="1" t="str">
        <f t="shared" si="8"/>
        <v/>
      </c>
      <c r="I286" s="1">
        <f t="shared" si="9"/>
        <v>0</v>
      </c>
    </row>
    <row r="287" spans="1:9" x14ac:dyDescent="0.3">
      <c r="A287" s="16"/>
      <c r="B287" s="2"/>
      <c r="C287" s="16"/>
      <c r="D287" s="16"/>
      <c r="E287" s="16"/>
      <c r="F287" s="21"/>
      <c r="G287" s="14"/>
      <c r="H287" s="1" t="str">
        <f t="shared" si="8"/>
        <v/>
      </c>
      <c r="I287" s="1">
        <f t="shared" si="9"/>
        <v>0</v>
      </c>
    </row>
    <row r="288" spans="1:9" x14ac:dyDescent="0.3">
      <c r="A288" s="16"/>
      <c r="B288" s="2"/>
      <c r="C288" s="16"/>
      <c r="D288" s="16"/>
      <c r="E288" s="16"/>
      <c r="F288" s="21"/>
      <c r="G288" s="14"/>
      <c r="H288" s="1" t="str">
        <f t="shared" si="8"/>
        <v/>
      </c>
      <c r="I288" s="1">
        <f t="shared" si="9"/>
        <v>0</v>
      </c>
    </row>
    <row r="289" spans="1:9" x14ac:dyDescent="0.3">
      <c r="A289" s="16"/>
      <c r="B289" s="2"/>
      <c r="C289" s="16"/>
      <c r="D289" s="16"/>
      <c r="E289" s="16"/>
      <c r="F289" s="21"/>
      <c r="G289" s="14"/>
      <c r="H289" s="1" t="str">
        <f t="shared" si="8"/>
        <v/>
      </c>
      <c r="I289" s="1">
        <f t="shared" si="9"/>
        <v>0</v>
      </c>
    </row>
    <row r="290" spans="1:9" x14ac:dyDescent="0.3">
      <c r="A290" s="16"/>
      <c r="B290" s="2"/>
      <c r="C290" s="16"/>
      <c r="D290" s="16"/>
      <c r="E290" s="16"/>
      <c r="F290" s="21"/>
      <c r="G290" s="14"/>
      <c r="H290" s="1" t="str">
        <f t="shared" si="8"/>
        <v/>
      </c>
      <c r="I290" s="1">
        <f t="shared" si="9"/>
        <v>0</v>
      </c>
    </row>
    <row r="291" spans="1:9" x14ac:dyDescent="0.3">
      <c r="A291" s="16"/>
      <c r="B291" s="2"/>
      <c r="C291" s="16"/>
      <c r="D291" s="16"/>
      <c r="E291" s="16"/>
      <c r="F291" s="21"/>
      <c r="G291" s="14"/>
      <c r="H291" s="1" t="str">
        <f t="shared" si="8"/>
        <v/>
      </c>
      <c r="I291" s="1">
        <f t="shared" si="9"/>
        <v>0</v>
      </c>
    </row>
    <row r="292" spans="1:9" x14ac:dyDescent="0.3">
      <c r="A292" s="16"/>
      <c r="B292" s="2"/>
      <c r="C292" s="16"/>
      <c r="D292" s="16"/>
      <c r="E292" s="16"/>
      <c r="F292" s="21"/>
      <c r="G292" s="14"/>
      <c r="H292" s="1" t="str">
        <f t="shared" si="8"/>
        <v/>
      </c>
      <c r="I292" s="1">
        <f t="shared" si="9"/>
        <v>0</v>
      </c>
    </row>
    <row r="293" spans="1:9" x14ac:dyDescent="0.3">
      <c r="A293" s="16"/>
      <c r="B293" s="2"/>
      <c r="C293" s="16"/>
      <c r="D293" s="16"/>
      <c r="E293" s="16"/>
      <c r="F293" s="21"/>
      <c r="G293" s="14"/>
      <c r="H293" s="1" t="str">
        <f t="shared" si="8"/>
        <v/>
      </c>
      <c r="I293" s="1">
        <f t="shared" si="9"/>
        <v>0</v>
      </c>
    </row>
    <row r="294" spans="1:9" x14ac:dyDescent="0.3">
      <c r="A294" s="16"/>
      <c r="B294" s="2"/>
      <c r="C294" s="16"/>
      <c r="D294" s="16"/>
      <c r="E294" s="16"/>
      <c r="F294" s="21"/>
      <c r="G294" s="14"/>
      <c r="H294" s="1" t="str">
        <f t="shared" si="8"/>
        <v/>
      </c>
      <c r="I294" s="1">
        <f t="shared" si="9"/>
        <v>0</v>
      </c>
    </row>
    <row r="295" spans="1:9" x14ac:dyDescent="0.3">
      <c r="A295" s="16"/>
      <c r="B295" s="2"/>
      <c r="C295" s="16"/>
      <c r="D295" s="16"/>
      <c r="E295" s="16"/>
      <c r="F295" s="21"/>
      <c r="G295" s="14"/>
      <c r="H295" s="1" t="str">
        <f t="shared" si="8"/>
        <v/>
      </c>
      <c r="I295" s="1">
        <f t="shared" si="9"/>
        <v>0</v>
      </c>
    </row>
    <row r="296" spans="1:9" x14ac:dyDescent="0.3">
      <c r="A296" s="16"/>
      <c r="B296" s="2"/>
      <c r="C296" s="16"/>
      <c r="D296" s="16"/>
      <c r="E296" s="16"/>
      <c r="F296" s="21"/>
      <c r="G296" s="14"/>
      <c r="H296" s="1" t="str">
        <f t="shared" si="8"/>
        <v/>
      </c>
      <c r="I296" s="1">
        <f t="shared" si="9"/>
        <v>0</v>
      </c>
    </row>
    <row r="297" spans="1:9" x14ac:dyDescent="0.3">
      <c r="A297" s="16"/>
      <c r="B297" s="2"/>
      <c r="C297" s="16"/>
      <c r="D297" s="16"/>
      <c r="E297" s="16"/>
      <c r="F297" s="21"/>
      <c r="G297" s="14"/>
      <c r="H297" s="1" t="str">
        <f t="shared" si="8"/>
        <v/>
      </c>
      <c r="I297" s="1">
        <f t="shared" si="9"/>
        <v>0</v>
      </c>
    </row>
    <row r="298" spans="1:9" x14ac:dyDescent="0.3">
      <c r="A298" s="16"/>
      <c r="B298" s="2"/>
      <c r="C298" s="16"/>
      <c r="D298" s="16"/>
      <c r="E298" s="16"/>
      <c r="F298" s="21"/>
      <c r="G298" s="14"/>
      <c r="H298" s="1" t="str">
        <f t="shared" si="8"/>
        <v/>
      </c>
      <c r="I298" s="1">
        <f t="shared" si="9"/>
        <v>0</v>
      </c>
    </row>
    <row r="299" spans="1:9" x14ac:dyDescent="0.3">
      <c r="A299" s="16"/>
      <c r="B299" s="2"/>
      <c r="C299" s="16"/>
      <c r="D299" s="16"/>
      <c r="E299" s="16"/>
      <c r="F299" s="21"/>
      <c r="G299" s="14"/>
      <c r="H299" s="1" t="str">
        <f t="shared" si="8"/>
        <v/>
      </c>
      <c r="I299" s="1">
        <f t="shared" si="9"/>
        <v>0</v>
      </c>
    </row>
    <row r="300" spans="1:9" x14ac:dyDescent="0.3">
      <c r="A300" s="16"/>
      <c r="B300" s="2"/>
      <c r="C300" s="16"/>
      <c r="D300" s="16"/>
      <c r="E300" s="16"/>
      <c r="F300" s="21"/>
      <c r="G300" s="14"/>
      <c r="H300" s="1" t="str">
        <f t="shared" si="8"/>
        <v/>
      </c>
      <c r="I300" s="1">
        <f t="shared" si="9"/>
        <v>0</v>
      </c>
    </row>
    <row r="301" spans="1:9" x14ac:dyDescent="0.3">
      <c r="A301" s="16"/>
      <c r="B301" s="2"/>
      <c r="C301" s="16"/>
      <c r="D301" s="16"/>
      <c r="E301" s="16"/>
      <c r="F301" s="21"/>
      <c r="G301" s="14"/>
      <c r="H301" s="1" t="str">
        <f t="shared" si="8"/>
        <v/>
      </c>
      <c r="I301" s="1">
        <f t="shared" si="9"/>
        <v>0</v>
      </c>
    </row>
    <row r="302" spans="1:9" x14ac:dyDescent="0.3">
      <c r="A302" s="16"/>
      <c r="B302" s="2"/>
      <c r="C302" s="16"/>
      <c r="D302" s="16"/>
      <c r="E302" s="16"/>
      <c r="F302" s="21"/>
      <c r="G302" s="14"/>
      <c r="H302" s="1" t="str">
        <f t="shared" si="8"/>
        <v/>
      </c>
      <c r="I302" s="1">
        <f t="shared" si="9"/>
        <v>0</v>
      </c>
    </row>
    <row r="303" spans="1:9" x14ac:dyDescent="0.3">
      <c r="A303" s="16"/>
      <c r="B303" s="2"/>
      <c r="C303" s="16"/>
      <c r="D303" s="16"/>
      <c r="E303" s="16"/>
      <c r="F303" s="21"/>
      <c r="G303" s="14"/>
      <c r="H303" s="1" t="str">
        <f t="shared" si="8"/>
        <v/>
      </c>
      <c r="I303" s="1">
        <f t="shared" si="9"/>
        <v>0</v>
      </c>
    </row>
    <row r="304" spans="1:9" x14ac:dyDescent="0.3">
      <c r="A304" s="16"/>
      <c r="B304" s="2"/>
      <c r="C304" s="16"/>
      <c r="D304" s="16"/>
      <c r="E304" s="16"/>
      <c r="F304" s="21"/>
      <c r="G304" s="14"/>
      <c r="H304" s="1" t="str">
        <f t="shared" si="8"/>
        <v/>
      </c>
      <c r="I304" s="1">
        <f t="shared" si="9"/>
        <v>0</v>
      </c>
    </row>
    <row r="305" spans="1:9" x14ac:dyDescent="0.3">
      <c r="A305" s="16"/>
      <c r="B305" s="2"/>
      <c r="C305" s="16"/>
      <c r="D305" s="16"/>
      <c r="E305" s="16"/>
      <c r="F305" s="21"/>
      <c r="G305" s="14"/>
      <c r="H305" s="1" t="str">
        <f t="shared" si="8"/>
        <v/>
      </c>
      <c r="I305" s="1">
        <f t="shared" si="9"/>
        <v>0</v>
      </c>
    </row>
    <row r="306" spans="1:9" x14ac:dyDescent="0.3">
      <c r="A306" s="16"/>
      <c r="B306" s="2"/>
      <c r="C306" s="16"/>
      <c r="D306" s="16"/>
      <c r="E306" s="16"/>
      <c r="F306" s="21"/>
      <c r="G306" s="14"/>
      <c r="H306" s="1" t="str">
        <f t="shared" si="8"/>
        <v/>
      </c>
      <c r="I306" s="1">
        <f t="shared" si="9"/>
        <v>0</v>
      </c>
    </row>
    <row r="307" spans="1:9" x14ac:dyDescent="0.3">
      <c r="A307" s="16"/>
      <c r="B307" s="2"/>
      <c r="C307" s="16"/>
      <c r="D307" s="16"/>
      <c r="E307" s="16"/>
      <c r="F307" s="21"/>
      <c r="G307" s="14"/>
      <c r="H307" s="1" t="str">
        <f t="shared" si="8"/>
        <v/>
      </c>
      <c r="I307" s="1">
        <f t="shared" si="9"/>
        <v>0</v>
      </c>
    </row>
    <row r="308" spans="1:9" x14ac:dyDescent="0.3">
      <c r="A308" s="16"/>
      <c r="B308" s="2"/>
      <c r="C308" s="16"/>
      <c r="D308" s="16"/>
      <c r="E308" s="16"/>
      <c r="F308" s="21"/>
      <c r="G308" s="14"/>
      <c r="H308" s="1" t="str">
        <f t="shared" si="8"/>
        <v/>
      </c>
      <c r="I308" s="1">
        <f t="shared" si="9"/>
        <v>0</v>
      </c>
    </row>
    <row r="309" spans="1:9" x14ac:dyDescent="0.3">
      <c r="A309" s="16"/>
      <c r="B309" s="2"/>
      <c r="C309" s="16"/>
      <c r="D309" s="16"/>
      <c r="E309" s="16"/>
      <c r="F309" s="21"/>
      <c r="G309" s="14"/>
      <c r="H309" s="1" t="str">
        <f t="shared" si="8"/>
        <v/>
      </c>
      <c r="I309" s="1">
        <f t="shared" si="9"/>
        <v>0</v>
      </c>
    </row>
    <row r="310" spans="1:9" x14ac:dyDescent="0.3">
      <c r="A310" s="16"/>
      <c r="B310" s="2"/>
      <c r="C310" s="16"/>
      <c r="D310" s="16"/>
      <c r="E310" s="16"/>
      <c r="F310" s="21"/>
      <c r="G310" s="14"/>
      <c r="H310" s="1" t="str">
        <f t="shared" si="8"/>
        <v/>
      </c>
      <c r="I310" s="1">
        <f t="shared" si="9"/>
        <v>0</v>
      </c>
    </row>
    <row r="311" spans="1:9" x14ac:dyDescent="0.3">
      <c r="A311" s="16"/>
      <c r="B311" s="2"/>
      <c r="C311" s="16"/>
      <c r="D311" s="16"/>
      <c r="E311" s="16"/>
      <c r="F311" s="21"/>
      <c r="G311" s="14"/>
      <c r="H311" s="1" t="str">
        <f t="shared" si="8"/>
        <v/>
      </c>
      <c r="I311" s="1">
        <f t="shared" si="9"/>
        <v>0</v>
      </c>
    </row>
    <row r="312" spans="1:9" x14ac:dyDescent="0.3">
      <c r="A312" s="16"/>
      <c r="B312" s="2"/>
      <c r="C312" s="16"/>
      <c r="D312" s="16"/>
      <c r="E312" s="16"/>
      <c r="F312" s="21"/>
      <c r="G312" s="14"/>
      <c r="H312" s="1" t="str">
        <f t="shared" si="8"/>
        <v/>
      </c>
      <c r="I312" s="1">
        <f t="shared" si="9"/>
        <v>0</v>
      </c>
    </row>
    <row r="313" spans="1:9" x14ac:dyDescent="0.3">
      <c r="A313" s="16"/>
      <c r="B313" s="2"/>
      <c r="C313" s="16"/>
      <c r="D313" s="16"/>
      <c r="E313" s="16"/>
      <c r="F313" s="21"/>
      <c r="G313" s="14"/>
      <c r="H313" s="1" t="str">
        <f t="shared" si="8"/>
        <v/>
      </c>
      <c r="I313" s="1">
        <f t="shared" si="9"/>
        <v>0</v>
      </c>
    </row>
    <row r="314" spans="1:9" x14ac:dyDescent="0.3">
      <c r="A314" s="16"/>
      <c r="B314" s="2"/>
      <c r="C314" s="16"/>
      <c r="D314" s="16"/>
      <c r="E314" s="16"/>
      <c r="F314" s="21"/>
      <c r="G314" s="14"/>
      <c r="H314" s="1" t="str">
        <f t="shared" si="8"/>
        <v/>
      </c>
      <c r="I314" s="1">
        <f t="shared" si="9"/>
        <v>0</v>
      </c>
    </row>
    <row r="315" spans="1:9" x14ac:dyDescent="0.3">
      <c r="A315" s="16"/>
      <c r="B315" s="2"/>
      <c r="C315" s="16"/>
      <c r="D315" s="16"/>
      <c r="E315" s="16"/>
      <c r="F315" s="21"/>
      <c r="G315" s="14"/>
      <c r="H315" s="1" t="str">
        <f t="shared" si="8"/>
        <v/>
      </c>
      <c r="I315" s="1">
        <f t="shared" si="9"/>
        <v>0</v>
      </c>
    </row>
    <row r="316" spans="1:9" x14ac:dyDescent="0.3">
      <c r="A316" s="16"/>
      <c r="B316" s="2"/>
      <c r="C316" s="16"/>
      <c r="D316" s="16"/>
      <c r="E316" s="16"/>
      <c r="F316" s="21"/>
      <c r="G316" s="14"/>
      <c r="H316" s="1" t="str">
        <f t="shared" si="8"/>
        <v/>
      </c>
      <c r="I316" s="1">
        <f t="shared" si="9"/>
        <v>0</v>
      </c>
    </row>
    <row r="317" spans="1:9" x14ac:dyDescent="0.3">
      <c r="A317" s="16"/>
      <c r="B317" s="2"/>
      <c r="C317" s="16"/>
      <c r="D317" s="16"/>
      <c r="E317" s="16"/>
      <c r="F317" s="21"/>
      <c r="G317" s="14"/>
      <c r="H317" s="1" t="str">
        <f t="shared" si="8"/>
        <v/>
      </c>
      <c r="I317" s="1">
        <f t="shared" si="9"/>
        <v>0</v>
      </c>
    </row>
    <row r="318" spans="1:9" x14ac:dyDescent="0.3">
      <c r="A318" s="16"/>
      <c r="B318" s="2"/>
      <c r="C318" s="16"/>
      <c r="D318" s="16"/>
      <c r="E318" s="16"/>
      <c r="F318" s="21"/>
      <c r="G318" s="14"/>
      <c r="H318" s="1" t="str">
        <f t="shared" si="8"/>
        <v/>
      </c>
      <c r="I318" s="1">
        <f t="shared" si="9"/>
        <v>0</v>
      </c>
    </row>
    <row r="319" spans="1:9" x14ac:dyDescent="0.3">
      <c r="A319" s="16"/>
      <c r="B319" s="2"/>
      <c r="C319" s="16"/>
      <c r="D319" s="16"/>
      <c r="E319" s="16"/>
      <c r="F319" s="21"/>
      <c r="G319" s="14"/>
      <c r="H319" s="1" t="str">
        <f t="shared" si="8"/>
        <v/>
      </c>
      <c r="I319" s="1">
        <f t="shared" si="9"/>
        <v>0</v>
      </c>
    </row>
    <row r="320" spans="1:9" x14ac:dyDescent="0.3">
      <c r="A320" s="16"/>
      <c r="B320" s="2"/>
      <c r="C320" s="16"/>
      <c r="D320" s="16"/>
      <c r="E320" s="16"/>
      <c r="F320" s="21"/>
      <c r="G320" s="14"/>
      <c r="H320" s="1" t="str">
        <f t="shared" si="8"/>
        <v/>
      </c>
      <c r="I320" s="1">
        <f t="shared" si="9"/>
        <v>0</v>
      </c>
    </row>
    <row r="321" spans="1:9" x14ac:dyDescent="0.3">
      <c r="A321" s="16"/>
      <c r="B321" s="2"/>
      <c r="C321" s="16"/>
      <c r="D321" s="16"/>
      <c r="E321" s="16"/>
      <c r="F321" s="21"/>
      <c r="G321" s="14"/>
      <c r="H321" s="1" t="str">
        <f t="shared" si="8"/>
        <v/>
      </c>
      <c r="I321" s="1">
        <f t="shared" si="9"/>
        <v>0</v>
      </c>
    </row>
    <row r="322" spans="1:9" x14ac:dyDescent="0.3">
      <c r="A322" s="16"/>
      <c r="B322" s="2"/>
      <c r="C322" s="16"/>
      <c r="D322" s="16"/>
      <c r="E322" s="16"/>
      <c r="F322" s="21"/>
      <c r="G322" s="14"/>
      <c r="H322" s="1" t="str">
        <f t="shared" ref="H322:H385" si="10">LEFT(B322,8)</f>
        <v/>
      </c>
      <c r="I322" s="1">
        <f t="shared" ref="I322:I385" si="11">C322</f>
        <v>0</v>
      </c>
    </row>
    <row r="323" spans="1:9" x14ac:dyDescent="0.3">
      <c r="A323" s="16"/>
      <c r="B323" s="2"/>
      <c r="C323" s="16"/>
      <c r="D323" s="16"/>
      <c r="E323" s="16"/>
      <c r="F323" s="21"/>
      <c r="G323" s="14"/>
      <c r="H323" s="1" t="str">
        <f t="shared" si="10"/>
        <v/>
      </c>
      <c r="I323" s="1">
        <f t="shared" si="11"/>
        <v>0</v>
      </c>
    </row>
    <row r="324" spans="1:9" x14ac:dyDescent="0.3">
      <c r="A324" s="16"/>
      <c r="B324" s="2"/>
      <c r="C324" s="16"/>
      <c r="D324" s="16"/>
      <c r="E324" s="16"/>
      <c r="F324" s="21"/>
      <c r="G324" s="14"/>
      <c r="H324" s="1" t="str">
        <f t="shared" si="10"/>
        <v/>
      </c>
      <c r="I324" s="1">
        <f t="shared" si="11"/>
        <v>0</v>
      </c>
    </row>
    <row r="325" spans="1:9" x14ac:dyDescent="0.3">
      <c r="A325" s="16"/>
      <c r="B325" s="2"/>
      <c r="C325" s="16"/>
      <c r="D325" s="16"/>
      <c r="E325" s="16"/>
      <c r="F325" s="21"/>
      <c r="G325" s="14"/>
      <c r="H325" s="1" t="str">
        <f t="shared" si="10"/>
        <v/>
      </c>
      <c r="I325" s="1">
        <f t="shared" si="11"/>
        <v>0</v>
      </c>
    </row>
    <row r="326" spans="1:9" x14ac:dyDescent="0.3">
      <c r="A326" s="16"/>
      <c r="B326" s="2"/>
      <c r="C326" s="16"/>
      <c r="D326" s="16"/>
      <c r="E326" s="16"/>
      <c r="F326" s="21"/>
      <c r="G326" s="14"/>
      <c r="H326" s="1" t="str">
        <f t="shared" si="10"/>
        <v/>
      </c>
      <c r="I326" s="1">
        <f t="shared" si="11"/>
        <v>0</v>
      </c>
    </row>
    <row r="327" spans="1:9" x14ac:dyDescent="0.3">
      <c r="A327" s="16"/>
      <c r="B327" s="2"/>
      <c r="C327" s="16"/>
      <c r="D327" s="16"/>
      <c r="E327" s="16"/>
      <c r="F327" s="21"/>
      <c r="G327" s="14"/>
      <c r="H327" s="1" t="str">
        <f t="shared" si="10"/>
        <v/>
      </c>
      <c r="I327" s="1">
        <f t="shared" si="11"/>
        <v>0</v>
      </c>
    </row>
    <row r="328" spans="1:9" x14ac:dyDescent="0.3">
      <c r="A328" s="16"/>
      <c r="B328" s="2"/>
      <c r="C328" s="16"/>
      <c r="D328" s="16"/>
      <c r="E328" s="16"/>
      <c r="F328" s="21"/>
      <c r="G328" s="14"/>
      <c r="H328" s="1" t="str">
        <f t="shared" si="10"/>
        <v/>
      </c>
      <c r="I328" s="1">
        <f t="shared" si="11"/>
        <v>0</v>
      </c>
    </row>
    <row r="329" spans="1:9" x14ac:dyDescent="0.3">
      <c r="A329" s="16"/>
      <c r="B329" s="2"/>
      <c r="C329" s="16"/>
      <c r="D329" s="16"/>
      <c r="E329" s="16"/>
      <c r="F329" s="21"/>
      <c r="G329" s="14"/>
      <c r="H329" s="1" t="str">
        <f t="shared" si="10"/>
        <v/>
      </c>
      <c r="I329" s="1">
        <f t="shared" si="11"/>
        <v>0</v>
      </c>
    </row>
    <row r="330" spans="1:9" x14ac:dyDescent="0.3">
      <c r="A330" s="16"/>
      <c r="B330" s="2"/>
      <c r="C330" s="16"/>
      <c r="D330" s="16"/>
      <c r="E330" s="16"/>
      <c r="F330" s="21"/>
      <c r="G330" s="14"/>
      <c r="H330" s="1" t="str">
        <f t="shared" si="10"/>
        <v/>
      </c>
      <c r="I330" s="1">
        <f t="shared" si="11"/>
        <v>0</v>
      </c>
    </row>
    <row r="331" spans="1:9" x14ac:dyDescent="0.3">
      <c r="A331" s="16"/>
      <c r="B331" s="2"/>
      <c r="C331" s="16"/>
      <c r="D331" s="16"/>
      <c r="E331" s="16"/>
      <c r="F331" s="21"/>
      <c r="G331" s="14"/>
      <c r="H331" s="1" t="str">
        <f t="shared" si="10"/>
        <v/>
      </c>
      <c r="I331" s="1">
        <f t="shared" si="11"/>
        <v>0</v>
      </c>
    </row>
    <row r="332" spans="1:9" x14ac:dyDescent="0.3">
      <c r="A332" s="16"/>
      <c r="B332" s="2"/>
      <c r="C332" s="16"/>
      <c r="D332" s="16"/>
      <c r="E332" s="16"/>
      <c r="F332" s="21"/>
      <c r="G332" s="14"/>
      <c r="H332" s="1" t="str">
        <f t="shared" si="10"/>
        <v/>
      </c>
      <c r="I332" s="1">
        <f t="shared" si="11"/>
        <v>0</v>
      </c>
    </row>
    <row r="333" spans="1:9" x14ac:dyDescent="0.3">
      <c r="A333" s="16"/>
      <c r="B333" s="2"/>
      <c r="C333" s="16"/>
      <c r="D333" s="16"/>
      <c r="E333" s="16"/>
      <c r="F333" s="21"/>
      <c r="G333" s="14"/>
      <c r="H333" s="1" t="str">
        <f t="shared" si="10"/>
        <v/>
      </c>
      <c r="I333" s="1">
        <f t="shared" si="11"/>
        <v>0</v>
      </c>
    </row>
    <row r="334" spans="1:9" x14ac:dyDescent="0.3">
      <c r="A334" s="16"/>
      <c r="B334" s="2"/>
      <c r="C334" s="16"/>
      <c r="D334" s="16"/>
      <c r="E334" s="16"/>
      <c r="F334" s="21"/>
      <c r="G334" s="14"/>
      <c r="H334" s="1" t="str">
        <f t="shared" si="10"/>
        <v/>
      </c>
      <c r="I334" s="1">
        <f t="shared" si="11"/>
        <v>0</v>
      </c>
    </row>
    <row r="335" spans="1:9" x14ac:dyDescent="0.3">
      <c r="A335" s="16"/>
      <c r="B335" s="2"/>
      <c r="C335" s="16"/>
      <c r="D335" s="16"/>
      <c r="E335" s="16"/>
      <c r="F335" s="21"/>
      <c r="G335" s="14"/>
      <c r="H335" s="1" t="str">
        <f t="shared" si="10"/>
        <v/>
      </c>
      <c r="I335" s="1">
        <f t="shared" si="11"/>
        <v>0</v>
      </c>
    </row>
    <row r="336" spans="1:9" x14ac:dyDescent="0.3">
      <c r="A336" s="16"/>
      <c r="B336" s="2"/>
      <c r="C336" s="16"/>
      <c r="D336" s="16"/>
      <c r="E336" s="16"/>
      <c r="F336" s="21"/>
      <c r="G336" s="14"/>
      <c r="H336" s="1" t="str">
        <f t="shared" si="10"/>
        <v/>
      </c>
      <c r="I336" s="1">
        <f t="shared" si="11"/>
        <v>0</v>
      </c>
    </row>
    <row r="337" spans="1:9" x14ac:dyDescent="0.3">
      <c r="A337" s="16"/>
      <c r="B337" s="2"/>
      <c r="C337" s="16"/>
      <c r="D337" s="16"/>
      <c r="E337" s="16"/>
      <c r="F337" s="21"/>
      <c r="G337" s="14"/>
      <c r="H337" s="1" t="str">
        <f t="shared" si="10"/>
        <v/>
      </c>
      <c r="I337" s="1">
        <f t="shared" si="11"/>
        <v>0</v>
      </c>
    </row>
    <row r="338" spans="1:9" x14ac:dyDescent="0.3">
      <c r="A338" s="16"/>
      <c r="B338" s="2"/>
      <c r="C338" s="16"/>
      <c r="D338" s="16"/>
      <c r="E338" s="16"/>
      <c r="F338" s="21"/>
      <c r="G338" s="14"/>
      <c r="H338" s="1" t="str">
        <f t="shared" si="10"/>
        <v/>
      </c>
      <c r="I338" s="1">
        <f t="shared" si="11"/>
        <v>0</v>
      </c>
    </row>
    <row r="339" spans="1:9" x14ac:dyDescent="0.3">
      <c r="A339" s="16"/>
      <c r="B339" s="2"/>
      <c r="C339" s="16"/>
      <c r="D339" s="16"/>
      <c r="E339" s="16"/>
      <c r="F339" s="21"/>
      <c r="G339" s="14"/>
      <c r="H339" s="1" t="str">
        <f t="shared" si="10"/>
        <v/>
      </c>
      <c r="I339" s="1">
        <f t="shared" si="11"/>
        <v>0</v>
      </c>
    </row>
    <row r="340" spans="1:9" x14ac:dyDescent="0.3">
      <c r="A340" s="16"/>
      <c r="B340" s="2"/>
      <c r="C340" s="16"/>
      <c r="D340" s="16"/>
      <c r="E340" s="16"/>
      <c r="F340" s="21"/>
      <c r="G340" s="14"/>
      <c r="H340" s="1" t="str">
        <f t="shared" si="10"/>
        <v/>
      </c>
      <c r="I340" s="1">
        <f t="shared" si="11"/>
        <v>0</v>
      </c>
    </row>
    <row r="341" spans="1:9" x14ac:dyDescent="0.3">
      <c r="A341" s="16"/>
      <c r="B341" s="2"/>
      <c r="C341" s="16"/>
      <c r="D341" s="16"/>
      <c r="E341" s="16"/>
      <c r="F341" s="21"/>
      <c r="G341" s="14"/>
      <c r="H341" s="1" t="str">
        <f t="shared" si="10"/>
        <v/>
      </c>
      <c r="I341" s="1">
        <f t="shared" si="11"/>
        <v>0</v>
      </c>
    </row>
    <row r="342" spans="1:9" x14ac:dyDescent="0.3">
      <c r="A342" s="16"/>
      <c r="B342" s="2"/>
      <c r="C342" s="16"/>
      <c r="D342" s="16"/>
      <c r="E342" s="16"/>
      <c r="F342" s="21"/>
      <c r="G342" s="14"/>
      <c r="H342" s="1" t="str">
        <f t="shared" si="10"/>
        <v/>
      </c>
      <c r="I342" s="1">
        <f t="shared" si="11"/>
        <v>0</v>
      </c>
    </row>
    <row r="343" spans="1:9" x14ac:dyDescent="0.3">
      <c r="A343" s="16"/>
      <c r="B343" s="2"/>
      <c r="C343" s="16"/>
      <c r="D343" s="16"/>
      <c r="E343" s="16"/>
      <c r="F343" s="21"/>
      <c r="G343" s="14"/>
      <c r="H343" s="1" t="str">
        <f t="shared" si="10"/>
        <v/>
      </c>
      <c r="I343" s="1">
        <f t="shared" si="11"/>
        <v>0</v>
      </c>
    </row>
    <row r="344" spans="1:9" x14ac:dyDescent="0.3">
      <c r="A344" s="16"/>
      <c r="B344" s="2"/>
      <c r="C344" s="16"/>
      <c r="D344" s="16"/>
      <c r="E344" s="16"/>
      <c r="F344" s="21"/>
      <c r="G344" s="14"/>
      <c r="H344" s="1" t="str">
        <f t="shared" si="10"/>
        <v/>
      </c>
      <c r="I344" s="1">
        <f t="shared" si="11"/>
        <v>0</v>
      </c>
    </row>
    <row r="345" spans="1:9" x14ac:dyDescent="0.3">
      <c r="A345" s="16"/>
      <c r="B345" s="2"/>
      <c r="C345" s="16"/>
      <c r="D345" s="16"/>
      <c r="E345" s="16"/>
      <c r="F345" s="21"/>
      <c r="G345" s="14"/>
      <c r="H345" s="1" t="str">
        <f t="shared" si="10"/>
        <v/>
      </c>
      <c r="I345" s="1">
        <f t="shared" si="11"/>
        <v>0</v>
      </c>
    </row>
    <row r="346" spans="1:9" x14ac:dyDescent="0.3">
      <c r="A346" s="16"/>
      <c r="B346" s="2"/>
      <c r="C346" s="16"/>
      <c r="D346" s="16"/>
      <c r="E346" s="16"/>
      <c r="F346" s="21"/>
      <c r="G346" s="14"/>
      <c r="H346" s="1" t="str">
        <f t="shared" si="10"/>
        <v/>
      </c>
      <c r="I346" s="1">
        <f t="shared" si="11"/>
        <v>0</v>
      </c>
    </row>
    <row r="347" spans="1:9" x14ac:dyDescent="0.3">
      <c r="A347" s="16"/>
      <c r="B347" s="2"/>
      <c r="C347" s="16"/>
      <c r="D347" s="16"/>
      <c r="E347" s="16"/>
      <c r="F347" s="21"/>
      <c r="G347" s="14"/>
      <c r="H347" s="1" t="str">
        <f t="shared" si="10"/>
        <v/>
      </c>
      <c r="I347" s="1">
        <f t="shared" si="11"/>
        <v>0</v>
      </c>
    </row>
    <row r="348" spans="1:9" x14ac:dyDescent="0.3">
      <c r="A348" s="16"/>
      <c r="B348" s="2"/>
      <c r="C348" s="16"/>
      <c r="D348" s="16"/>
      <c r="E348" s="16"/>
      <c r="F348" s="21"/>
      <c r="G348" s="14"/>
      <c r="H348" s="1" t="str">
        <f t="shared" si="10"/>
        <v/>
      </c>
      <c r="I348" s="1">
        <f t="shared" si="11"/>
        <v>0</v>
      </c>
    </row>
    <row r="349" spans="1:9" x14ac:dyDescent="0.3">
      <c r="A349" s="16"/>
      <c r="B349" s="2"/>
      <c r="C349" s="16"/>
      <c r="D349" s="16"/>
      <c r="E349" s="16"/>
      <c r="F349" s="21"/>
      <c r="G349" s="14"/>
      <c r="H349" s="1" t="str">
        <f t="shared" si="10"/>
        <v/>
      </c>
      <c r="I349" s="1">
        <f t="shared" si="11"/>
        <v>0</v>
      </c>
    </row>
    <row r="350" spans="1:9" x14ac:dyDescent="0.3">
      <c r="A350" s="16"/>
      <c r="B350" s="2"/>
      <c r="C350" s="16"/>
      <c r="D350" s="16"/>
      <c r="E350" s="16"/>
      <c r="F350" s="21"/>
      <c r="G350" s="14"/>
      <c r="H350" s="1" t="str">
        <f t="shared" si="10"/>
        <v/>
      </c>
      <c r="I350" s="1">
        <f t="shared" si="11"/>
        <v>0</v>
      </c>
    </row>
    <row r="351" spans="1:9" x14ac:dyDescent="0.3">
      <c r="A351" s="16"/>
      <c r="B351" s="2"/>
      <c r="C351" s="16"/>
      <c r="D351" s="16"/>
      <c r="E351" s="16"/>
      <c r="F351" s="21"/>
      <c r="G351" s="14"/>
      <c r="H351" s="1" t="str">
        <f t="shared" si="10"/>
        <v/>
      </c>
      <c r="I351" s="1">
        <f t="shared" si="11"/>
        <v>0</v>
      </c>
    </row>
    <row r="352" spans="1:9" x14ac:dyDescent="0.3">
      <c r="A352" s="16"/>
      <c r="B352" s="2"/>
      <c r="C352" s="16"/>
      <c r="D352" s="16"/>
      <c r="E352" s="16"/>
      <c r="F352" s="21"/>
      <c r="G352" s="14"/>
      <c r="H352" s="1" t="str">
        <f t="shared" si="10"/>
        <v/>
      </c>
      <c r="I352" s="1">
        <f t="shared" si="11"/>
        <v>0</v>
      </c>
    </row>
    <row r="353" spans="1:9" x14ac:dyDescent="0.3">
      <c r="A353" s="16"/>
      <c r="B353" s="2"/>
      <c r="C353" s="16"/>
      <c r="D353" s="16"/>
      <c r="E353" s="16"/>
      <c r="F353" s="21"/>
      <c r="G353" s="14"/>
      <c r="H353" s="1" t="str">
        <f t="shared" si="10"/>
        <v/>
      </c>
      <c r="I353" s="1">
        <f t="shared" si="11"/>
        <v>0</v>
      </c>
    </row>
    <row r="354" spans="1:9" x14ac:dyDescent="0.3">
      <c r="A354" s="16"/>
      <c r="B354" s="2"/>
      <c r="C354" s="16"/>
      <c r="D354" s="16"/>
      <c r="E354" s="16"/>
      <c r="F354" s="21"/>
      <c r="G354" s="14"/>
      <c r="H354" s="1" t="str">
        <f t="shared" si="10"/>
        <v/>
      </c>
      <c r="I354" s="1">
        <f t="shared" si="11"/>
        <v>0</v>
      </c>
    </row>
    <row r="355" spans="1:9" x14ac:dyDescent="0.3">
      <c r="A355" s="16"/>
      <c r="B355" s="2"/>
      <c r="C355" s="16"/>
      <c r="D355" s="16"/>
      <c r="E355" s="16"/>
      <c r="F355" s="21"/>
      <c r="G355" s="14"/>
      <c r="H355" s="1" t="str">
        <f t="shared" si="10"/>
        <v/>
      </c>
      <c r="I355" s="1">
        <f t="shared" si="11"/>
        <v>0</v>
      </c>
    </row>
    <row r="356" spans="1:9" x14ac:dyDescent="0.3">
      <c r="A356" s="16"/>
      <c r="B356" s="2"/>
      <c r="C356" s="16"/>
      <c r="D356" s="16"/>
      <c r="E356" s="16"/>
      <c r="F356" s="21"/>
      <c r="G356" s="14"/>
      <c r="H356" s="1" t="str">
        <f t="shared" si="10"/>
        <v/>
      </c>
      <c r="I356" s="1">
        <f t="shared" si="11"/>
        <v>0</v>
      </c>
    </row>
    <row r="357" spans="1:9" x14ac:dyDescent="0.3">
      <c r="A357" s="16"/>
      <c r="B357" s="2"/>
      <c r="C357" s="16"/>
      <c r="D357" s="16"/>
      <c r="E357" s="16"/>
      <c r="F357" s="21"/>
      <c r="G357" s="14"/>
      <c r="H357" s="1" t="str">
        <f t="shared" si="10"/>
        <v/>
      </c>
      <c r="I357" s="1">
        <f t="shared" si="11"/>
        <v>0</v>
      </c>
    </row>
    <row r="358" spans="1:9" x14ac:dyDescent="0.3">
      <c r="A358" s="16"/>
      <c r="B358" s="2"/>
      <c r="C358" s="16"/>
      <c r="D358" s="16"/>
      <c r="E358" s="16"/>
      <c r="F358" s="21"/>
      <c r="G358" s="14"/>
      <c r="H358" s="1" t="str">
        <f t="shared" si="10"/>
        <v/>
      </c>
      <c r="I358" s="1">
        <f t="shared" si="11"/>
        <v>0</v>
      </c>
    </row>
    <row r="359" spans="1:9" x14ac:dyDescent="0.3">
      <c r="A359" s="16"/>
      <c r="B359" s="2"/>
      <c r="C359" s="16"/>
      <c r="D359" s="16"/>
      <c r="E359" s="16"/>
      <c r="F359" s="21"/>
      <c r="G359" s="14"/>
      <c r="H359" s="1" t="str">
        <f t="shared" si="10"/>
        <v/>
      </c>
      <c r="I359" s="1">
        <f t="shared" si="11"/>
        <v>0</v>
      </c>
    </row>
    <row r="360" spans="1:9" x14ac:dyDescent="0.3">
      <c r="A360" s="16"/>
      <c r="B360" s="2"/>
      <c r="C360" s="16"/>
      <c r="D360" s="16"/>
      <c r="E360" s="16"/>
      <c r="F360" s="21"/>
      <c r="G360" s="14"/>
      <c r="H360" s="1" t="str">
        <f t="shared" si="10"/>
        <v/>
      </c>
      <c r="I360" s="1">
        <f t="shared" si="11"/>
        <v>0</v>
      </c>
    </row>
    <row r="361" spans="1:9" x14ac:dyDescent="0.3">
      <c r="A361" s="16"/>
      <c r="B361" s="2"/>
      <c r="C361" s="16"/>
      <c r="D361" s="16"/>
      <c r="E361" s="16"/>
      <c r="F361" s="21"/>
      <c r="G361" s="14"/>
      <c r="H361" s="1" t="str">
        <f t="shared" si="10"/>
        <v/>
      </c>
      <c r="I361" s="1">
        <f t="shared" si="11"/>
        <v>0</v>
      </c>
    </row>
    <row r="362" spans="1:9" x14ac:dyDescent="0.3">
      <c r="A362" s="16"/>
      <c r="B362" s="2"/>
      <c r="C362" s="16"/>
      <c r="D362" s="16"/>
      <c r="E362" s="16"/>
      <c r="F362" s="21"/>
      <c r="G362" s="14"/>
      <c r="H362" s="1" t="str">
        <f t="shared" si="10"/>
        <v/>
      </c>
      <c r="I362" s="1">
        <f t="shared" si="11"/>
        <v>0</v>
      </c>
    </row>
    <row r="363" spans="1:9" x14ac:dyDescent="0.3">
      <c r="A363" s="16"/>
      <c r="B363" s="2"/>
      <c r="C363" s="16"/>
      <c r="D363" s="16"/>
      <c r="E363" s="16"/>
      <c r="F363" s="21"/>
      <c r="G363" s="14"/>
      <c r="H363" s="1" t="str">
        <f t="shared" si="10"/>
        <v/>
      </c>
      <c r="I363" s="1">
        <f t="shared" si="11"/>
        <v>0</v>
      </c>
    </row>
    <row r="364" spans="1:9" x14ac:dyDescent="0.3">
      <c r="A364" s="16"/>
      <c r="B364" s="2"/>
      <c r="C364" s="16"/>
      <c r="D364" s="16"/>
      <c r="E364" s="16"/>
      <c r="F364" s="21"/>
      <c r="G364" s="14"/>
      <c r="H364" s="1" t="str">
        <f t="shared" si="10"/>
        <v/>
      </c>
      <c r="I364" s="1">
        <f t="shared" si="11"/>
        <v>0</v>
      </c>
    </row>
    <row r="365" spans="1:9" x14ac:dyDescent="0.3">
      <c r="A365" s="16"/>
      <c r="B365" s="2"/>
      <c r="C365" s="16"/>
      <c r="D365" s="16"/>
      <c r="E365" s="16"/>
      <c r="F365" s="21"/>
      <c r="G365" s="14"/>
      <c r="H365" s="1" t="str">
        <f t="shared" si="10"/>
        <v/>
      </c>
      <c r="I365" s="1">
        <f t="shared" si="11"/>
        <v>0</v>
      </c>
    </row>
    <row r="366" spans="1:9" x14ac:dyDescent="0.3">
      <c r="A366" s="16"/>
      <c r="B366" s="2"/>
      <c r="C366" s="16"/>
      <c r="D366" s="16"/>
      <c r="E366" s="16"/>
      <c r="F366" s="21"/>
      <c r="G366" s="14"/>
      <c r="H366" s="1" t="str">
        <f t="shared" si="10"/>
        <v/>
      </c>
      <c r="I366" s="1">
        <f t="shared" si="11"/>
        <v>0</v>
      </c>
    </row>
    <row r="367" spans="1:9" x14ac:dyDescent="0.3">
      <c r="A367" s="16"/>
      <c r="B367" s="2"/>
      <c r="C367" s="16"/>
      <c r="D367" s="16"/>
      <c r="E367" s="16"/>
      <c r="F367" s="21"/>
      <c r="G367" s="14"/>
      <c r="H367" s="1" t="str">
        <f t="shared" si="10"/>
        <v/>
      </c>
      <c r="I367" s="1">
        <f t="shared" si="11"/>
        <v>0</v>
      </c>
    </row>
    <row r="368" spans="1:9" x14ac:dyDescent="0.3">
      <c r="A368" s="16"/>
      <c r="B368" s="2"/>
      <c r="C368" s="16"/>
      <c r="D368" s="16"/>
      <c r="E368" s="16"/>
      <c r="F368" s="21"/>
      <c r="G368" s="14"/>
      <c r="H368" s="1" t="str">
        <f t="shared" si="10"/>
        <v/>
      </c>
      <c r="I368" s="1">
        <f t="shared" si="11"/>
        <v>0</v>
      </c>
    </row>
    <row r="369" spans="1:9" x14ac:dyDescent="0.3">
      <c r="A369" s="16"/>
      <c r="B369" s="2"/>
      <c r="C369" s="16"/>
      <c r="D369" s="16"/>
      <c r="E369" s="16"/>
      <c r="F369" s="21"/>
      <c r="G369" s="14"/>
      <c r="H369" s="1" t="str">
        <f t="shared" si="10"/>
        <v/>
      </c>
      <c r="I369" s="1">
        <f t="shared" si="11"/>
        <v>0</v>
      </c>
    </row>
    <row r="370" spans="1:9" x14ac:dyDescent="0.3">
      <c r="A370" s="16"/>
      <c r="B370" s="2"/>
      <c r="C370" s="16"/>
      <c r="D370" s="16"/>
      <c r="E370" s="16"/>
      <c r="F370" s="21"/>
      <c r="G370" s="14"/>
      <c r="H370" s="1" t="str">
        <f t="shared" si="10"/>
        <v/>
      </c>
      <c r="I370" s="1">
        <f t="shared" si="11"/>
        <v>0</v>
      </c>
    </row>
    <row r="371" spans="1:9" x14ac:dyDescent="0.3">
      <c r="A371" s="16"/>
      <c r="B371" s="2"/>
      <c r="C371" s="16"/>
      <c r="D371" s="16"/>
      <c r="E371" s="16"/>
      <c r="F371" s="21"/>
      <c r="G371" s="14"/>
      <c r="H371" s="1" t="str">
        <f t="shared" si="10"/>
        <v/>
      </c>
      <c r="I371" s="1">
        <f t="shared" si="11"/>
        <v>0</v>
      </c>
    </row>
    <row r="372" spans="1:9" x14ac:dyDescent="0.3">
      <c r="A372" s="16"/>
      <c r="B372" s="2"/>
      <c r="C372" s="16"/>
      <c r="D372" s="16"/>
      <c r="E372" s="16"/>
      <c r="F372" s="21"/>
      <c r="G372" s="14"/>
      <c r="H372" s="1" t="str">
        <f t="shared" si="10"/>
        <v/>
      </c>
      <c r="I372" s="1">
        <f t="shared" si="11"/>
        <v>0</v>
      </c>
    </row>
    <row r="373" spans="1:9" x14ac:dyDescent="0.3">
      <c r="A373" s="16"/>
      <c r="B373" s="2"/>
      <c r="C373" s="16"/>
      <c r="D373" s="16"/>
      <c r="E373" s="16"/>
      <c r="F373" s="21"/>
      <c r="G373" s="14"/>
      <c r="H373" s="1" t="str">
        <f t="shared" si="10"/>
        <v/>
      </c>
      <c r="I373" s="1">
        <f t="shared" si="11"/>
        <v>0</v>
      </c>
    </row>
    <row r="374" spans="1:9" x14ac:dyDescent="0.3">
      <c r="A374" s="16"/>
      <c r="B374" s="2"/>
      <c r="C374" s="16"/>
      <c r="D374" s="16"/>
      <c r="E374" s="16"/>
      <c r="F374" s="21"/>
      <c r="G374" s="14"/>
      <c r="H374" s="1" t="str">
        <f t="shared" si="10"/>
        <v/>
      </c>
      <c r="I374" s="1">
        <f t="shared" si="11"/>
        <v>0</v>
      </c>
    </row>
    <row r="375" spans="1:9" x14ac:dyDescent="0.3">
      <c r="A375" s="16"/>
      <c r="B375" s="2"/>
      <c r="C375" s="16"/>
      <c r="D375" s="16"/>
      <c r="E375" s="16"/>
      <c r="F375" s="21"/>
      <c r="G375" s="14"/>
      <c r="H375" s="1" t="str">
        <f t="shared" si="10"/>
        <v/>
      </c>
      <c r="I375" s="1">
        <f t="shared" si="11"/>
        <v>0</v>
      </c>
    </row>
    <row r="376" spans="1:9" x14ac:dyDescent="0.3">
      <c r="A376" s="16"/>
      <c r="B376" s="2"/>
      <c r="C376" s="16"/>
      <c r="D376" s="16"/>
      <c r="E376" s="16"/>
      <c r="F376" s="21"/>
      <c r="G376" s="14"/>
      <c r="H376" s="1" t="str">
        <f t="shared" si="10"/>
        <v/>
      </c>
      <c r="I376" s="1">
        <f t="shared" si="11"/>
        <v>0</v>
      </c>
    </row>
    <row r="377" spans="1:9" x14ac:dyDescent="0.3">
      <c r="A377" s="16"/>
      <c r="B377" s="2"/>
      <c r="C377" s="16"/>
      <c r="D377" s="16"/>
      <c r="E377" s="16"/>
      <c r="F377" s="21"/>
      <c r="G377" s="14"/>
      <c r="H377" s="1" t="str">
        <f t="shared" si="10"/>
        <v/>
      </c>
      <c r="I377" s="1">
        <f t="shared" si="11"/>
        <v>0</v>
      </c>
    </row>
    <row r="378" spans="1:9" x14ac:dyDescent="0.3">
      <c r="A378" s="16"/>
      <c r="B378" s="2"/>
      <c r="C378" s="16"/>
      <c r="D378" s="16"/>
      <c r="E378" s="16"/>
      <c r="F378" s="21"/>
      <c r="G378" s="14"/>
      <c r="H378" s="1" t="str">
        <f t="shared" si="10"/>
        <v/>
      </c>
      <c r="I378" s="1">
        <f t="shared" si="11"/>
        <v>0</v>
      </c>
    </row>
    <row r="379" spans="1:9" x14ac:dyDescent="0.3">
      <c r="A379" s="16"/>
      <c r="B379" s="2"/>
      <c r="C379" s="16"/>
      <c r="D379" s="16"/>
      <c r="E379" s="16"/>
      <c r="F379" s="21"/>
      <c r="G379" s="14"/>
      <c r="H379" s="1" t="str">
        <f t="shared" si="10"/>
        <v/>
      </c>
      <c r="I379" s="1">
        <f t="shared" si="11"/>
        <v>0</v>
      </c>
    </row>
    <row r="380" spans="1:9" x14ac:dyDescent="0.3">
      <c r="A380" s="16"/>
      <c r="B380" s="2"/>
      <c r="C380" s="16"/>
      <c r="D380" s="16"/>
      <c r="E380" s="16"/>
      <c r="F380" s="21"/>
      <c r="G380" s="14"/>
      <c r="H380" s="1" t="str">
        <f t="shared" si="10"/>
        <v/>
      </c>
      <c r="I380" s="1">
        <f t="shared" si="11"/>
        <v>0</v>
      </c>
    </row>
    <row r="381" spans="1:9" x14ac:dyDescent="0.3">
      <c r="A381" s="16"/>
      <c r="B381" s="2"/>
      <c r="C381" s="16"/>
      <c r="D381" s="16"/>
      <c r="E381" s="16"/>
      <c r="F381" s="21"/>
      <c r="G381" s="14"/>
      <c r="H381" s="1" t="str">
        <f t="shared" si="10"/>
        <v/>
      </c>
      <c r="I381" s="1">
        <f t="shared" si="11"/>
        <v>0</v>
      </c>
    </row>
    <row r="382" spans="1:9" x14ac:dyDescent="0.3">
      <c r="A382" s="16"/>
      <c r="B382" s="2"/>
      <c r="C382" s="16"/>
      <c r="D382" s="16"/>
      <c r="E382" s="16"/>
      <c r="F382" s="21"/>
      <c r="G382" s="14"/>
      <c r="H382" s="1" t="str">
        <f t="shared" si="10"/>
        <v/>
      </c>
      <c r="I382" s="1">
        <f t="shared" si="11"/>
        <v>0</v>
      </c>
    </row>
    <row r="383" spans="1:9" x14ac:dyDescent="0.3">
      <c r="A383" s="16"/>
      <c r="B383" s="2"/>
      <c r="C383" s="16"/>
      <c r="D383" s="16"/>
      <c r="E383" s="16"/>
      <c r="F383" s="21"/>
      <c r="G383" s="14"/>
      <c r="H383" s="1" t="str">
        <f t="shared" si="10"/>
        <v/>
      </c>
      <c r="I383" s="1">
        <f t="shared" si="11"/>
        <v>0</v>
      </c>
    </row>
    <row r="384" spans="1:9" x14ac:dyDescent="0.3">
      <c r="A384" s="16"/>
      <c r="B384" s="2"/>
      <c r="C384" s="16"/>
      <c r="D384" s="16"/>
      <c r="E384" s="16"/>
      <c r="F384" s="21"/>
      <c r="G384" s="14"/>
      <c r="H384" s="1" t="str">
        <f t="shared" si="10"/>
        <v/>
      </c>
      <c r="I384" s="1">
        <f t="shared" si="11"/>
        <v>0</v>
      </c>
    </row>
    <row r="385" spans="1:9" x14ac:dyDescent="0.3">
      <c r="A385" s="16"/>
      <c r="B385" s="2"/>
      <c r="C385" s="16"/>
      <c r="D385" s="16"/>
      <c r="E385" s="16"/>
      <c r="F385" s="21"/>
      <c r="G385" s="14"/>
      <c r="H385" s="1" t="str">
        <f t="shared" si="10"/>
        <v/>
      </c>
      <c r="I385" s="1">
        <f t="shared" si="11"/>
        <v>0</v>
      </c>
    </row>
    <row r="386" spans="1:9" x14ac:dyDescent="0.3">
      <c r="A386" s="16"/>
      <c r="B386" s="2"/>
      <c r="C386" s="16"/>
      <c r="D386" s="16"/>
      <c r="E386" s="16"/>
      <c r="F386" s="21"/>
      <c r="G386" s="14"/>
      <c r="H386" s="1" t="str">
        <f t="shared" ref="H386:H449" si="12">LEFT(B386,8)</f>
        <v/>
      </c>
      <c r="I386" s="1">
        <f t="shared" ref="I386:I449" si="13">C386</f>
        <v>0</v>
      </c>
    </row>
    <row r="387" spans="1:9" x14ac:dyDescent="0.3">
      <c r="A387" s="16"/>
      <c r="B387" s="2"/>
      <c r="C387" s="16"/>
      <c r="D387" s="16"/>
      <c r="E387" s="16"/>
      <c r="F387" s="21"/>
      <c r="G387" s="14"/>
      <c r="H387" s="1" t="str">
        <f t="shared" si="12"/>
        <v/>
      </c>
      <c r="I387" s="1">
        <f t="shared" si="13"/>
        <v>0</v>
      </c>
    </row>
    <row r="388" spans="1:9" x14ac:dyDescent="0.3">
      <c r="A388" s="16"/>
      <c r="B388" s="2"/>
      <c r="C388" s="16"/>
      <c r="D388" s="16"/>
      <c r="E388" s="16"/>
      <c r="F388" s="21"/>
      <c r="G388" s="14"/>
      <c r="H388" s="1" t="str">
        <f t="shared" si="12"/>
        <v/>
      </c>
      <c r="I388" s="1">
        <f t="shared" si="13"/>
        <v>0</v>
      </c>
    </row>
    <row r="389" spans="1:9" x14ac:dyDescent="0.3">
      <c r="A389" s="16"/>
      <c r="B389" s="2"/>
      <c r="C389" s="16"/>
      <c r="D389" s="16"/>
      <c r="E389" s="16"/>
      <c r="F389" s="21"/>
      <c r="G389" s="14"/>
      <c r="H389" s="1" t="str">
        <f t="shared" si="12"/>
        <v/>
      </c>
      <c r="I389" s="1">
        <f t="shared" si="13"/>
        <v>0</v>
      </c>
    </row>
    <row r="390" spans="1:9" x14ac:dyDescent="0.3">
      <c r="A390" s="16"/>
      <c r="B390" s="2"/>
      <c r="C390" s="16"/>
      <c r="D390" s="16"/>
      <c r="E390" s="16"/>
      <c r="F390" s="21"/>
      <c r="G390" s="14"/>
      <c r="H390" s="1" t="str">
        <f t="shared" si="12"/>
        <v/>
      </c>
      <c r="I390" s="1">
        <f t="shared" si="13"/>
        <v>0</v>
      </c>
    </row>
    <row r="391" spans="1:9" x14ac:dyDescent="0.3">
      <c r="A391" s="16"/>
      <c r="B391" s="2"/>
      <c r="C391" s="16"/>
      <c r="D391" s="16"/>
      <c r="E391" s="16"/>
      <c r="F391" s="21"/>
      <c r="G391" s="14"/>
      <c r="H391" s="1" t="str">
        <f t="shared" si="12"/>
        <v/>
      </c>
      <c r="I391" s="1">
        <f t="shared" si="13"/>
        <v>0</v>
      </c>
    </row>
    <row r="392" spans="1:9" x14ac:dyDescent="0.3">
      <c r="A392" s="16"/>
      <c r="B392" s="2"/>
      <c r="C392" s="16"/>
      <c r="D392" s="16"/>
      <c r="E392" s="16"/>
      <c r="F392" s="21"/>
      <c r="G392" s="14"/>
      <c r="H392" s="1" t="str">
        <f t="shared" si="12"/>
        <v/>
      </c>
      <c r="I392" s="1">
        <f t="shared" si="13"/>
        <v>0</v>
      </c>
    </row>
    <row r="393" spans="1:9" x14ac:dyDescent="0.3">
      <c r="A393" s="16"/>
      <c r="B393" s="2"/>
      <c r="C393" s="16"/>
      <c r="D393" s="16"/>
      <c r="E393" s="16"/>
      <c r="F393" s="21"/>
      <c r="G393" s="14"/>
      <c r="H393" s="1" t="str">
        <f t="shared" si="12"/>
        <v/>
      </c>
      <c r="I393" s="1">
        <f t="shared" si="13"/>
        <v>0</v>
      </c>
    </row>
    <row r="394" spans="1:9" x14ac:dyDescent="0.3">
      <c r="A394" s="16"/>
      <c r="B394" s="2"/>
      <c r="C394" s="16"/>
      <c r="D394" s="16"/>
      <c r="E394" s="16"/>
      <c r="F394" s="21"/>
      <c r="G394" s="14"/>
      <c r="H394" s="1" t="str">
        <f t="shared" si="12"/>
        <v/>
      </c>
      <c r="I394" s="1">
        <f t="shared" si="13"/>
        <v>0</v>
      </c>
    </row>
    <row r="395" spans="1:9" x14ac:dyDescent="0.3">
      <c r="A395" s="16"/>
      <c r="B395" s="2"/>
      <c r="C395" s="16"/>
      <c r="D395" s="16"/>
      <c r="E395" s="16"/>
      <c r="F395" s="21"/>
      <c r="G395" s="14"/>
      <c r="H395" s="1" t="str">
        <f t="shared" si="12"/>
        <v/>
      </c>
      <c r="I395" s="1">
        <f t="shared" si="13"/>
        <v>0</v>
      </c>
    </row>
    <row r="396" spans="1:9" x14ac:dyDescent="0.3">
      <c r="A396" s="16"/>
      <c r="B396" s="2"/>
      <c r="C396" s="16"/>
      <c r="D396" s="16"/>
      <c r="E396" s="16"/>
      <c r="F396" s="21"/>
      <c r="G396" s="14"/>
      <c r="H396" s="1" t="str">
        <f t="shared" si="12"/>
        <v/>
      </c>
      <c r="I396" s="1">
        <f t="shared" si="13"/>
        <v>0</v>
      </c>
    </row>
    <row r="397" spans="1:9" x14ac:dyDescent="0.3">
      <c r="A397" s="16"/>
      <c r="B397" s="2"/>
      <c r="C397" s="16"/>
      <c r="D397" s="16"/>
      <c r="E397" s="16"/>
      <c r="F397" s="21"/>
      <c r="G397" s="14"/>
      <c r="H397" s="1" t="str">
        <f t="shared" si="12"/>
        <v/>
      </c>
      <c r="I397" s="1">
        <f t="shared" si="13"/>
        <v>0</v>
      </c>
    </row>
    <row r="398" spans="1:9" x14ac:dyDescent="0.3">
      <c r="A398" s="16"/>
      <c r="B398" s="2"/>
      <c r="C398" s="16"/>
      <c r="D398" s="16"/>
      <c r="E398" s="16"/>
      <c r="F398" s="21"/>
      <c r="G398" s="14"/>
      <c r="H398" s="1" t="str">
        <f t="shared" si="12"/>
        <v/>
      </c>
      <c r="I398" s="1">
        <f t="shared" si="13"/>
        <v>0</v>
      </c>
    </row>
    <row r="399" spans="1:9" x14ac:dyDescent="0.3">
      <c r="A399" s="16"/>
      <c r="B399" s="2"/>
      <c r="C399" s="16"/>
      <c r="D399" s="16"/>
      <c r="E399" s="16"/>
      <c r="F399" s="21"/>
      <c r="G399" s="14"/>
      <c r="H399" s="1" t="str">
        <f t="shared" si="12"/>
        <v/>
      </c>
      <c r="I399" s="1">
        <f t="shared" si="13"/>
        <v>0</v>
      </c>
    </row>
    <row r="400" spans="1:9" x14ac:dyDescent="0.3">
      <c r="A400" s="16"/>
      <c r="B400" s="2"/>
      <c r="C400" s="16"/>
      <c r="D400" s="16"/>
      <c r="E400" s="16"/>
      <c r="F400" s="21"/>
      <c r="G400" s="14"/>
      <c r="H400" s="1" t="str">
        <f t="shared" si="12"/>
        <v/>
      </c>
      <c r="I400" s="1">
        <f t="shared" si="13"/>
        <v>0</v>
      </c>
    </row>
    <row r="401" spans="1:9" x14ac:dyDescent="0.3">
      <c r="A401" s="16"/>
      <c r="B401" s="2"/>
      <c r="C401" s="16"/>
      <c r="D401" s="16"/>
      <c r="E401" s="16"/>
      <c r="F401" s="21"/>
      <c r="G401" s="14"/>
      <c r="H401" s="1" t="str">
        <f t="shared" si="12"/>
        <v/>
      </c>
      <c r="I401" s="1">
        <f t="shared" si="13"/>
        <v>0</v>
      </c>
    </row>
    <row r="402" spans="1:9" x14ac:dyDescent="0.3">
      <c r="A402" s="16"/>
      <c r="B402" s="2"/>
      <c r="C402" s="16"/>
      <c r="D402" s="16"/>
      <c r="E402" s="16"/>
      <c r="F402" s="21"/>
      <c r="G402" s="14"/>
      <c r="H402" s="1" t="str">
        <f t="shared" si="12"/>
        <v/>
      </c>
      <c r="I402" s="1">
        <f t="shared" si="13"/>
        <v>0</v>
      </c>
    </row>
    <row r="403" spans="1:9" x14ac:dyDescent="0.3">
      <c r="A403" s="16"/>
      <c r="B403" s="2"/>
      <c r="C403" s="16"/>
      <c r="D403" s="16"/>
      <c r="E403" s="16"/>
      <c r="F403" s="21"/>
      <c r="G403" s="14"/>
      <c r="H403" s="1" t="str">
        <f t="shared" si="12"/>
        <v/>
      </c>
      <c r="I403" s="1">
        <f t="shared" si="13"/>
        <v>0</v>
      </c>
    </row>
    <row r="404" spans="1:9" x14ac:dyDescent="0.3">
      <c r="A404" s="16"/>
      <c r="B404" s="2"/>
      <c r="C404" s="16"/>
      <c r="D404" s="16"/>
      <c r="E404" s="16"/>
      <c r="F404" s="21"/>
      <c r="G404" s="14"/>
      <c r="H404" s="1" t="str">
        <f t="shared" si="12"/>
        <v/>
      </c>
      <c r="I404" s="1">
        <f t="shared" si="13"/>
        <v>0</v>
      </c>
    </row>
    <row r="405" spans="1:9" x14ac:dyDescent="0.3">
      <c r="A405" s="16"/>
      <c r="B405" s="2"/>
      <c r="C405" s="16"/>
      <c r="D405" s="16"/>
      <c r="E405" s="16"/>
      <c r="F405" s="21"/>
      <c r="G405" s="14"/>
      <c r="H405" s="1" t="str">
        <f t="shared" si="12"/>
        <v/>
      </c>
      <c r="I405" s="1">
        <f t="shared" si="13"/>
        <v>0</v>
      </c>
    </row>
    <row r="406" spans="1:9" x14ac:dyDescent="0.3">
      <c r="A406" s="16"/>
      <c r="B406" s="2"/>
      <c r="C406" s="16"/>
      <c r="D406" s="16"/>
      <c r="E406" s="16"/>
      <c r="F406" s="21"/>
      <c r="G406" s="14"/>
      <c r="H406" s="1" t="str">
        <f t="shared" si="12"/>
        <v/>
      </c>
      <c r="I406" s="1">
        <f t="shared" si="13"/>
        <v>0</v>
      </c>
    </row>
    <row r="407" spans="1:9" x14ac:dyDescent="0.3">
      <c r="A407" s="16"/>
      <c r="B407" s="2"/>
      <c r="C407" s="16"/>
      <c r="D407" s="16"/>
      <c r="E407" s="16"/>
      <c r="F407" s="21"/>
      <c r="G407" s="14"/>
      <c r="H407" s="1" t="str">
        <f t="shared" si="12"/>
        <v/>
      </c>
      <c r="I407" s="1">
        <f t="shared" si="13"/>
        <v>0</v>
      </c>
    </row>
    <row r="408" spans="1:9" x14ac:dyDescent="0.3">
      <c r="A408" s="16"/>
      <c r="B408" s="2"/>
      <c r="C408" s="16"/>
      <c r="D408" s="16"/>
      <c r="E408" s="16"/>
      <c r="F408" s="21"/>
      <c r="G408" s="14"/>
      <c r="H408" s="1" t="str">
        <f t="shared" si="12"/>
        <v/>
      </c>
      <c r="I408" s="1">
        <f t="shared" si="13"/>
        <v>0</v>
      </c>
    </row>
    <row r="409" spans="1:9" x14ac:dyDescent="0.3">
      <c r="A409" s="16"/>
      <c r="B409" s="2"/>
      <c r="C409" s="16"/>
      <c r="D409" s="16"/>
      <c r="E409" s="16"/>
      <c r="F409" s="21"/>
      <c r="G409" s="14"/>
      <c r="H409" s="1" t="str">
        <f t="shared" si="12"/>
        <v/>
      </c>
      <c r="I409" s="1">
        <f t="shared" si="13"/>
        <v>0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00" si="14">LEFT(B450,8)</f>
        <v/>
      </c>
      <c r="I450" s="1">
        <f t="shared" ref="I450:I500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</sheetData>
  <autoFilter ref="A1:G263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8F000000}"/>
    <hyperlink ref="C146" r:id="rId145" xr:uid="{00000000-0004-0000-0500-000090000000}"/>
    <hyperlink ref="C147" r:id="rId146" xr:uid="{00000000-0004-0000-0500-000091000000}"/>
    <hyperlink ref="C148" r:id="rId147" xr:uid="{00000000-0004-0000-0500-000092000000}"/>
    <hyperlink ref="C149" r:id="rId148" xr:uid="{00000000-0004-0000-0500-000093000000}"/>
    <hyperlink ref="C150" r:id="rId149" xr:uid="{00000000-0004-0000-0500-000094000000}"/>
    <hyperlink ref="C151" r:id="rId150" xr:uid="{00000000-0004-0000-0500-000095000000}"/>
    <hyperlink ref="C152" r:id="rId151" xr:uid="{00000000-0004-0000-0500-000096000000}"/>
    <hyperlink ref="C153" r:id="rId152" xr:uid="{00000000-0004-0000-0500-000097000000}"/>
    <hyperlink ref="C154" r:id="rId153" xr:uid="{00000000-0004-0000-0500-000098000000}"/>
    <hyperlink ref="C155" r:id="rId154" xr:uid="{00000000-0004-0000-0500-000099000000}"/>
    <hyperlink ref="C156" r:id="rId155" xr:uid="{00000000-0004-0000-0500-00009A000000}"/>
    <hyperlink ref="C157" r:id="rId156" xr:uid="{00000000-0004-0000-0500-00009B000000}"/>
    <hyperlink ref="C158" r:id="rId157" xr:uid="{00000000-0004-0000-0500-00009C000000}"/>
    <hyperlink ref="C159" r:id="rId158" xr:uid="{00000000-0004-0000-0500-00009D000000}"/>
    <hyperlink ref="C160" r:id="rId159" xr:uid="{00000000-0004-0000-0500-00009E000000}"/>
    <hyperlink ref="C161" r:id="rId160" xr:uid="{00000000-0004-0000-0500-00009F000000}"/>
    <hyperlink ref="C162" r:id="rId161" xr:uid="{00000000-0004-0000-0500-0000A0000000}"/>
    <hyperlink ref="C163" r:id="rId162" xr:uid="{00000000-0004-0000-0500-0000A1000000}"/>
    <hyperlink ref="C164" r:id="rId163" xr:uid="{00000000-0004-0000-0500-0000A2000000}"/>
    <hyperlink ref="C165" r:id="rId164" xr:uid="{00000000-0004-0000-0500-0000A3000000}"/>
    <hyperlink ref="C166" r:id="rId165" xr:uid="{00000000-0004-0000-0500-0000A4000000}"/>
    <hyperlink ref="C167" r:id="rId166" xr:uid="{00000000-0004-0000-0500-0000A5000000}"/>
    <hyperlink ref="C168" r:id="rId167" xr:uid="{00000000-0004-0000-0500-0000A6000000}"/>
    <hyperlink ref="C169" r:id="rId168" xr:uid="{00000000-0004-0000-0500-0000A7000000}"/>
    <hyperlink ref="C170" r:id="rId169" xr:uid="{00000000-0004-0000-0500-0000A8000000}"/>
    <hyperlink ref="C171" r:id="rId170" xr:uid="{00000000-0004-0000-0500-0000A9000000}"/>
    <hyperlink ref="C172" r:id="rId171" xr:uid="{00000000-0004-0000-0500-0000AA000000}"/>
    <hyperlink ref="C173" r:id="rId172" xr:uid="{00000000-0004-0000-0500-0000AB000000}"/>
    <hyperlink ref="C174" r:id="rId173" xr:uid="{00000000-0004-0000-0500-0000AC000000}"/>
    <hyperlink ref="C175" r:id="rId174" xr:uid="{00000000-0004-0000-0500-0000AD000000}"/>
    <hyperlink ref="C176" r:id="rId175" xr:uid="{00000000-0004-0000-0500-0000AE000000}"/>
    <hyperlink ref="C177" r:id="rId176" xr:uid="{00000000-0004-0000-0500-0000AF000000}"/>
    <hyperlink ref="C178" r:id="rId177" xr:uid="{00000000-0004-0000-0500-0000B0000000}"/>
    <hyperlink ref="C179" r:id="rId178" xr:uid="{00000000-0004-0000-0500-0000B1000000}"/>
    <hyperlink ref="C180" r:id="rId179" xr:uid="{00000000-0004-0000-0500-0000B2000000}"/>
    <hyperlink ref="C181" r:id="rId180" xr:uid="{00000000-0004-0000-0500-0000B3000000}"/>
    <hyperlink ref="C182" r:id="rId181" xr:uid="{00000000-0004-0000-0500-0000B4000000}"/>
    <hyperlink ref="C183" r:id="rId182" xr:uid="{00000000-0004-0000-0500-0000B5000000}"/>
    <hyperlink ref="C184" r:id="rId183" xr:uid="{00000000-0004-0000-0500-0000B6000000}"/>
    <hyperlink ref="C185" r:id="rId184" xr:uid="{00000000-0004-0000-0500-0000B7000000}"/>
    <hyperlink ref="C186" r:id="rId185" xr:uid="{00000000-0004-0000-0500-0000B8000000}"/>
    <hyperlink ref="C187" r:id="rId186" xr:uid="{00000000-0004-0000-0500-0000B9000000}"/>
    <hyperlink ref="C188" r:id="rId187" xr:uid="{00000000-0004-0000-0500-0000BA000000}"/>
    <hyperlink ref="C189" r:id="rId188" xr:uid="{00000000-0004-0000-0500-0000BB000000}"/>
    <hyperlink ref="C190" r:id="rId189" xr:uid="{00000000-0004-0000-0500-0000BC000000}"/>
    <hyperlink ref="C191" r:id="rId190" xr:uid="{00000000-0004-0000-0500-0000BD000000}"/>
    <hyperlink ref="C192" r:id="rId191" xr:uid="{00000000-0004-0000-0500-0000BE000000}"/>
    <hyperlink ref="C193" r:id="rId192" xr:uid="{00000000-0004-0000-0500-0000BF000000}"/>
    <hyperlink ref="C194" r:id="rId193" xr:uid="{00000000-0004-0000-0500-0000C0000000}"/>
    <hyperlink ref="C195" r:id="rId194" xr:uid="{00000000-0004-0000-0500-0000C1000000}"/>
    <hyperlink ref="C196" r:id="rId195" xr:uid="{00000000-0004-0000-0500-0000C2000000}"/>
    <hyperlink ref="C197" r:id="rId196" xr:uid="{00000000-0004-0000-0500-0000C3000000}"/>
    <hyperlink ref="C198" r:id="rId197" xr:uid="{00000000-0004-0000-0500-0000C4000000}"/>
    <hyperlink ref="C199" r:id="rId198" xr:uid="{00000000-0004-0000-0500-0000C5000000}"/>
    <hyperlink ref="C200" r:id="rId199" xr:uid="{00000000-0004-0000-0500-0000C6000000}"/>
    <hyperlink ref="C201" r:id="rId200" xr:uid="{00000000-0004-0000-0500-0000C7000000}"/>
    <hyperlink ref="C202" r:id="rId201" xr:uid="{00000000-0004-0000-0500-0000C8000000}"/>
    <hyperlink ref="C203" r:id="rId202" xr:uid="{00000000-0004-0000-0500-0000C9000000}"/>
    <hyperlink ref="C204" r:id="rId203" xr:uid="{00000000-0004-0000-0500-0000CA000000}"/>
    <hyperlink ref="C205" r:id="rId204" xr:uid="{00000000-0004-0000-0500-0000CB000000}"/>
    <hyperlink ref="C206" r:id="rId205" xr:uid="{00000000-0004-0000-0500-0000CC000000}"/>
    <hyperlink ref="C207" r:id="rId206" xr:uid="{00000000-0004-0000-0500-0000CD000000}"/>
    <hyperlink ref="C208" r:id="rId207" xr:uid="{00000000-0004-0000-0500-0000CE000000}"/>
    <hyperlink ref="C209" r:id="rId208" xr:uid="{00000000-0004-0000-0500-0000CF000000}"/>
    <hyperlink ref="C210" r:id="rId209" xr:uid="{00000000-0004-0000-0500-0000D0000000}"/>
    <hyperlink ref="C211" r:id="rId210" xr:uid="{00000000-0004-0000-0500-0000D1000000}"/>
    <hyperlink ref="C212" r:id="rId211" xr:uid="{00000000-0004-0000-0500-0000D2000000}"/>
    <hyperlink ref="C213" r:id="rId212" xr:uid="{00000000-0004-0000-0500-0000D3000000}"/>
    <hyperlink ref="C214" r:id="rId213" xr:uid="{00000000-0004-0000-0500-0000D4000000}"/>
    <hyperlink ref="C215" r:id="rId214" xr:uid="{00000000-0004-0000-0500-0000D5000000}"/>
    <hyperlink ref="C216" r:id="rId215" xr:uid="{00000000-0004-0000-0500-0000D6000000}"/>
    <hyperlink ref="C217" r:id="rId216" xr:uid="{00000000-0004-0000-0500-0000D7000000}"/>
    <hyperlink ref="C218" r:id="rId217" xr:uid="{00000000-0004-0000-0500-0000D8000000}"/>
    <hyperlink ref="C219" r:id="rId218" xr:uid="{00000000-0004-0000-0500-0000D9000000}"/>
    <hyperlink ref="C220" r:id="rId219" xr:uid="{00000000-0004-0000-0500-0000DA000000}"/>
    <hyperlink ref="C221" r:id="rId220" xr:uid="{00000000-0004-0000-0500-0000DB000000}"/>
    <hyperlink ref="C222" r:id="rId221" xr:uid="{00000000-0004-0000-0500-0000DC000000}"/>
    <hyperlink ref="C223" r:id="rId222" xr:uid="{00000000-0004-0000-0500-0000DD000000}"/>
    <hyperlink ref="C224" r:id="rId223" xr:uid="{00000000-0004-0000-0500-0000DE000000}"/>
    <hyperlink ref="C225" r:id="rId224" xr:uid="{00000000-0004-0000-0500-0000DF000000}"/>
    <hyperlink ref="C226" r:id="rId225" xr:uid="{00000000-0004-0000-0500-0000E0000000}"/>
    <hyperlink ref="C227" r:id="rId226" xr:uid="{00000000-0004-0000-0500-0000E1000000}"/>
    <hyperlink ref="C228" r:id="rId227" xr:uid="{00000000-0004-0000-0500-0000E2000000}"/>
    <hyperlink ref="C229" r:id="rId228" xr:uid="{00000000-0004-0000-0500-0000E3000000}"/>
    <hyperlink ref="C230" r:id="rId229" xr:uid="{00000000-0004-0000-0500-0000E4000000}"/>
    <hyperlink ref="C231" r:id="rId230" xr:uid="{00000000-0004-0000-0500-0000E5000000}"/>
    <hyperlink ref="C232" r:id="rId231" xr:uid="{00000000-0004-0000-0500-0000E6000000}"/>
    <hyperlink ref="C233" r:id="rId232" xr:uid="{00000000-0004-0000-0500-0000E7000000}"/>
    <hyperlink ref="C234" r:id="rId233" xr:uid="{00000000-0004-0000-0500-0000E8000000}"/>
    <hyperlink ref="C235" r:id="rId234" xr:uid="{00000000-0004-0000-0500-0000E9000000}"/>
    <hyperlink ref="C236" r:id="rId235" xr:uid="{00000000-0004-0000-0500-0000EA000000}"/>
    <hyperlink ref="C237" r:id="rId236" xr:uid="{00000000-0004-0000-0500-0000EB000000}"/>
    <hyperlink ref="C238" r:id="rId237" xr:uid="{00000000-0004-0000-0500-0000EC000000}"/>
    <hyperlink ref="C239" r:id="rId238" xr:uid="{00000000-0004-0000-0500-0000ED000000}"/>
    <hyperlink ref="C240" r:id="rId239" xr:uid="{00000000-0004-0000-0500-0000EE000000}"/>
    <hyperlink ref="C241" r:id="rId240" xr:uid="{00000000-0004-0000-0500-0000EF000000}"/>
    <hyperlink ref="C242" r:id="rId241" xr:uid="{00000000-0004-0000-0500-0000F0000000}"/>
    <hyperlink ref="C243" r:id="rId242" xr:uid="{00000000-0004-0000-0500-0000F1000000}"/>
    <hyperlink ref="C244" r:id="rId243" xr:uid="{00000000-0004-0000-0500-0000F2000000}"/>
    <hyperlink ref="C245" r:id="rId244" xr:uid="{00000000-0004-0000-0500-0000F3000000}"/>
    <hyperlink ref="C246" r:id="rId245" xr:uid="{00000000-0004-0000-0500-0000F4000000}"/>
    <hyperlink ref="C247" r:id="rId246" xr:uid="{00000000-0004-0000-0500-0000F5000000}"/>
    <hyperlink ref="C248" r:id="rId247" xr:uid="{00000000-0004-0000-0500-0000F6000000}"/>
    <hyperlink ref="C249" r:id="rId248" xr:uid="{00000000-0004-0000-0500-0000F7000000}"/>
    <hyperlink ref="C250" r:id="rId249" xr:uid="{00000000-0004-0000-0500-0000F8000000}"/>
    <hyperlink ref="C251" r:id="rId250" xr:uid="{00000000-0004-0000-0500-0000F9000000}"/>
    <hyperlink ref="C252" r:id="rId251" xr:uid="{00000000-0004-0000-0500-0000FA000000}"/>
    <hyperlink ref="C253" r:id="rId252" xr:uid="{00000000-0004-0000-0500-0000FB000000}"/>
    <hyperlink ref="C254" r:id="rId253" xr:uid="{00000000-0004-0000-0500-0000FC000000}"/>
    <hyperlink ref="C255" r:id="rId254" xr:uid="{00000000-0004-0000-0500-0000FD000000}"/>
    <hyperlink ref="C256" r:id="rId255" xr:uid="{00000000-0004-0000-0500-0000FE000000}"/>
    <hyperlink ref="C257" r:id="rId256" xr:uid="{00000000-0004-0000-0500-0000FF000000}"/>
    <hyperlink ref="C258" r:id="rId257" xr:uid="{00000000-0004-0000-0500-000000010000}"/>
    <hyperlink ref="C259" r:id="rId258" xr:uid="{00000000-0004-0000-0500-000001010000}"/>
    <hyperlink ref="C260" r:id="rId259" xr:uid="{00000000-0004-0000-0500-000002010000}"/>
    <hyperlink ref="C261" r:id="rId260" xr:uid="{00000000-0004-0000-0500-000003010000}"/>
    <hyperlink ref="C262" r:id="rId261" xr:uid="{00000000-0004-0000-0500-000004010000}"/>
    <hyperlink ref="C263" r:id="rId262" xr:uid="{00000000-0004-0000-0500-000005010000}"/>
    <hyperlink ref="C264" r:id="rId263" xr:uid="{00000000-0004-0000-0500-000006010000}"/>
    <hyperlink ref="C265" r:id="rId264" xr:uid="{00000000-0004-0000-0500-000007010000}"/>
    <hyperlink ref="C266" r:id="rId265" xr:uid="{00000000-0004-0000-0500-000008010000}"/>
    <hyperlink ref="C267" r:id="rId266" xr:uid="{00000000-0004-0000-0500-000009010000}"/>
    <hyperlink ref="C268" r:id="rId267" xr:uid="{00000000-0004-0000-0500-00000A010000}"/>
    <hyperlink ref="C269" r:id="rId268" xr:uid="{00000000-0004-0000-0500-00000B010000}"/>
    <hyperlink ref="C270" r:id="rId269" xr:uid="{00000000-0004-0000-0500-00000C010000}"/>
    <hyperlink ref="C271" r:id="rId270" xr:uid="{00000000-0004-0000-0500-00000D010000}"/>
    <hyperlink ref="C272" r:id="rId271" xr:uid="{00000000-0004-0000-0500-00000E010000}"/>
    <hyperlink ref="C273" r:id="rId272" xr:uid="{00000000-0004-0000-0500-00000F010000}"/>
    <hyperlink ref="C274" r:id="rId273" xr:uid="{00000000-0004-0000-0500-000010010000}"/>
    <hyperlink ref="C275" r:id="rId274" xr:uid="{00000000-0004-0000-0500-000011010000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opLeftCell="A85" workbookViewId="0">
      <selection activeCell="T1" sqref="T1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2225</v>
      </c>
      <c r="E1" s="5" t="s">
        <v>3</v>
      </c>
      <c r="F1" s="5" t="s">
        <v>4</v>
      </c>
      <c r="G1" s="16" t="s">
        <v>2226</v>
      </c>
      <c r="H1" s="16" t="s">
        <v>2227</v>
      </c>
      <c r="S1">
        <v>16453</v>
      </c>
      <c r="T1">
        <v>169</v>
      </c>
    </row>
    <row r="2" spans="1:20" x14ac:dyDescent="0.3">
      <c r="A2" s="16" t="s">
        <v>2228</v>
      </c>
      <c r="B2" s="2">
        <v>48748393000223</v>
      </c>
      <c r="C2" s="16" t="s">
        <v>2229</v>
      </c>
      <c r="D2" s="5" t="s">
        <v>2230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2231</v>
      </c>
      <c r="B3" s="2">
        <v>44663036000120</v>
      </c>
      <c r="C3" s="16" t="s">
        <v>2232</v>
      </c>
      <c r="D3" s="5" t="s">
        <v>2230</v>
      </c>
      <c r="E3" s="5" t="s">
        <v>11</v>
      </c>
      <c r="F3" s="22" t="s">
        <v>18</v>
      </c>
      <c r="G3" s="22"/>
      <c r="H3" s="5" t="str">
        <f>IFERROR(VLOOKUP(I3,regs!H:I,2,0),"")</f>
        <v/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2233</v>
      </c>
      <c r="D4" s="5" t="s">
        <v>2230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2234</v>
      </c>
      <c r="D5" s="5" t="s">
        <v>2230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2235</v>
      </c>
      <c r="D6" s="5" t="s">
        <v>2230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2236</v>
      </c>
      <c r="B7" s="2">
        <v>16950484000501</v>
      </c>
      <c r="C7" s="16" t="s">
        <v>2237</v>
      </c>
      <c r="D7" s="5" t="s">
        <v>2230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2238</v>
      </c>
      <c r="D8" s="5" t="s">
        <v>2239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2240</v>
      </c>
      <c r="B9" s="2">
        <v>51188904000123</v>
      </c>
      <c r="C9" s="16" t="s">
        <v>2241</v>
      </c>
      <c r="D9" s="5" t="s">
        <v>2230</v>
      </c>
      <c r="E9" s="5" t="s">
        <v>11</v>
      </c>
      <c r="F9" s="22" t="s">
        <v>8</v>
      </c>
      <c r="G9" s="22"/>
      <c r="H9" s="5" t="str">
        <f>IFERROR(VLOOKUP(I9,regs!H:I,2,0),"")</f>
        <v/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2242</v>
      </c>
      <c r="B10" s="2">
        <v>2780640000197</v>
      </c>
      <c r="C10" s="16" t="s">
        <v>2243</v>
      </c>
      <c r="D10" s="5" t="s">
        <v>2230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2244</v>
      </c>
      <c r="B11" s="2">
        <v>28613652000200</v>
      </c>
      <c r="C11" s="16" t="s">
        <v>2245</v>
      </c>
      <c r="D11" s="5" t="s">
        <v>2239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2246</v>
      </c>
      <c r="D12" s="5" t="s">
        <v>2239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2247</v>
      </c>
      <c r="D13" s="5" t="s">
        <v>2239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2248</v>
      </c>
      <c r="B14" s="2">
        <v>51603161000100</v>
      </c>
      <c r="C14" s="16" t="s">
        <v>2249</v>
      </c>
      <c r="D14" s="5" t="s">
        <v>2230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2250</v>
      </c>
      <c r="D15" s="5" t="s">
        <v>2230</v>
      </c>
      <c r="E15" s="5" t="s">
        <v>11</v>
      </c>
      <c r="F15" s="22" t="s">
        <v>8</v>
      </c>
      <c r="G15" s="22"/>
      <c r="H15" s="5" t="str">
        <f>IFERROR(VLOOKUP(I15,regs!H:I,2,0),"")</f>
        <v/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2251</v>
      </c>
      <c r="B16" s="2">
        <v>41778264000310</v>
      </c>
      <c r="C16" s="16" t="s">
        <v>2252</v>
      </c>
      <c r="D16" s="5" t="s">
        <v>2230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2253</v>
      </c>
      <c r="D17" s="5" t="s">
        <v>2239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2254</v>
      </c>
      <c r="B18" s="2">
        <v>92963875000107</v>
      </c>
      <c r="C18" s="16" t="s">
        <v>2255</v>
      </c>
      <c r="D18" s="5" t="s">
        <v>2230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2256</v>
      </c>
      <c r="B19" s="2">
        <v>24959000000181</v>
      </c>
      <c r="C19" s="16" t="s">
        <v>2257</v>
      </c>
      <c r="D19" s="5" t="s">
        <v>2230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2258</v>
      </c>
      <c r="B20" s="2">
        <v>89948905000100</v>
      </c>
      <c r="C20" s="16" t="s">
        <v>2259</v>
      </c>
      <c r="D20" s="5" t="s">
        <v>2239</v>
      </c>
      <c r="E20" s="5" t="s">
        <v>7</v>
      </c>
      <c r="F20" s="22" t="s">
        <v>2260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Aviso</v>
      </c>
    </row>
    <row r="21" spans="1:10" x14ac:dyDescent="0.3">
      <c r="A21" s="16" t="s">
        <v>410</v>
      </c>
      <c r="B21" s="2">
        <v>45543915000181</v>
      </c>
      <c r="C21" s="16" t="s">
        <v>2261</v>
      </c>
      <c r="D21" s="5" t="s">
        <v>2239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2262</v>
      </c>
      <c r="D22" s="5" t="s">
        <v>2239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45</v>
      </c>
      <c r="B23" s="2">
        <v>89323893000110</v>
      </c>
      <c r="C23" s="16" t="s">
        <v>2263</v>
      </c>
      <c r="D23" s="5" t="s">
        <v>2239</v>
      </c>
      <c r="E23" s="5" t="s">
        <v>11</v>
      </c>
      <c r="F23" s="22" t="s">
        <v>8</v>
      </c>
      <c r="G23" s="22">
        <v>45265</v>
      </c>
      <c r="H23" s="5" t="str">
        <f>IFERROR(VLOOKUP(I23,regs!H:I,2,0),"")</f>
        <v/>
      </c>
      <c r="I23" t="str">
        <f t="shared" si="0"/>
        <v>89323893</v>
      </c>
      <c r="J23" t="str">
        <f t="shared" ca="1" si="1"/>
        <v>Vencido</v>
      </c>
    </row>
    <row r="24" spans="1:10" x14ac:dyDescent="0.3">
      <c r="A24" s="16" t="s">
        <v>1533</v>
      </c>
      <c r="B24" s="2">
        <v>72505977000171</v>
      </c>
      <c r="C24" s="16" t="s">
        <v>2264</v>
      </c>
      <c r="D24" s="5" t="s">
        <v>2239</v>
      </c>
      <c r="E24" s="5" t="s">
        <v>11</v>
      </c>
      <c r="F24" s="22" t="s">
        <v>8</v>
      </c>
      <c r="G24" s="22">
        <v>45264</v>
      </c>
      <c r="H24" s="5" t="str">
        <f>IFERROR(VLOOKUP(I24,regs!H:I,2,0),"")</f>
        <v/>
      </c>
      <c r="I24" t="str">
        <f t="shared" si="0"/>
        <v>72505977</v>
      </c>
      <c r="J24" t="str">
        <f t="shared" ca="1" si="1"/>
        <v>Vencido</v>
      </c>
    </row>
    <row r="25" spans="1:10" x14ac:dyDescent="0.3">
      <c r="A25" s="16" t="s">
        <v>135</v>
      </c>
      <c r="B25" s="2">
        <v>7500399000119</v>
      </c>
      <c r="C25" s="16" t="s">
        <v>2265</v>
      </c>
      <c r="D25" s="5" t="s">
        <v>2239</v>
      </c>
      <c r="E25" s="5" t="s">
        <v>11</v>
      </c>
      <c r="F25" s="22" t="s">
        <v>8</v>
      </c>
      <c r="G25" s="22">
        <v>45264</v>
      </c>
      <c r="H25" s="5" t="str">
        <f>IFERROR(VLOOKUP(I25,regs!H:I,2,0),"")</f>
        <v/>
      </c>
      <c r="I25" t="str">
        <f t="shared" si="0"/>
        <v>75003990</v>
      </c>
      <c r="J25" t="str">
        <f t="shared" ca="1" si="1"/>
        <v>Vencido</v>
      </c>
    </row>
    <row r="26" spans="1:10" x14ac:dyDescent="0.3">
      <c r="A26" s="16" t="s">
        <v>470</v>
      </c>
      <c r="B26" s="2">
        <v>4685362000548</v>
      </c>
      <c r="C26" s="16" t="s">
        <v>2266</v>
      </c>
      <c r="D26" s="5" t="s">
        <v>2239</v>
      </c>
      <c r="E26" s="5" t="s">
        <v>11</v>
      </c>
      <c r="F26" s="22" t="s">
        <v>8</v>
      </c>
      <c r="G26" s="22">
        <v>45259</v>
      </c>
      <c r="H26" s="5" t="str">
        <f>IFERROR(VLOOKUP(I26,regs!H:I,2,0),"")</f>
        <v/>
      </c>
      <c r="I26" t="str">
        <f t="shared" si="0"/>
        <v>46853620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2267</v>
      </c>
      <c r="D27" s="5" t="s">
        <v>2239</v>
      </c>
      <c r="E27" s="5" t="s">
        <v>11</v>
      </c>
      <c r="F27" s="22" t="s">
        <v>8</v>
      </c>
      <c r="G27" s="22">
        <v>45259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1402</v>
      </c>
      <c r="B28" s="2">
        <v>46377727008330</v>
      </c>
      <c r="C28" s="16" t="s">
        <v>2268</v>
      </c>
      <c r="D28" s="5" t="s">
        <v>2239</v>
      </c>
      <c r="E28" s="5" t="s">
        <v>11</v>
      </c>
      <c r="F28" s="22" t="s">
        <v>8</v>
      </c>
      <c r="G28" s="22">
        <v>45260</v>
      </c>
      <c r="H28" s="5"/>
      <c r="I28" t="str">
        <f t="shared" si="0"/>
        <v>46377727</v>
      </c>
      <c r="J28" t="str">
        <f t="shared" ca="1" si="1"/>
        <v>Vencido</v>
      </c>
    </row>
    <row r="29" spans="1:10" x14ac:dyDescent="0.3">
      <c r="A29" s="16" t="s">
        <v>633</v>
      </c>
      <c r="B29" s="2">
        <v>40298312000148</v>
      </c>
      <c r="C29" s="16" t="s">
        <v>2269</v>
      </c>
      <c r="D29" s="5" t="s">
        <v>2239</v>
      </c>
      <c r="E29" s="5" t="s">
        <v>11</v>
      </c>
      <c r="F29" s="5" t="s">
        <v>8</v>
      </c>
      <c r="G29" s="22">
        <v>45260</v>
      </c>
      <c r="H29" s="5"/>
      <c r="I29" t="str">
        <f t="shared" si="0"/>
        <v>40298312</v>
      </c>
      <c r="J29" t="str">
        <f t="shared" ca="1" si="1"/>
        <v>Vencido</v>
      </c>
    </row>
    <row r="30" spans="1:10" x14ac:dyDescent="0.3">
      <c r="A30" s="16" t="s">
        <v>87</v>
      </c>
      <c r="B30" s="2">
        <v>34326263000107</v>
      </c>
      <c r="C30" s="16" t="s">
        <v>2270</v>
      </c>
      <c r="D30" s="5" t="s">
        <v>2239</v>
      </c>
      <c r="E30" s="5" t="s">
        <v>11</v>
      </c>
      <c r="F30" s="5" t="s">
        <v>8</v>
      </c>
      <c r="G30" s="22">
        <v>45264</v>
      </c>
      <c r="H30" s="5"/>
      <c r="I30" t="str">
        <f t="shared" si="0"/>
        <v>34326263</v>
      </c>
      <c r="J30" t="str">
        <f t="shared" ca="1" si="1"/>
        <v>Vencido</v>
      </c>
    </row>
    <row r="31" spans="1:10" x14ac:dyDescent="0.3">
      <c r="A31" s="16" t="s">
        <v>2148</v>
      </c>
      <c r="B31" s="2">
        <v>51825991000182</v>
      </c>
      <c r="C31" s="16" t="s">
        <v>2271</v>
      </c>
      <c r="D31" s="5" t="s">
        <v>2230</v>
      </c>
      <c r="E31" s="5" t="s">
        <v>11</v>
      </c>
      <c r="F31" s="5" t="s">
        <v>8</v>
      </c>
      <c r="G31" s="22"/>
      <c r="H31" s="5"/>
      <c r="I31" t="str">
        <f t="shared" si="0"/>
        <v>51825991</v>
      </c>
      <c r="J31" t="str">
        <f t="shared" ca="1" si="1"/>
        <v/>
      </c>
    </row>
    <row r="32" spans="1:10" x14ac:dyDescent="0.3">
      <c r="A32" s="16" t="s">
        <v>470</v>
      </c>
      <c r="B32" s="2">
        <v>4685362000548</v>
      </c>
      <c r="C32" s="16" t="s">
        <v>2272</v>
      </c>
      <c r="D32" s="5" t="s">
        <v>2239</v>
      </c>
      <c r="E32" s="5" t="s">
        <v>11</v>
      </c>
      <c r="F32" s="5" t="s">
        <v>8</v>
      </c>
      <c r="G32" s="22">
        <v>45265</v>
      </c>
      <c r="H32" s="5"/>
      <c r="I32" t="str">
        <f t="shared" si="0"/>
        <v>46853620</v>
      </c>
      <c r="J32" t="str">
        <f t="shared" ca="1" si="1"/>
        <v>Vencido</v>
      </c>
    </row>
    <row r="33" spans="1:10" x14ac:dyDescent="0.3">
      <c r="A33" s="16" t="s">
        <v>2273</v>
      </c>
      <c r="B33" s="2">
        <v>86757101000127</v>
      </c>
      <c r="C33" s="16" t="s">
        <v>2274</v>
      </c>
      <c r="D33" s="5" t="s">
        <v>2230</v>
      </c>
      <c r="E33" s="5" t="s">
        <v>11</v>
      </c>
      <c r="F33" s="5" t="s">
        <v>18</v>
      </c>
      <c r="G33" s="22"/>
      <c r="H33" s="5"/>
      <c r="I33" t="str">
        <f t="shared" si="0"/>
        <v>86757101</v>
      </c>
      <c r="J33" t="str">
        <f t="shared" ca="1" si="1"/>
        <v/>
      </c>
    </row>
    <row r="34" spans="1:10" x14ac:dyDescent="0.3">
      <c r="A34" s="16" t="s">
        <v>1007</v>
      </c>
      <c r="B34" s="2">
        <v>36616512000205</v>
      </c>
      <c r="C34" s="16" t="s">
        <v>2275</v>
      </c>
      <c r="D34" s="5" t="s">
        <v>2239</v>
      </c>
      <c r="E34" s="5" t="s">
        <v>11</v>
      </c>
      <c r="F34" s="5" t="s">
        <v>8</v>
      </c>
      <c r="G34" s="22">
        <v>45337</v>
      </c>
      <c r="H34" s="5" t="str">
        <f>IFERROR(VLOOKUP(I34,regs!H:I,2,0),"")</f>
        <v/>
      </c>
      <c r="I34" t="str">
        <f t="shared" si="0"/>
        <v>36616512</v>
      </c>
      <c r="J34" t="str">
        <f t="shared" ca="1" si="1"/>
        <v>Aviso</v>
      </c>
    </row>
    <row r="35" spans="1:10" x14ac:dyDescent="0.3">
      <c r="A35" s="16" t="s">
        <v>1667</v>
      </c>
      <c r="B35" s="2">
        <v>206395000183</v>
      </c>
      <c r="C35" s="16" t="s">
        <v>2276</v>
      </c>
      <c r="D35" s="5" t="s">
        <v>2230</v>
      </c>
      <c r="E35" s="5" t="s">
        <v>11</v>
      </c>
      <c r="F35" s="22" t="s">
        <v>8</v>
      </c>
      <c r="G35" s="22"/>
      <c r="H35" s="5" t="str">
        <f>IFERROR(VLOOKUP(I35,regs!H:I,2,0),"")</f>
        <v>MR069980/2023</v>
      </c>
      <c r="I35" t="str">
        <f t="shared" si="0"/>
        <v>20639500</v>
      </c>
      <c r="J35" t="str">
        <f t="shared" ca="1" si="1"/>
        <v/>
      </c>
    </row>
    <row r="36" spans="1:10" x14ac:dyDescent="0.3">
      <c r="A36" s="16" t="s">
        <v>117</v>
      </c>
      <c r="B36" s="2">
        <v>8846951000198</v>
      </c>
      <c r="C36" s="16" t="s">
        <v>2277</v>
      </c>
      <c r="D36" s="5" t="s">
        <v>2239</v>
      </c>
      <c r="E36" s="5" t="s">
        <v>11</v>
      </c>
      <c r="F36" s="22" t="s">
        <v>8</v>
      </c>
      <c r="G36" s="22">
        <v>45268</v>
      </c>
      <c r="H36" s="5" t="str">
        <f>IFERROR(VLOOKUP(I36,regs!H:I,2,0),"")</f>
        <v>MR008016/2024</v>
      </c>
      <c r="I36" t="str">
        <f t="shared" si="0"/>
        <v>88469510</v>
      </c>
      <c r="J36" t="str">
        <f t="shared" ca="1" si="1"/>
        <v>Vencido</v>
      </c>
    </row>
    <row r="37" spans="1:10" x14ac:dyDescent="0.3">
      <c r="A37" s="16" t="s">
        <v>1664</v>
      </c>
      <c r="B37" s="2">
        <v>26719547000135</v>
      </c>
      <c r="C37" s="16" t="s">
        <v>2278</v>
      </c>
      <c r="D37" s="5" t="s">
        <v>2239</v>
      </c>
      <c r="E37" s="5" t="s">
        <v>11</v>
      </c>
      <c r="F37" s="22" t="s">
        <v>8</v>
      </c>
      <c r="G37" s="22">
        <v>45352</v>
      </c>
      <c r="H37" s="5" t="str">
        <f>IFERROR(VLOOKUP(I37,regs!H:I,2,0),"")</f>
        <v/>
      </c>
      <c r="I37" t="str">
        <f t="shared" si="0"/>
        <v>26719547</v>
      </c>
      <c r="J37" t="str">
        <f t="shared" ca="1" si="1"/>
        <v>Aviso</v>
      </c>
    </row>
    <row r="38" spans="1:10" x14ac:dyDescent="0.3">
      <c r="A38" s="16" t="s">
        <v>1729</v>
      </c>
      <c r="B38" s="2">
        <v>27481741000198</v>
      </c>
      <c r="C38" s="16" t="s">
        <v>2279</v>
      </c>
      <c r="D38" s="5" t="s">
        <v>2230</v>
      </c>
      <c r="E38" s="5" t="s">
        <v>11</v>
      </c>
      <c r="F38" s="22" t="s">
        <v>8</v>
      </c>
      <c r="G38" s="22"/>
      <c r="H38" s="5" t="str">
        <f>IFERROR(VLOOKUP(I38,regs!H:I,2,0),"")</f>
        <v/>
      </c>
      <c r="I38" t="str">
        <f t="shared" si="0"/>
        <v>27481741</v>
      </c>
      <c r="J38" t="str">
        <f t="shared" ca="1" si="1"/>
        <v/>
      </c>
    </row>
    <row r="39" spans="1:10" x14ac:dyDescent="0.3">
      <c r="A39" s="16" t="s">
        <v>2280</v>
      </c>
      <c r="B39" s="2">
        <v>46494237000177</v>
      </c>
      <c r="C39" s="16" t="s">
        <v>2281</v>
      </c>
      <c r="D39" s="5" t="s">
        <v>2230</v>
      </c>
      <c r="E39" s="5" t="s">
        <v>11</v>
      </c>
      <c r="F39" s="22" t="s">
        <v>8</v>
      </c>
      <c r="G39" s="22"/>
      <c r="H39" s="5" t="str">
        <f>IFERROR(VLOOKUP(I39,regs!H:I,2,0),"")</f>
        <v/>
      </c>
      <c r="I39" t="str">
        <f t="shared" si="0"/>
        <v>46494237</v>
      </c>
      <c r="J39" t="str">
        <f t="shared" ca="1" si="1"/>
        <v/>
      </c>
    </row>
    <row r="40" spans="1:10" x14ac:dyDescent="0.3">
      <c r="A40" s="16" t="s">
        <v>805</v>
      </c>
      <c r="B40" s="2">
        <v>39684389000177</v>
      </c>
      <c r="C40" s="16" t="s">
        <v>2282</v>
      </c>
      <c r="D40" s="5" t="s">
        <v>2239</v>
      </c>
      <c r="E40" s="5" t="s">
        <v>11</v>
      </c>
      <c r="F40" s="5" t="s">
        <v>8</v>
      </c>
      <c r="G40" s="22">
        <v>45272</v>
      </c>
      <c r="H40" s="5" t="str">
        <f>IFERROR(VLOOKUP(I40,regs!H:I,2,0),"")</f>
        <v>MR070430/2023</v>
      </c>
      <c r="I40" t="str">
        <f t="shared" si="0"/>
        <v>39684389</v>
      </c>
      <c r="J40" t="str">
        <f t="shared" ca="1" si="1"/>
        <v>Vencido</v>
      </c>
    </row>
    <row r="41" spans="1:10" x14ac:dyDescent="0.3">
      <c r="A41" s="16" t="s">
        <v>117</v>
      </c>
      <c r="B41" s="2">
        <v>8846951000198</v>
      </c>
      <c r="C41" s="16" t="s">
        <v>2283</v>
      </c>
      <c r="D41" s="5" t="s">
        <v>2239</v>
      </c>
      <c r="E41" s="5" t="s">
        <v>11</v>
      </c>
      <c r="F41" s="22" t="s">
        <v>8</v>
      </c>
      <c r="G41" s="22">
        <v>45272</v>
      </c>
      <c r="H41" s="5" t="str">
        <f>IFERROR(VLOOKUP(I41,regs!H:I,2,0),"")</f>
        <v>MR008016/2024</v>
      </c>
      <c r="I41" t="str">
        <f t="shared" si="0"/>
        <v>88469510</v>
      </c>
      <c r="J41" t="str">
        <f t="shared" ca="1" si="1"/>
        <v>Vencido</v>
      </c>
    </row>
    <row r="42" spans="1:10" x14ac:dyDescent="0.3">
      <c r="A42" s="16" t="s">
        <v>2017</v>
      </c>
      <c r="B42" s="2">
        <v>51757917000176</v>
      </c>
      <c r="C42" s="16" t="s">
        <v>2284</v>
      </c>
      <c r="D42" s="5" t="s">
        <v>2230</v>
      </c>
      <c r="E42" s="5" t="s">
        <v>11</v>
      </c>
      <c r="F42" s="22" t="s">
        <v>8</v>
      </c>
      <c r="G42" s="22"/>
      <c r="H42" s="5" t="str">
        <f>IFERROR(VLOOKUP(I42,regs!H:I,2,0),"")</f>
        <v>MR072587/2023</v>
      </c>
      <c r="I42" t="str">
        <f t="shared" si="0"/>
        <v>51757917</v>
      </c>
      <c r="J42" t="str">
        <f t="shared" ca="1" si="1"/>
        <v/>
      </c>
    </row>
    <row r="43" spans="1:10" x14ac:dyDescent="0.3">
      <c r="A43" s="16" t="s">
        <v>700</v>
      </c>
      <c r="B43" s="2">
        <v>2548498000157</v>
      </c>
      <c r="C43" s="16" t="s">
        <v>2285</v>
      </c>
      <c r="D43" s="5" t="s">
        <v>2230</v>
      </c>
      <c r="E43" s="5" t="s">
        <v>11</v>
      </c>
      <c r="F43" s="22" t="s">
        <v>8</v>
      </c>
      <c r="G43" s="22"/>
      <c r="H43" s="5" t="str">
        <f>IFERROR(VLOOKUP(I43,regs!H:I,2,0),"")</f>
        <v/>
      </c>
      <c r="I43" t="str">
        <f t="shared" si="0"/>
        <v>25484980</v>
      </c>
      <c r="J43" t="str">
        <f t="shared" ca="1" si="1"/>
        <v/>
      </c>
    </row>
    <row r="44" spans="1:10" x14ac:dyDescent="0.3">
      <c r="A44" s="16" t="s">
        <v>2286</v>
      </c>
      <c r="B44" s="2">
        <v>31961443000172</v>
      </c>
      <c r="C44" s="16" t="s">
        <v>2287</v>
      </c>
      <c r="D44" s="5" t="s">
        <v>2230</v>
      </c>
      <c r="E44" s="5" t="s">
        <v>11</v>
      </c>
      <c r="F44" s="5" t="s">
        <v>8</v>
      </c>
      <c r="G44" s="22"/>
      <c r="H44" s="5" t="str">
        <f>IFERROR(VLOOKUP(I44,regs!H:I,2,0),"")</f>
        <v/>
      </c>
      <c r="I44" t="str">
        <f t="shared" si="0"/>
        <v>31961443</v>
      </c>
      <c r="J44" t="str">
        <f t="shared" ca="1" si="1"/>
        <v/>
      </c>
    </row>
    <row r="45" spans="1:10" x14ac:dyDescent="0.3">
      <c r="A45" s="16" t="s">
        <v>97</v>
      </c>
      <c r="B45" s="2">
        <v>2354197000192</v>
      </c>
      <c r="C45" s="16" t="s">
        <v>2288</v>
      </c>
      <c r="D45" s="5" t="s">
        <v>2239</v>
      </c>
      <c r="E45" s="5" t="s">
        <v>11</v>
      </c>
      <c r="F45" s="22" t="s">
        <v>18</v>
      </c>
      <c r="G45" s="22">
        <v>45278</v>
      </c>
      <c r="H45" s="5" t="str">
        <f>IFERROR(VLOOKUP(I45,regs!H:I,2,0),"")</f>
        <v>MR071906/2023</v>
      </c>
      <c r="I45" t="str">
        <f t="shared" si="0"/>
        <v>23541970</v>
      </c>
      <c r="J45" t="str">
        <f t="shared" ca="1" si="1"/>
        <v>Vencido</v>
      </c>
    </row>
    <row r="46" spans="1:10" x14ac:dyDescent="0.3">
      <c r="A46" s="16" t="s">
        <v>1543</v>
      </c>
      <c r="B46" s="2">
        <v>31462076000162</v>
      </c>
      <c r="C46" s="16" t="s">
        <v>2289</v>
      </c>
      <c r="D46" s="5" t="s">
        <v>2230</v>
      </c>
      <c r="E46" s="5" t="s">
        <v>7</v>
      </c>
      <c r="F46" s="22" t="s">
        <v>8</v>
      </c>
      <c r="G46" s="22"/>
      <c r="H46" s="5" t="str">
        <f>IFERROR(VLOOKUP(I46,regs!H:I,2,0),"")</f>
        <v/>
      </c>
      <c r="I46" t="str">
        <f t="shared" si="0"/>
        <v>31462076</v>
      </c>
      <c r="J46" t="str">
        <f t="shared" ca="1" si="1"/>
        <v/>
      </c>
    </row>
    <row r="47" spans="1:10" x14ac:dyDescent="0.3">
      <c r="A47" s="16" t="s">
        <v>1543</v>
      </c>
      <c r="B47" s="2">
        <v>31462076000162</v>
      </c>
      <c r="C47" s="16" t="s">
        <v>2290</v>
      </c>
      <c r="D47" s="5" t="s">
        <v>2230</v>
      </c>
      <c r="E47" s="5" t="s">
        <v>11</v>
      </c>
      <c r="F47" s="22" t="s">
        <v>8</v>
      </c>
      <c r="G47" s="22"/>
      <c r="H47" s="5" t="str">
        <f>IFERROR(VLOOKUP(I47,regs!H:I,2,0),"")</f>
        <v/>
      </c>
      <c r="I47" t="str">
        <f t="shared" si="0"/>
        <v>31462076</v>
      </c>
      <c r="J47" t="str">
        <f t="shared" ca="1" si="1"/>
        <v/>
      </c>
    </row>
    <row r="48" spans="1:10" x14ac:dyDescent="0.3">
      <c r="A48" s="16" t="s">
        <v>288</v>
      </c>
      <c r="B48" s="2">
        <v>17574281000199</v>
      </c>
      <c r="C48" s="16" t="s">
        <v>2291</v>
      </c>
      <c r="D48" s="5" t="s">
        <v>2239</v>
      </c>
      <c r="E48" s="5" t="s">
        <v>11</v>
      </c>
      <c r="F48" s="5" t="s">
        <v>8</v>
      </c>
      <c r="G48" s="22">
        <v>45279</v>
      </c>
      <c r="H48" s="5" t="str">
        <f>IFERROR(VLOOKUP(I48,regs!H:I,2,0),"")</f>
        <v>MR071988/2023</v>
      </c>
      <c r="I48" t="str">
        <f t="shared" si="0"/>
        <v>17574281</v>
      </c>
      <c r="J48" t="str">
        <f t="shared" ca="1" si="1"/>
        <v>Vencido</v>
      </c>
    </row>
    <row r="49" spans="1:10" x14ac:dyDescent="0.3">
      <c r="A49" s="16" t="s">
        <v>1262</v>
      </c>
      <c r="B49" s="2">
        <v>5798394000199</v>
      </c>
      <c r="C49" s="16" t="s">
        <v>2292</v>
      </c>
      <c r="D49" s="5" t="s">
        <v>2239</v>
      </c>
      <c r="E49" s="5" t="s">
        <v>11</v>
      </c>
      <c r="F49" s="22" t="s">
        <v>18</v>
      </c>
      <c r="G49" s="22">
        <v>45313</v>
      </c>
      <c r="H49" s="5" t="str">
        <f>IFERROR(VLOOKUP(I49,regs!H:I,2,0),"")</f>
        <v>MR002928/2024</v>
      </c>
      <c r="I49" t="str">
        <f t="shared" si="0"/>
        <v>57983940</v>
      </c>
      <c r="J49" t="str">
        <f t="shared" ca="1" si="1"/>
        <v>Vencido</v>
      </c>
    </row>
    <row r="50" spans="1:10" x14ac:dyDescent="0.3">
      <c r="A50" s="16" t="s">
        <v>2071</v>
      </c>
      <c r="B50" s="2">
        <v>10395946000158</v>
      </c>
      <c r="C50" s="16" t="s">
        <v>2293</v>
      </c>
      <c r="D50" s="5" t="s">
        <v>2239</v>
      </c>
      <c r="E50" s="5" t="s">
        <v>11</v>
      </c>
      <c r="F50" s="22" t="s">
        <v>18</v>
      </c>
      <c r="G50" s="22">
        <v>45313</v>
      </c>
      <c r="H50" s="5" t="str">
        <f>IFERROR(VLOOKUP(I50,regs!H:I,2,0),"")</f>
        <v>MR002945/2024</v>
      </c>
      <c r="I50" t="str">
        <f t="shared" si="0"/>
        <v>10395946</v>
      </c>
      <c r="J50" t="str">
        <f t="shared" ca="1" si="1"/>
        <v>Vencido</v>
      </c>
    </row>
    <row r="51" spans="1:10" x14ac:dyDescent="0.3">
      <c r="A51" s="16" t="s">
        <v>2067</v>
      </c>
      <c r="B51" s="2">
        <v>48447276000149</v>
      </c>
      <c r="C51" s="16" t="s">
        <v>2294</v>
      </c>
      <c r="D51" s="5" t="s">
        <v>2239</v>
      </c>
      <c r="E51" s="5" t="s">
        <v>11</v>
      </c>
      <c r="F51" s="22" t="s">
        <v>18</v>
      </c>
      <c r="G51" s="22">
        <v>45313</v>
      </c>
      <c r="H51" s="5" t="str">
        <f>IFERROR(VLOOKUP(I51,regs!H:I,2,0),"")</f>
        <v>MR002951/2024</v>
      </c>
      <c r="I51" t="str">
        <f t="shared" si="0"/>
        <v>48447276</v>
      </c>
      <c r="J51" t="str">
        <f t="shared" ca="1" si="1"/>
        <v>Vencido</v>
      </c>
    </row>
    <row r="52" spans="1:10" x14ac:dyDescent="0.3">
      <c r="A52" s="16" t="s">
        <v>2295</v>
      </c>
      <c r="B52" s="2">
        <v>41127104000491</v>
      </c>
      <c r="C52" s="16" t="s">
        <v>2296</v>
      </c>
      <c r="D52" s="5" t="s">
        <v>2239</v>
      </c>
      <c r="E52" s="5" t="s">
        <v>11</v>
      </c>
      <c r="F52" s="22" t="s">
        <v>8</v>
      </c>
      <c r="G52" s="22">
        <v>45281</v>
      </c>
      <c r="H52" s="5" t="str">
        <f>IFERROR(VLOOKUP(I52,regs!H:I,2,0),"")</f>
        <v/>
      </c>
      <c r="I52" t="str">
        <f t="shared" si="0"/>
        <v>41127104</v>
      </c>
      <c r="J52" t="str">
        <f t="shared" ca="1" si="1"/>
        <v>Vencido</v>
      </c>
    </row>
    <row r="53" spans="1:10" x14ac:dyDescent="0.3">
      <c r="A53" s="16" t="s">
        <v>37</v>
      </c>
      <c r="B53" s="2">
        <v>11009077000149</v>
      </c>
      <c r="C53" s="16" t="s">
        <v>2297</v>
      </c>
      <c r="D53" s="5" t="s">
        <v>2239</v>
      </c>
      <c r="E53" s="5" t="s">
        <v>11</v>
      </c>
      <c r="F53" s="22" t="s">
        <v>8</v>
      </c>
      <c r="G53" s="22">
        <v>45286</v>
      </c>
      <c r="H53" s="5" t="str">
        <f>IFERROR(VLOOKUP(I53,regs!H:I,2,0),"")</f>
        <v>MR000723/2024</v>
      </c>
      <c r="I53" t="str">
        <f t="shared" si="0"/>
        <v>11009077</v>
      </c>
      <c r="J53" t="str">
        <f t="shared" ca="1" si="1"/>
        <v>Vencido</v>
      </c>
    </row>
    <row r="54" spans="1:10" x14ac:dyDescent="0.3">
      <c r="A54" s="16" t="s">
        <v>1907</v>
      </c>
      <c r="B54" s="2">
        <v>88692314000143</v>
      </c>
      <c r="C54" s="16" t="s">
        <v>2298</v>
      </c>
      <c r="D54" s="5" t="s">
        <v>2239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/>
      </c>
      <c r="I54" t="str">
        <f t="shared" si="0"/>
        <v>88692314</v>
      </c>
      <c r="J54" t="str">
        <f t="shared" ca="1" si="1"/>
        <v>Vencido</v>
      </c>
    </row>
    <row r="55" spans="1:10" x14ac:dyDescent="0.3">
      <c r="A55" s="16" t="s">
        <v>1900</v>
      </c>
      <c r="B55" s="2">
        <v>1254300000160</v>
      </c>
      <c r="C55" s="16" t="s">
        <v>2299</v>
      </c>
      <c r="D55" s="5" t="s">
        <v>2239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/>
      </c>
      <c r="I55" t="str">
        <f t="shared" si="0"/>
        <v>12543000</v>
      </c>
      <c r="J55" t="str">
        <f t="shared" ca="1" si="1"/>
        <v>Vencido</v>
      </c>
    </row>
    <row r="56" spans="1:10" x14ac:dyDescent="0.3">
      <c r="A56" s="16" t="s">
        <v>1889</v>
      </c>
      <c r="B56" s="2">
        <v>5520581000106</v>
      </c>
      <c r="C56" s="16" t="s">
        <v>2300</v>
      </c>
      <c r="D56" s="5" t="s">
        <v>2239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/>
      </c>
      <c r="I56" t="str">
        <f t="shared" si="0"/>
        <v>55205810</v>
      </c>
      <c r="J56" t="str">
        <f t="shared" ca="1" si="1"/>
        <v>Vencido</v>
      </c>
    </row>
    <row r="57" spans="1:10" x14ac:dyDescent="0.3">
      <c r="A57" s="16" t="s">
        <v>1879</v>
      </c>
      <c r="B57" s="2">
        <v>94678224000109</v>
      </c>
      <c r="C57" s="16" t="s">
        <v>2301</v>
      </c>
      <c r="D57" s="5" t="s">
        <v>2239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/>
      </c>
      <c r="I57" t="str">
        <f t="shared" si="0"/>
        <v>94678224</v>
      </c>
      <c r="J57" t="str">
        <f t="shared" ca="1" si="1"/>
        <v>Vencido</v>
      </c>
    </row>
    <row r="58" spans="1:10" x14ac:dyDescent="0.3">
      <c r="A58" s="16" t="s">
        <v>1898</v>
      </c>
      <c r="B58" s="2">
        <v>25535075000106</v>
      </c>
      <c r="C58" s="16" t="s">
        <v>2302</v>
      </c>
      <c r="D58" s="5" t="s">
        <v>2239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/>
      </c>
      <c r="I58" t="str">
        <f t="shared" si="0"/>
        <v>25535075</v>
      </c>
      <c r="J58" t="str">
        <f t="shared" ca="1" si="1"/>
        <v>Vencido</v>
      </c>
    </row>
    <row r="59" spans="1:10" x14ac:dyDescent="0.3">
      <c r="A59" s="16" t="s">
        <v>1883</v>
      </c>
      <c r="B59" s="2">
        <v>964821000148</v>
      </c>
      <c r="C59" s="16" t="s">
        <v>2303</v>
      </c>
      <c r="D59" s="5" t="s">
        <v>2239</v>
      </c>
      <c r="E59" s="5" t="s">
        <v>11</v>
      </c>
      <c r="F59" s="5" t="s">
        <v>18</v>
      </c>
      <c r="G59" s="22">
        <v>45287</v>
      </c>
      <c r="H59" s="5" t="str">
        <f>IFERROR(VLOOKUP(I59,regs!H:I,2,0),"")</f>
        <v/>
      </c>
      <c r="I59" t="str">
        <f t="shared" si="0"/>
        <v>96482100</v>
      </c>
      <c r="J59" t="str">
        <f t="shared" ca="1" si="1"/>
        <v>Vencido</v>
      </c>
    </row>
    <row r="60" spans="1:10" x14ac:dyDescent="0.3">
      <c r="A60" s="16" t="s">
        <v>1799</v>
      </c>
      <c r="B60" s="2">
        <v>9416879000121</v>
      </c>
      <c r="C60" s="16" t="s">
        <v>2304</v>
      </c>
      <c r="D60" s="5" t="s">
        <v>2239</v>
      </c>
      <c r="E60" s="5" t="s">
        <v>11</v>
      </c>
      <c r="F60" s="5" t="s">
        <v>18</v>
      </c>
      <c r="G60" s="22">
        <v>45287</v>
      </c>
      <c r="H60" s="5" t="str">
        <f>IFERROR(VLOOKUP(I60,regs!H:I,2,0),"")</f>
        <v/>
      </c>
      <c r="I60" t="str">
        <f t="shared" si="0"/>
        <v>94168790</v>
      </c>
      <c r="J60" t="str">
        <f t="shared" ca="1" si="1"/>
        <v>Vencido</v>
      </c>
    </row>
    <row r="61" spans="1:10" x14ac:dyDescent="0.3">
      <c r="A61" s="16" t="s">
        <v>498</v>
      </c>
      <c r="B61" s="2">
        <v>9627319000116</v>
      </c>
      <c r="C61" s="16" t="s">
        <v>2305</v>
      </c>
      <c r="D61" s="5" t="s">
        <v>2239</v>
      </c>
      <c r="E61" s="5" t="s">
        <v>11</v>
      </c>
      <c r="F61" s="22" t="s">
        <v>18</v>
      </c>
      <c r="G61" s="22">
        <v>45287</v>
      </c>
      <c r="H61" s="5" t="str">
        <f>IFERROR(VLOOKUP(I61,regs!H:I,2,0),"")</f>
        <v/>
      </c>
      <c r="I61" t="str">
        <f t="shared" si="0"/>
        <v>96273190</v>
      </c>
      <c r="J61" t="str">
        <f t="shared" ca="1" si="1"/>
        <v>Vencido</v>
      </c>
    </row>
    <row r="62" spans="1:10" x14ac:dyDescent="0.3">
      <c r="A62" s="16" t="s">
        <v>923</v>
      </c>
      <c r="B62" s="2">
        <v>14131526000115</v>
      </c>
      <c r="C62" s="16" t="s">
        <v>2306</v>
      </c>
      <c r="D62" s="5" t="s">
        <v>2230</v>
      </c>
      <c r="E62" s="5" t="s">
        <v>11</v>
      </c>
      <c r="F62" s="22" t="s">
        <v>18</v>
      </c>
      <c r="G62" s="22"/>
      <c r="H62" s="5" t="str">
        <f>IFERROR(VLOOKUP(I62,regs!H:I,2,0),"")</f>
        <v/>
      </c>
      <c r="I62" t="str">
        <f t="shared" si="0"/>
        <v>14131526</v>
      </c>
      <c r="J62" t="str">
        <f t="shared" ca="1" si="1"/>
        <v/>
      </c>
    </row>
    <row r="63" spans="1:10" x14ac:dyDescent="0.3">
      <c r="A63" s="16" t="s">
        <v>1124</v>
      </c>
      <c r="B63" s="2">
        <v>5597069000168</v>
      </c>
      <c r="C63" s="16" t="s">
        <v>2307</v>
      </c>
      <c r="D63" s="5" t="s">
        <v>2239</v>
      </c>
      <c r="E63" s="5" t="s">
        <v>11</v>
      </c>
      <c r="F63" s="22" t="s">
        <v>18</v>
      </c>
      <c r="G63" s="22">
        <v>45288</v>
      </c>
      <c r="H63" s="5" t="str">
        <f>IFERROR(VLOOKUP(I63,regs!H:I,2,0),"")</f>
        <v/>
      </c>
      <c r="I63" t="str">
        <f t="shared" si="0"/>
        <v>55970690</v>
      </c>
      <c r="J63" t="str">
        <f t="shared" ca="1" si="1"/>
        <v>Vencido</v>
      </c>
    </row>
    <row r="64" spans="1:10" x14ac:dyDescent="0.3">
      <c r="A64" s="16" t="s">
        <v>1334</v>
      </c>
      <c r="B64" s="2">
        <v>18100563000117</v>
      </c>
      <c r="C64" s="16" t="s">
        <v>2308</v>
      </c>
      <c r="D64" s="5" t="s">
        <v>2239</v>
      </c>
      <c r="E64" s="5" t="s">
        <v>11</v>
      </c>
      <c r="F64" s="5" t="s">
        <v>18</v>
      </c>
      <c r="G64" s="22">
        <v>45288</v>
      </c>
      <c r="H64" s="5" t="str">
        <f>IFERROR(VLOOKUP(I64,regs!H:I,2,0),"")</f>
        <v/>
      </c>
      <c r="I64" t="str">
        <f t="shared" si="0"/>
        <v>18100563</v>
      </c>
      <c r="J64" t="str">
        <f t="shared" ca="1" si="1"/>
        <v>Vencido</v>
      </c>
    </row>
    <row r="65" spans="1:10" x14ac:dyDescent="0.3">
      <c r="A65" s="16" t="s">
        <v>1885</v>
      </c>
      <c r="B65" s="2">
        <v>7759399000138</v>
      </c>
      <c r="C65" s="16" t="s">
        <v>2309</v>
      </c>
      <c r="D65" s="5" t="s">
        <v>2239</v>
      </c>
      <c r="E65" s="5" t="s">
        <v>11</v>
      </c>
      <c r="F65" s="5" t="s">
        <v>18</v>
      </c>
      <c r="G65" s="22">
        <v>45293</v>
      </c>
      <c r="H65" s="5" t="str">
        <f>IFERROR(VLOOKUP(I65,regs!H:I,2,0),"")</f>
        <v/>
      </c>
      <c r="I65" t="str">
        <f t="shared" si="0"/>
        <v>77593990</v>
      </c>
      <c r="J65" t="str">
        <f t="shared" ca="1" si="1"/>
        <v>Vencido</v>
      </c>
    </row>
    <row r="66" spans="1:10" x14ac:dyDescent="0.3">
      <c r="A66" s="16" t="s">
        <v>1754</v>
      </c>
      <c r="B66" s="2">
        <v>39676354000196</v>
      </c>
      <c r="C66" s="16" t="s">
        <v>2310</v>
      </c>
      <c r="D66" s="5" t="s">
        <v>2239</v>
      </c>
      <c r="E66" s="5" t="s">
        <v>11</v>
      </c>
      <c r="F66" s="22" t="s">
        <v>18</v>
      </c>
      <c r="G66" s="22">
        <v>45293</v>
      </c>
      <c r="H66" s="5" t="str">
        <f>IFERROR(VLOOKUP(I66,regs!H:I,2,0),"")</f>
        <v/>
      </c>
      <c r="I66" t="str">
        <f t="shared" ref="I66:I129" si="2">LEFT(B66,8)</f>
        <v>39676354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1864</v>
      </c>
      <c r="B67" s="2">
        <v>7279155000158</v>
      </c>
      <c r="C67" s="16" t="s">
        <v>2311</v>
      </c>
      <c r="D67" s="5" t="s">
        <v>2239</v>
      </c>
      <c r="E67" s="5" t="s">
        <v>11</v>
      </c>
      <c r="F67" s="22" t="s">
        <v>18</v>
      </c>
      <c r="G67" s="22">
        <v>45293</v>
      </c>
      <c r="H67" s="5" t="str">
        <f>IFERROR(VLOOKUP(I67,regs!H:I,2,0),"")</f>
        <v/>
      </c>
      <c r="I67" t="str">
        <f t="shared" si="2"/>
        <v>72791550</v>
      </c>
      <c r="J67" t="str">
        <f t="shared" ca="1" si="3"/>
        <v>Vencido</v>
      </c>
    </row>
    <row r="68" spans="1:10" x14ac:dyDescent="0.3">
      <c r="A68" s="16" t="s">
        <v>1738</v>
      </c>
      <c r="B68" s="2">
        <v>89268395000111</v>
      </c>
      <c r="C68" s="16" t="s">
        <v>2312</v>
      </c>
      <c r="D68" s="5" t="s">
        <v>2230</v>
      </c>
      <c r="E68" s="5" t="s">
        <v>11</v>
      </c>
      <c r="F68" s="5" t="s">
        <v>18</v>
      </c>
      <c r="G68" s="22"/>
      <c r="H68" s="5" t="str">
        <f>IFERROR(VLOOKUP(I68,regs!H:I,2,0),"")</f>
        <v/>
      </c>
      <c r="I68" t="str">
        <f t="shared" si="2"/>
        <v>89268395</v>
      </c>
      <c r="J68" t="str">
        <f t="shared" ca="1" si="3"/>
        <v/>
      </c>
    </row>
    <row r="69" spans="1:10" x14ac:dyDescent="0.3">
      <c r="A69" s="16" t="s">
        <v>2313</v>
      </c>
      <c r="B69" s="2">
        <v>5876012001170</v>
      </c>
      <c r="C69" s="16" t="s">
        <v>2314</v>
      </c>
      <c r="D69" s="5" t="s">
        <v>2230</v>
      </c>
      <c r="E69" s="5" t="s">
        <v>11</v>
      </c>
      <c r="F69" s="22" t="s">
        <v>8</v>
      </c>
      <c r="G69" s="22"/>
      <c r="H69" s="5" t="str">
        <f>IFERROR(VLOOKUP(I69,regs!H:I,2,0),"")</f>
        <v/>
      </c>
      <c r="I69" t="str">
        <f t="shared" si="2"/>
        <v>58760120</v>
      </c>
      <c r="J69" t="str">
        <f t="shared" ca="1" si="3"/>
        <v/>
      </c>
    </row>
    <row r="70" spans="1:10" x14ac:dyDescent="0.3">
      <c r="A70" s="16" t="s">
        <v>2086</v>
      </c>
      <c r="B70" s="2">
        <v>52392352000133</v>
      </c>
      <c r="C70" s="16" t="s">
        <v>2315</v>
      </c>
      <c r="D70" s="5" t="s">
        <v>2239</v>
      </c>
      <c r="E70" s="5" t="s">
        <v>11</v>
      </c>
      <c r="F70" s="22" t="s">
        <v>8</v>
      </c>
      <c r="G70" s="22">
        <v>45299</v>
      </c>
      <c r="H70" s="5" t="str">
        <f>IFERROR(VLOOKUP(I70,regs!H:I,2,0),"")</f>
        <v>MR001361/2024</v>
      </c>
      <c r="I70" t="str">
        <f t="shared" si="2"/>
        <v>52392352</v>
      </c>
      <c r="J70" t="str">
        <f t="shared" ca="1" si="3"/>
        <v>Vencido</v>
      </c>
    </row>
    <row r="71" spans="1:10" x14ac:dyDescent="0.3">
      <c r="A71" s="16" t="s">
        <v>2316</v>
      </c>
      <c r="B71" s="2">
        <v>46708841015423</v>
      </c>
      <c r="C71" s="16" t="s">
        <v>2317</v>
      </c>
      <c r="D71" s="5" t="s">
        <v>2239</v>
      </c>
      <c r="E71" s="5" t="s">
        <v>11</v>
      </c>
      <c r="F71" s="22" t="s">
        <v>8</v>
      </c>
      <c r="G71" s="22">
        <v>45301</v>
      </c>
      <c r="H71" s="5" t="str">
        <f>IFERROR(VLOOKUP(I71,regs!H:I,2,0),"")</f>
        <v/>
      </c>
      <c r="I71" t="str">
        <f t="shared" si="2"/>
        <v>46708841</v>
      </c>
      <c r="J71" t="str">
        <f t="shared" ca="1" si="3"/>
        <v>Vencido</v>
      </c>
    </row>
    <row r="72" spans="1:10" x14ac:dyDescent="0.3">
      <c r="A72" s="16" t="s">
        <v>836</v>
      </c>
      <c r="B72" s="2">
        <v>43038565000170</v>
      </c>
      <c r="C72" s="16" t="s">
        <v>2318</v>
      </c>
      <c r="D72" s="5" t="s">
        <v>2239</v>
      </c>
      <c r="E72" s="5" t="s">
        <v>11</v>
      </c>
      <c r="F72" s="22" t="s">
        <v>8</v>
      </c>
      <c r="G72" s="22">
        <v>45301</v>
      </c>
      <c r="H72" s="5" t="str">
        <f>IFERROR(VLOOKUP(I72,regs!H:I,2,0),"")</f>
        <v/>
      </c>
      <c r="I72" t="str">
        <f t="shared" si="2"/>
        <v>43038565</v>
      </c>
      <c r="J72" t="str">
        <f t="shared" ca="1" si="3"/>
        <v>Vencido</v>
      </c>
    </row>
    <row r="73" spans="1:10" x14ac:dyDescent="0.3">
      <c r="A73" s="16" t="s">
        <v>1483</v>
      </c>
      <c r="B73" s="2">
        <v>31863196000171</v>
      </c>
      <c r="C73" s="16" t="s">
        <v>2319</v>
      </c>
      <c r="D73" s="5" t="s">
        <v>2230</v>
      </c>
      <c r="E73" s="5" t="s">
        <v>11</v>
      </c>
      <c r="F73" s="5" t="s">
        <v>8</v>
      </c>
      <c r="G73" s="22"/>
      <c r="H73" s="5" t="str">
        <f>IFERROR(VLOOKUP(I73,regs!H:I,2,0),"")</f>
        <v/>
      </c>
      <c r="I73" t="str">
        <f t="shared" si="2"/>
        <v>31863196</v>
      </c>
      <c r="J73" t="str">
        <f t="shared" ca="1" si="3"/>
        <v/>
      </c>
    </row>
    <row r="74" spans="1:10" x14ac:dyDescent="0.3">
      <c r="A74" s="16" t="s">
        <v>1504</v>
      </c>
      <c r="B74" s="2">
        <v>48058161000162</v>
      </c>
      <c r="C74" s="16" t="s">
        <v>2320</v>
      </c>
      <c r="D74" s="5" t="s">
        <v>2230</v>
      </c>
      <c r="E74" s="5" t="s">
        <v>11</v>
      </c>
      <c r="F74" s="5" t="s">
        <v>8</v>
      </c>
      <c r="G74" s="22"/>
      <c r="H74" s="5" t="str">
        <f>IFERROR(VLOOKUP(I74,regs!H:I,2,0),"")</f>
        <v/>
      </c>
      <c r="I74" t="str">
        <f t="shared" si="2"/>
        <v>48058161</v>
      </c>
      <c r="J74" t="str">
        <f t="shared" ca="1" si="3"/>
        <v/>
      </c>
    </row>
    <row r="75" spans="1:10" x14ac:dyDescent="0.3">
      <c r="A75" s="16" t="s">
        <v>160</v>
      </c>
      <c r="B75" s="2">
        <v>92849264000132</v>
      </c>
      <c r="C75" s="16" t="s">
        <v>2321</v>
      </c>
      <c r="D75" s="5" t="s">
        <v>2230</v>
      </c>
      <c r="E75" s="5" t="s">
        <v>11</v>
      </c>
      <c r="F75" s="22" t="s">
        <v>8</v>
      </c>
      <c r="G75" s="22"/>
      <c r="H75" s="5" t="str">
        <f>IFERROR(VLOOKUP(I75,regs!H:I,2,0),"")</f>
        <v/>
      </c>
      <c r="I75" t="str">
        <f t="shared" si="2"/>
        <v>92849264</v>
      </c>
      <c r="J75" t="str">
        <f t="shared" ca="1" si="3"/>
        <v/>
      </c>
    </row>
    <row r="76" spans="1:10" x14ac:dyDescent="0.3">
      <c r="A76" s="16" t="s">
        <v>2322</v>
      </c>
      <c r="B76" s="2">
        <v>16785221000152</v>
      </c>
      <c r="C76" s="16" t="s">
        <v>2323</v>
      </c>
      <c r="D76" s="5" t="s">
        <v>2239</v>
      </c>
      <c r="E76" s="5" t="s">
        <v>11</v>
      </c>
      <c r="F76" s="5" t="s">
        <v>8</v>
      </c>
      <c r="G76" s="22">
        <v>45303</v>
      </c>
      <c r="H76" s="5" t="str">
        <f>IFERROR(VLOOKUP(I76,regs!H:I,2,0),"")</f>
        <v/>
      </c>
      <c r="I76" t="str">
        <f t="shared" si="2"/>
        <v>16785221</v>
      </c>
      <c r="J76" t="str">
        <f t="shared" ca="1" si="3"/>
        <v>Vencido</v>
      </c>
    </row>
    <row r="77" spans="1:10" x14ac:dyDescent="0.3">
      <c r="A77" s="16" t="s">
        <v>753</v>
      </c>
      <c r="B77" s="2">
        <v>7581009000182</v>
      </c>
      <c r="C77" s="16" t="s">
        <v>2324</v>
      </c>
      <c r="D77" s="5" t="s">
        <v>2239</v>
      </c>
      <c r="E77" s="5" t="s">
        <v>11</v>
      </c>
      <c r="F77" s="5" t="s">
        <v>8</v>
      </c>
      <c r="G77" s="22">
        <v>45355</v>
      </c>
      <c r="H77" s="5" t="str">
        <f>IFERROR(VLOOKUP(I77,regs!H:I,2,0),"")</f>
        <v>MR010559/2024</v>
      </c>
      <c r="I77" t="str">
        <f t="shared" si="2"/>
        <v>75810090</v>
      </c>
      <c r="J77" t="str">
        <f t="shared" ca="1" si="3"/>
        <v>Aviso</v>
      </c>
    </row>
    <row r="78" spans="1:10" x14ac:dyDescent="0.3">
      <c r="A78" s="16" t="s">
        <v>838</v>
      </c>
      <c r="B78" s="2">
        <v>11461965000106</v>
      </c>
      <c r="C78" s="16" t="s">
        <v>2325</v>
      </c>
      <c r="D78" s="5" t="s">
        <v>2239</v>
      </c>
      <c r="E78" s="5" t="s">
        <v>11</v>
      </c>
      <c r="F78" s="5" t="s">
        <v>8</v>
      </c>
      <c r="G78" s="22">
        <v>45309</v>
      </c>
      <c r="H78" s="5" t="str">
        <f>IFERROR(VLOOKUP(I78,regs!H:I,2,0),"")</f>
        <v>MR005673/2024</v>
      </c>
      <c r="I78" t="str">
        <f t="shared" si="2"/>
        <v>11461965</v>
      </c>
      <c r="J78" t="str">
        <f t="shared" ca="1" si="3"/>
        <v>Vencido</v>
      </c>
    </row>
    <row r="79" spans="1:10" x14ac:dyDescent="0.3">
      <c r="A79" s="16" t="s">
        <v>139</v>
      </c>
      <c r="B79" s="2">
        <v>35157960000144</v>
      </c>
      <c r="C79" s="16" t="s">
        <v>2326</v>
      </c>
      <c r="D79" s="5" t="s">
        <v>2230</v>
      </c>
      <c r="E79" s="5" t="s">
        <v>11</v>
      </c>
      <c r="F79" s="5" t="s">
        <v>8</v>
      </c>
      <c r="G79" s="22"/>
      <c r="H79" s="5" t="str">
        <f>IFERROR(VLOOKUP(I79,regs!H:I,2,0),"")</f>
        <v>MR004982/2024</v>
      </c>
      <c r="I79" t="str">
        <f t="shared" si="2"/>
        <v>35157960</v>
      </c>
      <c r="J79" t="str">
        <f t="shared" ca="1" si="3"/>
        <v/>
      </c>
    </row>
    <row r="80" spans="1:10" x14ac:dyDescent="0.3">
      <c r="A80" s="16" t="s">
        <v>1573</v>
      </c>
      <c r="B80" s="2">
        <v>4405428003433</v>
      </c>
      <c r="C80" s="16" t="s">
        <v>2327</v>
      </c>
      <c r="D80" s="5" t="s">
        <v>2239</v>
      </c>
      <c r="E80" s="5" t="s">
        <v>11</v>
      </c>
      <c r="F80" s="22" t="s">
        <v>8</v>
      </c>
      <c r="G80" s="22">
        <v>45355</v>
      </c>
      <c r="H80" s="5" t="str">
        <f>IFERROR(VLOOKUP(I80,regs!H:I,2,0),"")</f>
        <v/>
      </c>
      <c r="I80" t="str">
        <f t="shared" si="2"/>
        <v>44054280</v>
      </c>
      <c r="J80" t="str">
        <f t="shared" ca="1" si="3"/>
        <v>Aviso</v>
      </c>
    </row>
    <row r="81" spans="1:10" x14ac:dyDescent="0.3">
      <c r="A81" s="16" t="s">
        <v>171</v>
      </c>
      <c r="B81" s="2">
        <v>7961310000111</v>
      </c>
      <c r="C81" s="16" t="s">
        <v>2328</v>
      </c>
      <c r="D81" s="5" t="s">
        <v>2239</v>
      </c>
      <c r="E81" s="5" t="s">
        <v>11</v>
      </c>
      <c r="F81" s="5" t="s">
        <v>8</v>
      </c>
      <c r="G81" s="22">
        <v>45315</v>
      </c>
      <c r="H81" s="5" t="str">
        <f>IFERROR(VLOOKUP(I81,regs!H:I,2,0),"")</f>
        <v/>
      </c>
      <c r="I81" t="str">
        <f t="shared" si="2"/>
        <v>79613100</v>
      </c>
      <c r="J81" t="str">
        <f t="shared" ca="1" si="3"/>
        <v>Vencido</v>
      </c>
    </row>
    <row r="82" spans="1:10" x14ac:dyDescent="0.3">
      <c r="A82" s="16" t="s">
        <v>2329</v>
      </c>
      <c r="B82" s="2">
        <v>52409467000193</v>
      </c>
      <c r="C82" s="16" t="s">
        <v>2330</v>
      </c>
      <c r="D82" s="5" t="s">
        <v>2239</v>
      </c>
      <c r="E82" s="5" t="s">
        <v>11</v>
      </c>
      <c r="F82" s="22" t="s">
        <v>8</v>
      </c>
      <c r="G82" s="22">
        <v>45314</v>
      </c>
      <c r="H82" s="5" t="str">
        <f>IFERROR(VLOOKUP(I82,regs!H:I,2,0),"")</f>
        <v/>
      </c>
      <c r="I82" t="str">
        <f t="shared" si="2"/>
        <v>52409467</v>
      </c>
      <c r="J82" t="str">
        <f t="shared" ca="1" si="3"/>
        <v>Vencido</v>
      </c>
    </row>
    <row r="83" spans="1:10" x14ac:dyDescent="0.3">
      <c r="A83" s="16" t="s">
        <v>2331</v>
      </c>
      <c r="B83" s="2">
        <v>41337599000211</v>
      </c>
      <c r="C83" s="16" t="s">
        <v>2332</v>
      </c>
      <c r="D83" s="5" t="s">
        <v>2230</v>
      </c>
      <c r="E83" s="5" t="s">
        <v>11</v>
      </c>
      <c r="F83" s="22" t="s">
        <v>8</v>
      </c>
      <c r="G83" s="22"/>
      <c r="H83" s="5" t="str">
        <f>IFERROR(VLOOKUP(I83,regs!H:I,2,0),"")</f>
        <v/>
      </c>
      <c r="I83" t="str">
        <f t="shared" si="2"/>
        <v>41337599</v>
      </c>
      <c r="J83" t="str">
        <f t="shared" ca="1" si="3"/>
        <v/>
      </c>
    </row>
    <row r="84" spans="1:10" x14ac:dyDescent="0.3">
      <c r="A84" s="16" t="s">
        <v>1016</v>
      </c>
      <c r="B84" s="2">
        <v>13513325003640</v>
      </c>
      <c r="C84" s="16" t="s">
        <v>2333</v>
      </c>
      <c r="D84" s="5" t="s">
        <v>2239</v>
      </c>
      <c r="E84" s="5" t="s">
        <v>11</v>
      </c>
      <c r="F84" s="5" t="s">
        <v>8</v>
      </c>
      <c r="G84" s="22">
        <v>45329</v>
      </c>
      <c r="H84" s="5" t="str">
        <f>IFERROR(VLOOKUP(I84,regs!H:I,2,0),"")</f>
        <v/>
      </c>
      <c r="I84" t="str">
        <f t="shared" si="2"/>
        <v>13513325</v>
      </c>
      <c r="J84" t="str">
        <f t="shared" ca="1" si="3"/>
        <v>Aviso</v>
      </c>
    </row>
    <row r="85" spans="1:10" x14ac:dyDescent="0.3">
      <c r="A85" s="16" t="s">
        <v>1727</v>
      </c>
      <c r="B85" s="2">
        <v>50021049000107</v>
      </c>
      <c r="C85" s="16" t="s">
        <v>2334</v>
      </c>
      <c r="D85" s="5" t="s">
        <v>2230</v>
      </c>
      <c r="E85" s="5" t="s">
        <v>11</v>
      </c>
      <c r="F85" s="22" t="s">
        <v>8</v>
      </c>
      <c r="G85" s="22"/>
      <c r="H85" s="5" t="str">
        <f>IFERROR(VLOOKUP(I85,regs!H:I,2,0),"")</f>
        <v>MR003679/2024</v>
      </c>
      <c r="I85" t="str">
        <f t="shared" si="2"/>
        <v>50021049</v>
      </c>
      <c r="J85" t="str">
        <f t="shared" ca="1" si="3"/>
        <v/>
      </c>
    </row>
    <row r="86" spans="1:10" x14ac:dyDescent="0.3">
      <c r="A86" s="16" t="s">
        <v>1314</v>
      </c>
      <c r="B86" s="2">
        <v>46856594000138</v>
      </c>
      <c r="C86" s="16" t="s">
        <v>2335</v>
      </c>
      <c r="D86" s="5" t="s">
        <v>2239</v>
      </c>
      <c r="E86" s="5" t="s">
        <v>11</v>
      </c>
      <c r="F86" s="5" t="s">
        <v>8</v>
      </c>
      <c r="G86" s="22">
        <v>45316</v>
      </c>
      <c r="H86" s="5" t="str">
        <f>IFERROR(VLOOKUP(I86,regs!H:I,2,0),"")</f>
        <v/>
      </c>
      <c r="I86" t="str">
        <f t="shared" si="2"/>
        <v>46856594</v>
      </c>
      <c r="J86" t="str">
        <f t="shared" ca="1" si="3"/>
        <v>Vencido</v>
      </c>
    </row>
    <row r="87" spans="1:10" x14ac:dyDescent="0.3">
      <c r="A87" s="16" t="s">
        <v>171</v>
      </c>
      <c r="B87" s="2">
        <v>7961310000111</v>
      </c>
      <c r="C87" s="16" t="s">
        <v>2336</v>
      </c>
      <c r="D87" s="5" t="s">
        <v>2239</v>
      </c>
      <c r="E87" s="5" t="s">
        <v>11</v>
      </c>
      <c r="F87" s="22" t="s">
        <v>8</v>
      </c>
      <c r="G87" s="22">
        <v>45320</v>
      </c>
      <c r="H87" s="5" t="str">
        <f>IFERROR(VLOOKUP(I87,regs!H:I,2,0),"")</f>
        <v/>
      </c>
      <c r="I87" t="str">
        <f t="shared" si="2"/>
        <v>79613100</v>
      </c>
      <c r="J87" t="str">
        <f t="shared" ca="1" si="3"/>
        <v>Vencido</v>
      </c>
    </row>
    <row r="88" spans="1:10" x14ac:dyDescent="0.3">
      <c r="A88" s="16" t="s">
        <v>490</v>
      </c>
      <c r="B88" s="2">
        <v>9476190000192</v>
      </c>
      <c r="C88" s="16" t="s">
        <v>2337</v>
      </c>
      <c r="D88" s="5" t="s">
        <v>2239</v>
      </c>
      <c r="E88" s="5" t="s">
        <v>11</v>
      </c>
      <c r="F88" s="22" t="s">
        <v>8</v>
      </c>
      <c r="G88" s="22">
        <v>45320</v>
      </c>
      <c r="H88" s="5" t="str">
        <f>IFERROR(VLOOKUP(I88,regs!H:I,2,0),"")</f>
        <v/>
      </c>
      <c r="I88" t="str">
        <f t="shared" si="2"/>
        <v>94761900</v>
      </c>
      <c r="J88" t="str">
        <f t="shared" ca="1" si="3"/>
        <v>Vencido</v>
      </c>
    </row>
    <row r="89" spans="1:10" x14ac:dyDescent="0.3">
      <c r="A89" s="16" t="s">
        <v>21</v>
      </c>
      <c r="B89" s="2">
        <v>2945891000184</v>
      </c>
      <c r="C89" s="16" t="s">
        <v>2338</v>
      </c>
      <c r="D89" s="5" t="s">
        <v>2230</v>
      </c>
      <c r="E89" s="5" t="s">
        <v>11</v>
      </c>
      <c r="F89" s="22" t="s">
        <v>18</v>
      </c>
      <c r="G89" s="22"/>
      <c r="H89" s="5" t="str">
        <f>IFERROR(VLOOKUP(I89,regs!H:I,2,0),"")</f>
        <v>MR010662/2024</v>
      </c>
      <c r="I89" t="str">
        <f t="shared" si="2"/>
        <v>29458910</v>
      </c>
      <c r="J89" t="str">
        <f t="shared" ca="1" si="3"/>
        <v/>
      </c>
    </row>
    <row r="90" spans="1:10" x14ac:dyDescent="0.3">
      <c r="A90" s="16" t="s">
        <v>1316</v>
      </c>
      <c r="B90" s="2">
        <v>47100875000129</v>
      </c>
      <c r="C90" s="16" t="s">
        <v>2339</v>
      </c>
      <c r="D90" s="5" t="s">
        <v>2239</v>
      </c>
      <c r="E90" s="5" t="s">
        <v>11</v>
      </c>
      <c r="F90" s="22" t="s">
        <v>8</v>
      </c>
      <c r="G90" s="22">
        <v>45322</v>
      </c>
      <c r="H90" s="5" t="str">
        <f>IFERROR(VLOOKUP(I90,regs!H:I,2,0),"")</f>
        <v/>
      </c>
      <c r="I90" t="str">
        <f t="shared" si="2"/>
        <v>47100875</v>
      </c>
      <c r="J90" t="str">
        <f t="shared" ca="1" si="3"/>
        <v>Vencido</v>
      </c>
    </row>
    <row r="91" spans="1:10" x14ac:dyDescent="0.3">
      <c r="A91" s="16" t="s">
        <v>1838</v>
      </c>
      <c r="B91" s="2">
        <v>28130205000100</v>
      </c>
      <c r="C91" s="16" t="s">
        <v>2340</v>
      </c>
      <c r="D91" s="5" t="s">
        <v>2239</v>
      </c>
      <c r="E91" s="5" t="s">
        <v>11</v>
      </c>
      <c r="F91" s="22" t="s">
        <v>8</v>
      </c>
      <c r="G91" s="22">
        <v>45323</v>
      </c>
      <c r="H91" s="5" t="str">
        <f>IFERROR(VLOOKUP(I91,regs!H:I,2,0),"")</f>
        <v/>
      </c>
      <c r="I91" t="str">
        <f t="shared" si="2"/>
        <v>28130205</v>
      </c>
      <c r="J91" t="str">
        <f t="shared" ca="1" si="3"/>
        <v>Vencido</v>
      </c>
    </row>
    <row r="92" spans="1:10" x14ac:dyDescent="0.3">
      <c r="A92" s="16" t="s">
        <v>1840</v>
      </c>
      <c r="B92" s="2">
        <v>10446214000301</v>
      </c>
      <c r="C92" s="16" t="s">
        <v>2341</v>
      </c>
      <c r="D92" s="5" t="s">
        <v>2239</v>
      </c>
      <c r="E92" s="5" t="s">
        <v>11</v>
      </c>
      <c r="F92" s="22" t="s">
        <v>8</v>
      </c>
      <c r="G92" s="22">
        <v>45323</v>
      </c>
      <c r="H92" s="5" t="str">
        <f>IFERROR(VLOOKUP(I92,regs!H:I,2,0),"")</f>
        <v/>
      </c>
      <c r="I92" t="str">
        <f t="shared" si="2"/>
        <v>10446214</v>
      </c>
      <c r="J92" t="str">
        <f t="shared" ca="1" si="3"/>
        <v>Vencido</v>
      </c>
    </row>
    <row r="93" spans="1:10" x14ac:dyDescent="0.3">
      <c r="A93" s="16" t="s">
        <v>997</v>
      </c>
      <c r="B93" s="2">
        <v>75400218001295</v>
      </c>
      <c r="C93" s="16" t="s">
        <v>2342</v>
      </c>
      <c r="D93" s="5" t="s">
        <v>2239</v>
      </c>
      <c r="E93" s="5" t="s">
        <v>11</v>
      </c>
      <c r="F93" s="22" t="s">
        <v>8</v>
      </c>
      <c r="G93" s="22">
        <v>45327</v>
      </c>
      <c r="H93" s="5" t="str">
        <f>IFERROR(VLOOKUP(I93,regs!H:I,2,0),"")</f>
        <v/>
      </c>
      <c r="I93" t="str">
        <f t="shared" si="2"/>
        <v>75400218</v>
      </c>
      <c r="J93" t="str">
        <f t="shared" ca="1" si="3"/>
        <v>Aviso</v>
      </c>
    </row>
    <row r="94" spans="1:10" x14ac:dyDescent="0.3">
      <c r="A94" s="16" t="s">
        <v>2343</v>
      </c>
      <c r="B94" s="2">
        <v>15095271006933</v>
      </c>
      <c r="C94" s="16" t="s">
        <v>2344</v>
      </c>
      <c r="D94" s="5" t="s">
        <v>2230</v>
      </c>
      <c r="E94" s="5" t="s">
        <v>11</v>
      </c>
      <c r="F94" s="22" t="s">
        <v>8</v>
      </c>
      <c r="G94" s="22"/>
      <c r="H94" s="5" t="str">
        <f>IFERROR(VLOOKUP(I94,regs!H:I,2,0),"")</f>
        <v/>
      </c>
      <c r="I94" t="str">
        <f t="shared" si="2"/>
        <v>15095271</v>
      </c>
      <c r="J94" t="str">
        <f t="shared" ca="1" si="3"/>
        <v/>
      </c>
    </row>
    <row r="95" spans="1:10" x14ac:dyDescent="0.3">
      <c r="A95" s="16" t="s">
        <v>2173</v>
      </c>
      <c r="B95" s="2">
        <v>19540501000199</v>
      </c>
      <c r="C95" s="16" t="s">
        <v>2345</v>
      </c>
      <c r="D95" s="5" t="s">
        <v>2239</v>
      </c>
      <c r="E95" s="5" t="s">
        <v>11</v>
      </c>
      <c r="F95" s="22" t="s">
        <v>18</v>
      </c>
      <c r="G95" s="22">
        <v>45355</v>
      </c>
      <c r="H95" s="5" t="str">
        <f>IFERROR(VLOOKUP(I95,regs!H:I,2,0),"")</f>
        <v>MR011080/2024</v>
      </c>
      <c r="I95" t="str">
        <f t="shared" si="2"/>
        <v>19540501</v>
      </c>
      <c r="J95" t="str">
        <f t="shared" ca="1" si="3"/>
        <v>Aviso</v>
      </c>
    </row>
    <row r="96" spans="1:10" x14ac:dyDescent="0.3">
      <c r="A96" s="16" t="s">
        <v>765</v>
      </c>
      <c r="B96" s="2">
        <v>53153938005177</v>
      </c>
      <c r="C96" s="16" t="s">
        <v>2346</v>
      </c>
      <c r="D96" s="5" t="s">
        <v>2239</v>
      </c>
      <c r="E96" s="5" t="s">
        <v>11</v>
      </c>
      <c r="F96" s="22" t="s">
        <v>8</v>
      </c>
      <c r="G96" s="22">
        <v>45329</v>
      </c>
      <c r="H96" s="5" t="str">
        <f>IFERROR(VLOOKUP(I96,regs!H:I,2,0),"")</f>
        <v/>
      </c>
      <c r="I96" t="str">
        <f t="shared" si="2"/>
        <v>53153938</v>
      </c>
      <c r="J96" t="str">
        <f t="shared" ca="1" si="3"/>
        <v>Aviso</v>
      </c>
    </row>
    <row r="97" spans="1:10" x14ac:dyDescent="0.3">
      <c r="A97" s="16" t="s">
        <v>881</v>
      </c>
      <c r="B97" s="2">
        <v>91156471000149</v>
      </c>
      <c r="C97" s="16" t="s">
        <v>2347</v>
      </c>
      <c r="D97" s="5" t="s">
        <v>2239</v>
      </c>
      <c r="E97" s="5" t="s">
        <v>11</v>
      </c>
      <c r="F97" s="22" t="s">
        <v>18</v>
      </c>
      <c r="G97" s="22">
        <v>45383</v>
      </c>
      <c r="H97" s="5" t="str">
        <f>IFERROR(VLOOKUP(I97,regs!H:I,2,0),"")</f>
        <v/>
      </c>
      <c r="I97" t="str">
        <f t="shared" si="2"/>
        <v>91156471</v>
      </c>
      <c r="J97" t="b">
        <f t="shared" ca="1" si="3"/>
        <v>0</v>
      </c>
    </row>
    <row r="98" spans="1:10" x14ac:dyDescent="0.3">
      <c r="A98" s="16" t="s">
        <v>969</v>
      </c>
      <c r="B98" s="2">
        <v>30022004000131</v>
      </c>
      <c r="C98" s="16" t="s">
        <v>2348</v>
      </c>
      <c r="D98" s="5" t="s">
        <v>2230</v>
      </c>
      <c r="E98" s="5" t="s">
        <v>11</v>
      </c>
      <c r="F98" s="22" t="s">
        <v>18</v>
      </c>
      <c r="G98" s="22"/>
      <c r="H98" s="5" t="str">
        <f>IFERROR(VLOOKUP(I98,regs!H:I,2,0),"")</f>
        <v/>
      </c>
      <c r="I98" t="str">
        <f t="shared" si="2"/>
        <v>30022004</v>
      </c>
      <c r="J98" t="str">
        <f t="shared" ca="1" si="3"/>
        <v/>
      </c>
    </row>
    <row r="99" spans="1:10" x14ac:dyDescent="0.3">
      <c r="A99" s="16" t="s">
        <v>2349</v>
      </c>
      <c r="B99" s="2">
        <v>7463712000196</v>
      </c>
      <c r="C99" s="16" t="s">
        <v>2350</v>
      </c>
      <c r="D99" s="5" t="s">
        <v>2239</v>
      </c>
      <c r="E99" s="5" t="s">
        <v>11</v>
      </c>
      <c r="F99" s="22" t="s">
        <v>18</v>
      </c>
      <c r="G99" s="22">
        <v>45348</v>
      </c>
      <c r="H99" s="5" t="str">
        <f>IFERROR(VLOOKUP(I99,regs!H:I,2,0),"")</f>
        <v/>
      </c>
      <c r="I99" t="str">
        <f t="shared" si="2"/>
        <v>74637120</v>
      </c>
      <c r="J99" t="str">
        <f t="shared" ca="1" si="3"/>
        <v>Aviso</v>
      </c>
    </row>
    <row r="100" spans="1:10" x14ac:dyDescent="0.3">
      <c r="A100" s="16" t="s">
        <v>25</v>
      </c>
      <c r="B100" s="2">
        <v>94568748000139</v>
      </c>
      <c r="C100" s="16" t="s">
        <v>2351</v>
      </c>
      <c r="D100" s="5" t="s">
        <v>2239</v>
      </c>
      <c r="E100" s="5" t="s">
        <v>11</v>
      </c>
      <c r="F100" s="22" t="s">
        <v>18</v>
      </c>
      <c r="G100" s="22">
        <v>45357</v>
      </c>
      <c r="H100" s="5" t="str">
        <f>IFERROR(VLOOKUP(I100,regs!H:I,2,0),"")</f>
        <v/>
      </c>
      <c r="I100" t="str">
        <f t="shared" si="2"/>
        <v>94568748</v>
      </c>
      <c r="J100" t="b">
        <f t="shared" ca="1" si="3"/>
        <v>0</v>
      </c>
    </row>
    <row r="101" spans="1:10" x14ac:dyDescent="0.3">
      <c r="A101" s="16" t="s">
        <v>67</v>
      </c>
      <c r="B101" s="2">
        <v>27698871000187</v>
      </c>
      <c r="C101" s="16" t="s">
        <v>2352</v>
      </c>
      <c r="D101" s="5" t="s">
        <v>2239</v>
      </c>
      <c r="E101" s="5" t="s">
        <v>11</v>
      </c>
      <c r="F101" s="22" t="s">
        <v>8</v>
      </c>
      <c r="G101" s="22">
        <v>45331</v>
      </c>
      <c r="H101" s="5" t="str">
        <f>IFERROR(VLOOKUP(I101,regs!H:I,2,0),"")</f>
        <v/>
      </c>
      <c r="I101" t="str">
        <f t="shared" si="2"/>
        <v>27698871</v>
      </c>
      <c r="J101" t="str">
        <f t="shared" ca="1" si="3"/>
        <v>Aviso</v>
      </c>
    </row>
    <row r="102" spans="1:10" x14ac:dyDescent="0.3">
      <c r="A102" s="16" t="s">
        <v>1758</v>
      </c>
      <c r="B102" s="2">
        <v>30088971000104</v>
      </c>
      <c r="C102" s="16" t="s">
        <v>2353</v>
      </c>
      <c r="D102" s="5" t="s">
        <v>2239</v>
      </c>
      <c r="E102" s="5" t="s">
        <v>11</v>
      </c>
      <c r="F102" s="22" t="s">
        <v>18</v>
      </c>
      <c r="G102" s="22">
        <v>45330</v>
      </c>
      <c r="H102" s="5"/>
      <c r="I102" t="str">
        <f t="shared" si="2"/>
        <v>30088971</v>
      </c>
      <c r="J102" t="str">
        <f t="shared" ca="1" si="3"/>
        <v>Aviso</v>
      </c>
    </row>
    <row r="103" spans="1:10" x14ac:dyDescent="0.3">
      <c r="A103" s="16" t="s">
        <v>2354</v>
      </c>
      <c r="B103" s="2">
        <v>11078529000659</v>
      </c>
      <c r="C103" s="16" t="s">
        <v>2355</v>
      </c>
      <c r="D103" s="5" t="s">
        <v>2239</v>
      </c>
      <c r="E103" s="5" t="s">
        <v>11</v>
      </c>
      <c r="F103" s="22" t="s">
        <v>8</v>
      </c>
      <c r="G103" s="22">
        <v>45342</v>
      </c>
      <c r="H103" s="5"/>
      <c r="I103" t="str">
        <f t="shared" si="2"/>
        <v>11078529</v>
      </c>
      <c r="J103" t="str">
        <f t="shared" ca="1" si="3"/>
        <v>Aviso</v>
      </c>
    </row>
    <row r="104" spans="1:10" x14ac:dyDescent="0.3">
      <c r="A104" s="16" t="s">
        <v>1835</v>
      </c>
      <c r="B104" s="2">
        <v>6249091000180</v>
      </c>
      <c r="C104" s="16" t="s">
        <v>2356</v>
      </c>
      <c r="D104" s="5" t="s">
        <v>2239</v>
      </c>
      <c r="E104" s="5" t="s">
        <v>11</v>
      </c>
      <c r="F104" s="22" t="s">
        <v>18</v>
      </c>
      <c r="G104" s="22">
        <v>45341</v>
      </c>
      <c r="H104" s="5"/>
      <c r="I104" t="str">
        <f t="shared" si="2"/>
        <v>62490910</v>
      </c>
      <c r="J104" t="str">
        <f t="shared" ca="1" si="3"/>
        <v>Aviso</v>
      </c>
    </row>
    <row r="105" spans="1:10" x14ac:dyDescent="0.3">
      <c r="A105" s="16" t="s">
        <v>718</v>
      </c>
      <c r="B105" s="2">
        <v>34757618000112</v>
      </c>
      <c r="C105" s="16" t="s">
        <v>2357</v>
      </c>
      <c r="D105" s="5" t="s">
        <v>2239</v>
      </c>
      <c r="E105" s="5" t="s">
        <v>11</v>
      </c>
      <c r="F105" s="22" t="s">
        <v>8</v>
      </c>
      <c r="G105" s="22">
        <v>45344</v>
      </c>
      <c r="H105" s="5"/>
      <c r="I105" t="str">
        <f t="shared" si="2"/>
        <v>34757618</v>
      </c>
      <c r="J105" t="str">
        <f t="shared" ca="1" si="3"/>
        <v>Aviso</v>
      </c>
    </row>
    <row r="106" spans="1:10" x14ac:dyDescent="0.3">
      <c r="A106" s="16" t="s">
        <v>1446</v>
      </c>
      <c r="B106" s="2">
        <v>28322122000113</v>
      </c>
      <c r="C106" s="16" t="s">
        <v>2358</v>
      </c>
      <c r="D106" s="5" t="s">
        <v>2239</v>
      </c>
      <c r="E106" s="5" t="s">
        <v>11</v>
      </c>
      <c r="F106" s="22" t="s">
        <v>8</v>
      </c>
      <c r="G106" s="22">
        <v>45345</v>
      </c>
      <c r="H106" s="5"/>
      <c r="I106" t="str">
        <f t="shared" si="2"/>
        <v>28322122</v>
      </c>
      <c r="J106" t="str">
        <f t="shared" ca="1" si="3"/>
        <v>Aviso</v>
      </c>
    </row>
    <row r="107" spans="1:10" x14ac:dyDescent="0.3">
      <c r="A107" s="16" t="s">
        <v>1866</v>
      </c>
      <c r="B107" s="2">
        <v>43470566002486</v>
      </c>
      <c r="C107" s="16" t="s">
        <v>2359</v>
      </c>
      <c r="D107" s="5" t="s">
        <v>2230</v>
      </c>
      <c r="E107" s="5" t="s">
        <v>11</v>
      </c>
      <c r="F107" s="22" t="s">
        <v>8</v>
      </c>
      <c r="G107" s="22"/>
      <c r="H107" s="5"/>
      <c r="I107" t="str">
        <f t="shared" si="2"/>
        <v>43470566</v>
      </c>
      <c r="J107" t="str">
        <f t="shared" ca="1" si="3"/>
        <v/>
      </c>
    </row>
    <row r="108" spans="1:10" x14ac:dyDescent="0.3">
      <c r="A108" s="16" t="s">
        <v>423</v>
      </c>
      <c r="B108" s="2">
        <v>3396229000185</v>
      </c>
      <c r="C108" s="16" t="s">
        <v>2360</v>
      </c>
      <c r="D108" s="5" t="s">
        <v>2239</v>
      </c>
      <c r="E108" s="5" t="s">
        <v>11</v>
      </c>
      <c r="F108" s="22" t="s">
        <v>8</v>
      </c>
      <c r="G108" s="22">
        <v>45349</v>
      </c>
      <c r="H108" s="5"/>
      <c r="I108" t="str">
        <f t="shared" si="2"/>
        <v>33962290</v>
      </c>
      <c r="J108" t="str">
        <f t="shared" ca="1" si="3"/>
        <v>Aviso</v>
      </c>
    </row>
    <row r="109" spans="1:10" x14ac:dyDescent="0.3">
      <c r="A109" s="16" t="s">
        <v>1535</v>
      </c>
      <c r="B109" s="2">
        <v>14875118000178</v>
      </c>
      <c r="C109" s="16" t="s">
        <v>2361</v>
      </c>
      <c r="D109" s="5" t="s">
        <v>2230</v>
      </c>
      <c r="E109" s="5" t="s">
        <v>11</v>
      </c>
      <c r="F109" s="22" t="s">
        <v>8</v>
      </c>
      <c r="G109" s="22"/>
      <c r="H109" s="5"/>
      <c r="I109" t="str">
        <f t="shared" si="2"/>
        <v>14875118</v>
      </c>
      <c r="J109" t="str">
        <f t="shared" ca="1" si="3"/>
        <v/>
      </c>
    </row>
    <row r="110" spans="1:10" x14ac:dyDescent="0.3">
      <c r="A110" s="16" t="s">
        <v>1818</v>
      </c>
      <c r="B110" s="2">
        <v>43999124000640</v>
      </c>
      <c r="C110" s="16" t="s">
        <v>2362</v>
      </c>
      <c r="D110" s="5" t="s">
        <v>2239</v>
      </c>
      <c r="E110" s="5" t="s">
        <v>11</v>
      </c>
      <c r="F110" s="22" t="s">
        <v>8</v>
      </c>
      <c r="G110" s="22">
        <v>45355</v>
      </c>
      <c r="H110" s="5"/>
      <c r="I110" t="str">
        <f t="shared" si="2"/>
        <v>43999124</v>
      </c>
      <c r="J110" t="str">
        <f t="shared" ca="1" si="3"/>
        <v>Aviso</v>
      </c>
    </row>
    <row r="111" spans="1:10" x14ac:dyDescent="0.3">
      <c r="A111" s="16" t="s">
        <v>575</v>
      </c>
      <c r="B111" s="2">
        <v>40359480000104</v>
      </c>
      <c r="C111" s="16" t="s">
        <v>2363</v>
      </c>
      <c r="D111" s="5" t="s">
        <v>2239</v>
      </c>
      <c r="E111" s="5" t="s">
        <v>11</v>
      </c>
      <c r="F111" s="22" t="s">
        <v>8</v>
      </c>
      <c r="G111" s="22">
        <v>45348</v>
      </c>
      <c r="H111" s="5"/>
      <c r="I111" t="str">
        <f t="shared" si="2"/>
        <v>40359480</v>
      </c>
      <c r="J111" t="str">
        <f t="shared" ca="1" si="3"/>
        <v>Aviso</v>
      </c>
    </row>
    <row r="112" spans="1:10" x14ac:dyDescent="0.3">
      <c r="A112" s="16" t="s">
        <v>734</v>
      </c>
      <c r="B112" s="2">
        <v>9513259000100</v>
      </c>
      <c r="C112" s="16" t="s">
        <v>2364</v>
      </c>
      <c r="D112" s="5" t="s">
        <v>2230</v>
      </c>
      <c r="E112" s="5" t="s">
        <v>11</v>
      </c>
      <c r="F112" s="22" t="s">
        <v>8</v>
      </c>
      <c r="G112" s="22"/>
      <c r="H112" s="5" t="str">
        <f>IFERROR(VLOOKUP(I112,regs!H:I,2,0),"")</f>
        <v/>
      </c>
      <c r="I112" t="str">
        <f t="shared" si="2"/>
        <v>95132590</v>
      </c>
      <c r="J112" t="str">
        <f t="shared" ca="1" si="3"/>
        <v/>
      </c>
    </row>
    <row r="113" spans="1:10" x14ac:dyDescent="0.3">
      <c r="A113" s="16" t="s">
        <v>2365</v>
      </c>
      <c r="B113" s="2">
        <v>41337862000191</v>
      </c>
      <c r="C113" s="16" t="s">
        <v>2366</v>
      </c>
      <c r="D113" s="5" t="s">
        <v>2239</v>
      </c>
      <c r="E113" s="5" t="s">
        <v>11</v>
      </c>
      <c r="F113" s="22" t="s">
        <v>18</v>
      </c>
      <c r="G113" s="22">
        <v>45348</v>
      </c>
      <c r="H113" s="5" t="str">
        <f>IFERROR(VLOOKUP(I113,regs!H:I,2,0),"")</f>
        <v/>
      </c>
      <c r="I113" t="str">
        <f t="shared" si="2"/>
        <v>41337862</v>
      </c>
      <c r="J113" t="str">
        <f t="shared" ca="1" si="3"/>
        <v>Aviso</v>
      </c>
    </row>
    <row r="114" spans="1:10" x14ac:dyDescent="0.3">
      <c r="A114" s="16" t="s">
        <v>359</v>
      </c>
      <c r="B114" s="2">
        <v>93866739000161</v>
      </c>
      <c r="C114" s="16" t="s">
        <v>2367</v>
      </c>
      <c r="D114" s="5" t="s">
        <v>2239</v>
      </c>
      <c r="E114" s="5" t="s">
        <v>11</v>
      </c>
      <c r="F114" s="22" t="s">
        <v>8</v>
      </c>
      <c r="G114" s="22">
        <v>45366</v>
      </c>
      <c r="H114" s="5" t="str">
        <f>IFERROR(VLOOKUP(I114,regs!H:I,2,0),"")</f>
        <v/>
      </c>
      <c r="I114" t="str">
        <f t="shared" si="2"/>
        <v>93866739</v>
      </c>
      <c r="J114" t="b">
        <f t="shared" ca="1" si="3"/>
        <v>0</v>
      </c>
    </row>
    <row r="115" spans="1:10" x14ac:dyDescent="0.3">
      <c r="A115" s="16" t="s">
        <v>1139</v>
      </c>
      <c r="B115" s="2">
        <v>19187523000206</v>
      </c>
      <c r="C115" s="16" t="s">
        <v>2368</v>
      </c>
      <c r="D115" s="5" t="s">
        <v>2239</v>
      </c>
      <c r="E115" s="5" t="s">
        <v>11</v>
      </c>
      <c r="F115" s="22" t="s">
        <v>8</v>
      </c>
      <c r="G115" s="22">
        <v>45366</v>
      </c>
      <c r="H115" s="5" t="str">
        <f>IFERROR(VLOOKUP(I115,regs!H:I,2,0),"")</f>
        <v/>
      </c>
      <c r="I115" t="str">
        <f t="shared" si="2"/>
        <v>19187523</v>
      </c>
      <c r="J115" t="b">
        <f t="shared" ca="1" si="3"/>
        <v>0</v>
      </c>
    </row>
    <row r="116" spans="1:10" x14ac:dyDescent="0.3">
      <c r="A116" s="16" t="s">
        <v>1771</v>
      </c>
      <c r="B116" s="2">
        <v>50233143000111</v>
      </c>
      <c r="C116" s="16" t="s">
        <v>2369</v>
      </c>
      <c r="D116" s="5" t="s">
        <v>2239</v>
      </c>
      <c r="E116" s="5" t="s">
        <v>11</v>
      </c>
      <c r="F116" s="22" t="s">
        <v>18</v>
      </c>
      <c r="G116" s="22">
        <v>45352</v>
      </c>
      <c r="H116" s="5" t="str">
        <f>IFERROR(VLOOKUP(I116,regs!H:I,2,0),"")</f>
        <v/>
      </c>
      <c r="I116" t="str">
        <f t="shared" si="2"/>
        <v>50233143</v>
      </c>
      <c r="J116" t="str">
        <f t="shared" ca="1" si="3"/>
        <v>Aviso</v>
      </c>
    </row>
    <row r="117" spans="1:10" x14ac:dyDescent="0.3">
      <c r="A117" s="16" t="s">
        <v>1729</v>
      </c>
      <c r="B117" s="2">
        <v>27481741000198</v>
      </c>
      <c r="C117" s="16" t="s">
        <v>2370</v>
      </c>
      <c r="D117" s="5" t="s">
        <v>2230</v>
      </c>
      <c r="E117" s="5" t="s">
        <v>11</v>
      </c>
      <c r="F117" s="22" t="s">
        <v>8</v>
      </c>
      <c r="G117" s="22"/>
      <c r="H117" s="5" t="str">
        <f>IFERROR(VLOOKUP(I117,regs!H:I,2,0),"")</f>
        <v/>
      </c>
      <c r="I117" t="str">
        <f t="shared" si="2"/>
        <v>27481741</v>
      </c>
      <c r="J117" t="str">
        <f t="shared" ca="1" si="3"/>
        <v/>
      </c>
    </row>
    <row r="118" spans="1:10" x14ac:dyDescent="0.3">
      <c r="A118" s="16" t="s">
        <v>2371</v>
      </c>
      <c r="B118" s="2">
        <v>35167531000158</v>
      </c>
      <c r="C118" s="16" t="s">
        <v>2372</v>
      </c>
      <c r="D118" s="5" t="s">
        <v>2239</v>
      </c>
      <c r="E118" s="5" t="s">
        <v>11</v>
      </c>
      <c r="F118" s="22" t="s">
        <v>18</v>
      </c>
      <c r="G118" s="22">
        <v>45379</v>
      </c>
      <c r="H118" s="5" t="str">
        <f>IFERROR(VLOOKUP(I118,regs!H:I,2,0),"")</f>
        <v/>
      </c>
      <c r="I118" t="str">
        <f t="shared" si="2"/>
        <v>35167531</v>
      </c>
      <c r="J118" t="b">
        <f t="shared" ca="1" si="3"/>
        <v>0</v>
      </c>
    </row>
    <row r="119" spans="1:10" x14ac:dyDescent="0.3">
      <c r="A119" s="16" t="s">
        <v>1100</v>
      </c>
      <c r="B119" s="2">
        <v>89848543000177</v>
      </c>
      <c r="C119" s="16" t="s">
        <v>2373</v>
      </c>
      <c r="D119" s="5" t="s">
        <v>2230</v>
      </c>
      <c r="E119" s="5" t="s">
        <v>11</v>
      </c>
      <c r="F119" s="5" t="s">
        <v>8</v>
      </c>
      <c r="G119" s="22"/>
      <c r="H119" s="5" t="str">
        <f>IFERROR(VLOOKUP(I119,regs!H:I,2,0),"")</f>
        <v/>
      </c>
      <c r="I119" t="str">
        <f t="shared" si="2"/>
        <v>89848543</v>
      </c>
      <c r="J119" t="str">
        <f t="shared" ca="1" si="3"/>
        <v/>
      </c>
    </row>
    <row r="120" spans="1:10" x14ac:dyDescent="0.3">
      <c r="A120" s="16" t="s">
        <v>1535</v>
      </c>
      <c r="B120" s="2">
        <v>14875118000178</v>
      </c>
      <c r="C120" s="16" t="s">
        <v>2374</v>
      </c>
      <c r="D120" s="5" t="s">
        <v>2230</v>
      </c>
      <c r="E120" s="5" t="s">
        <v>11</v>
      </c>
      <c r="F120" s="22" t="s">
        <v>8</v>
      </c>
      <c r="G120" s="22"/>
      <c r="H120" s="5" t="str">
        <f>IFERROR(VLOOKUP(I120,regs!H:I,2,0),"")</f>
        <v/>
      </c>
      <c r="I120" t="str">
        <f t="shared" si="2"/>
        <v>14875118</v>
      </c>
      <c r="J120" t="str">
        <f t="shared" ca="1" si="3"/>
        <v/>
      </c>
    </row>
    <row r="121" spans="1:10" x14ac:dyDescent="0.3">
      <c r="A121" s="16" t="s">
        <v>738</v>
      </c>
      <c r="B121" s="2">
        <v>1438784002060</v>
      </c>
      <c r="C121" s="16" t="s">
        <v>2375</v>
      </c>
      <c r="D121" s="5" t="s">
        <v>2239</v>
      </c>
      <c r="E121" s="5" t="s">
        <v>11</v>
      </c>
      <c r="F121" s="22" t="s">
        <v>8</v>
      </c>
      <c r="G121" s="22">
        <v>45350</v>
      </c>
      <c r="H121" s="5" t="str">
        <f>IFERROR(VLOOKUP(I121,regs!H:I,2,0),"")</f>
        <v>MR071921/2023</v>
      </c>
      <c r="I121" t="str">
        <f t="shared" si="2"/>
        <v>14387840</v>
      </c>
      <c r="J121" t="str">
        <f t="shared" ca="1" si="3"/>
        <v>Aviso</v>
      </c>
    </row>
    <row r="122" spans="1:10" x14ac:dyDescent="0.3">
      <c r="A122" s="16" t="s">
        <v>1446</v>
      </c>
      <c r="B122" s="2">
        <v>28322122000113</v>
      </c>
      <c r="C122" s="16" t="s">
        <v>2376</v>
      </c>
      <c r="D122" s="5" t="s">
        <v>2239</v>
      </c>
      <c r="E122" s="5" t="s">
        <v>11</v>
      </c>
      <c r="F122" s="22" t="s">
        <v>8</v>
      </c>
      <c r="G122" s="22">
        <v>45350</v>
      </c>
      <c r="H122" s="5" t="str">
        <f>IFERROR(VLOOKUP(I122,regs!H:I,2,0),"")</f>
        <v/>
      </c>
      <c r="I122" t="str">
        <f t="shared" si="2"/>
        <v>28322122</v>
      </c>
      <c r="J122" t="str">
        <f t="shared" ca="1" si="3"/>
        <v>Aviso</v>
      </c>
    </row>
    <row r="123" spans="1:10" x14ac:dyDescent="0.3">
      <c r="A123" s="16" t="s">
        <v>738</v>
      </c>
      <c r="B123" s="2">
        <v>1438784006804</v>
      </c>
      <c r="C123" s="16" t="s">
        <v>2377</v>
      </c>
      <c r="D123" s="5" t="s">
        <v>2239</v>
      </c>
      <c r="E123" s="5" t="s">
        <v>11</v>
      </c>
      <c r="F123" s="22" t="s">
        <v>8</v>
      </c>
      <c r="G123" s="22">
        <v>45350</v>
      </c>
      <c r="H123" s="5" t="str">
        <f>IFERROR(VLOOKUP(I123,regs!H:I,2,0),"")</f>
        <v>MR071921/2023</v>
      </c>
      <c r="I123" t="str">
        <f t="shared" si="2"/>
        <v>14387840</v>
      </c>
      <c r="J123" t="str">
        <f t="shared" ca="1" si="3"/>
        <v>Aviso</v>
      </c>
    </row>
    <row r="124" spans="1:10" x14ac:dyDescent="0.3">
      <c r="A124" s="16" t="s">
        <v>2378</v>
      </c>
      <c r="B124" s="2">
        <v>42610197000120</v>
      </c>
      <c r="C124" s="16" t="s">
        <v>2379</v>
      </c>
      <c r="D124" s="5" t="s">
        <v>2239</v>
      </c>
      <c r="E124" s="5" t="s">
        <v>11</v>
      </c>
      <c r="F124" s="22" t="s">
        <v>8</v>
      </c>
      <c r="G124" s="22">
        <v>45365</v>
      </c>
      <c r="H124" s="5" t="str">
        <f>IFERROR(VLOOKUP(I124,regs!H:I,2,0),"")</f>
        <v/>
      </c>
      <c r="I124" t="str">
        <f t="shared" si="2"/>
        <v>42610197</v>
      </c>
      <c r="J124" t="b">
        <f t="shared" ca="1" si="3"/>
        <v>0</v>
      </c>
    </row>
    <row r="125" spans="1:10" x14ac:dyDescent="0.3">
      <c r="A125" s="16" t="s">
        <v>1664</v>
      </c>
      <c r="B125" s="2">
        <v>26719547000135</v>
      </c>
      <c r="C125" s="16" t="s">
        <v>2380</v>
      </c>
      <c r="D125" s="5" t="s">
        <v>2239</v>
      </c>
      <c r="E125" s="5" t="s">
        <v>11</v>
      </c>
      <c r="F125" s="22" t="s">
        <v>8</v>
      </c>
      <c r="G125" s="22">
        <v>45355</v>
      </c>
      <c r="H125" s="5" t="str">
        <f>IFERROR(VLOOKUP(I125,regs!H:I,2,0),"")</f>
        <v/>
      </c>
      <c r="I125" t="str">
        <f t="shared" si="2"/>
        <v>26719547</v>
      </c>
      <c r="J125" t="str">
        <f t="shared" ca="1" si="3"/>
        <v>Aviso</v>
      </c>
    </row>
    <row r="126" spans="1:10" x14ac:dyDescent="0.3">
      <c r="A126" s="16" t="s">
        <v>2316</v>
      </c>
      <c r="B126" s="2">
        <v>46708841015423</v>
      </c>
      <c r="C126" s="16" t="s">
        <v>2381</v>
      </c>
      <c r="D126" s="5" t="s">
        <v>2239</v>
      </c>
      <c r="E126" s="5" t="s">
        <v>11</v>
      </c>
      <c r="F126" s="22" t="s">
        <v>8</v>
      </c>
      <c r="G126" s="22">
        <v>45355</v>
      </c>
      <c r="H126" s="5" t="str">
        <f>IFERROR(VLOOKUP(I126,regs!H:I,2,0),"")</f>
        <v/>
      </c>
      <c r="I126" t="str">
        <f t="shared" si="2"/>
        <v>46708841</v>
      </c>
      <c r="J126" t="str">
        <f t="shared" ca="1" si="3"/>
        <v>Aviso</v>
      </c>
    </row>
    <row r="127" spans="1:10" x14ac:dyDescent="0.3">
      <c r="A127" s="16" t="s">
        <v>2382</v>
      </c>
      <c r="B127" s="2">
        <v>50300726000118</v>
      </c>
      <c r="C127" s="16" t="s">
        <v>2383</v>
      </c>
      <c r="D127" s="5" t="s">
        <v>2230</v>
      </c>
      <c r="E127" s="5" t="s">
        <v>11</v>
      </c>
      <c r="F127" s="5" t="s">
        <v>8</v>
      </c>
      <c r="G127" s="22"/>
      <c r="H127" s="5" t="str">
        <f>IFERROR(VLOOKUP(I127,regs!H:I,2,0),"")</f>
        <v/>
      </c>
      <c r="I127" t="str">
        <f t="shared" si="2"/>
        <v>50300726</v>
      </c>
      <c r="J127" t="str">
        <f t="shared" ca="1" si="3"/>
        <v/>
      </c>
    </row>
    <row r="128" spans="1:10" x14ac:dyDescent="0.3">
      <c r="A128" s="16" t="s">
        <v>2384</v>
      </c>
      <c r="B128" s="2">
        <v>3692065000133</v>
      </c>
      <c r="C128" s="16" t="s">
        <v>2385</v>
      </c>
      <c r="D128" s="5" t="s">
        <v>2230</v>
      </c>
      <c r="E128" s="5" t="s">
        <v>11</v>
      </c>
      <c r="F128" s="5" t="s">
        <v>18</v>
      </c>
      <c r="G128" s="22"/>
      <c r="H128" s="5" t="str">
        <f>IFERROR(VLOOKUP(I128,regs!H:I,2,0),"")</f>
        <v/>
      </c>
      <c r="I128" t="str">
        <f t="shared" si="2"/>
        <v>36920650</v>
      </c>
      <c r="J128" t="str">
        <f t="shared" ca="1" si="3"/>
        <v/>
      </c>
    </row>
    <row r="129" spans="1:10" x14ac:dyDescent="0.3">
      <c r="A129" s="16" t="s">
        <v>1581</v>
      </c>
      <c r="B129" s="2">
        <v>9639604000157</v>
      </c>
      <c r="C129" s="16" t="s">
        <v>2386</v>
      </c>
      <c r="D129" s="5" t="s">
        <v>2239</v>
      </c>
      <c r="E129" s="5" t="s">
        <v>11</v>
      </c>
      <c r="F129" s="22" t="s">
        <v>8</v>
      </c>
      <c r="G129" s="22">
        <v>45355</v>
      </c>
      <c r="H129" s="5" t="str">
        <f>IFERROR(VLOOKUP(I129,regs!H:I,2,0),"")</f>
        <v/>
      </c>
      <c r="I129" t="str">
        <f t="shared" si="2"/>
        <v>96396040</v>
      </c>
      <c r="J129" t="str">
        <f t="shared" ca="1" si="3"/>
        <v>Aviso</v>
      </c>
    </row>
    <row r="130" spans="1:10" x14ac:dyDescent="0.3">
      <c r="A130" s="16" t="s">
        <v>1581</v>
      </c>
      <c r="B130" s="2">
        <v>9639604000157</v>
      </c>
      <c r="C130" s="16" t="s">
        <v>2387</v>
      </c>
      <c r="D130" s="5" t="s">
        <v>2230</v>
      </c>
      <c r="E130" s="5" t="s">
        <v>11</v>
      </c>
      <c r="F130" s="5" t="s">
        <v>8</v>
      </c>
      <c r="G130" s="22"/>
      <c r="H130" s="5" t="str">
        <f>IFERROR(VLOOKUP(I130,regs!H:I,2,0),"")</f>
        <v/>
      </c>
      <c r="I130" t="str">
        <f t="shared" ref="I130:I193" si="4">LEFT(B130,8)</f>
        <v>96396040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1604</v>
      </c>
      <c r="B131" s="2">
        <v>33772744000183</v>
      </c>
      <c r="C131" s="16" t="s">
        <v>2388</v>
      </c>
      <c r="D131" s="5" t="s">
        <v>2230</v>
      </c>
      <c r="E131" s="5" t="s">
        <v>11</v>
      </c>
      <c r="F131" s="5" t="s">
        <v>8</v>
      </c>
      <c r="G131" s="22"/>
      <c r="H131" s="5" t="str">
        <f>IFERROR(VLOOKUP(I131,regs!H:I,2,0),"")</f>
        <v/>
      </c>
      <c r="I131" t="str">
        <f t="shared" si="4"/>
        <v>33772744</v>
      </c>
      <c r="J131" t="str">
        <f t="shared" ca="1" si="5"/>
        <v/>
      </c>
    </row>
    <row r="132" spans="1:10" x14ac:dyDescent="0.3">
      <c r="A132" s="16" t="s">
        <v>1197</v>
      </c>
      <c r="B132" s="2">
        <v>33115274000185</v>
      </c>
      <c r="C132" s="16" t="s">
        <v>2389</v>
      </c>
      <c r="D132" s="5" t="s">
        <v>2230</v>
      </c>
      <c r="E132" s="5" t="s">
        <v>11</v>
      </c>
      <c r="F132" s="22" t="s">
        <v>8</v>
      </c>
      <c r="G132" s="22"/>
      <c r="H132" s="5" t="str">
        <f>IFERROR(VLOOKUP(I132,regs!H:I,2,0),"")</f>
        <v/>
      </c>
      <c r="I132" t="str">
        <f t="shared" si="4"/>
        <v>33115274</v>
      </c>
      <c r="J132" t="str">
        <f t="shared" ca="1" si="5"/>
        <v/>
      </c>
    </row>
    <row r="133" spans="1:10" x14ac:dyDescent="0.3">
      <c r="A133" s="16" t="s">
        <v>2390</v>
      </c>
      <c r="B133" s="2">
        <v>2952485001463</v>
      </c>
      <c r="C133" s="16" t="s">
        <v>2391</v>
      </c>
      <c r="D133" s="5" t="s">
        <v>2230</v>
      </c>
      <c r="E133" s="5" t="s">
        <v>11</v>
      </c>
      <c r="F133" s="5" t="s">
        <v>8</v>
      </c>
      <c r="G133" s="22"/>
      <c r="H133" s="5" t="str">
        <f>IFERROR(VLOOKUP(I133,regs!H:I,2,0),"")</f>
        <v/>
      </c>
      <c r="I133" t="str">
        <f t="shared" si="4"/>
        <v>29524850</v>
      </c>
      <c r="J133" t="str">
        <f t="shared" ca="1" si="5"/>
        <v/>
      </c>
    </row>
    <row r="134" spans="1:10" x14ac:dyDescent="0.3">
      <c r="A134" s="16" t="s">
        <v>2392</v>
      </c>
      <c r="B134" s="2">
        <v>13144185001636</v>
      </c>
      <c r="C134" s="16" t="s">
        <v>2393</v>
      </c>
      <c r="D134" s="5" t="s">
        <v>2230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13144185</v>
      </c>
      <c r="J134" t="str">
        <f t="shared" ca="1" si="5"/>
        <v/>
      </c>
    </row>
    <row r="135" spans="1:10" x14ac:dyDescent="0.3">
      <c r="A135" s="16" t="s">
        <v>1907</v>
      </c>
      <c r="B135" s="2">
        <v>88692314000143</v>
      </c>
      <c r="C135" s="16" t="s">
        <v>2394</v>
      </c>
      <c r="D135" s="5" t="s">
        <v>2239</v>
      </c>
      <c r="E135" s="5" t="s">
        <v>11</v>
      </c>
      <c r="F135" s="22" t="s">
        <v>18</v>
      </c>
      <c r="G135" s="22">
        <v>45358</v>
      </c>
      <c r="H135" s="5" t="str">
        <f>IFERROR(VLOOKUP(I135,regs!H:I,2,0),"")</f>
        <v/>
      </c>
      <c r="I135" t="str">
        <f t="shared" si="4"/>
        <v>88692314</v>
      </c>
      <c r="J135" t="b">
        <f t="shared" ca="1" si="5"/>
        <v>0</v>
      </c>
    </row>
    <row r="136" spans="1:10" x14ac:dyDescent="0.3">
      <c r="A136" s="16" t="s">
        <v>1900</v>
      </c>
      <c r="B136" s="2">
        <v>1254300000160</v>
      </c>
      <c r="C136" s="16" t="s">
        <v>2395</v>
      </c>
      <c r="D136" s="5" t="s">
        <v>2239</v>
      </c>
      <c r="E136" s="5" t="s">
        <v>11</v>
      </c>
      <c r="F136" s="22" t="s">
        <v>18</v>
      </c>
      <c r="G136" s="22">
        <v>45358</v>
      </c>
      <c r="H136" s="5" t="str">
        <f>IFERROR(VLOOKUP(I136,regs!H:I,2,0),"")</f>
        <v/>
      </c>
      <c r="I136" t="str">
        <f t="shared" si="4"/>
        <v>12543000</v>
      </c>
      <c r="J136" t="b">
        <f t="shared" ca="1" si="5"/>
        <v>0</v>
      </c>
    </row>
    <row r="137" spans="1:10" x14ac:dyDescent="0.3">
      <c r="A137" s="16" t="s">
        <v>1889</v>
      </c>
      <c r="B137" s="2">
        <v>5520581000106</v>
      </c>
      <c r="C137" s="16" t="s">
        <v>2396</v>
      </c>
      <c r="D137" s="5" t="s">
        <v>2239</v>
      </c>
      <c r="E137" s="5" t="s">
        <v>11</v>
      </c>
      <c r="F137" s="22" t="s">
        <v>18</v>
      </c>
      <c r="G137" s="22">
        <v>45358</v>
      </c>
      <c r="H137" s="5" t="str">
        <f>IFERROR(VLOOKUP(I137,regs!H:I,2,0),"")</f>
        <v/>
      </c>
      <c r="I137" t="str">
        <f t="shared" si="4"/>
        <v>55205810</v>
      </c>
      <c r="J137" t="b">
        <f t="shared" ca="1" si="5"/>
        <v>0</v>
      </c>
    </row>
    <row r="138" spans="1:10" x14ac:dyDescent="0.3">
      <c r="A138" s="16" t="s">
        <v>1879</v>
      </c>
      <c r="B138" s="2">
        <v>94678224000109</v>
      </c>
      <c r="C138" s="16" t="s">
        <v>2397</v>
      </c>
      <c r="D138" s="5" t="s">
        <v>2239</v>
      </c>
      <c r="E138" s="5" t="s">
        <v>11</v>
      </c>
      <c r="F138" s="22" t="s">
        <v>18</v>
      </c>
      <c r="G138" s="22">
        <v>45358</v>
      </c>
      <c r="H138" s="5" t="str">
        <f>IFERROR(VLOOKUP(I138,regs!H:I,2,0),"")</f>
        <v/>
      </c>
      <c r="I138" t="str">
        <f t="shared" si="4"/>
        <v>94678224</v>
      </c>
      <c r="J138" t="b">
        <f t="shared" ca="1" si="5"/>
        <v>0</v>
      </c>
    </row>
    <row r="139" spans="1:10" x14ac:dyDescent="0.3">
      <c r="A139" s="16" t="s">
        <v>1898</v>
      </c>
      <c r="B139" s="2">
        <v>25535075000106</v>
      </c>
      <c r="C139" s="16" t="s">
        <v>2398</v>
      </c>
      <c r="D139" s="5" t="s">
        <v>2239</v>
      </c>
      <c r="E139" s="5" t="s">
        <v>11</v>
      </c>
      <c r="F139" s="22" t="s">
        <v>18</v>
      </c>
      <c r="G139" s="22">
        <v>45358</v>
      </c>
      <c r="H139" s="5" t="str">
        <f>IFERROR(VLOOKUP(I139,regs!H:I,2,0),"")</f>
        <v/>
      </c>
      <c r="I139" t="str">
        <f t="shared" si="4"/>
        <v>25535075</v>
      </c>
      <c r="J139" t="b">
        <f t="shared" ca="1" si="5"/>
        <v>0</v>
      </c>
    </row>
    <row r="140" spans="1:10" x14ac:dyDescent="0.3">
      <c r="A140" s="16" t="s">
        <v>1883</v>
      </c>
      <c r="B140" s="2">
        <v>964821000148</v>
      </c>
      <c r="C140" s="16" t="s">
        <v>2399</v>
      </c>
      <c r="D140" s="5" t="s">
        <v>2239</v>
      </c>
      <c r="E140" s="5" t="s">
        <v>11</v>
      </c>
      <c r="F140" s="22" t="s">
        <v>18</v>
      </c>
      <c r="G140" s="22">
        <v>45358</v>
      </c>
      <c r="H140" s="5" t="str">
        <f>IFERROR(VLOOKUP(I140,regs!H:I,2,0),"")</f>
        <v/>
      </c>
      <c r="I140" t="str">
        <f t="shared" si="4"/>
        <v>96482100</v>
      </c>
      <c r="J140" t="b">
        <f t="shared" ca="1" si="5"/>
        <v>0</v>
      </c>
    </row>
    <row r="141" spans="1:10" x14ac:dyDescent="0.3">
      <c r="A141" s="16" t="s">
        <v>2400</v>
      </c>
      <c r="B141" s="2">
        <v>20956503000142</v>
      </c>
      <c r="C141" s="16" t="s">
        <v>2401</v>
      </c>
      <c r="D141" s="5" t="s">
        <v>2230</v>
      </c>
      <c r="E141" s="5" t="s">
        <v>11</v>
      </c>
      <c r="F141" s="22" t="s">
        <v>18</v>
      </c>
      <c r="G141" s="22"/>
      <c r="H141" s="5" t="str">
        <f>IFERROR(VLOOKUP(I141,regs!H:I,2,0),"")</f>
        <v/>
      </c>
      <c r="I141" t="str">
        <f t="shared" si="4"/>
        <v>20956503</v>
      </c>
      <c r="J141" t="str">
        <f t="shared" ca="1" si="5"/>
        <v/>
      </c>
    </row>
    <row r="142" spans="1:10" x14ac:dyDescent="0.3">
      <c r="A142" s="16" t="s">
        <v>1799</v>
      </c>
      <c r="B142" s="2">
        <v>9416879000121</v>
      </c>
      <c r="C142" s="16" t="s">
        <v>2402</v>
      </c>
      <c r="D142" s="5" t="s">
        <v>2239</v>
      </c>
      <c r="E142" s="5" t="s">
        <v>11</v>
      </c>
      <c r="F142" s="22" t="s">
        <v>18</v>
      </c>
      <c r="G142" s="22">
        <v>45359</v>
      </c>
      <c r="H142" s="5" t="str">
        <f>IFERROR(VLOOKUP(I142,regs!H:I,2,0),"")</f>
        <v/>
      </c>
      <c r="I142" t="str">
        <f t="shared" si="4"/>
        <v>94168790</v>
      </c>
      <c r="J142" t="b">
        <f t="shared" ca="1" si="5"/>
        <v>0</v>
      </c>
    </row>
    <row r="143" spans="1:10" x14ac:dyDescent="0.3">
      <c r="A143" s="16" t="s">
        <v>1124</v>
      </c>
      <c r="B143" s="2">
        <v>5597069000168</v>
      </c>
      <c r="C143" s="16" t="s">
        <v>2403</v>
      </c>
      <c r="D143" s="5" t="s">
        <v>2239</v>
      </c>
      <c r="E143" s="5" t="s">
        <v>11</v>
      </c>
      <c r="F143" s="22" t="s">
        <v>18</v>
      </c>
      <c r="G143" s="22">
        <v>45359</v>
      </c>
      <c r="H143" s="5" t="str">
        <f>IFERROR(VLOOKUP(I143,regs!H:I,2,0),"")</f>
        <v/>
      </c>
      <c r="I143" t="str">
        <f t="shared" si="4"/>
        <v>55970690</v>
      </c>
      <c r="J143" t="b">
        <f t="shared" ca="1" si="5"/>
        <v>0</v>
      </c>
    </row>
    <row r="144" spans="1:10" x14ac:dyDescent="0.3">
      <c r="A144" s="16" t="s">
        <v>1334</v>
      </c>
      <c r="B144" s="2">
        <v>18100563000117</v>
      </c>
      <c r="C144" s="16" t="s">
        <v>2404</v>
      </c>
      <c r="D144" s="5" t="s">
        <v>2239</v>
      </c>
      <c r="E144" s="5" t="s">
        <v>11</v>
      </c>
      <c r="F144" s="22" t="s">
        <v>18</v>
      </c>
      <c r="G144" s="22">
        <v>45359</v>
      </c>
      <c r="H144" s="5" t="str">
        <f>IFERROR(VLOOKUP(I144,regs!H:I,2,0),"")</f>
        <v/>
      </c>
      <c r="I144" t="str">
        <f t="shared" si="4"/>
        <v>18100563</v>
      </c>
      <c r="J144" t="b">
        <f t="shared" ca="1" si="5"/>
        <v>0</v>
      </c>
    </row>
    <row r="145" spans="1:10" x14ac:dyDescent="0.3">
      <c r="A145" s="16" t="s">
        <v>1885</v>
      </c>
      <c r="B145" s="2">
        <v>7759399000138</v>
      </c>
      <c r="C145" s="16" t="s">
        <v>2405</v>
      </c>
      <c r="D145" s="5" t="s">
        <v>2239</v>
      </c>
      <c r="E145" s="5" t="s">
        <v>11</v>
      </c>
      <c r="F145" s="22" t="s">
        <v>18</v>
      </c>
      <c r="G145" s="22">
        <v>45359</v>
      </c>
      <c r="H145" s="5" t="str">
        <f>IFERROR(VLOOKUP(I145,regs!H:I,2,0),"")</f>
        <v/>
      </c>
      <c r="I145" t="str">
        <f t="shared" si="4"/>
        <v>77593990</v>
      </c>
      <c r="J145" t="b">
        <f t="shared" ca="1" si="5"/>
        <v>0</v>
      </c>
    </row>
    <row r="146" spans="1:10" x14ac:dyDescent="0.3">
      <c r="A146" s="16" t="s">
        <v>1754</v>
      </c>
      <c r="B146" s="2">
        <v>39676354000196</v>
      </c>
      <c r="C146" s="16" t="s">
        <v>2406</v>
      </c>
      <c r="D146" s="5" t="s">
        <v>2239</v>
      </c>
      <c r="E146" s="5" t="s">
        <v>11</v>
      </c>
      <c r="F146" s="22" t="s">
        <v>18</v>
      </c>
      <c r="G146" s="22">
        <v>45359</v>
      </c>
      <c r="H146" s="5" t="str">
        <f>IFERROR(VLOOKUP(I146,regs!H:I,2,0),"")</f>
        <v/>
      </c>
      <c r="I146" t="str">
        <f t="shared" si="4"/>
        <v>39676354</v>
      </c>
      <c r="J146" t="b">
        <f t="shared" ca="1" si="5"/>
        <v>0</v>
      </c>
    </row>
    <row r="147" spans="1:10" x14ac:dyDescent="0.3">
      <c r="A147" s="16" t="s">
        <v>1864</v>
      </c>
      <c r="B147" s="2">
        <v>7279155000158</v>
      </c>
      <c r="C147" s="16" t="s">
        <v>2407</v>
      </c>
      <c r="D147" s="5" t="s">
        <v>2239</v>
      </c>
      <c r="E147" s="5" t="s">
        <v>11</v>
      </c>
      <c r="F147" s="22" t="s">
        <v>18</v>
      </c>
      <c r="G147" s="22">
        <v>45359</v>
      </c>
      <c r="H147" s="5" t="str">
        <f>IFERROR(VLOOKUP(I147,regs!H:I,2,0),"")</f>
        <v/>
      </c>
      <c r="I147" t="str">
        <f t="shared" si="4"/>
        <v>72791550</v>
      </c>
      <c r="J147" t="b">
        <f t="shared" ca="1" si="5"/>
        <v>0</v>
      </c>
    </row>
    <row r="148" spans="1:10" x14ac:dyDescent="0.3">
      <c r="A148" s="16" t="s">
        <v>498</v>
      </c>
      <c r="B148" s="2">
        <v>9627319000116</v>
      </c>
      <c r="C148" s="16" t="s">
        <v>2408</v>
      </c>
      <c r="D148" s="5" t="s">
        <v>2230</v>
      </c>
      <c r="E148" s="5" t="s">
        <v>11</v>
      </c>
      <c r="F148" s="5" t="s">
        <v>18</v>
      </c>
      <c r="G148" s="22"/>
      <c r="H148" s="5" t="str">
        <f>IFERROR(VLOOKUP(I148,regs!H:I,2,0),"")</f>
        <v/>
      </c>
      <c r="I148" t="str">
        <f t="shared" si="4"/>
        <v>96273190</v>
      </c>
      <c r="J148" t="str">
        <f t="shared" ca="1" si="5"/>
        <v/>
      </c>
    </row>
    <row r="149" spans="1:10" x14ac:dyDescent="0.3">
      <c r="A149" s="16" t="s">
        <v>1932</v>
      </c>
      <c r="B149" s="2">
        <v>9248776000108</v>
      </c>
      <c r="C149" s="16" t="s">
        <v>2409</v>
      </c>
      <c r="D149" s="5" t="s">
        <v>2230</v>
      </c>
      <c r="E149" s="5" t="s">
        <v>11</v>
      </c>
      <c r="F149" s="5" t="s">
        <v>1269</v>
      </c>
      <c r="G149" s="22"/>
      <c r="H149" s="5" t="str">
        <f>IFERROR(VLOOKUP(I149,regs!H:I,2,0),"")</f>
        <v/>
      </c>
      <c r="I149" t="str">
        <f t="shared" si="4"/>
        <v>92487760</v>
      </c>
      <c r="J149" t="str">
        <f t="shared" ca="1" si="5"/>
        <v/>
      </c>
    </row>
    <row r="150" spans="1:10" x14ac:dyDescent="0.3">
      <c r="A150" s="16" t="s">
        <v>822</v>
      </c>
      <c r="B150" s="2">
        <v>13257648000190</v>
      </c>
      <c r="C150" s="16" t="s">
        <v>2410</v>
      </c>
      <c r="D150" s="5" t="s">
        <v>2230</v>
      </c>
      <c r="E150" s="5" t="s">
        <v>11</v>
      </c>
      <c r="F150" s="5" t="s">
        <v>1269</v>
      </c>
      <c r="G150" s="22"/>
      <c r="H150" s="5" t="str">
        <f>IFERROR(VLOOKUP(I150,regs!H:I,2,0),"")</f>
        <v/>
      </c>
      <c r="I150" t="str">
        <f t="shared" si="4"/>
        <v>13257648</v>
      </c>
      <c r="J150" t="str">
        <f t="shared" ca="1" si="5"/>
        <v/>
      </c>
    </row>
    <row r="151" spans="1:10" x14ac:dyDescent="0.3">
      <c r="A151" s="16" t="s">
        <v>364</v>
      </c>
      <c r="B151" s="2">
        <v>4692027000739</v>
      </c>
      <c r="C151" s="16" t="s">
        <v>2411</v>
      </c>
      <c r="D151" s="5" t="s">
        <v>2230</v>
      </c>
      <c r="E151" s="5" t="s">
        <v>11</v>
      </c>
      <c r="F151" s="5" t="s">
        <v>1269</v>
      </c>
      <c r="G151" s="22"/>
      <c r="H151" s="5" t="str">
        <f>IFERROR(VLOOKUP(I151,regs!H:I,2,0),"")</f>
        <v/>
      </c>
      <c r="I151" t="str">
        <f t="shared" si="4"/>
        <v>46920270</v>
      </c>
      <c r="J151" t="str">
        <f t="shared" ca="1" si="5"/>
        <v/>
      </c>
    </row>
    <row r="152" spans="1:10" x14ac:dyDescent="0.3">
      <c r="A152" s="16" t="s">
        <v>1016</v>
      </c>
      <c r="B152" s="2">
        <v>13513325003640</v>
      </c>
      <c r="C152" s="16" t="s">
        <v>2412</v>
      </c>
      <c r="D152" s="5" t="s">
        <v>2239</v>
      </c>
      <c r="E152" s="5" t="s">
        <v>7</v>
      </c>
      <c r="F152" s="22" t="s">
        <v>8</v>
      </c>
      <c r="G152" s="22">
        <v>45364</v>
      </c>
      <c r="H152" s="5" t="str">
        <f>IFERROR(VLOOKUP(I152,regs!H:I,2,0),"")</f>
        <v/>
      </c>
      <c r="I152" t="str">
        <f t="shared" si="4"/>
        <v>13513325</v>
      </c>
      <c r="J152" t="b">
        <f t="shared" ca="1" si="5"/>
        <v>0</v>
      </c>
    </row>
    <row r="153" spans="1:10" x14ac:dyDescent="0.3">
      <c r="A153" s="16" t="s">
        <v>1801</v>
      </c>
      <c r="B153" s="2">
        <v>48041675000105</v>
      </c>
      <c r="C153" s="16" t="s">
        <v>2413</v>
      </c>
      <c r="D153" s="5" t="s">
        <v>2239</v>
      </c>
      <c r="E153" s="5" t="s">
        <v>11</v>
      </c>
      <c r="F153" s="22" t="s">
        <v>8</v>
      </c>
      <c r="G153" s="22">
        <v>45369</v>
      </c>
      <c r="H153" s="5" t="str">
        <f>IFERROR(VLOOKUP(I153,regs!H:I,2,0),"")</f>
        <v/>
      </c>
      <c r="I153" t="str">
        <f t="shared" si="4"/>
        <v>48041675</v>
      </c>
      <c r="J153" t="b">
        <f t="shared" ca="1" si="5"/>
        <v>0</v>
      </c>
    </row>
    <row r="154" spans="1:10" x14ac:dyDescent="0.3">
      <c r="A154" s="16" t="s">
        <v>2414</v>
      </c>
      <c r="B154" s="2">
        <v>87936688000102</v>
      </c>
      <c r="C154" s="16" t="s">
        <v>2415</v>
      </c>
      <c r="D154" s="5" t="s">
        <v>2230</v>
      </c>
      <c r="E154" s="5" t="s">
        <v>11</v>
      </c>
      <c r="F154" s="5" t="s">
        <v>18</v>
      </c>
      <c r="G154" s="22"/>
      <c r="H154" s="5" t="str">
        <f>IFERROR(VLOOKUP(I154,regs!H:I,2,0),"")</f>
        <v/>
      </c>
      <c r="I154" t="str">
        <f t="shared" si="4"/>
        <v>87936688</v>
      </c>
      <c r="J154" t="str">
        <f t="shared" ca="1" si="5"/>
        <v/>
      </c>
    </row>
    <row r="155" spans="1:10" x14ac:dyDescent="0.3">
      <c r="A155" s="16" t="s">
        <v>1489</v>
      </c>
      <c r="B155" s="2">
        <v>26893767000180</v>
      </c>
      <c r="C155" s="16" t="s">
        <v>2416</v>
      </c>
      <c r="D155" s="5" t="s">
        <v>2230</v>
      </c>
      <c r="E155" s="5" t="s">
        <v>11</v>
      </c>
      <c r="F155" s="5" t="s">
        <v>8</v>
      </c>
      <c r="G155" s="22"/>
      <c r="H155" s="5" t="str">
        <f>IFERROR(VLOOKUP(I155,regs!H:I,2,0),"")</f>
        <v>MR068141/2023</v>
      </c>
      <c r="I155" t="str">
        <f t="shared" si="4"/>
        <v>26893767</v>
      </c>
      <c r="J155" t="str">
        <f t="shared" ca="1" si="5"/>
        <v/>
      </c>
    </row>
    <row r="156" spans="1:10" x14ac:dyDescent="0.3">
      <c r="A156" s="16" t="s">
        <v>2417</v>
      </c>
      <c r="B156" s="2">
        <v>89735070000100</v>
      </c>
      <c r="C156" s="16" t="s">
        <v>2418</v>
      </c>
      <c r="D156" s="5" t="s">
        <v>2230</v>
      </c>
      <c r="E156" s="5" t="s">
        <v>11</v>
      </c>
      <c r="F156" s="5" t="s">
        <v>18</v>
      </c>
      <c r="G156" s="22"/>
      <c r="H156" s="5" t="str">
        <f>IFERROR(VLOOKUP(I156,regs!H:I,2,0),"")</f>
        <v/>
      </c>
      <c r="I156" t="str">
        <f t="shared" si="4"/>
        <v>89735070</v>
      </c>
      <c r="J156" t="str">
        <f t="shared" ca="1" si="5"/>
        <v/>
      </c>
    </row>
    <row r="157" spans="1:10" x14ac:dyDescent="0.3">
      <c r="A157" s="16" t="s">
        <v>2419</v>
      </c>
      <c r="B157" s="2">
        <v>48422903000510</v>
      </c>
      <c r="C157" s="16" t="s">
        <v>2420</v>
      </c>
      <c r="D157" s="5" t="s">
        <v>2230</v>
      </c>
      <c r="E157" s="5" t="s">
        <v>11</v>
      </c>
      <c r="F157" s="5" t="s">
        <v>8</v>
      </c>
      <c r="G157" s="22"/>
      <c r="H157" s="5" t="str">
        <f>IFERROR(VLOOKUP(I157,regs!H:I,2,0),"")</f>
        <v/>
      </c>
      <c r="I157" t="str">
        <f t="shared" si="4"/>
        <v>48422903</v>
      </c>
      <c r="J157" t="str">
        <f t="shared" ca="1" si="5"/>
        <v/>
      </c>
    </row>
    <row r="158" spans="1:10" x14ac:dyDescent="0.3">
      <c r="A158" s="16" t="s">
        <v>1579</v>
      </c>
      <c r="B158" s="2">
        <v>35473287001395</v>
      </c>
      <c r="C158" s="16" t="s">
        <v>2421</v>
      </c>
      <c r="D158" s="5" t="s">
        <v>2230</v>
      </c>
      <c r="E158" s="5" t="s">
        <v>11</v>
      </c>
      <c r="F158" s="5" t="s">
        <v>8</v>
      </c>
      <c r="G158" s="22"/>
      <c r="H158" s="5" t="str">
        <f>IFERROR(VLOOKUP(I158,regs!H:I,2,0),"")</f>
        <v/>
      </c>
      <c r="I158" t="str">
        <f t="shared" si="4"/>
        <v>35473287</v>
      </c>
      <c r="J158" t="str">
        <f t="shared" ca="1" si="5"/>
        <v/>
      </c>
    </row>
    <row r="159" spans="1:10" x14ac:dyDescent="0.3">
      <c r="A159" s="16" t="s">
        <v>1655</v>
      </c>
      <c r="B159" s="2">
        <v>20593518000274</v>
      </c>
      <c r="C159" s="16" t="s">
        <v>2422</v>
      </c>
      <c r="D159" s="5" t="s">
        <v>2239</v>
      </c>
      <c r="E159" s="5" t="s">
        <v>11</v>
      </c>
      <c r="F159" s="22" t="s">
        <v>8</v>
      </c>
      <c r="G159" s="22">
        <v>45386</v>
      </c>
      <c r="H159" s="5" t="str">
        <f>IFERROR(VLOOKUP(I159,regs!H:I,2,0),"")</f>
        <v/>
      </c>
      <c r="I159" t="str">
        <f t="shared" si="4"/>
        <v>20593518</v>
      </c>
      <c r="J159" t="b">
        <f t="shared" ca="1" si="5"/>
        <v>0</v>
      </c>
    </row>
    <row r="160" spans="1:10" x14ac:dyDescent="0.3">
      <c r="A160" s="16" t="s">
        <v>1112</v>
      </c>
      <c r="B160" s="2">
        <v>11018748000480</v>
      </c>
      <c r="C160" s="16" t="s">
        <v>2423</v>
      </c>
      <c r="D160" s="5" t="s">
        <v>2239</v>
      </c>
      <c r="E160" s="5" t="s">
        <v>11</v>
      </c>
      <c r="F160" s="22" t="s">
        <v>8</v>
      </c>
      <c r="G160" s="22">
        <v>45386</v>
      </c>
      <c r="H160" s="5" t="str">
        <f>IFERROR(VLOOKUP(I160,regs!H:I,2,0),"")</f>
        <v/>
      </c>
      <c r="I160" t="str">
        <f t="shared" si="4"/>
        <v>11018748</v>
      </c>
      <c r="J160" t="b">
        <f t="shared" ca="1" si="5"/>
        <v>0</v>
      </c>
    </row>
    <row r="161" spans="1:10" x14ac:dyDescent="0.3">
      <c r="A161" s="16" t="s">
        <v>2424</v>
      </c>
      <c r="B161" s="2">
        <v>13393158003055</v>
      </c>
      <c r="C161" s="16" t="s">
        <v>2425</v>
      </c>
      <c r="D161" s="5" t="s">
        <v>2239</v>
      </c>
      <c r="E161" s="5" t="s">
        <v>11</v>
      </c>
      <c r="F161" s="22" t="s">
        <v>8</v>
      </c>
      <c r="G161" s="22">
        <v>45384</v>
      </c>
      <c r="H161" s="5" t="str">
        <f>IFERROR(VLOOKUP(I161,regs!H:I,2,0),"")</f>
        <v/>
      </c>
      <c r="I161" t="str">
        <f t="shared" si="4"/>
        <v>13393158</v>
      </c>
      <c r="J161" t="b">
        <f t="shared" ca="1" si="5"/>
        <v>0</v>
      </c>
    </row>
    <row r="162" spans="1:10" x14ac:dyDescent="0.3">
      <c r="A162" s="16" t="s">
        <v>2231</v>
      </c>
      <c r="B162" s="2">
        <v>44663036000120</v>
      </c>
      <c r="C162" s="16" t="s">
        <v>2426</v>
      </c>
      <c r="D162" s="5" t="s">
        <v>2239</v>
      </c>
      <c r="E162" s="5" t="s">
        <v>11</v>
      </c>
      <c r="F162" s="22" t="s">
        <v>18</v>
      </c>
      <c r="G162" s="22">
        <v>45384</v>
      </c>
      <c r="H162" s="5" t="str">
        <f>IFERROR(VLOOKUP(I162,regs!H:I,2,0),"")</f>
        <v/>
      </c>
      <c r="I162" t="str">
        <f t="shared" si="4"/>
        <v>44663036</v>
      </c>
      <c r="J162" t="b">
        <f t="shared" ca="1" si="5"/>
        <v>0</v>
      </c>
    </row>
    <row r="163" spans="1:10" x14ac:dyDescent="0.3">
      <c r="A163" s="16" t="s">
        <v>2427</v>
      </c>
      <c r="B163" s="2">
        <v>43207929000107</v>
      </c>
      <c r="C163" s="16" t="s">
        <v>2428</v>
      </c>
      <c r="D163" s="5" t="s">
        <v>2230</v>
      </c>
      <c r="E163" s="5" t="s">
        <v>11</v>
      </c>
      <c r="F163" s="5" t="s">
        <v>18</v>
      </c>
      <c r="G163" s="22"/>
      <c r="H163" s="5" t="str">
        <f>IFERROR(VLOOKUP(I163,regs!H:I,2,0),"")</f>
        <v/>
      </c>
      <c r="I163" t="str">
        <f t="shared" si="4"/>
        <v>43207929</v>
      </c>
      <c r="J163" t="str">
        <f t="shared" ca="1" si="5"/>
        <v/>
      </c>
    </row>
    <row r="164" spans="1:10" x14ac:dyDescent="0.3">
      <c r="A164" s="16" t="s">
        <v>2429</v>
      </c>
      <c r="B164" s="2">
        <v>52561617000180</v>
      </c>
      <c r="C164" s="16" t="s">
        <v>2430</v>
      </c>
      <c r="D164" s="5" t="s">
        <v>2230</v>
      </c>
      <c r="E164" s="5" t="s">
        <v>11</v>
      </c>
      <c r="F164" s="5" t="s">
        <v>18</v>
      </c>
      <c r="G164" s="22"/>
      <c r="H164" s="5" t="str">
        <f>IFERROR(VLOOKUP(I164,regs!H:I,2,0),"")</f>
        <v/>
      </c>
      <c r="I164" t="str">
        <f t="shared" si="4"/>
        <v>52561617</v>
      </c>
      <c r="J164" t="str">
        <f t="shared" ca="1" si="5"/>
        <v/>
      </c>
    </row>
    <row r="165" spans="1:10" x14ac:dyDescent="0.3">
      <c r="A165" s="16" t="s">
        <v>1541</v>
      </c>
      <c r="B165" s="2">
        <v>31396077000156</v>
      </c>
      <c r="C165" s="16" t="s">
        <v>2431</v>
      </c>
      <c r="D165" s="5" t="s">
        <v>2239</v>
      </c>
      <c r="E165" s="5" t="s">
        <v>11</v>
      </c>
      <c r="F165" s="22" t="s">
        <v>8</v>
      </c>
      <c r="G165" s="22">
        <v>45385</v>
      </c>
      <c r="H165" s="5" t="str">
        <f>IFERROR(VLOOKUP(I165,regs!H:I,2,0),"")</f>
        <v/>
      </c>
      <c r="I165" t="str">
        <f t="shared" si="4"/>
        <v>31396077</v>
      </c>
      <c r="J165" t="b">
        <f t="shared" ca="1" si="5"/>
        <v>0</v>
      </c>
    </row>
    <row r="166" spans="1:10" x14ac:dyDescent="0.3">
      <c r="A166" s="16" t="s">
        <v>1543</v>
      </c>
      <c r="B166" s="2">
        <v>31462076000162</v>
      </c>
      <c r="C166" s="16" t="s">
        <v>2432</v>
      </c>
      <c r="D166" s="5" t="s">
        <v>2239</v>
      </c>
      <c r="E166" s="5" t="s">
        <v>11</v>
      </c>
      <c r="F166" s="22" t="s">
        <v>8</v>
      </c>
      <c r="G166" s="22">
        <v>45385</v>
      </c>
      <c r="H166" s="5" t="str">
        <f>IFERROR(VLOOKUP(I166,regs!H:I,2,0),"")</f>
        <v/>
      </c>
      <c r="I166" t="str">
        <f t="shared" si="4"/>
        <v>31462076</v>
      </c>
      <c r="J166" t="b">
        <f t="shared" ca="1" si="5"/>
        <v>0</v>
      </c>
    </row>
    <row r="167" spans="1:10" x14ac:dyDescent="0.3">
      <c r="A167" s="16" t="s">
        <v>1820</v>
      </c>
      <c r="B167" s="2">
        <v>29576141000210</v>
      </c>
      <c r="C167" s="16" t="s">
        <v>2433</v>
      </c>
      <c r="D167" s="5" t="s">
        <v>2230</v>
      </c>
      <c r="E167" s="5" t="s">
        <v>11</v>
      </c>
      <c r="F167" s="5" t="s">
        <v>8</v>
      </c>
      <c r="G167" s="22"/>
      <c r="H167" s="5" t="str">
        <f>IFERROR(VLOOKUP(I167,regs!H:I,2,0),"")</f>
        <v/>
      </c>
      <c r="I167" t="str">
        <f t="shared" si="4"/>
        <v>29576141</v>
      </c>
      <c r="J167" t="str">
        <f t="shared" ca="1" si="5"/>
        <v/>
      </c>
    </row>
    <row r="168" spans="1:10" x14ac:dyDescent="0.3">
      <c r="A168" s="16" t="s">
        <v>2434</v>
      </c>
      <c r="B168" s="2">
        <v>52203370000120</v>
      </c>
      <c r="C168" s="16" t="s">
        <v>2435</v>
      </c>
      <c r="D168" s="5" t="s">
        <v>2230</v>
      </c>
      <c r="E168" s="5" t="s">
        <v>11</v>
      </c>
      <c r="F168" s="5" t="s">
        <v>8</v>
      </c>
      <c r="G168" s="22"/>
      <c r="H168" s="5" t="str">
        <f>IFERROR(VLOOKUP(I168,regs!H:I,2,0),"")</f>
        <v/>
      </c>
      <c r="I168" t="str">
        <f t="shared" si="4"/>
        <v>52203370</v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tabSelected="1" workbookViewId="0">
      <selection activeCell="D6" sqref="D6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27" width="9.109375" style="30" customWidth="1"/>
    <col min="128" max="16384" width="9.109375" style="30"/>
  </cols>
  <sheetData>
    <row r="1" spans="2:8" ht="25.5" customHeight="1" x14ac:dyDescent="0.3">
      <c r="B1" s="43" t="s">
        <v>2436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155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57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5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12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v>228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6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234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2437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2024-04-04T14:04:23Z</dcterms:modified>
</cp:coreProperties>
</file>