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okumenty\FIIT\4S\DSA\DSA-BDD\measurement\"/>
    </mc:Choice>
  </mc:AlternateContent>
  <bookViews>
    <workbookView xWindow="0" yWindow="0" windowWidth="21570" windowHeight="10215"/>
  </bookViews>
  <sheets>
    <sheet name="Sheet1" sheetId="1" r:id="rId1"/>
  </sheets>
  <definedNames>
    <definedName name="all_measurements_1" localSheetId="0">Sheet1!$A$1:$D$194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195" i="1"/>
  <c r="B195" i="1"/>
  <c r="C181" i="1"/>
  <c r="B181" i="1"/>
  <c r="C167" i="1"/>
  <c r="B167" i="1"/>
  <c r="C153" i="1"/>
  <c r="B153" i="1"/>
  <c r="C139" i="1"/>
  <c r="B139" i="1"/>
  <c r="C125" i="1"/>
  <c r="B125" i="1"/>
  <c r="C111" i="1"/>
  <c r="B111" i="1"/>
  <c r="C97" i="1"/>
  <c r="B97" i="1"/>
  <c r="C83" i="1"/>
  <c r="B83" i="1"/>
  <c r="C69" i="1"/>
  <c r="B69" i="1"/>
  <c r="C55" i="1"/>
  <c r="B55" i="1"/>
  <c r="C41" i="1"/>
  <c r="B41" i="1"/>
  <c r="C27" i="1"/>
  <c r="B27" i="1"/>
  <c r="C13" i="1"/>
  <c r="B13" i="1"/>
</calcChain>
</file>

<file path=xl/connections.xml><?xml version="1.0" encoding="utf-8"?>
<connections xmlns="http://schemas.openxmlformats.org/spreadsheetml/2006/main">
  <connection id="1" name="all_measurements" type="6" refreshedVersion="5" background="1" saveData="1">
    <textPr codePage="437" sourceFile="C:\Users\User\Desktop\Dokumenty\FIIT\4S\DSA\DSA-BDD\measurement\all_measurement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<sst xmlns="http://schemas.openxmlformats.org/spreadsheetml/2006/main" count="231" uniqueCount="166">
  <si>
    <t>expression</t>
  </si>
  <si>
    <t>createDuration</t>
  </si>
  <si>
    <t>vectorsEqual</t>
  </si>
  <si>
    <t>!A!B+!C+D!E+F+G+!HIJ!K!L+MN+!O+!PQ!R+!S!T!U</t>
  </si>
  <si>
    <t>!A+!B!CD+E+F+G!HI!J+!K!L!M!N+!O!P!Q!RS+T+U</t>
  </si>
  <si>
    <t>AB!C+D+EF!GHI+!JK!L+!M!NO!PQ+!R+S+T+!U</t>
  </si>
  <si>
    <t>!A+!B+!C+!D+E+!F!G!H+I!J!K+!LM!N!O!P!Q!R+!S+TU</t>
  </si>
  <si>
    <t>!A!BCD!E!F+!G+!HI+!J!K+L+M+!N+!O+P!Q+R+S!T+!U</t>
  </si>
  <si>
    <t>ABCD+!E+F!G!H!I!JK+!LM+NO+!P+Q!RS+!TU</t>
  </si>
  <si>
    <t>A!B!C+!DE+FGH+IJK+LMN+!OP+!Q+!R!ST+!U</t>
  </si>
  <si>
    <t>!A+B+!C+D!EFGHI!J+K+L+MN+!OP!Q!R+S+!T+!U</t>
  </si>
  <si>
    <t>!A!B+C+!D!EFGH+I+JKL!M+N+OP+QR!S+!TU</t>
  </si>
  <si>
    <t>!AB+!C+D!EF+G+!H+!I!J+K!LMN!OP!QRST+U</t>
  </si>
  <si>
    <t>useDuration</t>
  </si>
  <si>
    <t>!A!B+!C+D!E+F+G+!HIJ!K!L</t>
  </si>
  <si>
    <t>!AB!C+!D+EF+!G+H+I+!J+!K!L</t>
  </si>
  <si>
    <t>A!B!C!DE+FG+!H+I+J+K+!L</t>
  </si>
  <si>
    <t>!A!B!C!DE+F+GHI+!J!KL</t>
  </si>
  <si>
    <t>A!BCD+!EF!G+!H!IJ!KL</t>
  </si>
  <si>
    <t>!A+!B!C!D+!E+!F+!G+!H+I+!J!K!L</t>
  </si>
  <si>
    <t>!AB+C+!D+EF+G+H+I+J+!K+!L</t>
  </si>
  <si>
    <t>AB+C+DEF+G+!H+!I+J!K+L</t>
  </si>
  <si>
    <t>!A+B+C+!D+!E+F!G+H+I!J+!KL</t>
  </si>
  <si>
    <t>ABC+!D+E!F!G!H!IJ+!KL</t>
  </si>
  <si>
    <t>!A!B+!C+D!E+F+G+!HIJ!K!L+M</t>
  </si>
  <si>
    <t>A!B+!C+DE+!F+G+H+!I+!J!KL+M</t>
  </si>
  <si>
    <t>!A!BC+DE+!F+G+H+I+!J+K+L+M</t>
  </si>
  <si>
    <t>!AB+C+DEF+!G!HIJ+KL!M</t>
  </si>
  <si>
    <t>!AB!C+!D!EF!GH+!I+J+K+!L+!M</t>
  </si>
  <si>
    <t>!A+!B+!C+D+!E!F!G+H!I!J+!KL!M</t>
  </si>
  <si>
    <t>A+B+C+D+!E+!FG!H!IJK!L!M</t>
  </si>
  <si>
    <t>!A+!B+C!D+E+!F!G!H+!I+!JK+!L!M</t>
  </si>
  <si>
    <t>A!B+!CDEF!G+!HI+J+K+L+M</t>
  </si>
  <si>
    <t>A+!BC+DE+!F+G!HI+!JKL+M</t>
  </si>
  <si>
    <t>!A!B+!C+D!E+F+G+!HIJ!K!L+MN</t>
  </si>
  <si>
    <t>!A+!B+CD+!E+F+G+!H+!I!JK+L+M+N</t>
  </si>
  <si>
    <t>A+BC+!D+E+F+G+!H+I+J+K+L!M!N</t>
  </si>
  <si>
    <t>ABC+!D!EFG+HI!J+KL+!M+N</t>
  </si>
  <si>
    <t>!AB!CD+!E+F+G+!H+!I+!J+!K+!L!M+N</t>
  </si>
  <si>
    <t>!A!B+C!D!E+!FG!H!I!J!K!L+!M+N</t>
  </si>
  <si>
    <t>A!B!CDE!F!G+!H+!IJ+!K!L+M+N</t>
  </si>
  <si>
    <t>!A+!B+!CD+!E!FG+!H+IJKL+!M+N</t>
  </si>
  <si>
    <t>A+B+C+D+E!F+G!HI!J+!KL+M!N</t>
  </si>
  <si>
    <t>!ABC+D+!E+F!GHI!JKL!MN</t>
  </si>
  <si>
    <t>!A!B+!C+D!E+F+G+!HIJ!K!L+MN+!O</t>
  </si>
  <si>
    <t>!A+BC+!D+E+F+!G+!H!IJ+K+L+M!NO</t>
  </si>
  <si>
    <t>A+!B+C+D+E+!F+G+H+I+J!K!LMN!O</t>
  </si>
  <si>
    <t>!A!BCD+EF!G+HI+!J+K+LM+N!O</t>
  </si>
  <si>
    <t>!A+B+C+!D+!E+!F+!G+!H!I+J+K+!LM+N+!O</t>
  </si>
  <si>
    <t>!AB!C!D!E!F!G+!H+IJ+K+LMN+O</t>
  </si>
  <si>
    <t>!A+!B+!CD+!E!F+G+H+!I+!J+K!L+M+N!O</t>
  </si>
  <si>
    <t>!A+BCDE+!F+G!H!I!J!KL+!MN+O</t>
  </si>
  <si>
    <t>A!B+!CD+E!F+GH!I!J+!KL+MNO</t>
  </si>
  <si>
    <t>!ABC!DEF!G+H!I+!J+K+L!M+!N+O</t>
  </si>
  <si>
    <t>!A!B+!C+D!E+F+G+!HIJ!K!L+MN+!O+!P</t>
  </si>
  <si>
    <t>AB+!C+D+E+!F+!G!HI+J+K+L!MN!O+!P</t>
  </si>
  <si>
    <t>A+B+C+!D+E+F+G+H!I!JKL!M+N+OP</t>
  </si>
  <si>
    <t>A+BC!D+EF+!G+H+IJ+K!L+!M!N!O+!P</t>
  </si>
  <si>
    <t>!A+!B+!C+!D!E+F+G+!HI+J+!K+LM+N+O+P</t>
  </si>
  <si>
    <t>!A!B+!C+DE+F+GHI+J+!K+!L+M!N+O+!P</t>
  </si>
  <si>
    <t>A+B+!C+!D+E!F+G+H!I+!JKLM!N+!OP</t>
  </si>
  <si>
    <t>!A!B!C!DE+!FG+HI+!J+K!LM+!NOP</t>
  </si>
  <si>
    <t>!A!B+!CD+EFG+HIJ+KLM+!NO+!P</t>
  </si>
  <si>
    <t>!A+B+C!D+!E+F+!G+H!IJKLM!N+O+P</t>
  </si>
  <si>
    <t>!A!B+!C+D!E+F+G+!HIJ!K!L+MN+!O+!PQ</t>
  </si>
  <si>
    <t>A+!B+C+D+!E+!F!GH+I+J+K!LM!N+!O!P!Q</t>
  </si>
  <si>
    <t>A+!B+C+D+E+F!G!HIJ!K+L+MN!OPQ</t>
  </si>
  <si>
    <t>!A+BC+!D+E+FG+H!I+!J!K!L+!M+!N+!O+!P+Q</t>
  </si>
  <si>
    <t>!A+B+C+!DE+F+!G+HI+J+K+L+M+!N+!OP!Q</t>
  </si>
  <si>
    <t>A+BCD+E+!F+!G+H!I+J+!K!L!M+!N+!OP+!Q</t>
  </si>
  <si>
    <t>A+B!C+!DEFG!H+!IJ+K+L+M+N!O+P!Q</t>
  </si>
  <si>
    <t>AB+!C+D!EF+!GHI+J+!K+L!MNO!PQ</t>
  </si>
  <si>
    <t>AB+CDE+!FG+!H+!I!JK+!L+!M!N+!OP+Q</t>
  </si>
  <si>
    <t>ABCD!E+F+G+HI+!JK!L!M+N+!O+!P+Q</t>
  </si>
  <si>
    <t>!A!B+!C+D!E+F+G+!HIJ!K!L+MN+!O+!PQ!R</t>
  </si>
  <si>
    <t>!A+B+C+!D+!E!FG+H+I+J!KL!M+!N!O!P!Q+!R</t>
  </si>
  <si>
    <t>A+B+C+D!E!FGH!I+J+KL!MNO+!PQ!R</t>
  </si>
  <si>
    <t>!A+B+CD+E!F+!G!H!I+!J+!K+!L+!M+N+!O!P!Q+R</t>
  </si>
  <si>
    <t>A+B+!C+DE+F+G+H+I+!J+!KL!M!NOP!Q!R</t>
  </si>
  <si>
    <t>!A+!B+C!D+E+!F!G!H+!I+!JK+!L!MN+!O+PQR</t>
  </si>
  <si>
    <t>A!B+!CD+E+F+G+H!I+J!KL!M+!NO+P!Q+R</t>
  </si>
  <si>
    <t>AB+C+!D+E!FGH!IJK!LMN!O+P!Q+!R</t>
  </si>
  <si>
    <t>!A!BC+!D+!E!F+!GH+IJKLM+!N!O!PQ!R</t>
  </si>
  <si>
    <t>!AB!C!D+E+!F+!G+H+!I!J+K+LMN!O!PQR</t>
  </si>
  <si>
    <t>!A!B+!C+D!E+F+G+!HIJ!K!L+MN+!O+!PQ!R+!S</t>
  </si>
  <si>
    <t>A+B+!C+!D!EF+G+H+I!JK!L+!M!N!O!P+!Q!R!S</t>
  </si>
  <si>
    <t>A+B!C!DEF!G+H+IJ!KLM+!NO!P+!Q!RS</t>
  </si>
  <si>
    <t>A+B!C+!D!E!F+!G+!H+!I+!J+K+!L!M!N+O!P!Q+!RS</t>
  </si>
  <si>
    <t>A+B+C+D+E+!F+!GH!I!JKL!M!N+!O+!PQ+!R!S</t>
  </si>
  <si>
    <t>!A!B!C+!D+!EF+!G!HI+!J+KLMN+!O+P!Q!R!S</t>
  </si>
  <si>
    <t>A+B!C+D!EF!G+!HI+J!K+LM!N!O+!PQ+RS</t>
  </si>
  <si>
    <t>A!BCD!EFG!H+I!J+!K+L+M!N+!O+P+!Q+R!S</t>
  </si>
  <si>
    <t>ABCDE+!F!G!HI!J+KL+M+!N!O+!P+!Q!R+S</t>
  </si>
  <si>
    <t>!A+B+CDE!F!GHIJ+!K!LM!NOP+!Q+R!S</t>
  </si>
  <si>
    <t>!A!B+!C+D!E+F+G+!HIJ!K!L+MN+!O+!PQ!R+!S!T</t>
  </si>
  <si>
    <t>A+!B+!C!DE+F+G+H!IJ!K+!L!M!N!O+!P!Q!R!ST</t>
  </si>
  <si>
    <t>!A!BCD!E+F+GH!IJK+!LM!N+!O!PQ!RS+!T</t>
  </si>
  <si>
    <t>!A!B!C+!D+!E+!F+!G+H+!I!J!K+L!M!N+!OP!Q!R!S!T</t>
  </si>
  <si>
    <t>A+!B+!CD!E!FGH!I!J+!K+!LM+!N!O+P+Q+!R+!S+T</t>
  </si>
  <si>
    <t>A+!B!CD+!E+FGHI+!J+K!L!M!N!OP+!QR+ST</t>
  </si>
  <si>
    <t>!A+!BC+D!E+FG!H!I+!JK+LMN+OPQ+RST</t>
  </si>
  <si>
    <t>!A+B!C+!D+E+F!G+!H+I+!J+K!LMNOP!Q+R+S+T</t>
  </si>
  <si>
    <t>A!B+CD+E+!F!G+!H+!I!J+K+!L!MNOP+Q+RST</t>
  </si>
  <si>
    <t>A+!B!CD!EFG+!H+I!JK+!L+M!NO+P+!Q+!R!S+T</t>
  </si>
  <si>
    <t>!A!B+!C+D!E+F+G+!HIJ!K!L+MN+!O+!PQ!R+!S!T!U+!V</t>
  </si>
  <si>
    <t>!A!BC+D+E+F!GH!I+!J!K!L!M+!N!O!P!QR+S+TUV</t>
  </si>
  <si>
    <t>!A+B+CD!EFG+!HI!J+!K!LM!NO+!P+Q+R+!S+!T+!U+!V</t>
  </si>
  <si>
    <t>!A+B+!C!D!E+F!G!H+!IJ!K!L!M!N!O+!P+QR+S+TUV</t>
  </si>
  <si>
    <t>!A!B+!C+!DE+!F!G+H+I+!J+!K+L!M+N+O!P+!QRST!U+!V</t>
  </si>
  <si>
    <t>A!B!C!D!EF+!GH+IJ+!K+L!MN+!OPQ+R+!S+T!UV</t>
  </si>
  <si>
    <t>AB+CDE+FGH+!IJ+!K+!L!MN+!O+!P!Q+!RS+TUV</t>
  </si>
  <si>
    <t>AB!C+D+E+FG+!HI!J!K+L+!M+!N+O+!P!Q+R+STU!V</t>
  </si>
  <si>
    <t>A+BCD!E+F+GH+IJ!K+!LM+N!O+!PQ+R!S!T+!U+V</t>
  </si>
  <si>
    <t>!A+B!CDE!FG!HIJK+L+!M+NO+P!QR!S+T+!U+!V</t>
  </si>
  <si>
    <t>!A!B+!C+D!E+F+G+!HIJ!K!L+MN+!O+!PQ!R+!S!T!U+!V+W</t>
  </si>
  <si>
    <t>!AB+C+D+E!FG!H+!I!J!K!L+!M!N!O!PQ+R+STU+!V!W</t>
  </si>
  <si>
    <t>AB!CDE+!FG!H+!I!JK!LM+!N+O+P+!Q+!R+!S+!T+!U!V+W</t>
  </si>
  <si>
    <t>!A!B+C!D!E+!FG!H!I!J!K!L+!M+NO+P+QRS+T+!U+!V+W</t>
  </si>
  <si>
    <t>A+!B!C+D+E+!F+!G+H!I+J+K!L+!MNOP!Q+!RS+T+U+V+W</t>
  </si>
  <si>
    <t>A+!BC+DE+!F+G!HI+!JKL+M+!N+O!PQR!STU!VW</t>
  </si>
  <si>
    <t>AB+!CD+!E+!F!GH+!I+!J!K+!LM+NOPQR+!S!T!UV!W</t>
  </si>
  <si>
    <t>!AB!C!D+E+!F+!G+H+!I!J+K+LMN!O!PQRS+!T!UV!W</t>
  </si>
  <si>
    <t>AB!C+!DE+F!G+!HI+J!K!L+!M+N+!OP+QRS+TU+VW</t>
  </si>
  <si>
    <t>AB+C+!D+EF+G!HI!J+K+!L+!M+N!OP+Q+!RS!TU!VW</t>
  </si>
  <si>
    <t>!A!B+!C+D!E+F+G+!HIJ!K!L+MN+!O+!PQ!R+!S!T!U+!V+W+X</t>
  </si>
  <si>
    <t>A+B+C+D!EF!G+!H!I!J!K+!L!M!N!OP+Q+RST+!U!VWX</t>
  </si>
  <si>
    <t>!ABC+!DE!F+!G!HI!JK+!L+M+N+!O+!P+!Q+!R+!S!T+U+V+!WX</t>
  </si>
  <si>
    <t>!A!B+!CD!E!F!G!H!I+!J+KL+M+NOP+Q+!R+!S+T!U+V+!W!X</t>
  </si>
  <si>
    <t>A+!B+!C+D!E+F+G!H+!IJKL!M+!NO+P+Q+R+S!T+U!VW!X</t>
  </si>
  <si>
    <t>!A+B!CD+!EFG+H+!I+J!KLM!NOP!QRS!T+U!V+!W+X</t>
  </si>
  <si>
    <t>!AB+!C+!D!E+!FG+HIJKL+!M!N!OP!Q+RS+T+!U!V+!W+!X</t>
  </si>
  <si>
    <t>A+!B!C+D+EFG!H!IJKL+!M!NO!PQR+!S+T!UV+!W+X</t>
  </si>
  <si>
    <t>A+B!C!D+!E+F+!GH+IJK+LM+NOP!Q!R+!ST!UV+WX</t>
  </si>
  <si>
    <t>!A+B+!C+!D+E!FG+H+!IJ!KL!MNO!P+!Q+R!S!T+U+!V+W+X</t>
  </si>
  <si>
    <t>!A!B+!C+D!E+F+G+!HIJ!K!L+MN+!O+!PQ!R+!S!T!U+!V+W+X!Y</t>
  </si>
  <si>
    <t>A+B+C!DE!F+!G!H!I!J+!K!L!M!NO+P+QRS+!T!UVW+XY</t>
  </si>
  <si>
    <t>A+!BC!D+!E!FG!HI+!J+K+L+!M+!N+!O+!P+!Q!R+S+T+!UV+W+!X+Y</t>
  </si>
  <si>
    <t>A!B!C!D!E!F+!G+HI+J+KLM+N+!O+!P+Q!R+S+!T!U!V+!W+!XY</t>
  </si>
  <si>
    <t>!A+B+C!D+!EFGH!I+!JK+L+M+N+O!P+Q!RS!T+!UV+W!X+Y</t>
  </si>
  <si>
    <t>AB+C+!D+E!FGH!IJK!LMN!O+P!Q+!R+S+T!U+!V+W+!X+Y</t>
  </si>
  <si>
    <t>A+BCDEF+!G!H!IJ!K+LM+N+!O!P+!Q+!R!S+T+!U!VWXY</t>
  </si>
  <si>
    <t>!A!BCDE+!F!GH!IJK+!L+M!NO+!P+Q!RS+T+!U+!V!W+X!Y</t>
  </si>
  <si>
    <t>ABC+DE+FGH!I!J+!KL!MN+OP+!Q!R+!S+!TU+V!W!X+Y</t>
  </si>
  <si>
    <t>A!BC!DEF!G+!H+I!J!K+L+!M+N+O+!P!Q+R+!S+!T+U!V+!W+X!Y</t>
  </si>
  <si>
    <t>Testing for 13</t>
  </si>
  <si>
    <t>Testing for 14</t>
  </si>
  <si>
    <t>Testing for 15</t>
  </si>
  <si>
    <t>Testing for 16</t>
  </si>
  <si>
    <t>Testing for 17</t>
  </si>
  <si>
    <t>Testing for 18</t>
  </si>
  <si>
    <t>Testing for 19</t>
  </si>
  <si>
    <t>Testing for 20</t>
  </si>
  <si>
    <t>Testing for 21</t>
  </si>
  <si>
    <t>Testing for 22</t>
  </si>
  <si>
    <t>Testing for 23</t>
  </si>
  <si>
    <t>Testing for 24</t>
  </si>
  <si>
    <t>Testing for 25</t>
  </si>
  <si>
    <t>Testing for 26</t>
  </si>
  <si>
    <t>average</t>
  </si>
  <si>
    <t>number of variables</t>
  </si>
  <si>
    <t>average create</t>
  </si>
  <si>
    <t>average use</t>
  </si>
  <si>
    <t>1000 fns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</si>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</sst>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number of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Sheet1!$G$2:$G$15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create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Sheet1!$H$2:$H$15</c:f>
              <c:numCache>
                <c:formatCode>General</c:formatCode>
                <c:ptCount val="14"/>
                <c:pt idx="0">
                  <c:v>2.4148960000000001E-3</c:v>
                </c:pt>
                <c:pt idx="1">
                  <c:v>4.9252319999999999E-3</c:v>
                </c:pt>
                <c:pt idx="2">
                  <c:v>1.0654729999999999E-2</c:v>
                </c:pt>
                <c:pt idx="3">
                  <c:v>2.1859369999999999E-2</c:v>
                </c:pt>
                <c:pt idx="4">
                  <c:v>4.5435160000000002E-2</c:v>
                </c:pt>
                <c:pt idx="5">
                  <c:v>9.4609579999999999E-2</c:v>
                </c:pt>
                <c:pt idx="6">
                  <c:v>0.20290520000000001</c:v>
                </c:pt>
                <c:pt idx="7">
                  <c:v>0.41050389999999998</c:v>
                </c:pt>
                <c:pt idx="8">
                  <c:v>0.86323570000000005</c:v>
                </c:pt>
                <c:pt idx="9">
                  <c:v>1.7894650000000001</c:v>
                </c:pt>
                <c:pt idx="10">
                  <c:v>3.7215980000000002</c:v>
                </c:pt>
                <c:pt idx="11">
                  <c:v>7.7229780000000003</c:v>
                </c:pt>
                <c:pt idx="12">
                  <c:v>15.604979999999999</c:v>
                </c:pt>
                <c:pt idx="13">
                  <c:v>32.353499999999997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average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Sheet1!$I$2:$I$15</c:f>
              <c:numCache>
                <c:formatCode>General</c:formatCode>
                <c:ptCount val="14"/>
                <c:pt idx="0">
                  <c:v>1.7808400000000001E-4</c:v>
                </c:pt>
                <c:pt idx="1">
                  <c:v>3.3355599999999999E-4</c:v>
                </c:pt>
                <c:pt idx="2">
                  <c:v>8.3213600000000003E-4</c:v>
                </c:pt>
                <c:pt idx="3">
                  <c:v>1.7511099999999999E-3</c:v>
                </c:pt>
                <c:pt idx="4">
                  <c:v>3.3611240000000001E-3</c:v>
                </c:pt>
                <c:pt idx="5">
                  <c:v>7.3669349999999998E-3</c:v>
                </c:pt>
                <c:pt idx="6">
                  <c:v>1.5425660000000001E-2</c:v>
                </c:pt>
                <c:pt idx="7">
                  <c:v>3.5396459999999998E-2</c:v>
                </c:pt>
                <c:pt idx="8">
                  <c:v>6.7516759999999995E-2</c:v>
                </c:pt>
                <c:pt idx="9">
                  <c:v>0.15199560000000001</c:v>
                </c:pt>
                <c:pt idx="10">
                  <c:v>0.24421100000000001</c:v>
                </c:pt>
                <c:pt idx="11">
                  <c:v>0.5217117</c:v>
                </c:pt>
                <c:pt idx="12">
                  <c:v>1.1278516999999999</c:v>
                </c:pt>
                <c:pt idx="13">
                  <c:v>2.48116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88664"/>
        <c:axId val="321290624"/>
      </c:lineChart>
      <c:catAx>
        <c:axId val="32128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0624"/>
        <c:crosses val="autoZero"/>
        <c:auto val="1"/>
        <c:lblAlgn val="ctr"/>
        <c:lblOffset val="100"/>
        <c:noMultiLvlLbl val="0"/>
      </c:catAx>
      <c:valAx>
        <c:axId val="321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18</xdr:row>
      <xdr:rowOff>180974</xdr:rowOff>
    </xdr:from>
    <xdr:to>
      <xdr:col>11</xdr:col>
      <xdr:colOff>352425</xdr:colOff>
      <xdr:row>39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measuremen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abSelected="1" workbookViewId="0">
      <selection activeCell="F11" sqref="F11"/>
    </sheetView>
  </sheetViews>
  <sheetFormatPr defaultRowHeight="15" x14ac:dyDescent="0.25"/>
  <cols>
    <col min="1" max="1" width="58.140625" bestFit="1" customWidth="1"/>
    <col min="2" max="2" width="14.42578125" bestFit="1" customWidth="1"/>
    <col min="3" max="3" width="12" bestFit="1" customWidth="1"/>
    <col min="4" max="4" width="12.28515625" bestFit="1" customWidth="1"/>
    <col min="7" max="7" width="20.28515625" customWidth="1"/>
    <col min="8" max="8" width="17.28515625" customWidth="1"/>
    <col min="9" max="9" width="15.28515625" customWidth="1"/>
  </cols>
  <sheetData>
    <row r="1" spans="1:13" x14ac:dyDescent="0.25">
      <c r="A1" t="s">
        <v>144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</row>
    <row r="2" spans="1:13" x14ac:dyDescent="0.25">
      <c r="A2" t="s">
        <v>0</v>
      </c>
      <c r="B2" t="s">
        <v>1</v>
      </c>
      <c r="C2" t="s">
        <v>13</v>
      </c>
      <c r="D2" t="s">
        <v>2</v>
      </c>
      <c r="G2">
        <v>13</v>
      </c>
      <c r="H2">
        <v>2.4148960000000001E-3</v>
      </c>
      <c r="I2">
        <v>1.7808400000000001E-4</v>
      </c>
      <c r="J2">
        <f>H2*1000+I2*1000</f>
        <v>2.5929800000000003</v>
      </c>
      <c r="K2">
        <f>SUM(J2:J2)</f>
        <v>2.5929800000000003</v>
      </c>
      <c r="L2">
        <f>K2/60</f>
        <v>4.3216333333333336E-2</v>
      </c>
      <c r="M2">
        <f>L2/60</f>
        <v>7.2027222222222228E-4</v>
      </c>
    </row>
    <row r="3" spans="1:13" x14ac:dyDescent="0.25">
      <c r="A3" t="s">
        <v>14</v>
      </c>
      <c r="B3">
        <v>2.5095600000000001E-3</v>
      </c>
      <c r="C3">
        <v>1.9760599999999999E-4</v>
      </c>
      <c r="D3">
        <v>1</v>
      </c>
      <c r="G3">
        <v>14</v>
      </c>
      <c r="H3">
        <v>4.9252319999999999E-3</v>
      </c>
      <c r="I3">
        <v>3.3355599999999999E-4</v>
      </c>
      <c r="J3">
        <f t="shared" ref="J3:J15" si="0">H3*1000+I3*1000</f>
        <v>5.258788</v>
      </c>
      <c r="K3">
        <f>K2+J3</f>
        <v>7.8517679999999999</v>
      </c>
      <c r="L3">
        <f t="shared" ref="L3:M15" si="1">K3/60</f>
        <v>0.1308628</v>
      </c>
      <c r="M3">
        <f t="shared" si="1"/>
        <v>2.1810466666666666E-3</v>
      </c>
    </row>
    <row r="4" spans="1:13" x14ac:dyDescent="0.25">
      <c r="A4" t="s">
        <v>15</v>
      </c>
      <c r="B4">
        <v>2.37383E-3</v>
      </c>
      <c r="C4">
        <v>1.58677E-4</v>
      </c>
      <c r="D4">
        <v>1</v>
      </c>
      <c r="G4">
        <v>15</v>
      </c>
      <c r="H4">
        <v>1.0654729999999999E-2</v>
      </c>
      <c r="I4">
        <v>8.3213600000000003E-4</v>
      </c>
      <c r="J4">
        <f t="shared" si="0"/>
        <v>11.486865999999999</v>
      </c>
      <c r="K4">
        <f t="shared" ref="K4:K15" si="2">K3+J4</f>
        <v>19.338633999999999</v>
      </c>
      <c r="L4">
        <f t="shared" si="1"/>
        <v>0.32231056666666663</v>
      </c>
      <c r="M4">
        <f t="shared" si="1"/>
        <v>5.371842777777777E-3</v>
      </c>
    </row>
    <row r="5" spans="1:13" x14ac:dyDescent="0.25">
      <c r="A5" t="s">
        <v>16</v>
      </c>
      <c r="B5">
        <v>2.4478E-3</v>
      </c>
      <c r="C5">
        <v>2.11778E-4</v>
      </c>
      <c r="D5">
        <v>1</v>
      </c>
      <c r="G5">
        <v>16</v>
      </c>
      <c r="H5">
        <v>2.1859369999999999E-2</v>
      </c>
      <c r="I5">
        <v>1.7511099999999999E-3</v>
      </c>
      <c r="J5">
        <f t="shared" si="0"/>
        <v>23.610479999999999</v>
      </c>
      <c r="K5">
        <f t="shared" si="2"/>
        <v>42.949113999999994</v>
      </c>
      <c r="L5">
        <f t="shared" si="1"/>
        <v>0.71581856666666654</v>
      </c>
      <c r="M5">
        <f t="shared" si="1"/>
        <v>1.1930309444444443E-2</v>
      </c>
    </row>
    <row r="6" spans="1:13" x14ac:dyDescent="0.25">
      <c r="A6" t="s">
        <v>17</v>
      </c>
      <c r="B6">
        <v>2.5029700000000002E-3</v>
      </c>
      <c r="C6">
        <v>1.7485800000000001E-4</v>
      </c>
      <c r="D6">
        <v>1</v>
      </c>
      <c r="G6">
        <v>17</v>
      </c>
      <c r="H6">
        <v>4.5435160000000002E-2</v>
      </c>
      <c r="I6">
        <v>3.3611240000000001E-3</v>
      </c>
      <c r="J6">
        <f t="shared" si="0"/>
        <v>48.796284</v>
      </c>
      <c r="K6">
        <f t="shared" si="2"/>
        <v>91.745397999999994</v>
      </c>
      <c r="L6">
        <f t="shared" si="1"/>
        <v>1.5290899666666666</v>
      </c>
      <c r="M6">
        <f t="shared" si="1"/>
        <v>2.5484832777777779E-2</v>
      </c>
    </row>
    <row r="7" spans="1:13" x14ac:dyDescent="0.25">
      <c r="A7" t="s">
        <v>18</v>
      </c>
      <c r="B7">
        <v>2.5301099999999999E-3</v>
      </c>
      <c r="C7">
        <v>2.2703099999999999E-4</v>
      </c>
      <c r="D7">
        <v>1</v>
      </c>
      <c r="G7">
        <v>18</v>
      </c>
      <c r="H7">
        <v>9.4609579999999999E-2</v>
      </c>
      <c r="I7">
        <v>7.3669349999999998E-3</v>
      </c>
      <c r="J7">
        <f t="shared" si="0"/>
        <v>101.97651499999999</v>
      </c>
      <c r="K7">
        <f t="shared" si="2"/>
        <v>193.72191299999997</v>
      </c>
      <c r="L7">
        <f t="shared" si="1"/>
        <v>3.2286985499999994</v>
      </c>
      <c r="M7">
        <f t="shared" si="1"/>
        <v>5.3811642499999993E-2</v>
      </c>
    </row>
    <row r="8" spans="1:13" x14ac:dyDescent="0.25">
      <c r="A8" t="s">
        <v>19</v>
      </c>
      <c r="B8">
        <v>2.38733E-3</v>
      </c>
      <c r="C8">
        <v>1.38317E-4</v>
      </c>
      <c r="D8">
        <v>1</v>
      </c>
      <c r="G8">
        <v>19</v>
      </c>
      <c r="H8">
        <v>0.20290520000000001</v>
      </c>
      <c r="I8">
        <v>1.5425660000000001E-2</v>
      </c>
      <c r="J8">
        <f t="shared" si="0"/>
        <v>218.33086</v>
      </c>
      <c r="K8">
        <f t="shared" si="2"/>
        <v>412.052773</v>
      </c>
      <c r="L8">
        <f t="shared" si="1"/>
        <v>6.8675462166666668</v>
      </c>
      <c r="M8">
        <f t="shared" si="1"/>
        <v>0.11445910361111111</v>
      </c>
    </row>
    <row r="9" spans="1:13" x14ac:dyDescent="0.25">
      <c r="A9" t="s">
        <v>20</v>
      </c>
      <c r="B9" s="1">
        <v>2.3968800000000001E-3</v>
      </c>
      <c r="C9">
        <v>2.28679E-4</v>
      </c>
      <c r="D9">
        <v>1</v>
      </c>
      <c r="G9">
        <v>20</v>
      </c>
      <c r="H9">
        <v>0.41050389999999998</v>
      </c>
      <c r="I9">
        <v>3.5396459999999998E-2</v>
      </c>
      <c r="J9">
        <f t="shared" si="0"/>
        <v>445.90035999999998</v>
      </c>
      <c r="K9">
        <f t="shared" si="2"/>
        <v>857.95313299999998</v>
      </c>
      <c r="L9">
        <f t="shared" si="1"/>
        <v>14.299218883333333</v>
      </c>
      <c r="M9">
        <f t="shared" si="1"/>
        <v>0.23832031472222223</v>
      </c>
    </row>
    <row r="10" spans="1:13" x14ac:dyDescent="0.25">
      <c r="A10" t="s">
        <v>21</v>
      </c>
      <c r="B10">
        <v>2.3051999999999999E-3</v>
      </c>
      <c r="C10">
        <v>1.5241199999999999E-4</v>
      </c>
      <c r="D10">
        <v>1</v>
      </c>
      <c r="G10">
        <v>21</v>
      </c>
      <c r="H10">
        <v>0.86323570000000005</v>
      </c>
      <c r="I10">
        <v>6.7516759999999995E-2</v>
      </c>
      <c r="J10">
        <f t="shared" si="0"/>
        <v>930.75246000000004</v>
      </c>
      <c r="K10">
        <f t="shared" si="2"/>
        <v>1788.7055930000001</v>
      </c>
      <c r="L10">
        <f t="shared" si="1"/>
        <v>29.811759883333334</v>
      </c>
      <c r="M10">
        <f t="shared" si="1"/>
        <v>0.49686266472222224</v>
      </c>
    </row>
    <row r="11" spans="1:13" x14ac:dyDescent="0.25">
      <c r="A11" t="s">
        <v>22</v>
      </c>
      <c r="B11">
        <v>2.2692900000000002E-3</v>
      </c>
      <c r="C11">
        <v>1.2494200000000001E-4</v>
      </c>
      <c r="D11">
        <v>1</v>
      </c>
      <c r="G11">
        <v>22</v>
      </c>
      <c r="H11">
        <v>1.7894650000000001</v>
      </c>
      <c r="I11">
        <v>0.15199560000000001</v>
      </c>
      <c r="J11">
        <f t="shared" si="0"/>
        <v>1941.4606000000001</v>
      </c>
      <c r="K11">
        <f t="shared" si="2"/>
        <v>3730.166193</v>
      </c>
      <c r="L11">
        <f t="shared" si="1"/>
        <v>62.16943655</v>
      </c>
      <c r="M11">
        <f t="shared" si="1"/>
        <v>1.0361572758333333</v>
      </c>
    </row>
    <row r="12" spans="1:13" x14ac:dyDescent="0.25">
      <c r="A12" t="s">
        <v>23</v>
      </c>
      <c r="B12">
        <v>2.4259899999999998E-3</v>
      </c>
      <c r="C12">
        <v>1.6653999999999999E-4</v>
      </c>
      <c r="D12">
        <v>1</v>
      </c>
      <c r="G12">
        <v>23</v>
      </c>
      <c r="H12">
        <v>3.7215980000000002</v>
      </c>
      <c r="I12">
        <v>0.24421100000000001</v>
      </c>
      <c r="J12">
        <f t="shared" si="0"/>
        <v>3965.8090000000002</v>
      </c>
      <c r="K12">
        <f t="shared" si="2"/>
        <v>7695.9751930000002</v>
      </c>
      <c r="L12">
        <f t="shared" si="1"/>
        <v>128.26625321666668</v>
      </c>
      <c r="M12">
        <f t="shared" si="1"/>
        <v>2.1377708869444447</v>
      </c>
    </row>
    <row r="13" spans="1:13" x14ac:dyDescent="0.25">
      <c r="A13" t="s">
        <v>158</v>
      </c>
      <c r="B13">
        <f>AVERAGE(B3:B12)</f>
        <v>2.4148960000000001E-3</v>
      </c>
      <c r="C13">
        <f>AVERAGE(C3:C12)</f>
        <v>1.7808400000000001E-4</v>
      </c>
      <c r="G13">
        <v>24</v>
      </c>
      <c r="H13">
        <v>7.7229780000000003</v>
      </c>
      <c r="I13">
        <v>0.5217117</v>
      </c>
      <c r="J13">
        <f t="shared" si="0"/>
        <v>8244.6897000000008</v>
      </c>
      <c r="K13">
        <f t="shared" si="2"/>
        <v>15940.664893000001</v>
      </c>
      <c r="L13">
        <f t="shared" si="1"/>
        <v>265.67774821666666</v>
      </c>
      <c r="M13">
        <f t="shared" si="1"/>
        <v>4.4279624702777776</v>
      </c>
    </row>
    <row r="14" spans="1:13" x14ac:dyDescent="0.25">
      <c r="G14">
        <v>25</v>
      </c>
      <c r="H14">
        <v>15.604979999999999</v>
      </c>
      <c r="I14">
        <v>1.1278516999999999</v>
      </c>
      <c r="J14">
        <f t="shared" si="0"/>
        <v>16732.831699999999</v>
      </c>
      <c r="K14">
        <f t="shared" si="2"/>
        <v>32673.496593</v>
      </c>
      <c r="L14">
        <f t="shared" si="1"/>
        <v>544.55827654999996</v>
      </c>
      <c r="M14">
        <f t="shared" si="1"/>
        <v>9.0759712758333322</v>
      </c>
    </row>
    <row r="15" spans="1:13" x14ac:dyDescent="0.25">
      <c r="A15" t="s">
        <v>145</v>
      </c>
      <c r="G15">
        <v>26</v>
      </c>
      <c r="H15">
        <v>32.353499999999997</v>
      </c>
      <c r="I15">
        <v>2.48116</v>
      </c>
      <c r="J15">
        <f t="shared" si="0"/>
        <v>34834.659999999996</v>
      </c>
      <c r="K15">
        <f t="shared" si="2"/>
        <v>67508.156592999992</v>
      </c>
      <c r="L15">
        <f t="shared" si="1"/>
        <v>1125.1359432166666</v>
      </c>
      <c r="M15">
        <f t="shared" si="1"/>
        <v>18.752265720277776</v>
      </c>
    </row>
    <row r="16" spans="1:13" x14ac:dyDescent="0.25">
      <c r="A16" t="s">
        <v>0</v>
      </c>
      <c r="B16" t="s">
        <v>1</v>
      </c>
      <c r="C16" t="s">
        <v>13</v>
      </c>
      <c r="D16" t="s">
        <v>2</v>
      </c>
    </row>
    <row r="17" spans="1:4" x14ac:dyDescent="0.25">
      <c r="A17" t="s">
        <v>24</v>
      </c>
      <c r="B17">
        <v>5.0549000000000002E-3</v>
      </c>
      <c r="C17">
        <v>3.0272900000000001E-4</v>
      </c>
      <c r="D17">
        <v>1</v>
      </c>
    </row>
    <row r="18" spans="1:4" x14ac:dyDescent="0.25">
      <c r="A18" t="s">
        <v>25</v>
      </c>
      <c r="B18">
        <v>4.8647300000000003E-3</v>
      </c>
      <c r="C18">
        <v>2.9996999999999999E-4</v>
      </c>
      <c r="D18">
        <v>1</v>
      </c>
    </row>
    <row r="19" spans="1:4" x14ac:dyDescent="0.25">
      <c r="A19" t="s">
        <v>26</v>
      </c>
      <c r="B19">
        <v>4.8317200000000003E-3</v>
      </c>
      <c r="C19">
        <v>3.50124E-4</v>
      </c>
      <c r="D19">
        <v>1</v>
      </c>
    </row>
    <row r="20" spans="1:4" x14ac:dyDescent="0.25">
      <c r="A20" t="s">
        <v>27</v>
      </c>
      <c r="B20">
        <v>4.9706100000000003E-3</v>
      </c>
      <c r="C20">
        <v>3.9496000000000003E-4</v>
      </c>
      <c r="D20">
        <v>1</v>
      </c>
    </row>
    <row r="21" spans="1:4" x14ac:dyDescent="0.25">
      <c r="A21" t="s">
        <v>28</v>
      </c>
      <c r="B21">
        <v>5.15673E-3</v>
      </c>
      <c r="C21">
        <v>3.7926000000000002E-4</v>
      </c>
      <c r="D21">
        <v>1</v>
      </c>
    </row>
    <row r="22" spans="1:4" x14ac:dyDescent="0.25">
      <c r="A22" t="s">
        <v>29</v>
      </c>
      <c r="B22">
        <v>4.908E-3</v>
      </c>
      <c r="C22">
        <v>2.5952899999999999E-4</v>
      </c>
      <c r="D22">
        <v>1</v>
      </c>
    </row>
    <row r="23" spans="1:4" x14ac:dyDescent="0.25">
      <c r="A23" t="s">
        <v>30</v>
      </c>
      <c r="B23">
        <v>4.6948199999999997E-3</v>
      </c>
      <c r="C23">
        <v>2.6293200000000001E-4</v>
      </c>
      <c r="D23">
        <v>1</v>
      </c>
    </row>
    <row r="24" spans="1:4" x14ac:dyDescent="0.25">
      <c r="A24" t="s">
        <v>31</v>
      </c>
      <c r="B24">
        <v>4.9034700000000001E-3</v>
      </c>
      <c r="C24">
        <v>2.6830700000000002E-4</v>
      </c>
      <c r="D24">
        <v>1</v>
      </c>
    </row>
    <row r="25" spans="1:4" x14ac:dyDescent="0.25">
      <c r="A25" t="s">
        <v>32</v>
      </c>
      <c r="B25">
        <v>4.9142099999999996E-3</v>
      </c>
      <c r="C25">
        <v>4.2714499999999998E-4</v>
      </c>
      <c r="D25">
        <v>1</v>
      </c>
    </row>
    <row r="26" spans="1:4" x14ac:dyDescent="0.25">
      <c r="A26" t="s">
        <v>33</v>
      </c>
      <c r="B26">
        <v>4.95313E-3</v>
      </c>
      <c r="C26">
        <v>3.9059899999999999E-4</v>
      </c>
      <c r="D26">
        <v>1</v>
      </c>
    </row>
    <row r="27" spans="1:4" x14ac:dyDescent="0.25">
      <c r="A27" t="s">
        <v>158</v>
      </c>
      <c r="B27">
        <f>AVERAGE(B17:B26)</f>
        <v>4.9252319999999999E-3</v>
      </c>
      <c r="C27">
        <f>AVERAGE(C17:C26)</f>
        <v>3.3355549999999998E-4</v>
      </c>
    </row>
    <row r="29" spans="1:4" x14ac:dyDescent="0.25">
      <c r="A29" t="s">
        <v>146</v>
      </c>
    </row>
    <row r="30" spans="1:4" x14ac:dyDescent="0.25">
      <c r="A30" t="s">
        <v>0</v>
      </c>
      <c r="B30" t="s">
        <v>1</v>
      </c>
      <c r="C30" t="s">
        <v>13</v>
      </c>
      <c r="D30" t="s">
        <v>2</v>
      </c>
    </row>
    <row r="31" spans="1:4" x14ac:dyDescent="0.25">
      <c r="A31" t="s">
        <v>34</v>
      </c>
      <c r="B31">
        <v>1.0342799999999999E-2</v>
      </c>
      <c r="C31">
        <v>7.7092899999999995E-4</v>
      </c>
      <c r="D31">
        <v>1</v>
      </c>
    </row>
    <row r="32" spans="1:4" x14ac:dyDescent="0.25">
      <c r="A32" t="s">
        <v>35</v>
      </c>
      <c r="B32">
        <v>1.04549E-2</v>
      </c>
      <c r="C32">
        <v>5.3987299999999996E-4</v>
      </c>
      <c r="D32">
        <v>1</v>
      </c>
    </row>
    <row r="33" spans="1:4" x14ac:dyDescent="0.25">
      <c r="A33" t="s">
        <v>36</v>
      </c>
      <c r="B33">
        <v>1.0042300000000001E-2</v>
      </c>
      <c r="C33">
        <v>7.1454899999999998E-4</v>
      </c>
      <c r="D33">
        <v>1</v>
      </c>
    </row>
    <row r="34" spans="1:4" x14ac:dyDescent="0.25">
      <c r="A34" t="s">
        <v>37</v>
      </c>
      <c r="B34">
        <v>1.10784E-2</v>
      </c>
      <c r="C34">
        <v>1.0613599999999999E-3</v>
      </c>
      <c r="D34">
        <v>1</v>
      </c>
    </row>
    <row r="35" spans="1:4" x14ac:dyDescent="0.25">
      <c r="A35" t="s">
        <v>38</v>
      </c>
      <c r="B35">
        <v>1.0845199999999999E-2</v>
      </c>
      <c r="C35">
        <v>9.2707800000000002E-4</v>
      </c>
      <c r="D35">
        <v>1</v>
      </c>
    </row>
    <row r="36" spans="1:4" x14ac:dyDescent="0.25">
      <c r="A36" t="s">
        <v>39</v>
      </c>
      <c r="B36">
        <v>1.1563199999999999E-2</v>
      </c>
      <c r="C36">
        <v>9.0901600000000001E-4</v>
      </c>
      <c r="D36">
        <v>1</v>
      </c>
    </row>
    <row r="37" spans="1:4" x14ac:dyDescent="0.25">
      <c r="A37" t="s">
        <v>40</v>
      </c>
      <c r="B37">
        <v>1.1220900000000001E-2</v>
      </c>
      <c r="C37">
        <v>1.1198899999999999E-3</v>
      </c>
      <c r="D37">
        <v>1</v>
      </c>
    </row>
    <row r="38" spans="1:4" x14ac:dyDescent="0.25">
      <c r="A38" t="s">
        <v>41</v>
      </c>
      <c r="B38">
        <v>1.05822E-2</v>
      </c>
      <c r="C38">
        <v>7.4555200000000002E-4</v>
      </c>
      <c r="D38">
        <v>1</v>
      </c>
    </row>
    <row r="39" spans="1:4" x14ac:dyDescent="0.25">
      <c r="A39" t="s">
        <v>42</v>
      </c>
      <c r="B39">
        <v>1.0112700000000001E-2</v>
      </c>
      <c r="C39">
        <v>7.7731000000000002E-4</v>
      </c>
      <c r="D39">
        <v>1</v>
      </c>
    </row>
    <row r="40" spans="1:4" x14ac:dyDescent="0.25">
      <c r="A40" t="s">
        <v>43</v>
      </c>
      <c r="B40">
        <v>1.03047E-2</v>
      </c>
      <c r="C40">
        <v>7.5580099999999996E-4</v>
      </c>
      <c r="D40">
        <v>1</v>
      </c>
    </row>
    <row r="41" spans="1:4" x14ac:dyDescent="0.25">
      <c r="A41" t="s">
        <v>158</v>
      </c>
      <c r="B41">
        <f>AVERAGE(B31:B40)</f>
        <v>1.0654730000000001E-2</v>
      </c>
      <c r="C41">
        <f>AVERAGE(C31:C40)</f>
        <v>8.3213580000000007E-4</v>
      </c>
    </row>
    <row r="43" spans="1:4" x14ac:dyDescent="0.25">
      <c r="A43" t="s">
        <v>147</v>
      </c>
    </row>
    <row r="44" spans="1:4" x14ac:dyDescent="0.25">
      <c r="A44" t="s">
        <v>0</v>
      </c>
      <c r="B44" t="s">
        <v>1</v>
      </c>
      <c r="C44" t="s">
        <v>13</v>
      </c>
      <c r="D44" t="s">
        <v>2</v>
      </c>
    </row>
    <row r="45" spans="1:4" x14ac:dyDescent="0.25">
      <c r="A45" t="s">
        <v>44</v>
      </c>
      <c r="B45">
        <v>2.1983599999999999E-2</v>
      </c>
      <c r="C45">
        <v>1.5007E-3</v>
      </c>
      <c r="D45">
        <v>1</v>
      </c>
    </row>
    <row r="46" spans="1:4" x14ac:dyDescent="0.25">
      <c r="A46" t="s">
        <v>45</v>
      </c>
      <c r="B46">
        <v>2.11107E-2</v>
      </c>
      <c r="C46">
        <v>1.5689199999999999E-3</v>
      </c>
      <c r="D46">
        <v>1</v>
      </c>
    </row>
    <row r="47" spans="1:4" x14ac:dyDescent="0.25">
      <c r="A47" t="s">
        <v>46</v>
      </c>
      <c r="B47">
        <v>2.1438499999999999E-2</v>
      </c>
      <c r="C47">
        <v>1.5300400000000001E-3</v>
      </c>
      <c r="D47">
        <v>1</v>
      </c>
    </row>
    <row r="48" spans="1:4" x14ac:dyDescent="0.25">
      <c r="A48" t="s">
        <v>47</v>
      </c>
      <c r="B48">
        <v>2.2702699999999999E-2</v>
      </c>
      <c r="C48">
        <v>1.8963000000000001E-3</v>
      </c>
      <c r="D48">
        <v>1</v>
      </c>
    </row>
    <row r="49" spans="1:4" x14ac:dyDescent="0.25">
      <c r="A49" t="s">
        <v>48</v>
      </c>
      <c r="B49">
        <v>2.12725E-2</v>
      </c>
      <c r="C49">
        <v>1.6345299999999999E-3</v>
      </c>
      <c r="D49">
        <v>1</v>
      </c>
    </row>
    <row r="50" spans="1:4" x14ac:dyDescent="0.25">
      <c r="A50" t="s">
        <v>49</v>
      </c>
      <c r="B50">
        <v>2.23135E-2</v>
      </c>
      <c r="C50">
        <v>1.9968400000000002E-3</v>
      </c>
      <c r="D50">
        <v>1</v>
      </c>
    </row>
    <row r="51" spans="1:4" x14ac:dyDescent="0.25">
      <c r="A51" t="s">
        <v>50</v>
      </c>
      <c r="B51">
        <v>2.1878499999999999E-2</v>
      </c>
      <c r="C51">
        <v>1.37707E-3</v>
      </c>
      <c r="D51">
        <v>1</v>
      </c>
    </row>
    <row r="52" spans="1:4" x14ac:dyDescent="0.25">
      <c r="A52" t="s">
        <v>51</v>
      </c>
      <c r="B52">
        <v>2.1743800000000001E-2</v>
      </c>
      <c r="C52">
        <v>1.90026E-3</v>
      </c>
      <c r="D52">
        <v>1</v>
      </c>
    </row>
    <row r="53" spans="1:4" x14ac:dyDescent="0.25">
      <c r="A53" t="s">
        <v>52</v>
      </c>
      <c r="B53">
        <v>2.1651699999999999E-2</v>
      </c>
      <c r="C53">
        <v>1.8191699999999999E-3</v>
      </c>
      <c r="D53">
        <v>1</v>
      </c>
    </row>
    <row r="54" spans="1:4" x14ac:dyDescent="0.25">
      <c r="A54" t="s">
        <v>53</v>
      </c>
      <c r="B54">
        <v>2.2498199999999999E-2</v>
      </c>
      <c r="C54">
        <v>2.2872700000000001E-3</v>
      </c>
      <c r="D54">
        <v>1</v>
      </c>
    </row>
    <row r="55" spans="1:4" x14ac:dyDescent="0.25">
      <c r="A55" t="s">
        <v>158</v>
      </c>
      <c r="B55">
        <f>AVERAGE(B45:B54)</f>
        <v>2.1859369999999996E-2</v>
      </c>
      <c r="C55">
        <f>AVERAGE(C45:C54)</f>
        <v>1.7511099999999997E-3</v>
      </c>
    </row>
    <row r="57" spans="1:4" x14ac:dyDescent="0.25">
      <c r="A57" t="s">
        <v>148</v>
      </c>
    </row>
    <row r="58" spans="1:4" x14ac:dyDescent="0.25">
      <c r="A58" t="s">
        <v>0</v>
      </c>
      <c r="B58" t="s">
        <v>1</v>
      </c>
      <c r="C58" t="s">
        <v>13</v>
      </c>
      <c r="D58" t="s">
        <v>2</v>
      </c>
    </row>
    <row r="59" spans="1:4" x14ac:dyDescent="0.25">
      <c r="A59" t="s">
        <v>54</v>
      </c>
      <c r="B59">
        <v>4.5639699999999998E-2</v>
      </c>
      <c r="C59">
        <v>3.4073599999999999E-3</v>
      </c>
      <c r="D59">
        <v>1</v>
      </c>
    </row>
    <row r="60" spans="1:4" x14ac:dyDescent="0.25">
      <c r="A60" t="s">
        <v>55</v>
      </c>
      <c r="B60">
        <v>4.3791400000000001E-2</v>
      </c>
      <c r="C60">
        <v>3.4429600000000001E-3</v>
      </c>
      <c r="D60">
        <v>1</v>
      </c>
    </row>
    <row r="61" spans="1:4" x14ac:dyDescent="0.25">
      <c r="A61" t="s">
        <v>56</v>
      </c>
      <c r="B61">
        <v>4.3781500000000001E-2</v>
      </c>
      <c r="C61">
        <v>2.6246099999999999E-3</v>
      </c>
      <c r="D61">
        <v>1</v>
      </c>
    </row>
    <row r="62" spans="1:4" x14ac:dyDescent="0.25">
      <c r="A62" t="s">
        <v>57</v>
      </c>
      <c r="B62">
        <v>4.4803200000000001E-2</v>
      </c>
      <c r="C62">
        <v>3.2695599999999999E-3</v>
      </c>
      <c r="D62">
        <v>1</v>
      </c>
    </row>
    <row r="63" spans="1:4" x14ac:dyDescent="0.25">
      <c r="A63" t="s">
        <v>58</v>
      </c>
      <c r="B63">
        <v>4.47117E-2</v>
      </c>
      <c r="C63">
        <v>3.7815600000000002E-3</v>
      </c>
      <c r="D63">
        <v>1</v>
      </c>
    </row>
    <row r="64" spans="1:4" x14ac:dyDescent="0.25">
      <c r="A64" t="s">
        <v>59</v>
      </c>
      <c r="B64">
        <v>4.4900700000000002E-2</v>
      </c>
      <c r="C64">
        <v>3.2291799999999999E-3</v>
      </c>
      <c r="D64">
        <v>1</v>
      </c>
    </row>
    <row r="65" spans="1:4" x14ac:dyDescent="0.25">
      <c r="A65" t="s">
        <v>60</v>
      </c>
      <c r="B65">
        <v>4.3655600000000003E-2</v>
      </c>
      <c r="C65">
        <v>2.7085299999999998E-3</v>
      </c>
      <c r="D65">
        <v>1</v>
      </c>
    </row>
    <row r="66" spans="1:4" x14ac:dyDescent="0.25">
      <c r="A66" t="s">
        <v>61</v>
      </c>
      <c r="B66">
        <v>4.6185400000000001E-2</v>
      </c>
      <c r="C66">
        <v>4.1118300000000003E-3</v>
      </c>
      <c r="D66">
        <v>1</v>
      </c>
    </row>
    <row r="67" spans="1:4" x14ac:dyDescent="0.25">
      <c r="A67" t="s">
        <v>62</v>
      </c>
      <c r="B67">
        <v>4.6800399999999999E-2</v>
      </c>
      <c r="C67">
        <v>3.8146199999999999E-3</v>
      </c>
      <c r="D67">
        <v>1</v>
      </c>
    </row>
    <row r="68" spans="1:4" x14ac:dyDescent="0.25">
      <c r="A68" t="s">
        <v>63</v>
      </c>
      <c r="B68">
        <v>5.0082000000000002E-2</v>
      </c>
      <c r="C68">
        <v>3.2210300000000002E-3</v>
      </c>
      <c r="D68">
        <v>1</v>
      </c>
    </row>
    <row r="69" spans="1:4" x14ac:dyDescent="0.25">
      <c r="A69" t="s">
        <v>158</v>
      </c>
      <c r="B69">
        <f>AVERAGE(B59:B68)</f>
        <v>4.5435160000000002E-2</v>
      </c>
      <c r="C69">
        <f>AVERAGE(C59:C68)</f>
        <v>3.3611240000000001E-3</v>
      </c>
    </row>
    <row r="71" spans="1:4" x14ac:dyDescent="0.25">
      <c r="A71" t="s">
        <v>149</v>
      </c>
    </row>
    <row r="72" spans="1:4" x14ac:dyDescent="0.25">
      <c r="A72" t="s">
        <v>0</v>
      </c>
      <c r="B72" t="s">
        <v>1</v>
      </c>
      <c r="C72" t="s">
        <v>13</v>
      </c>
      <c r="D72" t="s">
        <v>2</v>
      </c>
    </row>
    <row r="73" spans="1:4" x14ac:dyDescent="0.25">
      <c r="A73" t="s">
        <v>64</v>
      </c>
      <c r="B73">
        <v>9.4438099999999997E-2</v>
      </c>
      <c r="C73">
        <v>6.5313899999999998E-3</v>
      </c>
      <c r="D73">
        <v>1</v>
      </c>
    </row>
    <row r="74" spans="1:4" x14ac:dyDescent="0.25">
      <c r="A74" t="s">
        <v>65</v>
      </c>
      <c r="B74">
        <v>9.5102199999999998E-2</v>
      </c>
      <c r="C74">
        <v>8.0270099999999994E-3</v>
      </c>
      <c r="D74">
        <v>1</v>
      </c>
    </row>
    <row r="75" spans="1:4" x14ac:dyDescent="0.25">
      <c r="A75" t="s">
        <v>66</v>
      </c>
      <c r="B75">
        <v>9.3148999999999996E-2</v>
      </c>
      <c r="C75">
        <v>6.9117800000000002E-3</v>
      </c>
      <c r="D75">
        <v>1</v>
      </c>
    </row>
    <row r="76" spans="1:4" x14ac:dyDescent="0.25">
      <c r="A76" t="s">
        <v>67</v>
      </c>
      <c r="B76">
        <v>9.5271300000000003E-2</v>
      </c>
      <c r="C76">
        <v>6.7407400000000003E-3</v>
      </c>
      <c r="D76">
        <v>1</v>
      </c>
    </row>
    <row r="77" spans="1:4" x14ac:dyDescent="0.25">
      <c r="A77" t="s">
        <v>68</v>
      </c>
      <c r="B77">
        <v>9.4837099999999994E-2</v>
      </c>
      <c r="C77">
        <v>6.6675500000000004E-3</v>
      </c>
      <c r="D77">
        <v>1</v>
      </c>
    </row>
    <row r="78" spans="1:4" x14ac:dyDescent="0.25">
      <c r="A78" t="s">
        <v>69</v>
      </c>
      <c r="B78">
        <v>9.3754199999999996E-2</v>
      </c>
      <c r="C78">
        <v>8.3623399999999994E-3</v>
      </c>
      <c r="D78">
        <v>1</v>
      </c>
    </row>
    <row r="79" spans="1:4" x14ac:dyDescent="0.25">
      <c r="A79" t="s">
        <v>70</v>
      </c>
      <c r="B79">
        <v>9.7745200000000004E-2</v>
      </c>
      <c r="C79">
        <v>8.4302600000000002E-3</v>
      </c>
      <c r="D79">
        <v>1</v>
      </c>
    </row>
    <row r="80" spans="1:4" x14ac:dyDescent="0.25">
      <c r="A80" t="s">
        <v>71</v>
      </c>
      <c r="B80">
        <v>9.3072100000000005E-2</v>
      </c>
      <c r="C80">
        <v>6.8713200000000002E-3</v>
      </c>
      <c r="D80">
        <v>1</v>
      </c>
    </row>
    <row r="81" spans="1:4" x14ac:dyDescent="0.25">
      <c r="A81" t="s">
        <v>72</v>
      </c>
      <c r="B81">
        <v>9.3398099999999998E-2</v>
      </c>
      <c r="C81">
        <v>7.2157599999999999E-3</v>
      </c>
      <c r="D81">
        <v>1</v>
      </c>
    </row>
    <row r="82" spans="1:4" x14ac:dyDescent="0.25">
      <c r="A82" t="s">
        <v>73</v>
      </c>
      <c r="B82">
        <v>9.5328499999999997E-2</v>
      </c>
      <c r="C82">
        <v>7.9112000000000002E-3</v>
      </c>
      <c r="D82">
        <v>1</v>
      </c>
    </row>
    <row r="83" spans="1:4" x14ac:dyDescent="0.25">
      <c r="A83" t="s">
        <v>158</v>
      </c>
      <c r="B83">
        <f>AVERAGE(B73:B82)</f>
        <v>9.4609579999999999E-2</v>
      </c>
      <c r="C83">
        <f>AVERAGE(C73:C82)</f>
        <v>7.3669349999999998E-3</v>
      </c>
    </row>
    <row r="85" spans="1:4" x14ac:dyDescent="0.25">
      <c r="A85" t="s">
        <v>150</v>
      </c>
    </row>
    <row r="86" spans="1:4" x14ac:dyDescent="0.25">
      <c r="A86" t="s">
        <v>0</v>
      </c>
      <c r="B86" t="s">
        <v>1</v>
      </c>
      <c r="C86" t="s">
        <v>13</v>
      </c>
      <c r="D86" t="s">
        <v>2</v>
      </c>
    </row>
    <row r="87" spans="1:4" x14ac:dyDescent="0.25">
      <c r="A87" t="s">
        <v>74</v>
      </c>
      <c r="B87">
        <v>0.20444599999999999</v>
      </c>
      <c r="C87">
        <v>1.50866E-2</v>
      </c>
      <c r="D87">
        <v>1</v>
      </c>
    </row>
    <row r="88" spans="1:4" x14ac:dyDescent="0.25">
      <c r="A88" t="s">
        <v>75</v>
      </c>
      <c r="B88">
        <v>0.19648199999999999</v>
      </c>
      <c r="C88">
        <v>1.1625399999999999E-2</v>
      </c>
      <c r="D88">
        <v>1</v>
      </c>
    </row>
    <row r="89" spans="1:4" x14ac:dyDescent="0.25">
      <c r="A89" t="s">
        <v>76</v>
      </c>
      <c r="B89">
        <v>0.19456100000000001</v>
      </c>
      <c r="C89">
        <v>2.0025899999999999E-2</v>
      </c>
      <c r="D89">
        <v>1</v>
      </c>
    </row>
    <row r="90" spans="1:4" x14ac:dyDescent="0.25">
      <c r="A90" t="s">
        <v>77</v>
      </c>
      <c r="B90">
        <v>0.19730900000000001</v>
      </c>
      <c r="C90">
        <v>1.73134E-2</v>
      </c>
      <c r="D90">
        <v>1</v>
      </c>
    </row>
    <row r="91" spans="1:4" x14ac:dyDescent="0.25">
      <c r="A91" t="s">
        <v>78</v>
      </c>
      <c r="B91">
        <v>0.21022099999999999</v>
      </c>
      <c r="C91">
        <v>1.5734100000000001E-2</v>
      </c>
      <c r="D91">
        <v>1</v>
      </c>
    </row>
    <row r="92" spans="1:4" x14ac:dyDescent="0.25">
      <c r="A92" t="s">
        <v>79</v>
      </c>
      <c r="B92">
        <v>0.19934099999999999</v>
      </c>
      <c r="C92">
        <v>1.4393700000000001E-2</v>
      </c>
      <c r="D92">
        <v>1</v>
      </c>
    </row>
    <row r="93" spans="1:4" x14ac:dyDescent="0.25">
      <c r="A93" t="s">
        <v>80</v>
      </c>
      <c r="B93">
        <v>0.196939</v>
      </c>
      <c r="C93">
        <v>1.48927E-2</v>
      </c>
      <c r="D93">
        <v>1</v>
      </c>
    </row>
    <row r="94" spans="1:4" x14ac:dyDescent="0.25">
      <c r="A94" t="s">
        <v>81</v>
      </c>
      <c r="B94">
        <v>0.20567099999999999</v>
      </c>
      <c r="C94">
        <v>1.5540200000000001E-2</v>
      </c>
      <c r="D94">
        <v>1</v>
      </c>
    </row>
    <row r="95" spans="1:4" x14ac:dyDescent="0.25">
      <c r="A95" t="s">
        <v>82</v>
      </c>
      <c r="B95">
        <v>0.21907099999999999</v>
      </c>
      <c r="C95">
        <v>1.53834E-2</v>
      </c>
      <c r="D95">
        <v>1</v>
      </c>
    </row>
    <row r="96" spans="1:4" x14ac:dyDescent="0.25">
      <c r="A96" t="s">
        <v>83</v>
      </c>
      <c r="B96">
        <v>0.205011</v>
      </c>
      <c r="C96">
        <v>1.42612E-2</v>
      </c>
      <c r="D96">
        <v>1</v>
      </c>
    </row>
    <row r="97" spans="1:4" x14ac:dyDescent="0.25">
      <c r="A97" t="s">
        <v>158</v>
      </c>
      <c r="B97">
        <f>AVERAGE(B87:B96)</f>
        <v>0.20290519999999995</v>
      </c>
      <c r="C97">
        <f>AVERAGE(C87:C96)</f>
        <v>1.5425659999999999E-2</v>
      </c>
    </row>
    <row r="99" spans="1:4" x14ac:dyDescent="0.25">
      <c r="A99" t="s">
        <v>151</v>
      </c>
    </row>
    <row r="100" spans="1:4" x14ac:dyDescent="0.25">
      <c r="A100" t="s">
        <v>0</v>
      </c>
      <c r="B100" t="s">
        <v>1</v>
      </c>
      <c r="C100" t="s">
        <v>13</v>
      </c>
      <c r="D100" t="s">
        <v>2</v>
      </c>
    </row>
    <row r="101" spans="1:4" x14ac:dyDescent="0.25">
      <c r="A101" t="s">
        <v>84</v>
      </c>
      <c r="B101">
        <v>0.41272300000000001</v>
      </c>
      <c r="C101">
        <v>3.2079400000000001E-2</v>
      </c>
      <c r="D101">
        <v>1</v>
      </c>
    </row>
    <row r="102" spans="1:4" x14ac:dyDescent="0.25">
      <c r="A102" t="s">
        <v>85</v>
      </c>
      <c r="B102">
        <v>0.406393</v>
      </c>
      <c r="C102">
        <v>3.1267900000000001E-2</v>
      </c>
      <c r="D102">
        <v>1</v>
      </c>
    </row>
    <row r="103" spans="1:4" x14ac:dyDescent="0.25">
      <c r="A103" t="s">
        <v>86</v>
      </c>
      <c r="B103">
        <v>0.40795599999999999</v>
      </c>
      <c r="C103">
        <v>3.4217200000000003E-2</v>
      </c>
      <c r="D103">
        <v>1</v>
      </c>
    </row>
    <row r="104" spans="1:4" x14ac:dyDescent="0.25">
      <c r="A104" t="s">
        <v>87</v>
      </c>
      <c r="B104">
        <v>0.39917799999999998</v>
      </c>
      <c r="C104">
        <v>3.4491000000000001E-2</v>
      </c>
      <c r="D104">
        <v>1</v>
      </c>
    </row>
    <row r="105" spans="1:4" x14ac:dyDescent="0.25">
      <c r="A105" t="s">
        <v>88</v>
      </c>
      <c r="B105">
        <v>0.40371400000000002</v>
      </c>
      <c r="C105">
        <v>3.0693100000000001E-2</v>
      </c>
      <c r="D105">
        <v>1</v>
      </c>
    </row>
    <row r="106" spans="1:4" x14ac:dyDescent="0.25">
      <c r="A106" t="s">
        <v>89</v>
      </c>
      <c r="B106">
        <v>0.40789199999999998</v>
      </c>
      <c r="C106">
        <v>3.1225800000000001E-2</v>
      </c>
      <c r="D106">
        <v>1</v>
      </c>
    </row>
    <row r="107" spans="1:4" x14ac:dyDescent="0.25">
      <c r="A107" t="s">
        <v>90</v>
      </c>
      <c r="B107">
        <v>0.41268199999999999</v>
      </c>
      <c r="C107">
        <v>3.6648199999999999E-2</v>
      </c>
      <c r="D107">
        <v>1</v>
      </c>
    </row>
    <row r="108" spans="1:4" x14ac:dyDescent="0.25">
      <c r="A108" t="s">
        <v>91</v>
      </c>
      <c r="B108">
        <v>0.415487</v>
      </c>
      <c r="C108">
        <v>4.3607199999999999E-2</v>
      </c>
      <c r="D108">
        <v>1</v>
      </c>
    </row>
    <row r="109" spans="1:4" x14ac:dyDescent="0.25">
      <c r="A109" t="s">
        <v>92</v>
      </c>
      <c r="B109">
        <v>0.42715500000000001</v>
      </c>
      <c r="C109">
        <v>4.2982600000000003E-2</v>
      </c>
      <c r="D109">
        <v>1</v>
      </c>
    </row>
    <row r="110" spans="1:4" x14ac:dyDescent="0.25">
      <c r="A110" t="s">
        <v>93</v>
      </c>
      <c r="B110">
        <v>0.41185899999999998</v>
      </c>
      <c r="C110">
        <v>3.6752199999999999E-2</v>
      </c>
      <c r="D110">
        <v>1</v>
      </c>
    </row>
    <row r="111" spans="1:4" x14ac:dyDescent="0.25">
      <c r="A111" t="s">
        <v>158</v>
      </c>
      <c r="B111">
        <f>AVERAGE(B101:B110)</f>
        <v>0.41050390000000003</v>
      </c>
      <c r="C111">
        <f>AVERAGE(C101:C110)</f>
        <v>3.5396459999999998E-2</v>
      </c>
    </row>
    <row r="113" spans="1:4" x14ac:dyDescent="0.25">
      <c r="A113" t="s">
        <v>152</v>
      </c>
    </row>
    <row r="114" spans="1:4" x14ac:dyDescent="0.25">
      <c r="A114" t="s">
        <v>0</v>
      </c>
      <c r="B114" t="s">
        <v>1</v>
      </c>
      <c r="C114" t="s">
        <v>13</v>
      </c>
      <c r="D114" t="s">
        <v>2</v>
      </c>
    </row>
    <row r="115" spans="1:4" x14ac:dyDescent="0.25">
      <c r="A115" t="s">
        <v>94</v>
      </c>
      <c r="B115">
        <v>0.85843999999999998</v>
      </c>
      <c r="C115">
        <v>6.9362800000000002E-2</v>
      </c>
      <c r="D115">
        <v>1</v>
      </c>
    </row>
    <row r="116" spans="1:4" x14ac:dyDescent="0.25">
      <c r="A116" t="s">
        <v>95</v>
      </c>
      <c r="B116">
        <v>0.87153700000000001</v>
      </c>
      <c r="C116">
        <v>7.3784799999999998E-2</v>
      </c>
      <c r="D116">
        <v>1</v>
      </c>
    </row>
    <row r="117" spans="1:4" x14ac:dyDescent="0.25">
      <c r="A117" t="s">
        <v>96</v>
      </c>
      <c r="B117">
        <v>0.89360600000000001</v>
      </c>
      <c r="C117">
        <v>6.8093500000000001E-2</v>
      </c>
      <c r="D117">
        <v>1</v>
      </c>
    </row>
    <row r="118" spans="1:4" x14ac:dyDescent="0.25">
      <c r="A118" t="s">
        <v>97</v>
      </c>
      <c r="B118">
        <v>0.896455</v>
      </c>
      <c r="C118">
        <v>7.5592199999999998E-2</v>
      </c>
      <c r="D118">
        <v>1</v>
      </c>
    </row>
    <row r="119" spans="1:4" x14ac:dyDescent="0.25">
      <c r="A119" t="s">
        <v>98</v>
      </c>
      <c r="B119">
        <v>0.87087099999999995</v>
      </c>
      <c r="C119">
        <v>7.2729199999999994E-2</v>
      </c>
      <c r="D119">
        <v>1</v>
      </c>
    </row>
    <row r="120" spans="1:4" x14ac:dyDescent="0.25">
      <c r="A120" t="s">
        <v>99</v>
      </c>
      <c r="B120">
        <v>0.83752300000000002</v>
      </c>
      <c r="C120">
        <v>7.2465699999999994E-2</v>
      </c>
      <c r="D120">
        <v>1</v>
      </c>
    </row>
    <row r="121" spans="1:4" x14ac:dyDescent="0.25">
      <c r="A121" t="s">
        <v>100</v>
      </c>
      <c r="B121">
        <v>0.85851900000000003</v>
      </c>
      <c r="C121">
        <v>5.9065800000000002E-2</v>
      </c>
      <c r="D121">
        <v>1</v>
      </c>
    </row>
    <row r="122" spans="1:4" x14ac:dyDescent="0.25">
      <c r="A122" t="s">
        <v>101</v>
      </c>
      <c r="B122">
        <v>0.835121</v>
      </c>
      <c r="C122">
        <v>5.4688199999999999E-2</v>
      </c>
      <c r="D122">
        <v>1</v>
      </c>
    </row>
    <row r="123" spans="1:4" x14ac:dyDescent="0.25">
      <c r="A123" t="s">
        <v>102</v>
      </c>
      <c r="B123">
        <v>0.85693600000000003</v>
      </c>
      <c r="C123">
        <v>5.91157E-2</v>
      </c>
      <c r="D123">
        <v>1</v>
      </c>
    </row>
    <row r="124" spans="1:4" x14ac:dyDescent="0.25">
      <c r="A124" t="s">
        <v>103</v>
      </c>
      <c r="B124">
        <v>0.85334900000000002</v>
      </c>
      <c r="C124">
        <v>7.0269700000000004E-2</v>
      </c>
      <c r="D124">
        <v>1</v>
      </c>
    </row>
    <row r="125" spans="1:4" x14ac:dyDescent="0.25">
      <c r="A125" t="s">
        <v>158</v>
      </c>
      <c r="B125">
        <f>AVERAGE(B115:B124)</f>
        <v>0.86323570000000005</v>
      </c>
      <c r="C125">
        <f>AVERAGE(C115:C124)</f>
        <v>6.7516759999999995E-2</v>
      </c>
    </row>
    <row r="127" spans="1:4" x14ac:dyDescent="0.25">
      <c r="A127" t="s">
        <v>153</v>
      </c>
    </row>
    <row r="128" spans="1:4" x14ac:dyDescent="0.25">
      <c r="A128" t="s">
        <v>0</v>
      </c>
      <c r="B128" t="s">
        <v>1</v>
      </c>
      <c r="C128" t="s">
        <v>13</v>
      </c>
      <c r="D128" t="s">
        <v>2</v>
      </c>
    </row>
    <row r="129" spans="1:4" x14ac:dyDescent="0.25">
      <c r="A129" t="s">
        <v>3</v>
      </c>
      <c r="B129">
        <v>1.7792300000000001</v>
      </c>
      <c r="C129">
        <v>0.16278699999999999</v>
      </c>
      <c r="D129">
        <v>1</v>
      </c>
    </row>
    <row r="130" spans="1:4" x14ac:dyDescent="0.25">
      <c r="A130" t="s">
        <v>4</v>
      </c>
      <c r="B130">
        <v>1.8057099999999999</v>
      </c>
      <c r="C130">
        <v>0.32329400000000003</v>
      </c>
      <c r="D130">
        <v>1</v>
      </c>
    </row>
    <row r="131" spans="1:4" x14ac:dyDescent="0.25">
      <c r="A131" t="s">
        <v>5</v>
      </c>
      <c r="B131">
        <v>1.8350299999999999</v>
      </c>
      <c r="C131">
        <v>0.13075500000000001</v>
      </c>
      <c r="D131">
        <v>1</v>
      </c>
    </row>
    <row r="132" spans="1:4" x14ac:dyDescent="0.25">
      <c r="A132" t="s">
        <v>6</v>
      </c>
      <c r="B132">
        <v>1.7481500000000001</v>
      </c>
      <c r="C132">
        <v>0.103052</v>
      </c>
      <c r="D132">
        <v>1</v>
      </c>
    </row>
    <row r="133" spans="1:4" x14ac:dyDescent="0.25">
      <c r="A133" t="s">
        <v>7</v>
      </c>
      <c r="B133">
        <v>1.7759799999999999</v>
      </c>
      <c r="C133">
        <v>0.13095899999999999</v>
      </c>
      <c r="D133">
        <v>1</v>
      </c>
    </row>
    <row r="134" spans="1:4" x14ac:dyDescent="0.25">
      <c r="A134" t="s">
        <v>8</v>
      </c>
      <c r="B134">
        <v>1.7865899999999999</v>
      </c>
      <c r="C134">
        <v>0.15723699999999999</v>
      </c>
      <c r="D134">
        <v>1</v>
      </c>
    </row>
    <row r="135" spans="1:4" x14ac:dyDescent="0.25">
      <c r="A135" t="s">
        <v>9</v>
      </c>
      <c r="B135">
        <v>1.873</v>
      </c>
      <c r="C135">
        <v>0.16086300000000001</v>
      </c>
      <c r="D135">
        <v>1</v>
      </c>
    </row>
    <row r="136" spans="1:4" x14ac:dyDescent="0.25">
      <c r="A136" t="s">
        <v>10</v>
      </c>
      <c r="B136">
        <v>1.7567999999999999</v>
      </c>
      <c r="C136">
        <v>0.110107</v>
      </c>
      <c r="D136">
        <v>1</v>
      </c>
    </row>
    <row r="137" spans="1:4" x14ac:dyDescent="0.25">
      <c r="A137" t="s">
        <v>11</v>
      </c>
      <c r="B137">
        <v>1.76989</v>
      </c>
      <c r="C137">
        <v>0.130191</v>
      </c>
      <c r="D137">
        <v>1</v>
      </c>
    </row>
    <row r="138" spans="1:4" x14ac:dyDescent="0.25">
      <c r="A138" t="s">
        <v>12</v>
      </c>
      <c r="B138">
        <v>1.76427</v>
      </c>
      <c r="C138">
        <v>0.110711</v>
      </c>
      <c r="D138">
        <v>1</v>
      </c>
    </row>
    <row r="139" spans="1:4" x14ac:dyDescent="0.25">
      <c r="A139" t="s">
        <v>158</v>
      </c>
      <c r="B139">
        <f>AVERAGE(B129:B138)</f>
        <v>1.7894649999999999</v>
      </c>
      <c r="C139">
        <f>AVERAGE(C129:C138)</f>
        <v>0.15199559999999998</v>
      </c>
    </row>
    <row r="141" spans="1:4" x14ac:dyDescent="0.25">
      <c r="A141" t="s">
        <v>154</v>
      </c>
    </row>
    <row r="142" spans="1:4" x14ac:dyDescent="0.25">
      <c r="A142" t="s">
        <v>0</v>
      </c>
      <c r="B142" t="s">
        <v>1</v>
      </c>
      <c r="C142" t="s">
        <v>13</v>
      </c>
      <c r="D142" t="s">
        <v>2</v>
      </c>
    </row>
    <row r="143" spans="1:4" x14ac:dyDescent="0.25">
      <c r="A143" t="s">
        <v>104</v>
      </c>
      <c r="B143">
        <v>3.77895</v>
      </c>
      <c r="C143">
        <v>0.24689</v>
      </c>
      <c r="D143">
        <v>1</v>
      </c>
    </row>
    <row r="144" spans="1:4" x14ac:dyDescent="0.25">
      <c r="A144" t="s">
        <v>105</v>
      </c>
      <c r="B144">
        <v>3.7449300000000001</v>
      </c>
      <c r="C144">
        <v>0.249782</v>
      </c>
      <c r="D144">
        <v>1</v>
      </c>
    </row>
    <row r="145" spans="1:4" x14ac:dyDescent="0.25">
      <c r="A145" t="s">
        <v>106</v>
      </c>
      <c r="B145">
        <v>3.6588400000000001</v>
      </c>
      <c r="C145">
        <v>0.239148</v>
      </c>
      <c r="D145">
        <v>1</v>
      </c>
    </row>
    <row r="146" spans="1:4" x14ac:dyDescent="0.25">
      <c r="A146" t="s">
        <v>107</v>
      </c>
      <c r="B146">
        <v>3.7906200000000001</v>
      </c>
      <c r="C146">
        <v>0.22795000000000001</v>
      </c>
      <c r="D146">
        <v>1</v>
      </c>
    </row>
    <row r="147" spans="1:4" x14ac:dyDescent="0.25">
      <c r="A147" t="s">
        <v>108</v>
      </c>
      <c r="B147">
        <v>3.6736399999999998</v>
      </c>
      <c r="C147">
        <v>0.235239</v>
      </c>
      <c r="D147">
        <v>1</v>
      </c>
    </row>
    <row r="148" spans="1:4" x14ac:dyDescent="0.25">
      <c r="A148" t="s">
        <v>109</v>
      </c>
      <c r="B148">
        <v>3.8182100000000001</v>
      </c>
      <c r="C148">
        <v>0.27267599999999997</v>
      </c>
      <c r="D148">
        <v>1</v>
      </c>
    </row>
    <row r="149" spans="1:4" x14ac:dyDescent="0.25">
      <c r="A149" t="s">
        <v>110</v>
      </c>
      <c r="B149">
        <v>3.7362299999999999</v>
      </c>
      <c r="C149">
        <v>0.27098100000000003</v>
      </c>
      <c r="D149">
        <v>1</v>
      </c>
    </row>
    <row r="150" spans="1:4" x14ac:dyDescent="0.25">
      <c r="A150" t="s">
        <v>111</v>
      </c>
      <c r="B150">
        <v>3.6907100000000002</v>
      </c>
      <c r="C150">
        <v>0.23234099999999999</v>
      </c>
      <c r="D150">
        <v>1</v>
      </c>
    </row>
    <row r="151" spans="1:4" x14ac:dyDescent="0.25">
      <c r="A151" t="s">
        <v>112</v>
      </c>
      <c r="B151">
        <v>3.6273599999999999</v>
      </c>
      <c r="C151">
        <v>0.235264</v>
      </c>
      <c r="D151">
        <v>1</v>
      </c>
    </row>
    <row r="152" spans="1:4" x14ac:dyDescent="0.25">
      <c r="A152" t="s">
        <v>113</v>
      </c>
      <c r="B152">
        <v>3.6964899999999998</v>
      </c>
      <c r="C152">
        <v>0.23183899999999999</v>
      </c>
      <c r="D152">
        <v>1</v>
      </c>
    </row>
    <row r="153" spans="1:4" x14ac:dyDescent="0.25">
      <c r="A153" t="s">
        <v>158</v>
      </c>
      <c r="B153">
        <f>AVERAGE(B143:B152)</f>
        <v>3.7215979999999993</v>
      </c>
      <c r="C153">
        <f>AVERAGE(C143:C152)</f>
        <v>0.24421099999999996</v>
      </c>
    </row>
    <row r="155" spans="1:4" x14ac:dyDescent="0.25">
      <c r="A155" t="s">
        <v>155</v>
      </c>
    </row>
    <row r="156" spans="1:4" x14ac:dyDescent="0.25">
      <c r="A156" t="s">
        <v>0</v>
      </c>
      <c r="B156" t="s">
        <v>1</v>
      </c>
      <c r="C156" t="s">
        <v>13</v>
      </c>
      <c r="D156" t="s">
        <v>2</v>
      </c>
    </row>
    <row r="157" spans="1:4" x14ac:dyDescent="0.25">
      <c r="A157" t="s">
        <v>114</v>
      </c>
      <c r="B157">
        <v>7.7067100000000002</v>
      </c>
      <c r="C157">
        <v>0.49589100000000003</v>
      </c>
      <c r="D157">
        <v>1</v>
      </c>
    </row>
    <row r="158" spans="1:4" x14ac:dyDescent="0.25">
      <c r="A158" t="s">
        <v>115</v>
      </c>
      <c r="B158">
        <v>7.7828600000000003</v>
      </c>
      <c r="C158">
        <v>0.626583</v>
      </c>
      <c r="D158">
        <v>1</v>
      </c>
    </row>
    <row r="159" spans="1:4" x14ac:dyDescent="0.25">
      <c r="A159" t="s">
        <v>116</v>
      </c>
      <c r="B159">
        <v>8.1700700000000008</v>
      </c>
      <c r="C159">
        <v>0.60262099999999996</v>
      </c>
      <c r="D159">
        <v>1</v>
      </c>
    </row>
    <row r="160" spans="1:4" x14ac:dyDescent="0.25">
      <c r="A160" t="s">
        <v>117</v>
      </c>
      <c r="B160">
        <v>7.9047599999999996</v>
      </c>
      <c r="C160">
        <v>0.55739399999999995</v>
      </c>
      <c r="D160">
        <v>1</v>
      </c>
    </row>
    <row r="161" spans="1:4" x14ac:dyDescent="0.25">
      <c r="A161" t="s">
        <v>118</v>
      </c>
      <c r="B161">
        <v>7.5707800000000001</v>
      </c>
      <c r="C161">
        <v>0.43885200000000002</v>
      </c>
      <c r="D161">
        <v>1</v>
      </c>
    </row>
    <row r="162" spans="1:4" x14ac:dyDescent="0.25">
      <c r="A162" t="s">
        <v>119</v>
      </c>
      <c r="B162">
        <v>7.5941299999999998</v>
      </c>
      <c r="C162">
        <v>0.47744599999999998</v>
      </c>
      <c r="D162">
        <v>1</v>
      </c>
    </row>
    <row r="163" spans="1:4" x14ac:dyDescent="0.25">
      <c r="A163" t="s">
        <v>120</v>
      </c>
      <c r="B163">
        <v>7.5543800000000001</v>
      </c>
      <c r="C163">
        <v>0.52264100000000002</v>
      </c>
      <c r="D163">
        <v>1</v>
      </c>
    </row>
    <row r="164" spans="1:4" x14ac:dyDescent="0.25">
      <c r="A164" t="s">
        <v>121</v>
      </c>
      <c r="B164">
        <v>7.61503</v>
      </c>
      <c r="C164">
        <v>0.471418</v>
      </c>
      <c r="D164">
        <v>1</v>
      </c>
    </row>
    <row r="165" spans="1:4" x14ac:dyDescent="0.25">
      <c r="A165" t="s">
        <v>122</v>
      </c>
      <c r="B165">
        <v>7.7061700000000002</v>
      </c>
      <c r="C165">
        <v>0.55509600000000003</v>
      </c>
      <c r="D165">
        <v>1</v>
      </c>
    </row>
    <row r="166" spans="1:4" x14ac:dyDescent="0.25">
      <c r="A166" t="s">
        <v>123</v>
      </c>
      <c r="B166">
        <v>7.6248899999999997</v>
      </c>
      <c r="C166">
        <v>0.46917500000000001</v>
      </c>
      <c r="D166">
        <v>1</v>
      </c>
    </row>
    <row r="167" spans="1:4" x14ac:dyDescent="0.25">
      <c r="A167" t="s">
        <v>158</v>
      </c>
      <c r="B167">
        <f>AVERAGE(B157:B166)</f>
        <v>7.7229780000000003</v>
      </c>
      <c r="C167">
        <f>AVERAGE(C157:C166)</f>
        <v>0.5217117</v>
      </c>
    </row>
    <row r="169" spans="1:4" x14ac:dyDescent="0.25">
      <c r="A169" t="s">
        <v>156</v>
      </c>
    </row>
    <row r="170" spans="1:4" x14ac:dyDescent="0.25">
      <c r="A170" t="s">
        <v>0</v>
      </c>
      <c r="B170" t="s">
        <v>1</v>
      </c>
      <c r="C170" t="s">
        <v>13</v>
      </c>
      <c r="D170" t="s">
        <v>2</v>
      </c>
    </row>
    <row r="171" spans="1:4" x14ac:dyDescent="0.25">
      <c r="A171" t="s">
        <v>124</v>
      </c>
      <c r="B171">
        <v>15.852499999999999</v>
      </c>
      <c r="C171">
        <v>1.51515</v>
      </c>
      <c r="D171">
        <v>1</v>
      </c>
    </row>
    <row r="172" spans="1:4" x14ac:dyDescent="0.25">
      <c r="A172" t="s">
        <v>125</v>
      </c>
      <c r="B172">
        <v>15.4292</v>
      </c>
      <c r="C172">
        <v>1.0273300000000001</v>
      </c>
      <c r="D172">
        <v>1</v>
      </c>
    </row>
    <row r="173" spans="1:4" x14ac:dyDescent="0.25">
      <c r="A173" t="s">
        <v>126</v>
      </c>
      <c r="B173">
        <v>15.8201</v>
      </c>
      <c r="C173">
        <v>1.17882</v>
      </c>
      <c r="D173">
        <v>1</v>
      </c>
    </row>
    <row r="174" spans="1:4" x14ac:dyDescent="0.25">
      <c r="A174" t="s">
        <v>127</v>
      </c>
      <c r="B174">
        <v>15.995699999999999</v>
      </c>
      <c r="C174">
        <v>1.1721999999999999</v>
      </c>
      <c r="D174">
        <v>1</v>
      </c>
    </row>
    <row r="175" spans="1:4" x14ac:dyDescent="0.25">
      <c r="A175" t="s">
        <v>128</v>
      </c>
      <c r="B175">
        <v>15.1684</v>
      </c>
      <c r="C175">
        <v>0.97813700000000003</v>
      </c>
      <c r="D175">
        <v>1</v>
      </c>
    </row>
    <row r="176" spans="1:4" x14ac:dyDescent="0.25">
      <c r="A176" t="s">
        <v>129</v>
      </c>
      <c r="B176">
        <v>15.616899999999999</v>
      </c>
      <c r="C176">
        <v>1.0931900000000001</v>
      </c>
      <c r="D176">
        <v>1</v>
      </c>
    </row>
    <row r="177" spans="1:4" x14ac:dyDescent="0.25">
      <c r="A177" t="s">
        <v>130</v>
      </c>
      <c r="B177">
        <v>15.883800000000001</v>
      </c>
      <c r="C177">
        <v>1.16883</v>
      </c>
      <c r="D177">
        <v>1</v>
      </c>
    </row>
    <row r="178" spans="1:4" x14ac:dyDescent="0.25">
      <c r="A178" t="s">
        <v>131</v>
      </c>
      <c r="B178">
        <v>15.5177</v>
      </c>
      <c r="C178">
        <v>1.1170500000000001</v>
      </c>
      <c r="D178">
        <v>1</v>
      </c>
    </row>
    <row r="179" spans="1:4" x14ac:dyDescent="0.25">
      <c r="A179" t="s">
        <v>132</v>
      </c>
      <c r="B179">
        <v>15.427300000000001</v>
      </c>
      <c r="C179">
        <v>1.0192300000000001</v>
      </c>
      <c r="D179">
        <v>1</v>
      </c>
    </row>
    <row r="180" spans="1:4" x14ac:dyDescent="0.25">
      <c r="A180" t="s">
        <v>133</v>
      </c>
      <c r="B180">
        <v>15.338200000000001</v>
      </c>
      <c r="C180">
        <v>1.00858</v>
      </c>
      <c r="D180">
        <v>1</v>
      </c>
    </row>
    <row r="181" spans="1:4" x14ac:dyDescent="0.25">
      <c r="A181" t="s">
        <v>158</v>
      </c>
      <c r="B181">
        <f>AVERAGE(B171:B180)</f>
        <v>15.604980000000001</v>
      </c>
      <c r="C181">
        <f>AVERAGE(C171:C180)</f>
        <v>1.1278517000000003</v>
      </c>
    </row>
    <row r="183" spans="1:4" x14ac:dyDescent="0.25">
      <c r="A183" t="s">
        <v>157</v>
      </c>
    </row>
    <row r="184" spans="1:4" x14ac:dyDescent="0.25">
      <c r="A184" t="s">
        <v>0</v>
      </c>
      <c r="B184" t="s">
        <v>1</v>
      </c>
      <c r="C184" t="s">
        <v>13</v>
      </c>
      <c r="D184" t="s">
        <v>2</v>
      </c>
    </row>
    <row r="185" spans="1:4" x14ac:dyDescent="0.25">
      <c r="A185" t="s">
        <v>134</v>
      </c>
      <c r="B185">
        <v>32.048999999999999</v>
      </c>
      <c r="C185">
        <v>2.4360300000000001</v>
      </c>
      <c r="D185">
        <v>1</v>
      </c>
    </row>
    <row r="186" spans="1:4" x14ac:dyDescent="0.25">
      <c r="A186" t="s">
        <v>135</v>
      </c>
      <c r="B186">
        <v>31.855899999999998</v>
      </c>
      <c r="C186">
        <v>2.4264600000000001</v>
      </c>
      <c r="D186">
        <v>1</v>
      </c>
    </row>
    <row r="187" spans="1:4" x14ac:dyDescent="0.25">
      <c r="A187" t="s">
        <v>136</v>
      </c>
      <c r="B187">
        <v>31.978200000000001</v>
      </c>
      <c r="C187">
        <v>2.2883499999999999</v>
      </c>
      <c r="D187">
        <v>1</v>
      </c>
    </row>
    <row r="188" spans="1:4" x14ac:dyDescent="0.25">
      <c r="A188" t="s">
        <v>137</v>
      </c>
      <c r="B188">
        <v>32.742100000000001</v>
      </c>
      <c r="C188">
        <v>2.4026200000000002</v>
      </c>
      <c r="D188">
        <v>1</v>
      </c>
    </row>
    <row r="189" spans="1:4" x14ac:dyDescent="0.25">
      <c r="A189" t="s">
        <v>138</v>
      </c>
      <c r="B189">
        <v>31.929500000000001</v>
      </c>
      <c r="C189">
        <v>2.1696900000000001</v>
      </c>
      <c r="D189">
        <v>1</v>
      </c>
    </row>
    <row r="190" spans="1:4" x14ac:dyDescent="0.25">
      <c r="A190" t="s">
        <v>139</v>
      </c>
      <c r="B190">
        <v>31.984100000000002</v>
      </c>
      <c r="C190">
        <v>2.4243100000000002</v>
      </c>
      <c r="D190">
        <v>1</v>
      </c>
    </row>
    <row r="191" spans="1:4" x14ac:dyDescent="0.25">
      <c r="A191" t="s">
        <v>140</v>
      </c>
      <c r="B191">
        <v>32.482399999999998</v>
      </c>
      <c r="C191">
        <v>2.4536899999999999</v>
      </c>
      <c r="D191">
        <v>1</v>
      </c>
    </row>
    <row r="192" spans="1:4" x14ac:dyDescent="0.25">
      <c r="A192" t="s">
        <v>141</v>
      </c>
      <c r="B192">
        <v>33.108400000000003</v>
      </c>
      <c r="C192">
        <v>3.1825299999999999</v>
      </c>
      <c r="D192">
        <v>1</v>
      </c>
    </row>
    <row r="193" spans="1:4" x14ac:dyDescent="0.25">
      <c r="A193" t="s">
        <v>142</v>
      </c>
      <c r="B193">
        <v>33.142000000000003</v>
      </c>
      <c r="C193">
        <v>2.6930299999999998</v>
      </c>
      <c r="D193">
        <v>1</v>
      </c>
    </row>
    <row r="194" spans="1:4" x14ac:dyDescent="0.25">
      <c r="A194" t="s">
        <v>143</v>
      </c>
      <c r="B194">
        <v>32.263399999999997</v>
      </c>
      <c r="C194">
        <v>2.3349600000000001</v>
      </c>
      <c r="D194">
        <v>1</v>
      </c>
    </row>
    <row r="195" spans="1:4" x14ac:dyDescent="0.25">
      <c r="A195" t="s">
        <v>158</v>
      </c>
      <c r="B195">
        <f>AVERAGE(B185:B194)</f>
        <v>32.353500000000004</v>
      </c>
      <c r="C195">
        <f>AVERAGE(C185:C194)</f>
        <v>2.4811670000000001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Sheet1!all_measurements_1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Hladik</dc:creator>
  <cp:lastModifiedBy>Adam Hladik</cp:lastModifiedBy>
  <dcterms:created xsi:type="dcterms:W3CDTF">2022-05-02T09:23:03Z</dcterms:created>
  <dcterms:modified xsi:type="dcterms:W3CDTF">2022-05-02T15:38:32Z</dcterms:modified>
</cp:coreProperties>
</file>