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PD Service And IT\Desktop\"/>
    </mc:Choice>
  </mc:AlternateContent>
  <xr:revisionPtr revIDLastSave="0" documentId="8_{E02141C7-0167-4A4B-8D08-0CDCF1539E99}" xr6:coauthVersionLast="47" xr6:coauthVersionMax="47" xr10:uidLastSave="{00000000-0000-0000-0000-000000000000}"/>
  <bookViews>
    <workbookView xWindow="14100" yWindow="0" windowWidth="14700" windowHeight="15750" xr2:uid="{15F7B34A-3153-406D-A86C-BBA74AFFDF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6" i="1" l="1"/>
  <c r="V30" i="1" s="1"/>
  <c r="Q29" i="1"/>
  <c r="V12" i="1"/>
  <c r="X12" i="1" s="1"/>
  <c r="S17" i="1"/>
  <c r="T20" i="1"/>
  <c r="C16" i="1"/>
  <c r="D22" i="1" s="1"/>
  <c r="C12" i="1"/>
  <c r="H8" i="1" s="1"/>
  <c r="X26" i="1" l="1"/>
  <c r="V15" i="1"/>
  <c r="E11" i="1"/>
  <c r="F13" i="1" l="1"/>
  <c r="G13" i="1" s="1"/>
  <c r="L27" i="1"/>
  <c r="K17" i="1"/>
  <c r="K18" i="1" s="1"/>
</calcChain>
</file>

<file path=xl/sharedStrings.xml><?xml version="1.0" encoding="utf-8"?>
<sst xmlns="http://schemas.openxmlformats.org/spreadsheetml/2006/main" count="25" uniqueCount="15">
  <si>
    <t>Dollar</t>
  </si>
  <si>
    <t>Expense</t>
  </si>
  <si>
    <t>Tran</t>
  </si>
  <si>
    <t>Qty</t>
  </si>
  <si>
    <t>NetPrice</t>
  </si>
  <si>
    <t>Currency</t>
  </si>
  <si>
    <t>Price</t>
  </si>
  <si>
    <t>MMK</t>
  </si>
  <si>
    <t>USD</t>
  </si>
  <si>
    <t>P Price</t>
  </si>
  <si>
    <t>Profit Margin</t>
  </si>
  <si>
    <t>S Price</t>
  </si>
  <si>
    <t>Rate</t>
  </si>
  <si>
    <t>Reate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</si>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</sst>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AB486-90D3-4AC2-9496-2415BBF24024}">
  <dimension ref="C5:X30"/>
  <sheetViews>
    <sheetView showGridLines="0" tabSelected="1" topLeftCell="M1" workbookViewId="0">
      <selection activeCell="T17" sqref="T17"/>
    </sheetView>
  </sheetViews>
  <sheetFormatPr defaultRowHeight="15" x14ac:dyDescent="0.25"/>
  <cols>
    <col min="3" max="3" width="8.28515625" customWidth="1"/>
    <col min="19" max="19" width="13.28515625" bestFit="1" customWidth="1"/>
    <col min="20" max="20" width="14.140625" bestFit="1" customWidth="1"/>
    <col min="23" max="23" width="12.5703125" bestFit="1" customWidth="1"/>
  </cols>
  <sheetData>
    <row r="5" spans="3:24" x14ac:dyDescent="0.25">
      <c r="R5" t="s">
        <v>5</v>
      </c>
    </row>
    <row r="6" spans="3:24" x14ac:dyDescent="0.25">
      <c r="R6" t="s">
        <v>7</v>
      </c>
    </row>
    <row r="7" spans="3:24" x14ac:dyDescent="0.25">
      <c r="D7" t="s">
        <v>0</v>
      </c>
      <c r="E7" t="s">
        <v>1</v>
      </c>
      <c r="F7" t="s">
        <v>2</v>
      </c>
      <c r="G7" t="s">
        <v>3</v>
      </c>
      <c r="R7" t="s">
        <v>8</v>
      </c>
    </row>
    <row r="8" spans="3:24" x14ac:dyDescent="0.25">
      <c r="C8">
        <v>35000</v>
      </c>
      <c r="D8">
        <v>1</v>
      </c>
      <c r="E8">
        <v>2000</v>
      </c>
      <c r="F8">
        <v>5000</v>
      </c>
      <c r="G8">
        <v>5</v>
      </c>
      <c r="H8">
        <f>(C12*G8)-(E8+F8)</f>
        <v>168000</v>
      </c>
    </row>
    <row r="9" spans="3:24" x14ac:dyDescent="0.25">
      <c r="Q9" t="s">
        <v>4</v>
      </c>
    </row>
    <row r="10" spans="3:24" x14ac:dyDescent="0.25">
      <c r="K10" s="1">
        <v>0.2</v>
      </c>
    </row>
    <row r="11" spans="3:24" x14ac:dyDescent="0.25">
      <c r="E11">
        <f>((C12*G8)+(E8+F8))/5</f>
        <v>36400</v>
      </c>
      <c r="Q11" t="s">
        <v>12</v>
      </c>
      <c r="R11" t="s">
        <v>7</v>
      </c>
      <c r="S11" t="s">
        <v>2</v>
      </c>
      <c r="T11" t="s">
        <v>1</v>
      </c>
      <c r="U11" t="s">
        <v>3</v>
      </c>
      <c r="V11" t="s">
        <v>9</v>
      </c>
      <c r="W11" t="s">
        <v>10</v>
      </c>
      <c r="X11" t="s">
        <v>11</v>
      </c>
    </row>
    <row r="12" spans="3:24" x14ac:dyDescent="0.25">
      <c r="C12">
        <f>C8*D8</f>
        <v>35000</v>
      </c>
      <c r="Q12">
        <v>4500</v>
      </c>
      <c r="R12">
        <v>5000</v>
      </c>
      <c r="S12">
        <v>350</v>
      </c>
      <c r="T12">
        <v>100</v>
      </c>
      <c r="U12">
        <v>1</v>
      </c>
      <c r="V12">
        <f>(R12)+((S12+T12)*U12)</f>
        <v>5450</v>
      </c>
      <c r="W12" s="1">
        <v>0.2</v>
      </c>
      <c r="X12" s="2">
        <f>(V12*W12)+V12</f>
        <v>6540</v>
      </c>
    </row>
    <row r="13" spans="3:24" x14ac:dyDescent="0.25">
      <c r="F13">
        <f>E11-C12</f>
        <v>1400</v>
      </c>
      <c r="G13">
        <f>F13*5</f>
        <v>7000</v>
      </c>
    </row>
    <row r="15" spans="3:24" x14ac:dyDescent="0.25">
      <c r="V15">
        <f>V12*2</f>
        <v>10900</v>
      </c>
    </row>
    <row r="16" spans="3:24" x14ac:dyDescent="0.25">
      <c r="C16">
        <f>C8*D8</f>
        <v>35000</v>
      </c>
    </row>
    <row r="17" spans="4:24" x14ac:dyDescent="0.25">
      <c r="K17">
        <f>E11*K10</f>
        <v>7280</v>
      </c>
      <c r="S17">
        <f>5350*2</f>
        <v>10700</v>
      </c>
    </row>
    <row r="18" spans="4:24" x14ac:dyDescent="0.25">
      <c r="K18">
        <f>E11+K17</f>
        <v>43680</v>
      </c>
    </row>
    <row r="19" spans="4:24" x14ac:dyDescent="0.25">
      <c r="G19">
        <v>7000</v>
      </c>
    </row>
    <row r="20" spans="4:24" x14ac:dyDescent="0.25">
      <c r="T20">
        <f>700/2</f>
        <v>350</v>
      </c>
    </row>
    <row r="22" spans="4:24" x14ac:dyDescent="0.25">
      <c r="D22">
        <f>C16+G19</f>
        <v>42000</v>
      </c>
    </row>
    <row r="25" spans="4:24" x14ac:dyDescent="0.25">
      <c r="Q25" t="s">
        <v>13</v>
      </c>
      <c r="R25" t="s">
        <v>7</v>
      </c>
      <c r="S25" t="s">
        <v>2</v>
      </c>
      <c r="T25" t="s">
        <v>1</v>
      </c>
      <c r="U25" t="s">
        <v>3</v>
      </c>
      <c r="V25" t="s">
        <v>6</v>
      </c>
      <c r="W25" t="s">
        <v>10</v>
      </c>
      <c r="X25" t="s">
        <v>11</v>
      </c>
    </row>
    <row r="26" spans="4:24" x14ac:dyDescent="0.25">
      <c r="Q26">
        <v>1</v>
      </c>
      <c r="R26">
        <v>5000</v>
      </c>
      <c r="S26">
        <v>700</v>
      </c>
      <c r="T26">
        <v>200</v>
      </c>
      <c r="U26">
        <v>2</v>
      </c>
      <c r="V26">
        <f>((S26+T26)/U26)+(R26*Q26)</f>
        <v>5450</v>
      </c>
      <c r="W26" s="1">
        <v>0.2</v>
      </c>
      <c r="X26" s="2">
        <f>(V26*W26)+V26</f>
        <v>6540</v>
      </c>
    </row>
    <row r="27" spans="4:24" x14ac:dyDescent="0.25">
      <c r="L27">
        <f>(E11*K10)+E11</f>
        <v>43680</v>
      </c>
      <c r="U27" t="s">
        <v>14</v>
      </c>
    </row>
    <row r="29" spans="4:24" x14ac:dyDescent="0.25">
      <c r="Q29">
        <f>Q26*R26</f>
        <v>5000</v>
      </c>
    </row>
    <row r="30" spans="4:24" x14ac:dyDescent="0.25">
      <c r="V30">
        <f>V26*2</f>
        <v>10900</v>
      </c>
    </row>
  </sheetData>
  <dataValidations disablePrompts="1" count="1">
    <dataValidation type="list" allowBlank="1" showInputMessage="1" showErrorMessage="1" sqref="R11" xr:uid="{44B55B9A-A992-4FCF-B44F-4D28FC387CA6}">
      <formula1>$R$6:$R$7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SSPD Service And IT</dc:creator>
  <cp:lastModifiedBy>SSPD Service And IT</cp:lastModifiedBy>
  <dcterms:created xsi:type="dcterms:W3CDTF">2024-08-08T11:59:48Z</dcterms:created>
  <dcterms:modified xsi:type="dcterms:W3CDTF">2024-08-08T14:13:54Z</dcterms:modified>
</cp:coreProperties>
</file>