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7\ráno\DIP\excel\"/>
    </mc:Choice>
  </mc:AlternateContent>
  <xr:revisionPtr revIDLastSave="0" documentId="13_ncr:1_{25866DE3-2D72-41C6-91C2-1EC44CACD65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ČR" sheetId="1" r:id="rId1"/>
    <sheet name="Regiony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5" i="4" l="1"/>
  <c r="AB25" i="4"/>
  <c r="L25" i="4"/>
  <c r="AE20" i="4"/>
  <c r="AE25" i="4" s="1"/>
  <c r="AD20" i="4"/>
  <c r="AD25" i="4" s="1"/>
  <c r="AC20" i="4"/>
  <c r="AB20" i="4"/>
  <c r="Z20" i="4"/>
  <c r="Z25" i="4" s="1"/>
  <c r="Y20" i="4"/>
  <c r="Y25" i="4" s="1"/>
  <c r="W20" i="4"/>
  <c r="W25" i="4" s="1"/>
  <c r="V20" i="4"/>
  <c r="V25" i="4" s="1"/>
  <c r="T20" i="4"/>
  <c r="T25" i="4" s="1"/>
  <c r="S20" i="4"/>
  <c r="S25" i="4" s="1"/>
  <c r="R20" i="4"/>
  <c r="P20" i="4"/>
  <c r="P25" i="4" s="1"/>
  <c r="O20" i="4"/>
  <c r="O25" i="4" s="1"/>
  <c r="N20" i="4"/>
  <c r="L20" i="4"/>
  <c r="K20" i="4"/>
  <c r="K25" i="4" s="1"/>
  <c r="J20" i="4"/>
  <c r="I20" i="4"/>
  <c r="I25" i="4" s="1"/>
  <c r="H20" i="4"/>
  <c r="H25" i="4" s="1"/>
  <c r="F20" i="4"/>
  <c r="F25" i="4" s="1"/>
  <c r="E20" i="4"/>
  <c r="E25" i="4" s="1"/>
  <c r="C20" i="4"/>
  <c r="C25" i="4" s="1"/>
  <c r="B20" i="4"/>
  <c r="B25" i="4" s="1"/>
  <c r="J25" i="4" l="1"/>
  <c r="G25" i="4"/>
  <c r="M20" i="4"/>
  <c r="U20" i="4"/>
  <c r="X25" i="4"/>
  <c r="Q20" i="4"/>
  <c r="AA25" i="4"/>
  <c r="M25" i="4"/>
  <c r="D25" i="4"/>
  <c r="G20" i="4"/>
  <c r="AA20" i="4"/>
  <c r="D20" i="4"/>
  <c r="X20" i="4"/>
  <c r="N25" i="4"/>
  <c r="Q25" i="4" s="1"/>
  <c r="R25" i="4"/>
  <c r="U25" i="4" s="1"/>
  <c r="T53" i="4"/>
  <c r="E53" i="4"/>
  <c r="AE48" i="4"/>
  <c r="AE53" i="4" s="1"/>
  <c r="AD48" i="4"/>
  <c r="AD53" i="4" s="1"/>
  <c r="AC48" i="4"/>
  <c r="AC53" i="4" s="1"/>
  <c r="AB48" i="4"/>
  <c r="AB53" i="4" s="1"/>
  <c r="Z48" i="4"/>
  <c r="AA48" i="4" s="1"/>
  <c r="Y48" i="4"/>
  <c r="Y53" i="4" s="1"/>
  <c r="W48" i="4"/>
  <c r="W53" i="4" s="1"/>
  <c r="V48" i="4"/>
  <c r="V53" i="4" s="1"/>
  <c r="T48" i="4"/>
  <c r="S48" i="4"/>
  <c r="S53" i="4" s="1"/>
  <c r="R48" i="4"/>
  <c r="U48" i="4" s="1"/>
  <c r="P48" i="4"/>
  <c r="P53" i="4" s="1"/>
  <c r="O48" i="4"/>
  <c r="O53" i="4" s="1"/>
  <c r="N48" i="4"/>
  <c r="L48" i="4"/>
  <c r="K48" i="4"/>
  <c r="K53" i="4" s="1"/>
  <c r="I48" i="4"/>
  <c r="J48" i="4" s="1"/>
  <c r="H48" i="4"/>
  <c r="H53" i="4" s="1"/>
  <c r="F48" i="4"/>
  <c r="G48" i="4" s="1"/>
  <c r="E48" i="4"/>
  <c r="C48" i="4"/>
  <c r="C53" i="4" s="1"/>
  <c r="B48" i="4"/>
  <c r="B53" i="4" s="1"/>
  <c r="Q48" i="4" l="1"/>
  <c r="I53" i="4"/>
  <c r="J53" i="4" s="1"/>
  <c r="M48" i="4"/>
  <c r="X53" i="4"/>
  <c r="D53" i="4"/>
  <c r="L53" i="4"/>
  <c r="M53" i="4"/>
  <c r="D48" i="4"/>
  <c r="X48" i="4"/>
  <c r="F53" i="4"/>
  <c r="G53" i="4" s="1"/>
  <c r="N53" i="4"/>
  <c r="Q53" i="4" s="1"/>
  <c r="R53" i="4"/>
  <c r="U53" i="4" s="1"/>
  <c r="Z53" i="4"/>
  <c r="AA53" i="4" s="1"/>
  <c r="Z81" i="4"/>
  <c r="W81" i="4"/>
  <c r="R81" i="4"/>
  <c r="O81" i="4"/>
  <c r="F81" i="4"/>
  <c r="AE76" i="4"/>
  <c r="AE81" i="4" s="1"/>
  <c r="AD76" i="4"/>
  <c r="AD81" i="4" s="1"/>
  <c r="AC76" i="4"/>
  <c r="AC81" i="4" s="1"/>
  <c r="AB76" i="4"/>
  <c r="AB81" i="4" s="1"/>
  <c r="Z76" i="4"/>
  <c r="Y76" i="4"/>
  <c r="Y81" i="4" s="1"/>
  <c r="X76" i="4"/>
  <c r="W76" i="4"/>
  <c r="V76" i="4"/>
  <c r="V81" i="4" s="1"/>
  <c r="T76" i="4"/>
  <c r="T81" i="4" s="1"/>
  <c r="S76" i="4"/>
  <c r="S81" i="4" s="1"/>
  <c r="R76" i="4"/>
  <c r="P76" i="4"/>
  <c r="O76" i="4"/>
  <c r="N76" i="4"/>
  <c r="N81" i="4" s="1"/>
  <c r="L76" i="4"/>
  <c r="K76" i="4"/>
  <c r="K81" i="4" s="1"/>
  <c r="I76" i="4"/>
  <c r="I81" i="4" s="1"/>
  <c r="H76" i="4"/>
  <c r="H81" i="4" s="1"/>
  <c r="F76" i="4"/>
  <c r="E76" i="4"/>
  <c r="E81" i="4" s="1"/>
  <c r="C76" i="4"/>
  <c r="D76" i="4" s="1"/>
  <c r="B76" i="4"/>
  <c r="B81" i="4" s="1"/>
  <c r="C81" i="4" l="1"/>
  <c r="D81" i="4" s="1"/>
  <c r="X81" i="4"/>
  <c r="Q76" i="4"/>
  <c r="AA76" i="4"/>
  <c r="G76" i="4"/>
  <c r="M76" i="4"/>
  <c r="J81" i="4"/>
  <c r="G81" i="4"/>
  <c r="U81" i="4"/>
  <c r="AA81" i="4"/>
  <c r="U76" i="4"/>
  <c r="J76" i="4"/>
  <c r="L81" i="4"/>
  <c r="M81" i="4" s="1"/>
  <c r="P81" i="4"/>
  <c r="Q81" i="4" s="1"/>
  <c r="H109" i="4"/>
  <c r="AE104" i="4"/>
  <c r="AE109" i="4" s="1"/>
  <c r="AD104" i="4"/>
  <c r="AD109" i="4" s="1"/>
  <c r="AC104" i="4"/>
  <c r="AC109" i="4" s="1"/>
  <c r="AB104" i="4"/>
  <c r="AB109" i="4" s="1"/>
  <c r="Z104" i="4"/>
  <c r="Z109" i="4" s="1"/>
  <c r="Y104" i="4"/>
  <c r="Y109" i="4" s="1"/>
  <c r="W104" i="4"/>
  <c r="W109" i="4" s="1"/>
  <c r="V104" i="4"/>
  <c r="V109" i="4" s="1"/>
  <c r="T104" i="4"/>
  <c r="T109" i="4" s="1"/>
  <c r="S104" i="4"/>
  <c r="S109" i="4" s="1"/>
  <c r="R104" i="4"/>
  <c r="P104" i="4"/>
  <c r="P109" i="4" s="1"/>
  <c r="O104" i="4"/>
  <c r="O109" i="4" s="1"/>
  <c r="N104" i="4"/>
  <c r="L104" i="4"/>
  <c r="K104" i="4"/>
  <c r="K109" i="4" s="1"/>
  <c r="J104" i="4"/>
  <c r="I104" i="4"/>
  <c r="I109" i="4" s="1"/>
  <c r="H104" i="4"/>
  <c r="F104" i="4"/>
  <c r="F109" i="4" s="1"/>
  <c r="E104" i="4"/>
  <c r="E109" i="4" s="1"/>
  <c r="C104" i="4"/>
  <c r="C109" i="4" s="1"/>
  <c r="B104" i="4"/>
  <c r="B109" i="4" s="1"/>
  <c r="M104" i="4" l="1"/>
  <c r="U104" i="4"/>
  <c r="X109" i="4"/>
  <c r="L109" i="4"/>
  <c r="M109" i="4" s="1"/>
  <c r="J109" i="4"/>
  <c r="Q104" i="4"/>
  <c r="D109" i="4"/>
  <c r="AA109" i="4"/>
  <c r="G109" i="4"/>
  <c r="G104" i="4"/>
  <c r="AA104" i="4"/>
  <c r="D104" i="4"/>
  <c r="X104" i="4"/>
  <c r="N109" i="4"/>
  <c r="Q109" i="4" s="1"/>
  <c r="R109" i="4"/>
  <c r="U109" i="4" s="1"/>
  <c r="T137" i="4"/>
  <c r="AE132" i="4"/>
  <c r="AE137" i="4" s="1"/>
  <c r="AD132" i="4"/>
  <c r="AD137" i="4" s="1"/>
  <c r="AC132" i="4"/>
  <c r="AC137" i="4" s="1"/>
  <c r="AB132" i="4"/>
  <c r="AB137" i="4" s="1"/>
  <c r="Z132" i="4"/>
  <c r="Z137" i="4" s="1"/>
  <c r="Y132" i="4"/>
  <c r="Y137" i="4" s="1"/>
  <c r="W132" i="4"/>
  <c r="W137" i="4" s="1"/>
  <c r="X137" i="4" s="1"/>
  <c r="V132" i="4"/>
  <c r="V137" i="4" s="1"/>
  <c r="T132" i="4"/>
  <c r="S132" i="4"/>
  <c r="S137" i="4" s="1"/>
  <c r="R132" i="4"/>
  <c r="U132" i="4" s="1"/>
  <c r="P132" i="4"/>
  <c r="P137" i="4" s="1"/>
  <c r="O132" i="4"/>
  <c r="O137" i="4" s="1"/>
  <c r="N132" i="4"/>
  <c r="Q132" i="4" s="1"/>
  <c r="L132" i="4"/>
  <c r="M132" i="4" s="1"/>
  <c r="K132" i="4"/>
  <c r="K137" i="4" s="1"/>
  <c r="I132" i="4"/>
  <c r="J132" i="4" s="1"/>
  <c r="H132" i="4"/>
  <c r="H137" i="4" s="1"/>
  <c r="F132" i="4"/>
  <c r="F137" i="4" s="1"/>
  <c r="E132" i="4"/>
  <c r="E137" i="4" s="1"/>
  <c r="C132" i="4"/>
  <c r="C137" i="4" s="1"/>
  <c r="B132" i="4"/>
  <c r="B137" i="4" s="1"/>
  <c r="I137" i="4" l="1"/>
  <c r="J137" i="4" s="1"/>
  <c r="AA137" i="4"/>
  <c r="L137" i="4"/>
  <c r="M137" i="4" s="1"/>
  <c r="G137" i="4"/>
  <c r="D137" i="4"/>
  <c r="G132" i="4"/>
  <c r="AA132" i="4"/>
  <c r="D132" i="4"/>
  <c r="X132" i="4"/>
  <c r="N137" i="4"/>
  <c r="Q137" i="4" s="1"/>
  <c r="R137" i="4"/>
  <c r="U137" i="4" s="1"/>
  <c r="AE165" i="4"/>
  <c r="AD165" i="4"/>
  <c r="AC165" i="4"/>
  <c r="AB165" i="4"/>
  <c r="Z165" i="4"/>
  <c r="AA165" i="4" s="1"/>
  <c r="Y165" i="4"/>
  <c r="X165" i="4"/>
  <c r="W165" i="4"/>
  <c r="V165" i="4"/>
  <c r="T165" i="4"/>
  <c r="U165" i="4" s="1"/>
  <c r="S165" i="4"/>
  <c r="R165" i="4"/>
  <c r="P165" i="4"/>
  <c r="Q165" i="4" s="1"/>
  <c r="O165" i="4"/>
  <c r="N165" i="4"/>
  <c r="L165" i="4"/>
  <c r="M165" i="4" s="1"/>
  <c r="K165" i="4"/>
  <c r="I165" i="4"/>
  <c r="J165" i="4" s="1"/>
  <c r="H165" i="4"/>
  <c r="F165" i="4"/>
  <c r="G165" i="4" s="1"/>
  <c r="E165" i="4"/>
  <c r="D165" i="4"/>
  <c r="C165" i="4"/>
  <c r="B165" i="4"/>
  <c r="AE160" i="4"/>
  <c r="AD160" i="4"/>
  <c r="AC160" i="4"/>
  <c r="AB160" i="4"/>
  <c r="Z160" i="4"/>
  <c r="AA160" i="4" s="1"/>
  <c r="Y160" i="4"/>
  <c r="X160" i="4"/>
  <c r="W160" i="4"/>
  <c r="V160" i="4"/>
  <c r="T160" i="4"/>
  <c r="U160" i="4" s="1"/>
  <c r="S160" i="4"/>
  <c r="R160" i="4"/>
  <c r="P160" i="4"/>
  <c r="Q160" i="4" s="1"/>
  <c r="O160" i="4"/>
  <c r="N160" i="4"/>
  <c r="L160" i="4"/>
  <c r="M160" i="4" s="1"/>
  <c r="K160" i="4"/>
  <c r="I160" i="4"/>
  <c r="J160" i="4" s="1"/>
  <c r="H160" i="4"/>
  <c r="F160" i="4"/>
  <c r="G160" i="4" s="1"/>
  <c r="E160" i="4"/>
  <c r="D160" i="4"/>
  <c r="C160" i="4"/>
  <c r="B160" i="4"/>
  <c r="C188" i="4" l="1"/>
  <c r="C193" i="4" s="1"/>
  <c r="E188" i="4"/>
  <c r="E193" i="4" s="1"/>
  <c r="AC188" i="4"/>
  <c r="AC193" i="4" s="1"/>
  <c r="AE188" i="4"/>
  <c r="AE193" i="4" s="1"/>
  <c r="AB188" i="4"/>
  <c r="AB193" i="4" s="1"/>
  <c r="P188" i="4"/>
  <c r="P193" i="4" s="1"/>
  <c r="O188" i="4"/>
  <c r="O193" i="4" s="1"/>
  <c r="L188" i="4"/>
  <c r="W188" i="4"/>
  <c r="W193" i="4" s="1"/>
  <c r="V188" i="4"/>
  <c r="V193" i="4" s="1"/>
  <c r="R188" i="4"/>
  <c r="F188" i="4"/>
  <c r="F193" i="4" s="1"/>
  <c r="G193" i="4" s="1"/>
  <c r="B188" i="4"/>
  <c r="B193" i="4" s="1"/>
  <c r="AD188" i="4"/>
  <c r="AD193" i="4" s="1"/>
  <c r="Y188" i="4"/>
  <c r="Y193" i="4" s="1"/>
  <c r="S188" i="4"/>
  <c r="S193" i="4" s="1"/>
  <c r="N188" i="4"/>
  <c r="I188" i="4"/>
  <c r="I193" i="4" s="1"/>
  <c r="L193" i="4" l="1"/>
  <c r="D193" i="4"/>
  <c r="T188" i="4"/>
  <c r="T193" i="4" s="1"/>
  <c r="K188" i="4"/>
  <c r="K193" i="4" s="1"/>
  <c r="Q188" i="4"/>
  <c r="Z188" i="4"/>
  <c r="Z193" i="4" s="1"/>
  <c r="AA193" i="4" s="1"/>
  <c r="H188" i="4"/>
  <c r="H193" i="4" s="1"/>
  <c r="J193" i="4" s="1"/>
  <c r="X193" i="4"/>
  <c r="G188" i="4"/>
  <c r="D188" i="4"/>
  <c r="X188" i="4"/>
  <c r="N193" i="4"/>
  <c r="Q193" i="4" s="1"/>
  <c r="R193" i="4"/>
  <c r="M193" i="4" l="1"/>
  <c r="U193" i="4"/>
  <c r="AA188" i="4"/>
  <c r="M188" i="4"/>
  <c r="J188" i="4"/>
  <c r="U188" i="4"/>
  <c r="AD215" i="4" l="1"/>
  <c r="AD220" i="4" s="1"/>
  <c r="V215" i="4"/>
  <c r="V220" i="4" s="1"/>
  <c r="R215" i="4"/>
  <c r="N215" i="4"/>
  <c r="B215" i="4"/>
  <c r="B220" i="4" s="1"/>
  <c r="AC215" i="4"/>
  <c r="AC220" i="4" s="1"/>
  <c r="Y215" i="4"/>
  <c r="Y220" i="4" s="1"/>
  <c r="I215" i="4"/>
  <c r="AB215" i="4"/>
  <c r="AB220" i="4" s="1"/>
  <c r="L215" i="4"/>
  <c r="H215" i="4"/>
  <c r="H220" i="4" s="1"/>
  <c r="W215" i="4"/>
  <c r="W220" i="4" s="1"/>
  <c r="S215" i="4"/>
  <c r="S220" i="4" s="1"/>
  <c r="K215" i="4"/>
  <c r="K220" i="4" s="1"/>
  <c r="C215" i="4"/>
  <c r="C220" i="4" s="1"/>
  <c r="AE215" i="4"/>
  <c r="AE220" i="4" s="1"/>
  <c r="Z215" i="4"/>
  <c r="Z220" i="4" s="1"/>
  <c r="T215" i="4"/>
  <c r="T220" i="4" s="1"/>
  <c r="O215" i="4"/>
  <c r="O220" i="4" s="1"/>
  <c r="E215" i="4"/>
  <c r="E220" i="4" s="1"/>
  <c r="X220" i="4" l="1"/>
  <c r="I220" i="4"/>
  <c r="J220" i="4" s="1"/>
  <c r="J215" i="4"/>
  <c r="U215" i="4"/>
  <c r="M215" i="4"/>
  <c r="L220" i="4"/>
  <c r="M220" i="4" s="1"/>
  <c r="F215" i="4"/>
  <c r="F220" i="4" s="1"/>
  <c r="G220" i="4" s="1"/>
  <c r="P215" i="4"/>
  <c r="P220" i="4" s="1"/>
  <c r="D220" i="4"/>
  <c r="AA220" i="4"/>
  <c r="AA215" i="4"/>
  <c r="D215" i="4"/>
  <c r="X215" i="4"/>
  <c r="N220" i="4"/>
  <c r="R220" i="4"/>
  <c r="U220" i="4" s="1"/>
  <c r="AD242" i="4"/>
  <c r="AD247" i="4" s="1"/>
  <c r="V242" i="4"/>
  <c r="V247" i="4" s="1"/>
  <c r="R242" i="4"/>
  <c r="N242" i="4"/>
  <c r="B242" i="4"/>
  <c r="B247" i="4" s="1"/>
  <c r="AC242" i="4"/>
  <c r="AC247" i="4" s="1"/>
  <c r="AB242" i="4"/>
  <c r="AB247" i="4" s="1"/>
  <c r="L242" i="4"/>
  <c r="H242" i="4"/>
  <c r="H247" i="4" s="1"/>
  <c r="Y242" i="4"/>
  <c r="Y247" i="4" s="1"/>
  <c r="W242" i="4"/>
  <c r="W247" i="4" s="1"/>
  <c r="X247" i="4" s="1"/>
  <c r="S242" i="4"/>
  <c r="S247" i="4" s="1"/>
  <c r="C242" i="4"/>
  <c r="C247" i="4" s="1"/>
  <c r="AE242" i="4"/>
  <c r="AE247" i="4" s="1"/>
  <c r="Z242" i="4"/>
  <c r="Z247" i="4" s="1"/>
  <c r="T242" i="4"/>
  <c r="T247" i="4" s="1"/>
  <c r="O242" i="4"/>
  <c r="O247" i="4" s="1"/>
  <c r="E242" i="4"/>
  <c r="E247" i="4" s="1"/>
  <c r="Q215" i="4" l="1"/>
  <c r="Q220" i="4"/>
  <c r="G215" i="4"/>
  <c r="U242" i="4"/>
  <c r="L247" i="4"/>
  <c r="Q242" i="4"/>
  <c r="F242" i="4"/>
  <c r="F247" i="4" s="1"/>
  <c r="G247" i="4" s="1"/>
  <c r="K242" i="4"/>
  <c r="K247" i="4" s="1"/>
  <c r="P242" i="4"/>
  <c r="P247" i="4" s="1"/>
  <c r="AA247" i="4"/>
  <c r="I242" i="4"/>
  <c r="D247" i="4"/>
  <c r="AA242" i="4"/>
  <c r="D242" i="4"/>
  <c r="X242" i="4"/>
  <c r="N247" i="4"/>
  <c r="R247" i="4"/>
  <c r="U247" i="4" s="1"/>
  <c r="AB269" i="4"/>
  <c r="AB274" i="4" s="1"/>
  <c r="T269" i="4"/>
  <c r="T274" i="4" s="1"/>
  <c r="P269" i="4"/>
  <c r="P274" i="4" s="1"/>
  <c r="AD269" i="4"/>
  <c r="AD274" i="4" s="1"/>
  <c r="Z269" i="4"/>
  <c r="Z274" i="4" s="1"/>
  <c r="V269" i="4"/>
  <c r="V274" i="4" s="1"/>
  <c r="N269" i="4"/>
  <c r="F269" i="4"/>
  <c r="AE269" i="4"/>
  <c r="AE274" i="4" s="1"/>
  <c r="AC269" i="4"/>
  <c r="AC274" i="4" s="1"/>
  <c r="Y269" i="4"/>
  <c r="Y274" i="4" s="1"/>
  <c r="W269" i="4"/>
  <c r="W274" i="4" s="1"/>
  <c r="S269" i="4"/>
  <c r="S274" i="4" s="1"/>
  <c r="R269" i="4"/>
  <c r="O269" i="4"/>
  <c r="O274" i="4" s="1"/>
  <c r="L269" i="4"/>
  <c r="K269" i="4"/>
  <c r="K274" i="4" s="1"/>
  <c r="I269" i="4"/>
  <c r="I274" i="4" s="1"/>
  <c r="H269" i="4"/>
  <c r="J269" i="4" s="1"/>
  <c r="E269" i="4"/>
  <c r="E274" i="4" s="1"/>
  <c r="C269" i="4"/>
  <c r="C274" i="4" s="1"/>
  <c r="B269" i="4"/>
  <c r="B274" i="4" s="1"/>
  <c r="M269" i="4" l="1"/>
  <c r="M247" i="4"/>
  <c r="Q247" i="4"/>
  <c r="G242" i="4"/>
  <c r="M242" i="4"/>
  <c r="I247" i="4"/>
  <c r="J247" i="4" s="1"/>
  <c r="J242" i="4"/>
  <c r="G269" i="4"/>
  <c r="Q269" i="4"/>
  <c r="AA274" i="4"/>
  <c r="J274" i="4"/>
  <c r="U269" i="4"/>
  <c r="X274" i="4"/>
  <c r="H274" i="4"/>
  <c r="L274" i="4"/>
  <c r="M274" i="4" s="1"/>
  <c r="D274" i="4"/>
  <c r="AA269" i="4"/>
  <c r="D269" i="4"/>
  <c r="X269" i="4"/>
  <c r="F274" i="4"/>
  <c r="G274" i="4" s="1"/>
  <c r="N274" i="4"/>
  <c r="Q274" i="4" s="1"/>
  <c r="R274" i="4"/>
  <c r="U274" i="4" s="1"/>
  <c r="B296" i="4"/>
  <c r="B301" i="4" s="1"/>
  <c r="AB296" i="4"/>
  <c r="AB301" i="4" s="1"/>
  <c r="P296" i="4"/>
  <c r="P301" i="4" s="1"/>
  <c r="E296" i="4"/>
  <c r="E301" i="4" s="1"/>
  <c r="AE296" i="4"/>
  <c r="AE301" i="4" s="1"/>
  <c r="AD296" i="4"/>
  <c r="AD301" i="4" s="1"/>
  <c r="V296" i="4"/>
  <c r="V301" i="4" s="1"/>
  <c r="N296" i="4"/>
  <c r="F296" i="4"/>
  <c r="F301" i="4" s="1"/>
  <c r="AC296" i="4"/>
  <c r="AC301" i="4" s="1"/>
  <c r="Y296" i="4"/>
  <c r="Y301" i="4" s="1"/>
  <c r="W296" i="4"/>
  <c r="W301" i="4" s="1"/>
  <c r="S296" i="4"/>
  <c r="S301" i="4" s="1"/>
  <c r="R296" i="4"/>
  <c r="L296" i="4"/>
  <c r="I296" i="4"/>
  <c r="I301" i="4" s="1"/>
  <c r="H296" i="4"/>
  <c r="H301" i="4" s="1"/>
  <c r="C296" i="4"/>
  <c r="C301" i="4" s="1"/>
  <c r="X301" i="4" l="1"/>
  <c r="L301" i="4"/>
  <c r="J301" i="4"/>
  <c r="J296" i="4"/>
  <c r="O296" i="4"/>
  <c r="O301" i="4" s="1"/>
  <c r="T296" i="4"/>
  <c r="T301" i="4" s="1"/>
  <c r="Z296" i="4"/>
  <c r="Z301" i="4" s="1"/>
  <c r="AA301" i="4" s="1"/>
  <c r="K296" i="4"/>
  <c r="K301" i="4" s="1"/>
  <c r="D301" i="4"/>
  <c r="G301" i="4"/>
  <c r="G296" i="4"/>
  <c r="D296" i="4"/>
  <c r="X296" i="4"/>
  <c r="N301" i="4"/>
  <c r="Q301" i="4" s="1"/>
  <c r="R301" i="4"/>
  <c r="U301" i="4" s="1"/>
  <c r="Z323" i="4"/>
  <c r="Z328" i="4" s="1"/>
  <c r="AC323" i="4"/>
  <c r="AC328" i="4" s="1"/>
  <c r="I323" i="4"/>
  <c r="AB323" i="4"/>
  <c r="AB328" i="4" s="1"/>
  <c r="T323" i="4"/>
  <c r="T328" i="4" s="1"/>
  <c r="P323" i="4"/>
  <c r="P328" i="4" s="1"/>
  <c r="AD323" i="4"/>
  <c r="AD328" i="4" s="1"/>
  <c r="W323" i="4"/>
  <c r="W328" i="4" s="1"/>
  <c r="B323" i="4"/>
  <c r="B328" i="4" s="1"/>
  <c r="R323" i="4"/>
  <c r="Y323" i="4"/>
  <c r="Y328" i="4" s="1"/>
  <c r="L323" i="4"/>
  <c r="AE323" i="4"/>
  <c r="AE328" i="4" s="1"/>
  <c r="E323" i="4"/>
  <c r="E328" i="4" s="1"/>
  <c r="AE350" i="4"/>
  <c r="AE355" i="4" s="1"/>
  <c r="AD350" i="4"/>
  <c r="AD355" i="4" s="1"/>
  <c r="AC350" i="4"/>
  <c r="AC355" i="4" s="1"/>
  <c r="AB350" i="4"/>
  <c r="AB355" i="4" s="1"/>
  <c r="Z350" i="4"/>
  <c r="Z355" i="4" s="1"/>
  <c r="Y350" i="4"/>
  <c r="Y355" i="4" s="1"/>
  <c r="W350" i="4"/>
  <c r="W355" i="4" s="1"/>
  <c r="V350" i="4"/>
  <c r="V355" i="4" s="1"/>
  <c r="T350" i="4"/>
  <c r="T355" i="4" s="1"/>
  <c r="S350" i="4"/>
  <c r="S355" i="4" s="1"/>
  <c r="R350" i="4"/>
  <c r="P350" i="4"/>
  <c r="P355" i="4" s="1"/>
  <c r="O350" i="4"/>
  <c r="O355" i="4" s="1"/>
  <c r="N350" i="4"/>
  <c r="Q350" i="4" s="1"/>
  <c r="L350" i="4"/>
  <c r="K350" i="4"/>
  <c r="K355" i="4" s="1"/>
  <c r="I350" i="4"/>
  <c r="H350" i="4"/>
  <c r="H355" i="4" s="1"/>
  <c r="F350" i="4"/>
  <c r="F355" i="4" s="1"/>
  <c r="E350" i="4"/>
  <c r="E355" i="4" s="1"/>
  <c r="C350" i="4"/>
  <c r="C355" i="4" s="1"/>
  <c r="B350" i="4"/>
  <c r="B355" i="4" s="1"/>
  <c r="J350" i="4" l="1"/>
  <c r="M350" i="4"/>
  <c r="U350" i="4"/>
  <c r="X355" i="4"/>
  <c r="U296" i="4"/>
  <c r="AA296" i="4"/>
  <c r="M296" i="4"/>
  <c r="M301" i="4"/>
  <c r="Q296" i="4"/>
  <c r="O323" i="4"/>
  <c r="O328" i="4" s="1"/>
  <c r="C323" i="4"/>
  <c r="C328" i="4" s="1"/>
  <c r="S323" i="4"/>
  <c r="S328" i="4" s="1"/>
  <c r="N323" i="4"/>
  <c r="N328" i="4" s="1"/>
  <c r="I328" i="4"/>
  <c r="L328" i="4"/>
  <c r="Q323" i="4"/>
  <c r="F323" i="4"/>
  <c r="F328" i="4" s="1"/>
  <c r="K323" i="4"/>
  <c r="K328" i="4" s="1"/>
  <c r="V323" i="4"/>
  <c r="V328" i="4" s="1"/>
  <c r="X328" i="4" s="1"/>
  <c r="H323" i="4"/>
  <c r="H328" i="4" s="1"/>
  <c r="AA328" i="4"/>
  <c r="D328" i="4"/>
  <c r="G328" i="4"/>
  <c r="AA323" i="4"/>
  <c r="D323" i="4"/>
  <c r="R328" i="4"/>
  <c r="I355" i="4"/>
  <c r="J355" i="4" s="1"/>
  <c r="AA355" i="4"/>
  <c r="L355" i="4"/>
  <c r="M355" i="4" s="1"/>
  <c r="G355" i="4"/>
  <c r="D355" i="4"/>
  <c r="G350" i="4"/>
  <c r="AA350" i="4"/>
  <c r="D350" i="4"/>
  <c r="X350" i="4"/>
  <c r="N355" i="4"/>
  <c r="Q355" i="4" s="1"/>
  <c r="R355" i="4"/>
  <c r="U355" i="4" s="1"/>
  <c r="U323" i="4" l="1"/>
  <c r="Q328" i="4"/>
  <c r="U328" i="4"/>
  <c r="M328" i="4"/>
  <c r="X323" i="4"/>
  <c r="M323" i="4"/>
  <c r="J323" i="4"/>
  <c r="G323" i="4"/>
  <c r="J328" i="4"/>
  <c r="AE377" i="4"/>
  <c r="AE382" i="4" s="1"/>
  <c r="AD377" i="4"/>
  <c r="AD382" i="4" s="1"/>
  <c r="AC377" i="4"/>
  <c r="AC382" i="4" s="1"/>
  <c r="AB377" i="4"/>
  <c r="AB382" i="4" s="1"/>
  <c r="Z377" i="4"/>
  <c r="Z382" i="4" s="1"/>
  <c r="Y377" i="4"/>
  <c r="Y382" i="4" s="1"/>
  <c r="W377" i="4"/>
  <c r="V377" i="4"/>
  <c r="V382" i="4" s="1"/>
  <c r="T377" i="4"/>
  <c r="T382" i="4" s="1"/>
  <c r="S377" i="4"/>
  <c r="S382" i="4" s="1"/>
  <c r="R377" i="4"/>
  <c r="R382" i="4" s="1"/>
  <c r="P377" i="4"/>
  <c r="P382" i="4" s="1"/>
  <c r="O377" i="4"/>
  <c r="O382" i="4" s="1"/>
  <c r="N377" i="4"/>
  <c r="N382" i="4" s="1"/>
  <c r="L377" i="4"/>
  <c r="L382" i="4" s="1"/>
  <c r="K377" i="4"/>
  <c r="K382" i="4" s="1"/>
  <c r="I377" i="4"/>
  <c r="H377" i="4"/>
  <c r="H382" i="4" s="1"/>
  <c r="F377" i="4"/>
  <c r="F382" i="4" s="1"/>
  <c r="E377" i="4"/>
  <c r="E382" i="4" s="1"/>
  <c r="C377" i="4"/>
  <c r="B377" i="4"/>
  <c r="B382" i="4" s="1"/>
  <c r="J377" i="4" l="1"/>
  <c r="U377" i="4"/>
  <c r="X377" i="4"/>
  <c r="D377" i="4"/>
  <c r="Q382" i="4"/>
  <c r="AA377" i="4"/>
  <c r="W382" i="4"/>
  <c r="X382" i="4" s="1"/>
  <c r="M382" i="4"/>
  <c r="AA382" i="4"/>
  <c r="U382" i="4"/>
  <c r="G382" i="4"/>
  <c r="I382" i="4"/>
  <c r="J382" i="4" s="1"/>
  <c r="M377" i="4"/>
  <c r="G377" i="4"/>
  <c r="Q377" i="4"/>
  <c r="C382" i="4"/>
  <c r="D382" i="4" s="1"/>
  <c r="AE404" i="4"/>
  <c r="AE409" i="4" s="1"/>
  <c r="AD404" i="4"/>
  <c r="AD409" i="4" s="1"/>
  <c r="AC404" i="4"/>
  <c r="AC409" i="4" s="1"/>
  <c r="AB404" i="4"/>
  <c r="AB409" i="4" s="1"/>
  <c r="Z404" i="4"/>
  <c r="Z409" i="4" s="1"/>
  <c r="Y404" i="4"/>
  <c r="Y409" i="4" s="1"/>
  <c r="W404" i="4"/>
  <c r="V404" i="4"/>
  <c r="V409" i="4" s="1"/>
  <c r="T404" i="4"/>
  <c r="T409" i="4" s="1"/>
  <c r="S404" i="4"/>
  <c r="S409" i="4" s="1"/>
  <c r="R404" i="4"/>
  <c r="R409" i="4" s="1"/>
  <c r="P404" i="4"/>
  <c r="P409" i="4" s="1"/>
  <c r="O404" i="4"/>
  <c r="O409" i="4" s="1"/>
  <c r="N404" i="4"/>
  <c r="N409" i="4" s="1"/>
  <c r="L404" i="4"/>
  <c r="L409" i="4" s="1"/>
  <c r="K404" i="4"/>
  <c r="K409" i="4" s="1"/>
  <c r="I404" i="4"/>
  <c r="H404" i="4"/>
  <c r="H409" i="4" s="1"/>
  <c r="F404" i="4"/>
  <c r="F409" i="4" s="1"/>
  <c r="E404" i="4"/>
  <c r="E409" i="4" s="1"/>
  <c r="C404" i="4"/>
  <c r="C409" i="4" s="1"/>
  <c r="B404" i="4"/>
  <c r="B409" i="4" s="1"/>
  <c r="G409" i="4" l="1"/>
  <c r="U409" i="4"/>
  <c r="X404" i="4"/>
  <c r="D404" i="4"/>
  <c r="Q409" i="4"/>
  <c r="J404" i="4"/>
  <c r="W409" i="4"/>
  <c r="X409" i="4" s="1"/>
  <c r="AA404" i="4"/>
  <c r="D409" i="4"/>
  <c r="Q404" i="4"/>
  <c r="AA409" i="4"/>
  <c r="M409" i="4"/>
  <c r="U404" i="4"/>
  <c r="G404" i="4"/>
  <c r="I409" i="4"/>
  <c r="J409" i="4" s="1"/>
  <c r="M404" i="4"/>
  <c r="AE431" i="4"/>
  <c r="AE436" i="4" s="1"/>
  <c r="AD431" i="4"/>
  <c r="AD436" i="4" s="1"/>
  <c r="AC431" i="4"/>
  <c r="AC436" i="4" s="1"/>
  <c r="AB431" i="4"/>
  <c r="AB436" i="4" s="1"/>
  <c r="Z431" i="4"/>
  <c r="Z436" i="4" s="1"/>
  <c r="Y431" i="4"/>
  <c r="Y436" i="4" s="1"/>
  <c r="W431" i="4"/>
  <c r="V431" i="4"/>
  <c r="V436" i="4" s="1"/>
  <c r="T431" i="4"/>
  <c r="T436" i="4" s="1"/>
  <c r="S431" i="4"/>
  <c r="S436" i="4" s="1"/>
  <c r="R431" i="4"/>
  <c r="R436" i="4" s="1"/>
  <c r="P431" i="4"/>
  <c r="P436" i="4" s="1"/>
  <c r="O431" i="4"/>
  <c r="O436" i="4" s="1"/>
  <c r="N431" i="4"/>
  <c r="N436" i="4" s="1"/>
  <c r="L431" i="4"/>
  <c r="L436" i="4" s="1"/>
  <c r="K431" i="4"/>
  <c r="K436" i="4" s="1"/>
  <c r="I431" i="4"/>
  <c r="I436" i="4" s="1"/>
  <c r="H431" i="4"/>
  <c r="H436" i="4" s="1"/>
  <c r="F431" i="4"/>
  <c r="F436" i="4" s="1"/>
  <c r="E431" i="4"/>
  <c r="E436" i="4" s="1"/>
  <c r="C431" i="4"/>
  <c r="B431" i="4"/>
  <c r="B436" i="4" s="1"/>
  <c r="J431" i="4" l="1"/>
  <c r="D431" i="4"/>
  <c r="Q436" i="4"/>
  <c r="X431" i="4"/>
  <c r="AA436" i="4"/>
  <c r="AA431" i="4"/>
  <c r="W436" i="4"/>
  <c r="X436" i="4" s="1"/>
  <c r="U431" i="4"/>
  <c r="J436" i="4"/>
  <c r="U436" i="4"/>
  <c r="M436" i="4"/>
  <c r="G436" i="4"/>
  <c r="M431" i="4"/>
  <c r="G431" i="4"/>
  <c r="Q431" i="4"/>
  <c r="C436" i="4"/>
  <c r="D436" i="4" s="1"/>
  <c r="AE458" i="4"/>
  <c r="AE463" i="4" s="1"/>
  <c r="AD458" i="4"/>
  <c r="AD463" i="4" s="1"/>
  <c r="AC458" i="4"/>
  <c r="AC463" i="4" s="1"/>
  <c r="AB458" i="4"/>
  <c r="AB463" i="4" s="1"/>
  <c r="Z458" i="4"/>
  <c r="Y458" i="4"/>
  <c r="Y463" i="4" s="1"/>
  <c r="W458" i="4"/>
  <c r="W463" i="4" s="1"/>
  <c r="V458" i="4"/>
  <c r="V463" i="4" s="1"/>
  <c r="T458" i="4"/>
  <c r="T463" i="4" s="1"/>
  <c r="S458" i="4"/>
  <c r="S463" i="4" s="1"/>
  <c r="R458" i="4"/>
  <c r="P458" i="4"/>
  <c r="P463" i="4" s="1"/>
  <c r="O458" i="4"/>
  <c r="O463" i="4" s="1"/>
  <c r="N458" i="4"/>
  <c r="N463" i="4" s="1"/>
  <c r="L458" i="4"/>
  <c r="K458" i="4"/>
  <c r="K463" i="4" s="1"/>
  <c r="I458" i="4"/>
  <c r="I463" i="4" s="1"/>
  <c r="H458" i="4"/>
  <c r="H463" i="4" s="1"/>
  <c r="F458" i="4"/>
  <c r="F463" i="4" s="1"/>
  <c r="E458" i="4"/>
  <c r="E463" i="4" s="1"/>
  <c r="C458" i="4"/>
  <c r="C463" i="4" s="1"/>
  <c r="B458" i="4"/>
  <c r="X463" i="4" l="1"/>
  <c r="M458" i="4"/>
  <c r="AA458" i="4"/>
  <c r="U458" i="4"/>
  <c r="J463" i="4"/>
  <c r="D458" i="4"/>
  <c r="Q463" i="4"/>
  <c r="G463" i="4"/>
  <c r="X458" i="4"/>
  <c r="B463" i="4"/>
  <c r="D463" i="4" s="1"/>
  <c r="R463" i="4"/>
  <c r="U463" i="4" s="1"/>
  <c r="Z463" i="4"/>
  <c r="AA463" i="4" s="1"/>
  <c r="Q458" i="4"/>
  <c r="J458" i="4"/>
  <c r="L463" i="4"/>
  <c r="M463" i="4" s="1"/>
  <c r="G458" i="4"/>
  <c r="AE485" i="4"/>
  <c r="AE490" i="4" s="1"/>
  <c r="AD485" i="4"/>
  <c r="AD490" i="4" s="1"/>
  <c r="AC485" i="4"/>
  <c r="AC490" i="4" s="1"/>
  <c r="AB485" i="4"/>
  <c r="AB490" i="4" s="1"/>
  <c r="Z485" i="4"/>
  <c r="Z490" i="4" s="1"/>
  <c r="Y485" i="4"/>
  <c r="Y490" i="4" s="1"/>
  <c r="W485" i="4"/>
  <c r="V485" i="4"/>
  <c r="V490" i="4" s="1"/>
  <c r="T485" i="4"/>
  <c r="T490" i="4" s="1"/>
  <c r="S485" i="4"/>
  <c r="S490" i="4" s="1"/>
  <c r="R485" i="4"/>
  <c r="R490" i="4" s="1"/>
  <c r="P485" i="4"/>
  <c r="P490" i="4" s="1"/>
  <c r="O485" i="4"/>
  <c r="O490" i="4" s="1"/>
  <c r="N485" i="4"/>
  <c r="N490" i="4" s="1"/>
  <c r="L485" i="4"/>
  <c r="L490" i="4" s="1"/>
  <c r="K485" i="4"/>
  <c r="K490" i="4" s="1"/>
  <c r="I485" i="4"/>
  <c r="H485" i="4"/>
  <c r="H490" i="4" s="1"/>
  <c r="F485" i="4"/>
  <c r="F490" i="4" s="1"/>
  <c r="E485" i="4"/>
  <c r="E490" i="4" s="1"/>
  <c r="C485" i="4"/>
  <c r="B485" i="4"/>
  <c r="B490" i="4" s="1"/>
  <c r="D485" i="4" l="1"/>
  <c r="X485" i="4"/>
  <c r="Q490" i="4"/>
  <c r="J485" i="4"/>
  <c r="AA485" i="4"/>
  <c r="W490" i="4"/>
  <c r="X490" i="4" s="1"/>
  <c r="U490" i="4"/>
  <c r="G490" i="4"/>
  <c r="M490" i="4"/>
  <c r="AA490" i="4"/>
  <c r="I490" i="4"/>
  <c r="J490" i="4" s="1"/>
  <c r="M485" i="4"/>
  <c r="G485" i="4"/>
  <c r="U485" i="4"/>
  <c r="Q485" i="4"/>
  <c r="C490" i="4"/>
  <c r="D490" i="4" s="1"/>
  <c r="AE512" i="4"/>
  <c r="AE517" i="4" s="1"/>
  <c r="AD512" i="4"/>
  <c r="AD517" i="4" s="1"/>
  <c r="AC512" i="4"/>
  <c r="AC517" i="4" s="1"/>
  <c r="AB512" i="4"/>
  <c r="AB517" i="4" s="1"/>
  <c r="Z512" i="4"/>
  <c r="Z517" i="4" s="1"/>
  <c r="Y512" i="4"/>
  <c r="Y517" i="4" s="1"/>
  <c r="W512" i="4"/>
  <c r="V512" i="4"/>
  <c r="V517" i="4" s="1"/>
  <c r="T512" i="4"/>
  <c r="T517" i="4" s="1"/>
  <c r="S512" i="4"/>
  <c r="S517" i="4" s="1"/>
  <c r="R512" i="4"/>
  <c r="R517" i="4" s="1"/>
  <c r="P512" i="4"/>
  <c r="P517" i="4" s="1"/>
  <c r="O512" i="4"/>
  <c r="O517" i="4" s="1"/>
  <c r="N512" i="4"/>
  <c r="N517" i="4" s="1"/>
  <c r="L512" i="4"/>
  <c r="L517" i="4" s="1"/>
  <c r="K512" i="4"/>
  <c r="K517" i="4" s="1"/>
  <c r="I512" i="4"/>
  <c r="H512" i="4"/>
  <c r="H517" i="4" s="1"/>
  <c r="F512" i="4"/>
  <c r="F517" i="4" s="1"/>
  <c r="E512" i="4"/>
  <c r="E517" i="4" s="1"/>
  <c r="C512" i="4"/>
  <c r="B512" i="4"/>
  <c r="B517" i="4" s="1"/>
  <c r="X512" i="4" l="1"/>
  <c r="D512" i="4"/>
  <c r="J512" i="4"/>
  <c r="U512" i="4"/>
  <c r="M512" i="4"/>
  <c r="I517" i="4"/>
  <c r="J517" i="4" s="1"/>
  <c r="AA517" i="4"/>
  <c r="Q517" i="4"/>
  <c r="G517" i="4"/>
  <c r="AA512" i="4"/>
  <c r="W517" i="4"/>
  <c r="X517" i="4" s="1"/>
  <c r="M517" i="4"/>
  <c r="U517" i="4"/>
  <c r="Q512" i="4"/>
  <c r="C517" i="4"/>
  <c r="D517" i="4" s="1"/>
  <c r="G512" i="4"/>
  <c r="AE539" i="4"/>
  <c r="AE544" i="4" s="1"/>
  <c r="AD539" i="4"/>
  <c r="AD544" i="4" s="1"/>
  <c r="AC539" i="4"/>
  <c r="AC544" i="4" s="1"/>
  <c r="AB539" i="4"/>
  <c r="AB544" i="4" s="1"/>
  <c r="Z539" i="4"/>
  <c r="Y539" i="4"/>
  <c r="Y544" i="4" s="1"/>
  <c r="W539" i="4"/>
  <c r="W544" i="4" s="1"/>
  <c r="V539" i="4"/>
  <c r="V544" i="4" s="1"/>
  <c r="T539" i="4"/>
  <c r="T544" i="4" s="1"/>
  <c r="S539" i="4"/>
  <c r="S544" i="4" s="1"/>
  <c r="R539" i="4"/>
  <c r="P539" i="4"/>
  <c r="P544" i="4" s="1"/>
  <c r="O539" i="4"/>
  <c r="O544" i="4" s="1"/>
  <c r="N539" i="4"/>
  <c r="N544" i="4" s="1"/>
  <c r="L539" i="4"/>
  <c r="K539" i="4"/>
  <c r="K544" i="4" s="1"/>
  <c r="I539" i="4"/>
  <c r="I544" i="4" s="1"/>
  <c r="H539" i="4"/>
  <c r="H544" i="4" s="1"/>
  <c r="F539" i="4"/>
  <c r="F544" i="4" s="1"/>
  <c r="E539" i="4"/>
  <c r="E544" i="4" s="1"/>
  <c r="C539" i="4"/>
  <c r="C544" i="4" s="1"/>
  <c r="B539" i="4"/>
  <c r="J539" i="4" l="1"/>
  <c r="D539" i="4"/>
  <c r="M539" i="4"/>
  <c r="AA539" i="4"/>
  <c r="Q544" i="4"/>
  <c r="U539" i="4"/>
  <c r="J544" i="4"/>
  <c r="D544" i="4"/>
  <c r="X544" i="4"/>
  <c r="G544" i="4"/>
  <c r="G539" i="4"/>
  <c r="X539" i="4"/>
  <c r="B544" i="4"/>
  <c r="R544" i="4"/>
  <c r="U544" i="4" s="1"/>
  <c r="Z544" i="4"/>
  <c r="AA544" i="4" s="1"/>
  <c r="Q539" i="4"/>
  <c r="L544" i="4"/>
  <c r="M544" i="4" s="1"/>
  <c r="AE566" i="4"/>
  <c r="AE571" i="4" s="1"/>
  <c r="AD566" i="4"/>
  <c r="AD571" i="4" s="1"/>
  <c r="AC566" i="4"/>
  <c r="AC571" i="4" s="1"/>
  <c r="AB566" i="4"/>
  <c r="AB571" i="4" s="1"/>
  <c r="Z566" i="4"/>
  <c r="Z571" i="4" s="1"/>
  <c r="Y566" i="4"/>
  <c r="Y571" i="4" s="1"/>
  <c r="W566" i="4"/>
  <c r="W571" i="4" s="1"/>
  <c r="X571" i="4" s="1"/>
  <c r="V566" i="4"/>
  <c r="V571" i="4" s="1"/>
  <c r="T566" i="4"/>
  <c r="T571" i="4" s="1"/>
  <c r="S566" i="4"/>
  <c r="S571" i="4" s="1"/>
  <c r="R566" i="4"/>
  <c r="U566" i="4" s="1"/>
  <c r="P566" i="4"/>
  <c r="P571" i="4" s="1"/>
  <c r="O566" i="4"/>
  <c r="O571" i="4" s="1"/>
  <c r="N566" i="4"/>
  <c r="Q566" i="4" s="1"/>
  <c r="L566" i="4"/>
  <c r="K566" i="4"/>
  <c r="K571" i="4" s="1"/>
  <c r="I566" i="4"/>
  <c r="I571" i="4" s="1"/>
  <c r="H566" i="4"/>
  <c r="H571" i="4" s="1"/>
  <c r="F566" i="4"/>
  <c r="F571" i="4" s="1"/>
  <c r="E566" i="4"/>
  <c r="E571" i="4" s="1"/>
  <c r="C566" i="4"/>
  <c r="C571" i="4" s="1"/>
  <c r="B566" i="4"/>
  <c r="B571" i="4" s="1"/>
  <c r="M566" i="4" l="1"/>
  <c r="J571" i="4"/>
  <c r="J566" i="4"/>
  <c r="L571" i="4"/>
  <c r="M571" i="4" s="1"/>
  <c r="D571" i="4"/>
  <c r="AA571" i="4"/>
  <c r="G571" i="4"/>
  <c r="G566" i="4"/>
  <c r="AA566" i="4"/>
  <c r="D566" i="4"/>
  <c r="X566" i="4"/>
  <c r="N571" i="4"/>
  <c r="Q571" i="4" s="1"/>
  <c r="R571" i="4"/>
  <c r="U571" i="4" s="1"/>
  <c r="AE593" i="4"/>
  <c r="AE598" i="4" s="1"/>
  <c r="AD593" i="4"/>
  <c r="AD598" i="4" s="1"/>
  <c r="AC593" i="4"/>
  <c r="AC598" i="4" s="1"/>
  <c r="AB593" i="4"/>
  <c r="AB598" i="4" s="1"/>
  <c r="Z593" i="4"/>
  <c r="Y593" i="4"/>
  <c r="Y598" i="4" s="1"/>
  <c r="W593" i="4"/>
  <c r="W598" i="4" s="1"/>
  <c r="V593" i="4"/>
  <c r="V598" i="4" s="1"/>
  <c r="T593" i="4"/>
  <c r="T598" i="4" s="1"/>
  <c r="S593" i="4"/>
  <c r="S598" i="4" s="1"/>
  <c r="R593" i="4"/>
  <c r="P593" i="4"/>
  <c r="P598" i="4" s="1"/>
  <c r="O593" i="4"/>
  <c r="O598" i="4" s="1"/>
  <c r="N593" i="4"/>
  <c r="L593" i="4"/>
  <c r="L598" i="4" s="1"/>
  <c r="K593" i="4"/>
  <c r="K598" i="4" s="1"/>
  <c r="I593" i="4"/>
  <c r="I598" i="4" s="1"/>
  <c r="H593" i="4"/>
  <c r="H598" i="4" s="1"/>
  <c r="F593" i="4"/>
  <c r="E593" i="4"/>
  <c r="E598" i="4" s="1"/>
  <c r="C593" i="4"/>
  <c r="C598" i="4" s="1"/>
  <c r="B593" i="4"/>
  <c r="B598" i="4" s="1"/>
  <c r="J593" i="4" l="1"/>
  <c r="M593" i="4"/>
  <c r="AA593" i="4"/>
  <c r="X598" i="4"/>
  <c r="J598" i="4"/>
  <c r="G593" i="4"/>
  <c r="U593" i="4"/>
  <c r="Q593" i="4"/>
  <c r="M598" i="4"/>
  <c r="D598" i="4"/>
  <c r="D593" i="4"/>
  <c r="X593" i="4"/>
  <c r="F598" i="4"/>
  <c r="G598" i="4" s="1"/>
  <c r="N598" i="4"/>
  <c r="Q598" i="4" s="1"/>
  <c r="R598" i="4"/>
  <c r="U598" i="4" s="1"/>
  <c r="Z598" i="4"/>
  <c r="AA598" i="4" s="1"/>
  <c r="AE620" i="4"/>
  <c r="AE625" i="4" s="1"/>
  <c r="AD620" i="4"/>
  <c r="AD625" i="4" s="1"/>
  <c r="AC620" i="4"/>
  <c r="AC625" i="4" s="1"/>
  <c r="AB620" i="4"/>
  <c r="AB625" i="4" s="1"/>
  <c r="Z620" i="4"/>
  <c r="Y620" i="4"/>
  <c r="Y625" i="4" s="1"/>
  <c r="W620" i="4"/>
  <c r="W625" i="4" s="1"/>
  <c r="V620" i="4"/>
  <c r="V625" i="4" s="1"/>
  <c r="T620" i="4"/>
  <c r="T625" i="4" s="1"/>
  <c r="S620" i="4"/>
  <c r="S625" i="4" s="1"/>
  <c r="R620" i="4"/>
  <c r="U620" i="4" s="1"/>
  <c r="P620" i="4"/>
  <c r="P625" i="4" s="1"/>
  <c r="O620" i="4"/>
  <c r="O625" i="4" s="1"/>
  <c r="N620" i="4"/>
  <c r="L620" i="4"/>
  <c r="K620" i="4"/>
  <c r="K625" i="4" s="1"/>
  <c r="I620" i="4"/>
  <c r="H620" i="4"/>
  <c r="H625" i="4" s="1"/>
  <c r="F620" i="4"/>
  <c r="F625" i="4" s="1"/>
  <c r="E620" i="4"/>
  <c r="E625" i="4" s="1"/>
  <c r="C620" i="4"/>
  <c r="C625" i="4" s="1"/>
  <c r="B620" i="4"/>
  <c r="B625" i="4" s="1"/>
  <c r="X625" i="4" l="1"/>
  <c r="M620" i="4"/>
  <c r="Q620" i="4"/>
  <c r="J620" i="4"/>
  <c r="I625" i="4"/>
  <c r="J625" i="4" s="1"/>
  <c r="AA620" i="4"/>
  <c r="L625" i="4"/>
  <c r="M625" i="4" s="1"/>
  <c r="G625" i="4"/>
  <c r="D625" i="4"/>
  <c r="G620" i="4"/>
  <c r="D620" i="4"/>
  <c r="X620" i="4"/>
  <c r="N625" i="4"/>
  <c r="Q625" i="4" s="1"/>
  <c r="R625" i="4"/>
  <c r="U625" i="4" s="1"/>
  <c r="Z625" i="4"/>
  <c r="AA625" i="4" s="1"/>
  <c r="B674" i="4"/>
  <c r="C674" i="4"/>
  <c r="D674" i="4" l="1"/>
  <c r="AE647" i="4"/>
  <c r="AE652" i="4" s="1"/>
  <c r="AD647" i="4"/>
  <c r="AD652" i="4" s="1"/>
  <c r="AC647" i="4"/>
  <c r="AC652" i="4" s="1"/>
  <c r="AB647" i="4"/>
  <c r="AB652" i="4" s="1"/>
  <c r="Z647" i="4"/>
  <c r="Z652" i="4" s="1"/>
  <c r="Y647" i="4"/>
  <c r="Y652" i="4" s="1"/>
  <c r="W647" i="4"/>
  <c r="W652" i="4" s="1"/>
  <c r="V647" i="4"/>
  <c r="V652" i="4" s="1"/>
  <c r="T647" i="4"/>
  <c r="T652" i="4" s="1"/>
  <c r="S647" i="4"/>
  <c r="S652" i="4" s="1"/>
  <c r="R647" i="4"/>
  <c r="P647" i="4"/>
  <c r="P652" i="4" s="1"/>
  <c r="O647" i="4"/>
  <c r="O652" i="4" s="1"/>
  <c r="N647" i="4"/>
  <c r="L647" i="4"/>
  <c r="K647" i="4"/>
  <c r="K652" i="4" s="1"/>
  <c r="I647" i="4"/>
  <c r="I652" i="4" s="1"/>
  <c r="H647" i="4"/>
  <c r="H652" i="4" s="1"/>
  <c r="F647" i="4"/>
  <c r="F652" i="4" s="1"/>
  <c r="E647" i="4"/>
  <c r="E652" i="4" s="1"/>
  <c r="C647" i="4"/>
  <c r="C652" i="4" s="1"/>
  <c r="B647" i="4"/>
  <c r="B652" i="4" s="1"/>
  <c r="AA652" i="4" l="1"/>
  <c r="D652" i="4"/>
  <c r="J647" i="4"/>
  <c r="M647" i="4"/>
  <c r="U647" i="4"/>
  <c r="L652" i="4"/>
  <c r="J652" i="4"/>
  <c r="Q647" i="4"/>
  <c r="X652" i="4"/>
  <c r="M652" i="4"/>
  <c r="G652" i="4"/>
  <c r="G647" i="4"/>
  <c r="AA647" i="4"/>
  <c r="D647" i="4"/>
  <c r="X647" i="4"/>
  <c r="N652" i="4"/>
  <c r="Q652" i="4" s="1"/>
  <c r="R652" i="4"/>
  <c r="U652" i="4" s="1"/>
  <c r="B679" i="4"/>
  <c r="AE674" i="4"/>
  <c r="AE679" i="4" s="1"/>
  <c r="AD674" i="4"/>
  <c r="AD679" i="4" s="1"/>
  <c r="AC674" i="4"/>
  <c r="AC679" i="4" s="1"/>
  <c r="AB674" i="4"/>
  <c r="AB679" i="4" s="1"/>
  <c r="Z674" i="4"/>
  <c r="Z679" i="4" s="1"/>
  <c r="Y674" i="4"/>
  <c r="Y679" i="4" s="1"/>
  <c r="W674" i="4"/>
  <c r="W679" i="4" s="1"/>
  <c r="V674" i="4"/>
  <c r="V679" i="4" s="1"/>
  <c r="T674" i="4"/>
  <c r="T679" i="4" s="1"/>
  <c r="S674" i="4"/>
  <c r="S679" i="4" s="1"/>
  <c r="R674" i="4"/>
  <c r="P674" i="4"/>
  <c r="P679" i="4" s="1"/>
  <c r="O674" i="4"/>
  <c r="O679" i="4" s="1"/>
  <c r="N674" i="4"/>
  <c r="L674" i="4"/>
  <c r="K674" i="4"/>
  <c r="K679" i="4" s="1"/>
  <c r="I674" i="4"/>
  <c r="I679" i="4" s="1"/>
  <c r="H674" i="4"/>
  <c r="H679" i="4" s="1"/>
  <c r="F674" i="4"/>
  <c r="F679" i="4" s="1"/>
  <c r="E674" i="4"/>
  <c r="E679" i="4" s="1"/>
  <c r="C679" i="4"/>
  <c r="U674" i="4" l="1"/>
  <c r="M674" i="4"/>
  <c r="X679" i="4"/>
  <c r="Q674" i="4"/>
  <c r="L679" i="4"/>
  <c r="M679" i="4" s="1"/>
  <c r="J679" i="4"/>
  <c r="J674" i="4"/>
  <c r="D679" i="4"/>
  <c r="AA679" i="4"/>
  <c r="G679" i="4"/>
  <c r="G674" i="4"/>
  <c r="AA674" i="4"/>
  <c r="X674" i="4"/>
  <c r="N679" i="4"/>
  <c r="Q679" i="4" s="1"/>
  <c r="R679" i="4"/>
  <c r="U679" i="4" s="1"/>
  <c r="AE701" i="4"/>
  <c r="AE706" i="4" s="1"/>
  <c r="AD701" i="4"/>
  <c r="AD706" i="4" s="1"/>
  <c r="AC701" i="4"/>
  <c r="AC706" i="4" s="1"/>
  <c r="AB701" i="4"/>
  <c r="AB706" i="4" s="1"/>
  <c r="Z701" i="4"/>
  <c r="Z706" i="4" s="1"/>
  <c r="Y701" i="4"/>
  <c r="Y706" i="4" s="1"/>
  <c r="W701" i="4"/>
  <c r="W706" i="4" s="1"/>
  <c r="V701" i="4"/>
  <c r="V706" i="4" s="1"/>
  <c r="T701" i="4"/>
  <c r="T706" i="4" s="1"/>
  <c r="S701" i="4"/>
  <c r="S706" i="4" s="1"/>
  <c r="R701" i="4"/>
  <c r="P701" i="4"/>
  <c r="P706" i="4" s="1"/>
  <c r="O701" i="4"/>
  <c r="O706" i="4" s="1"/>
  <c r="N701" i="4"/>
  <c r="L701" i="4"/>
  <c r="K701" i="4"/>
  <c r="K706" i="4" s="1"/>
  <c r="I701" i="4"/>
  <c r="I706" i="4" s="1"/>
  <c r="H701" i="4"/>
  <c r="H706" i="4" s="1"/>
  <c r="F701" i="4"/>
  <c r="F706" i="4" s="1"/>
  <c r="E701" i="4"/>
  <c r="E706" i="4" s="1"/>
  <c r="C701" i="4"/>
  <c r="C706" i="4" s="1"/>
  <c r="B701" i="4"/>
  <c r="B706" i="4" s="1"/>
  <c r="U701" i="4" l="1"/>
  <c r="M701" i="4"/>
  <c r="X706" i="4"/>
  <c r="Q701" i="4"/>
  <c r="J701" i="4"/>
  <c r="AA706" i="4"/>
  <c r="L706" i="4"/>
  <c r="M706" i="4" s="1"/>
  <c r="J706" i="4"/>
  <c r="D706" i="4"/>
  <c r="G706" i="4"/>
  <c r="G701" i="4"/>
  <c r="AA701" i="4"/>
  <c r="D701" i="4"/>
  <c r="X701" i="4"/>
  <c r="N706" i="4"/>
  <c r="Q706" i="4" s="1"/>
  <c r="R706" i="4"/>
  <c r="U706" i="4" s="1"/>
  <c r="AE728" i="4"/>
  <c r="AE733" i="4" s="1"/>
  <c r="AD728" i="4"/>
  <c r="AD733" i="4" s="1"/>
  <c r="AC728" i="4"/>
  <c r="AC733" i="4" s="1"/>
  <c r="AB728" i="4"/>
  <c r="AB733" i="4" s="1"/>
  <c r="Z728" i="4"/>
  <c r="Z733" i="4" s="1"/>
  <c r="Y728" i="4"/>
  <c r="Y733" i="4" s="1"/>
  <c r="W728" i="4"/>
  <c r="W733" i="4" s="1"/>
  <c r="V728" i="4"/>
  <c r="V733" i="4" s="1"/>
  <c r="T728" i="4"/>
  <c r="T733" i="4" s="1"/>
  <c r="S728" i="4"/>
  <c r="S733" i="4" s="1"/>
  <c r="R728" i="4"/>
  <c r="R733" i="4" s="1"/>
  <c r="P728" i="4"/>
  <c r="P733" i="4" s="1"/>
  <c r="O728" i="4"/>
  <c r="O733" i="4" s="1"/>
  <c r="N728" i="4"/>
  <c r="N733" i="4" s="1"/>
  <c r="L728" i="4"/>
  <c r="L733" i="4" s="1"/>
  <c r="K728" i="4"/>
  <c r="K733" i="4" s="1"/>
  <c r="I728" i="4"/>
  <c r="I733" i="4" s="1"/>
  <c r="H728" i="4"/>
  <c r="H733" i="4" s="1"/>
  <c r="F728" i="4"/>
  <c r="F733" i="4" s="1"/>
  <c r="E728" i="4"/>
  <c r="E733" i="4" s="1"/>
  <c r="C728" i="4"/>
  <c r="C733" i="4" s="1"/>
  <c r="B728" i="4"/>
  <c r="B733" i="4" s="1"/>
  <c r="M733" i="4" l="1"/>
  <c r="G733" i="4"/>
  <c r="AA733" i="4"/>
  <c r="G728" i="4"/>
  <c r="U733" i="4"/>
  <c r="X733" i="4"/>
  <c r="Q733" i="4"/>
  <c r="X728" i="4"/>
  <c r="J733" i="4"/>
  <c r="D733" i="4"/>
  <c r="D728" i="4"/>
  <c r="M728" i="4"/>
  <c r="Q728" i="4"/>
  <c r="U728" i="4"/>
  <c r="J728" i="4"/>
  <c r="AA728" i="4"/>
  <c r="R755" i="4"/>
  <c r="F755" i="4"/>
  <c r="F760" i="4" s="1"/>
  <c r="AC755" i="4"/>
  <c r="AC760" i="4" s="1"/>
  <c r="AB755" i="4"/>
  <c r="AB760" i="4" s="1"/>
  <c r="P755" i="4"/>
  <c r="P760" i="4" s="1"/>
  <c r="L755" i="4"/>
  <c r="AE755" i="4"/>
  <c r="AE760" i="4" s="1"/>
  <c r="W755" i="4"/>
  <c r="W760" i="4" s="1"/>
  <c r="K755" i="4"/>
  <c r="K760" i="4" s="1"/>
  <c r="AD755" i="4"/>
  <c r="AD760" i="4" s="1"/>
  <c r="Y755" i="4"/>
  <c r="Y760" i="4" s="1"/>
  <c r="S755" i="4"/>
  <c r="S760" i="4" s="1"/>
  <c r="N755" i="4"/>
  <c r="H755" i="4"/>
  <c r="H760" i="4" s="1"/>
  <c r="B755" i="4"/>
  <c r="B760" i="4" s="1"/>
  <c r="M755" i="4" l="1"/>
  <c r="L760" i="4"/>
  <c r="M760" i="4" s="1"/>
  <c r="C755" i="4"/>
  <c r="C760" i="4" s="1"/>
  <c r="D760" i="4" s="1"/>
  <c r="I755" i="4"/>
  <c r="I760" i="4" s="1"/>
  <c r="J760" i="4" s="1"/>
  <c r="O755" i="4"/>
  <c r="O760" i="4" s="1"/>
  <c r="T755" i="4"/>
  <c r="T760" i="4" s="1"/>
  <c r="Z755" i="4"/>
  <c r="Z760" i="4" s="1"/>
  <c r="AA760" i="4" s="1"/>
  <c r="E755" i="4"/>
  <c r="E760" i="4" s="1"/>
  <c r="G760" i="4" s="1"/>
  <c r="V755" i="4"/>
  <c r="V760" i="4" s="1"/>
  <c r="X760" i="4" s="1"/>
  <c r="N760" i="4"/>
  <c r="R760" i="4"/>
  <c r="E782" i="4"/>
  <c r="E787" i="4" s="1"/>
  <c r="AC782" i="4"/>
  <c r="AC787" i="4" s="1"/>
  <c r="T782" i="4"/>
  <c r="T787" i="4" s="1"/>
  <c r="AE782" i="4"/>
  <c r="AE787" i="4" s="1"/>
  <c r="AB782" i="4"/>
  <c r="AB787" i="4" s="1"/>
  <c r="P782" i="4"/>
  <c r="P787" i="4" s="1"/>
  <c r="L782" i="4"/>
  <c r="H782" i="4"/>
  <c r="H787" i="4" s="1"/>
  <c r="W782" i="4"/>
  <c r="W787" i="4" s="1"/>
  <c r="V782" i="4"/>
  <c r="V787" i="4" s="1"/>
  <c r="R782" i="4"/>
  <c r="K782" i="4"/>
  <c r="K787" i="4" s="1"/>
  <c r="F782" i="4"/>
  <c r="F787" i="4" s="1"/>
  <c r="B782" i="4"/>
  <c r="B787" i="4" s="1"/>
  <c r="AD782" i="4"/>
  <c r="AD787" i="4" s="1"/>
  <c r="Y782" i="4"/>
  <c r="Y787" i="4" s="1"/>
  <c r="S782" i="4"/>
  <c r="S787" i="4" s="1"/>
  <c r="N782" i="4"/>
  <c r="I782" i="4"/>
  <c r="I787" i="4" s="1"/>
  <c r="C782" i="4"/>
  <c r="C787" i="4" s="1"/>
  <c r="U760" i="4" l="1"/>
  <c r="U755" i="4"/>
  <c r="D755" i="4"/>
  <c r="AA755" i="4"/>
  <c r="G755" i="4"/>
  <c r="Q760" i="4"/>
  <c r="X755" i="4"/>
  <c r="J755" i="4"/>
  <c r="Q755" i="4"/>
  <c r="U782" i="4"/>
  <c r="M782" i="4"/>
  <c r="L787" i="4"/>
  <c r="M787" i="4" s="1"/>
  <c r="X787" i="4"/>
  <c r="J787" i="4"/>
  <c r="O782" i="4"/>
  <c r="O787" i="4" s="1"/>
  <c r="Z782" i="4"/>
  <c r="Z787" i="4" s="1"/>
  <c r="AA787" i="4" s="1"/>
  <c r="J782" i="4"/>
  <c r="D787" i="4"/>
  <c r="G787" i="4"/>
  <c r="G782" i="4"/>
  <c r="X782" i="4"/>
  <c r="N787" i="4"/>
  <c r="R787" i="4"/>
  <c r="U787" i="4" s="1"/>
  <c r="D782" i="4"/>
  <c r="V809" i="4"/>
  <c r="V814" i="4" s="1"/>
  <c r="R809" i="4"/>
  <c r="F809" i="4"/>
  <c r="E809" i="4"/>
  <c r="E814" i="4" s="1"/>
  <c r="AB809" i="4"/>
  <c r="AB814" i="4" s="1"/>
  <c r="T809" i="4"/>
  <c r="T814" i="4" s="1"/>
  <c r="P809" i="4"/>
  <c r="P814" i="4" s="1"/>
  <c r="L809" i="4"/>
  <c r="L814" i="4" s="1"/>
  <c r="AE809" i="4"/>
  <c r="AE814" i="4" s="1"/>
  <c r="AC809" i="4"/>
  <c r="AC814" i="4" s="1"/>
  <c r="W809" i="4"/>
  <c r="W814" i="4" s="1"/>
  <c r="K809" i="4"/>
  <c r="K814" i="4" s="1"/>
  <c r="AD809" i="4"/>
  <c r="AD814" i="4" s="1"/>
  <c r="Y809" i="4"/>
  <c r="Y814" i="4" s="1"/>
  <c r="S809" i="4"/>
  <c r="S814" i="4" s="1"/>
  <c r="N809" i="4"/>
  <c r="H809" i="4"/>
  <c r="H814" i="4" s="1"/>
  <c r="B809" i="4"/>
  <c r="B814" i="4" s="1"/>
  <c r="Q782" i="4" l="1"/>
  <c r="Q787" i="4"/>
  <c r="AA782" i="4"/>
  <c r="U809" i="4"/>
  <c r="C809" i="4"/>
  <c r="C814" i="4" s="1"/>
  <c r="I809" i="4"/>
  <c r="J809" i="4" s="1"/>
  <c r="O809" i="4"/>
  <c r="O814" i="4" s="1"/>
  <c r="Z809" i="4"/>
  <c r="AA809" i="4" s="1"/>
  <c r="M814" i="4"/>
  <c r="X814" i="4"/>
  <c r="G809" i="4"/>
  <c r="D814" i="4"/>
  <c r="D809" i="4"/>
  <c r="X809" i="4"/>
  <c r="F814" i="4"/>
  <c r="G814" i="4" s="1"/>
  <c r="N814" i="4"/>
  <c r="R814" i="4"/>
  <c r="U814" i="4" s="1"/>
  <c r="M809" i="4"/>
  <c r="Y836" i="4"/>
  <c r="Y841" i="4" s="1"/>
  <c r="H836" i="4"/>
  <c r="H841" i="4" s="1"/>
  <c r="AB836" i="4"/>
  <c r="AB841" i="4" s="1"/>
  <c r="T836" i="4"/>
  <c r="T841" i="4" s="1"/>
  <c r="S836" i="4"/>
  <c r="S841" i="4" s="1"/>
  <c r="P836" i="4"/>
  <c r="P841" i="4" s="1"/>
  <c r="AE836" i="4"/>
  <c r="AE841" i="4" s="1"/>
  <c r="AD836" i="4"/>
  <c r="AD841" i="4" s="1"/>
  <c r="V836" i="4"/>
  <c r="V841" i="4" s="1"/>
  <c r="N836" i="4"/>
  <c r="B836" i="4"/>
  <c r="B841" i="4" s="1"/>
  <c r="AC836" i="4"/>
  <c r="AC841" i="4" s="1"/>
  <c r="W836" i="4"/>
  <c r="W841" i="4" s="1"/>
  <c r="R836" i="4"/>
  <c r="L836" i="4"/>
  <c r="F836" i="4"/>
  <c r="F841" i="4" s="1"/>
  <c r="Z814" i="4" l="1"/>
  <c r="AA814" i="4" s="1"/>
  <c r="I814" i="4"/>
  <c r="J814" i="4" s="1"/>
  <c r="Q814" i="4"/>
  <c r="Q809" i="4"/>
  <c r="C836" i="4"/>
  <c r="C841" i="4" s="1"/>
  <c r="D841" i="4" s="1"/>
  <c r="I836" i="4"/>
  <c r="I841" i="4" s="1"/>
  <c r="J841" i="4" s="1"/>
  <c r="O836" i="4"/>
  <c r="O841" i="4" s="1"/>
  <c r="Z836" i="4"/>
  <c r="Z841" i="4" s="1"/>
  <c r="AA841" i="4" s="1"/>
  <c r="E836" i="4"/>
  <c r="E841" i="4" s="1"/>
  <c r="G841" i="4" s="1"/>
  <c r="K836" i="4"/>
  <c r="K841" i="4" s="1"/>
  <c r="U836" i="4"/>
  <c r="X841" i="4"/>
  <c r="L841" i="4"/>
  <c r="D836" i="4"/>
  <c r="X836" i="4"/>
  <c r="N841" i="4"/>
  <c r="R841" i="4"/>
  <c r="U841" i="4" s="1"/>
  <c r="AD863" i="4"/>
  <c r="AD868" i="4" s="1"/>
  <c r="Y863" i="4"/>
  <c r="Y868" i="4" s="1"/>
  <c r="R863" i="4"/>
  <c r="R868" i="4" s="1"/>
  <c r="N863" i="4"/>
  <c r="N868" i="4" s="1"/>
  <c r="T863" i="4"/>
  <c r="T868" i="4" s="1"/>
  <c r="L863" i="4"/>
  <c r="I863" i="4"/>
  <c r="I868" i="4" s="1"/>
  <c r="AE863" i="4"/>
  <c r="AE868" i="4" s="1"/>
  <c r="AB863" i="4"/>
  <c r="AB868" i="4" s="1"/>
  <c r="C863" i="4"/>
  <c r="AC863" i="4"/>
  <c r="AC868" i="4" s="1"/>
  <c r="W863" i="4"/>
  <c r="S863" i="4"/>
  <c r="S868" i="4" s="1"/>
  <c r="O863" i="4"/>
  <c r="O868" i="4" s="1"/>
  <c r="K863" i="4"/>
  <c r="K868" i="4" s="1"/>
  <c r="E863" i="4"/>
  <c r="E868" i="4" s="1"/>
  <c r="J836" i="4" l="1"/>
  <c r="AA836" i="4"/>
  <c r="M841" i="4"/>
  <c r="M836" i="4"/>
  <c r="Q841" i="4"/>
  <c r="G836" i="4"/>
  <c r="Q836" i="4"/>
  <c r="L868" i="4"/>
  <c r="M868" i="4" s="1"/>
  <c r="M863" i="4"/>
  <c r="C868" i="4"/>
  <c r="U868" i="4"/>
  <c r="F863" i="4"/>
  <c r="F868" i="4" s="1"/>
  <c r="G868" i="4" s="1"/>
  <c r="P863" i="4"/>
  <c r="P868" i="4" s="1"/>
  <c r="Q868" i="4" s="1"/>
  <c r="H863" i="4"/>
  <c r="H868" i="4" s="1"/>
  <c r="J868" i="4" s="1"/>
  <c r="U863" i="4"/>
  <c r="Z863" i="4"/>
  <c r="Z868" i="4" s="1"/>
  <c r="AA868" i="4" s="1"/>
  <c r="B863" i="4"/>
  <c r="B868" i="4" s="1"/>
  <c r="V863" i="4"/>
  <c r="V868" i="4" s="1"/>
  <c r="W868" i="4"/>
  <c r="X868" i="4" s="1"/>
  <c r="AD890" i="4"/>
  <c r="AD895" i="4" s="1"/>
  <c r="V890" i="4"/>
  <c r="V895" i="4" s="1"/>
  <c r="R890" i="4"/>
  <c r="N890" i="4"/>
  <c r="F890" i="4"/>
  <c r="F895" i="4" s="1"/>
  <c r="B890" i="4"/>
  <c r="B895" i="4" s="1"/>
  <c r="AC890" i="4"/>
  <c r="AC895" i="4" s="1"/>
  <c r="Y890" i="4"/>
  <c r="Y895" i="4" s="1"/>
  <c r="E890" i="4"/>
  <c r="E895" i="4" s="1"/>
  <c r="AB890" i="4"/>
  <c r="AB895" i="4" s="1"/>
  <c r="L890" i="4"/>
  <c r="H890" i="4"/>
  <c r="W890" i="4"/>
  <c r="W895" i="4" s="1"/>
  <c r="S890" i="4"/>
  <c r="S895" i="4" s="1"/>
  <c r="K890" i="4"/>
  <c r="K895" i="4" s="1"/>
  <c r="AE890" i="4"/>
  <c r="AE895" i="4" s="1"/>
  <c r="Z890" i="4"/>
  <c r="Z895" i="4" s="1"/>
  <c r="T890" i="4"/>
  <c r="T895" i="4" s="1"/>
  <c r="O890" i="4"/>
  <c r="O895" i="4" s="1"/>
  <c r="I890" i="4"/>
  <c r="I895" i="4" s="1"/>
  <c r="C890" i="4"/>
  <c r="C895" i="4" s="1"/>
  <c r="AA863" i="4" l="1"/>
  <c r="G863" i="4"/>
  <c r="D868" i="4"/>
  <c r="J863" i="4"/>
  <c r="X863" i="4"/>
  <c r="Q863" i="4"/>
  <c r="D863" i="4"/>
  <c r="X895" i="4"/>
  <c r="M890" i="4"/>
  <c r="J890" i="4"/>
  <c r="U890" i="4"/>
  <c r="P890" i="4"/>
  <c r="P895" i="4" s="1"/>
  <c r="H895" i="4"/>
  <c r="J895" i="4" s="1"/>
  <c r="AA895" i="4"/>
  <c r="L895" i="4"/>
  <c r="M895" i="4" s="1"/>
  <c r="G895" i="4"/>
  <c r="D895" i="4"/>
  <c r="G890" i="4"/>
  <c r="AA890" i="4"/>
  <c r="N895" i="4"/>
  <c r="R895" i="4"/>
  <c r="U895" i="4" s="1"/>
  <c r="D890" i="4"/>
  <c r="X890" i="4"/>
  <c r="V917" i="4"/>
  <c r="V922" i="4" s="1"/>
  <c r="AC917" i="4"/>
  <c r="AC922" i="4" s="1"/>
  <c r="Y917" i="4"/>
  <c r="Y922" i="4" s="1"/>
  <c r="E917" i="4"/>
  <c r="E922" i="4" s="1"/>
  <c r="T917" i="4"/>
  <c r="T922" i="4" s="1"/>
  <c r="L917" i="4"/>
  <c r="H917" i="4"/>
  <c r="H922" i="4" s="1"/>
  <c r="AE917" i="4"/>
  <c r="AE922" i="4" s="1"/>
  <c r="R917" i="4"/>
  <c r="N917" i="4"/>
  <c r="K917" i="4"/>
  <c r="K922" i="4" s="1"/>
  <c r="C917" i="4"/>
  <c r="C922" i="4" s="1"/>
  <c r="AD917" i="4"/>
  <c r="AD922" i="4" s="1"/>
  <c r="B917" i="4"/>
  <c r="B922" i="4" s="1"/>
  <c r="AB917" i="4"/>
  <c r="AB922" i="4" s="1"/>
  <c r="S917" i="4"/>
  <c r="S922" i="4" s="1"/>
  <c r="Z917" i="4"/>
  <c r="AE944" i="4"/>
  <c r="AE949" i="4" s="1"/>
  <c r="AD944" i="4"/>
  <c r="AD949" i="4" s="1"/>
  <c r="AC944" i="4"/>
  <c r="AC949" i="4" s="1"/>
  <c r="AB944" i="4"/>
  <c r="AB949" i="4" s="1"/>
  <c r="Z944" i="4"/>
  <c r="Z949" i="4" s="1"/>
  <c r="Y944" i="4"/>
  <c r="Y949" i="4" s="1"/>
  <c r="W944" i="4"/>
  <c r="W949" i="4" s="1"/>
  <c r="V944" i="4"/>
  <c r="V949" i="4" s="1"/>
  <c r="T944" i="4"/>
  <c r="T949" i="4" s="1"/>
  <c r="S944" i="4"/>
  <c r="S949" i="4" s="1"/>
  <c r="R944" i="4"/>
  <c r="P944" i="4"/>
  <c r="P949" i="4" s="1"/>
  <c r="O944" i="4"/>
  <c r="O949" i="4" s="1"/>
  <c r="N944" i="4"/>
  <c r="L944" i="4"/>
  <c r="K944" i="4"/>
  <c r="K949" i="4" s="1"/>
  <c r="I944" i="4"/>
  <c r="I949" i="4" s="1"/>
  <c r="H944" i="4"/>
  <c r="H949" i="4" s="1"/>
  <c r="F944" i="4"/>
  <c r="F949" i="4" s="1"/>
  <c r="E944" i="4"/>
  <c r="E949" i="4" s="1"/>
  <c r="C944" i="4"/>
  <c r="C949" i="4" s="1"/>
  <c r="B944" i="4"/>
  <c r="B949" i="4" s="1"/>
  <c r="AA949" i="4" l="1"/>
  <c r="M944" i="4"/>
  <c r="Q890" i="4"/>
  <c r="Q895" i="4"/>
  <c r="J944" i="4"/>
  <c r="U944" i="4"/>
  <c r="L949" i="4"/>
  <c r="M949" i="4" s="1"/>
  <c r="J949" i="4"/>
  <c r="Q944" i="4"/>
  <c r="W917" i="4"/>
  <c r="W922" i="4" s="1"/>
  <c r="X922" i="4" s="1"/>
  <c r="I917" i="4"/>
  <c r="I922" i="4" s="1"/>
  <c r="J922" i="4" s="1"/>
  <c r="O917" i="4"/>
  <c r="O922" i="4" s="1"/>
  <c r="U917" i="4"/>
  <c r="M917" i="4"/>
  <c r="L922" i="4"/>
  <c r="M922" i="4" s="1"/>
  <c r="J917" i="4"/>
  <c r="F917" i="4"/>
  <c r="G917" i="4" s="1"/>
  <c r="P917" i="4"/>
  <c r="P922" i="4" s="1"/>
  <c r="AA917" i="4"/>
  <c r="D922" i="4"/>
  <c r="D917" i="4"/>
  <c r="X917" i="4"/>
  <c r="N922" i="4"/>
  <c r="R922" i="4"/>
  <c r="U922" i="4" s="1"/>
  <c r="Z922" i="4"/>
  <c r="AA922" i="4" s="1"/>
  <c r="G949" i="4"/>
  <c r="X949" i="4"/>
  <c r="D949" i="4"/>
  <c r="G944" i="4"/>
  <c r="AA944" i="4"/>
  <c r="D944" i="4"/>
  <c r="X944" i="4"/>
  <c r="N949" i="4"/>
  <c r="Q949" i="4" s="1"/>
  <c r="R949" i="4"/>
  <c r="U949" i="4" s="1"/>
  <c r="AE972" i="4"/>
  <c r="AE977" i="4" s="1"/>
  <c r="AD972" i="4"/>
  <c r="AD977" i="4" s="1"/>
  <c r="AC972" i="4"/>
  <c r="AC977" i="4" s="1"/>
  <c r="AB972" i="4"/>
  <c r="AB977" i="4" s="1"/>
  <c r="Z972" i="4"/>
  <c r="Z977" i="4" s="1"/>
  <c r="Y972" i="4"/>
  <c r="Y977" i="4" s="1"/>
  <c r="W972" i="4"/>
  <c r="W977" i="4" s="1"/>
  <c r="V972" i="4"/>
  <c r="V977" i="4" s="1"/>
  <c r="T972" i="4"/>
  <c r="T977" i="4" s="1"/>
  <c r="S972" i="4"/>
  <c r="S977" i="4" s="1"/>
  <c r="R972" i="4"/>
  <c r="P972" i="4"/>
  <c r="P977" i="4" s="1"/>
  <c r="O972" i="4"/>
  <c r="O977" i="4" s="1"/>
  <c r="N972" i="4"/>
  <c r="L972" i="4"/>
  <c r="K972" i="4"/>
  <c r="K977" i="4" s="1"/>
  <c r="I972" i="4"/>
  <c r="I977" i="4" s="1"/>
  <c r="H972" i="4"/>
  <c r="H977" i="4" s="1"/>
  <c r="F972" i="4"/>
  <c r="F977" i="4" s="1"/>
  <c r="E972" i="4"/>
  <c r="E977" i="4" s="1"/>
  <c r="C972" i="4"/>
  <c r="C977" i="4" s="1"/>
  <c r="B972" i="4"/>
  <c r="B977" i="4" s="1"/>
  <c r="Q917" i="4" l="1"/>
  <c r="Q922" i="4"/>
  <c r="F922" i="4"/>
  <c r="G922" i="4" s="1"/>
  <c r="Q972" i="4"/>
  <c r="J977" i="4"/>
  <c r="J972" i="4"/>
  <c r="AA977" i="4"/>
  <c r="G977" i="4"/>
  <c r="M972" i="4"/>
  <c r="U972" i="4"/>
  <c r="X977" i="4"/>
  <c r="L977" i="4"/>
  <c r="M977" i="4" s="1"/>
  <c r="D977" i="4"/>
  <c r="G972" i="4"/>
  <c r="AA972" i="4"/>
  <c r="X972" i="4"/>
  <c r="N977" i="4"/>
  <c r="Q977" i="4" s="1"/>
  <c r="R977" i="4"/>
  <c r="U977" i="4" s="1"/>
  <c r="D972" i="4"/>
  <c r="AE999" i="4"/>
  <c r="AE1004" i="4" s="1"/>
  <c r="AD999" i="4"/>
  <c r="AD1004" i="4" s="1"/>
  <c r="AC999" i="4"/>
  <c r="AC1004" i="4" s="1"/>
  <c r="AB999" i="4"/>
  <c r="AB1004" i="4" s="1"/>
  <c r="Z999" i="4"/>
  <c r="Z1004" i="4" s="1"/>
  <c r="Y999" i="4"/>
  <c r="Y1004" i="4" s="1"/>
  <c r="W999" i="4"/>
  <c r="W1004" i="4" s="1"/>
  <c r="V999" i="4"/>
  <c r="V1004" i="4" s="1"/>
  <c r="T999" i="4"/>
  <c r="T1004" i="4" s="1"/>
  <c r="S999" i="4"/>
  <c r="S1004" i="4" s="1"/>
  <c r="R999" i="4"/>
  <c r="P999" i="4"/>
  <c r="P1004" i="4" s="1"/>
  <c r="O999" i="4"/>
  <c r="O1004" i="4" s="1"/>
  <c r="N999" i="4"/>
  <c r="L999" i="4"/>
  <c r="K999" i="4"/>
  <c r="K1004" i="4" s="1"/>
  <c r="I999" i="4"/>
  <c r="I1004" i="4" s="1"/>
  <c r="H999" i="4"/>
  <c r="H1004" i="4" s="1"/>
  <c r="F999" i="4"/>
  <c r="F1004" i="4" s="1"/>
  <c r="E999" i="4"/>
  <c r="E1004" i="4" s="1"/>
  <c r="C999" i="4"/>
  <c r="C1004" i="4" s="1"/>
  <c r="B999" i="4"/>
  <c r="B1004" i="4" s="1"/>
  <c r="M999" i="4" l="1"/>
  <c r="Q999" i="4"/>
  <c r="X1004" i="4"/>
  <c r="J999" i="4"/>
  <c r="J1004" i="4"/>
  <c r="U999" i="4"/>
  <c r="L1004" i="4"/>
  <c r="M1004" i="4" s="1"/>
  <c r="D1004" i="4"/>
  <c r="AA1004" i="4"/>
  <c r="G1004" i="4"/>
  <c r="G999" i="4"/>
  <c r="AA999" i="4"/>
  <c r="X999" i="4"/>
  <c r="N1004" i="4"/>
  <c r="Q1004" i="4" s="1"/>
  <c r="R1004" i="4"/>
  <c r="U1004" i="4" s="1"/>
  <c r="D999" i="4"/>
  <c r="AD1026" i="4"/>
  <c r="AD1031" i="4" s="1"/>
  <c r="AC1026" i="4"/>
  <c r="AC1031" i="4" s="1"/>
  <c r="Y1026" i="4"/>
  <c r="Y1031" i="4" s="1"/>
  <c r="I1026" i="4"/>
  <c r="AB1026" i="4"/>
  <c r="AB1031" i="4" s="1"/>
  <c r="P1026" i="4"/>
  <c r="P1031" i="4" s="1"/>
  <c r="L1026" i="4"/>
  <c r="H1026" i="4"/>
  <c r="H1031" i="4" s="1"/>
  <c r="W1026" i="4"/>
  <c r="W1031" i="4" s="1"/>
  <c r="V1026" i="4"/>
  <c r="V1031" i="4" s="1"/>
  <c r="S1026" i="4"/>
  <c r="S1031" i="4" s="1"/>
  <c r="R1026" i="4"/>
  <c r="K1026" i="4"/>
  <c r="K1031" i="4" s="1"/>
  <c r="F1026" i="4"/>
  <c r="F1031" i="4" s="1"/>
  <c r="C1026" i="4"/>
  <c r="C1031" i="4" s="1"/>
  <c r="B1026" i="4"/>
  <c r="B1031" i="4" s="1"/>
  <c r="AE1026" i="4"/>
  <c r="AE1031" i="4" s="1"/>
  <c r="Z1026" i="4"/>
  <c r="Z1031" i="4" s="1"/>
  <c r="T1026" i="4"/>
  <c r="T1031" i="4" s="1"/>
  <c r="O1026" i="4"/>
  <c r="O1031" i="4" s="1"/>
  <c r="E1026" i="4"/>
  <c r="E1031" i="4" s="1"/>
  <c r="U1026" i="4" l="1"/>
  <c r="X1031" i="4"/>
  <c r="I1031" i="4"/>
  <c r="J1031" i="4" s="1"/>
  <c r="J1026" i="4"/>
  <c r="M1026" i="4"/>
  <c r="L1031" i="4"/>
  <c r="M1031" i="4" s="1"/>
  <c r="N1026" i="4"/>
  <c r="Q1026" i="4" s="1"/>
  <c r="D1031" i="4"/>
  <c r="AA1031" i="4"/>
  <c r="G1031" i="4"/>
  <c r="G1026" i="4"/>
  <c r="AA1026" i="4"/>
  <c r="D1026" i="4"/>
  <c r="X1026" i="4"/>
  <c r="R1031" i="4"/>
  <c r="U1031" i="4" s="1"/>
  <c r="V1053" i="4"/>
  <c r="V1058" i="4" s="1"/>
  <c r="AD1053" i="4"/>
  <c r="AD1058" i="4" s="1"/>
  <c r="R1053" i="4"/>
  <c r="N1053" i="4"/>
  <c r="AC1053" i="4"/>
  <c r="AC1058" i="4" s="1"/>
  <c r="AB1053" i="4"/>
  <c r="AB1058" i="4" s="1"/>
  <c r="I1053" i="4"/>
  <c r="W1053" i="4"/>
  <c r="W1058" i="4" s="1"/>
  <c r="S1053" i="4"/>
  <c r="S1058" i="4" s="1"/>
  <c r="K1053" i="4"/>
  <c r="K1058" i="4" s="1"/>
  <c r="C1053" i="4"/>
  <c r="C1058" i="4" s="1"/>
  <c r="AE1053" i="4"/>
  <c r="AE1058" i="4" s="1"/>
  <c r="Z1053" i="4"/>
  <c r="Z1058" i="4" s="1"/>
  <c r="T1053" i="4"/>
  <c r="T1058" i="4" s="1"/>
  <c r="O1053" i="4"/>
  <c r="O1058" i="4" s="1"/>
  <c r="E1053" i="4"/>
  <c r="E1058" i="4" s="1"/>
  <c r="N1031" i="4" l="1"/>
  <c r="Q1031" i="4" s="1"/>
  <c r="X1058" i="4"/>
  <c r="I1058" i="4"/>
  <c r="U1053" i="4"/>
  <c r="F1053" i="4"/>
  <c r="F1058" i="4" s="1"/>
  <c r="G1058" i="4" s="1"/>
  <c r="B1053" i="4"/>
  <c r="B1058" i="4" s="1"/>
  <c r="D1058" i="4" s="1"/>
  <c r="H1053" i="4"/>
  <c r="H1058" i="4" s="1"/>
  <c r="L1053" i="4"/>
  <c r="P1053" i="4"/>
  <c r="P1058" i="4" s="1"/>
  <c r="Y1053" i="4"/>
  <c r="Y1058" i="4" s="1"/>
  <c r="AA1058" i="4" s="1"/>
  <c r="X1053" i="4"/>
  <c r="N1058" i="4"/>
  <c r="R1058" i="4"/>
  <c r="U1058" i="4" s="1"/>
  <c r="AE1080" i="4"/>
  <c r="AE1085" i="4" s="1"/>
  <c r="AD1080" i="4"/>
  <c r="AD1085" i="4" s="1"/>
  <c r="AC1080" i="4"/>
  <c r="AC1085" i="4" s="1"/>
  <c r="AB1080" i="4"/>
  <c r="AB1085" i="4" s="1"/>
  <c r="Z1080" i="4"/>
  <c r="Z1085" i="4" s="1"/>
  <c r="Y1080" i="4"/>
  <c r="Y1085" i="4" s="1"/>
  <c r="W1080" i="4"/>
  <c r="W1085" i="4" s="1"/>
  <c r="V1080" i="4"/>
  <c r="V1085" i="4" s="1"/>
  <c r="T1080" i="4"/>
  <c r="T1085" i="4" s="1"/>
  <c r="S1080" i="4"/>
  <c r="S1085" i="4" s="1"/>
  <c r="R1080" i="4"/>
  <c r="U1080" i="4" s="1"/>
  <c r="P1080" i="4"/>
  <c r="P1085" i="4" s="1"/>
  <c r="O1080" i="4"/>
  <c r="O1085" i="4" s="1"/>
  <c r="N1080" i="4"/>
  <c r="L1080" i="4"/>
  <c r="K1080" i="4"/>
  <c r="K1085" i="4" s="1"/>
  <c r="I1080" i="4"/>
  <c r="I1085" i="4" s="1"/>
  <c r="H1080" i="4"/>
  <c r="H1085" i="4" s="1"/>
  <c r="F1080" i="4"/>
  <c r="F1085" i="4" s="1"/>
  <c r="E1080" i="4"/>
  <c r="E1085" i="4" s="1"/>
  <c r="C1080" i="4"/>
  <c r="C1085" i="4" s="1"/>
  <c r="B1080" i="4"/>
  <c r="B1085" i="4" s="1"/>
  <c r="Q1058" i="4" l="1"/>
  <c r="AA1053" i="4"/>
  <c r="G1053" i="4"/>
  <c r="D1053" i="4"/>
  <c r="Q1053" i="4"/>
  <c r="M1053" i="4"/>
  <c r="L1058" i="4"/>
  <c r="M1058" i="4" s="1"/>
  <c r="J1053" i="4"/>
  <c r="J1058" i="4"/>
  <c r="Q1080" i="4"/>
  <c r="M1080" i="4"/>
  <c r="X1085" i="4"/>
  <c r="J1085" i="4"/>
  <c r="L1085" i="4"/>
  <c r="M1085" i="4" s="1"/>
  <c r="J1080" i="4"/>
  <c r="G1085" i="4"/>
  <c r="AA1085" i="4"/>
  <c r="D1085" i="4"/>
  <c r="G1080" i="4"/>
  <c r="AA1080" i="4"/>
  <c r="D1080" i="4"/>
  <c r="X1080" i="4"/>
  <c r="N1085" i="4"/>
  <c r="Q1085" i="4" s="1"/>
  <c r="R1085" i="4"/>
  <c r="U1085" i="4" s="1"/>
  <c r="AE1107" i="4"/>
  <c r="AE1112" i="4" s="1"/>
  <c r="AD1107" i="4"/>
  <c r="AD1112" i="4" s="1"/>
  <c r="AC1107" i="4"/>
  <c r="AC1112" i="4" s="1"/>
  <c r="AB1107" i="4"/>
  <c r="AB1112" i="4" s="1"/>
  <c r="Z1107" i="4"/>
  <c r="Z1112" i="4" s="1"/>
  <c r="Y1107" i="4"/>
  <c r="Y1112" i="4" s="1"/>
  <c r="W1107" i="4"/>
  <c r="W1112" i="4" s="1"/>
  <c r="V1107" i="4"/>
  <c r="V1112" i="4" s="1"/>
  <c r="T1107" i="4"/>
  <c r="T1112" i="4" s="1"/>
  <c r="S1107" i="4"/>
  <c r="S1112" i="4" s="1"/>
  <c r="R1107" i="4"/>
  <c r="P1107" i="4"/>
  <c r="P1112" i="4" s="1"/>
  <c r="O1107" i="4"/>
  <c r="O1112" i="4" s="1"/>
  <c r="N1107" i="4"/>
  <c r="L1107" i="4"/>
  <c r="K1107" i="4"/>
  <c r="K1112" i="4" s="1"/>
  <c r="I1107" i="4"/>
  <c r="I1112" i="4" s="1"/>
  <c r="H1107" i="4"/>
  <c r="H1112" i="4" s="1"/>
  <c r="F1107" i="4"/>
  <c r="F1112" i="4" s="1"/>
  <c r="E1107" i="4"/>
  <c r="E1112" i="4" s="1"/>
  <c r="C1107" i="4"/>
  <c r="C1112" i="4" s="1"/>
  <c r="B1107" i="4"/>
  <c r="B1112" i="4" s="1"/>
  <c r="U1107" i="4" l="1"/>
  <c r="M1107" i="4"/>
  <c r="X1112" i="4"/>
  <c r="J1112" i="4"/>
  <c r="Q1107" i="4"/>
  <c r="L1112" i="4"/>
  <c r="M1112" i="4" s="1"/>
  <c r="J1107" i="4"/>
  <c r="AA1112" i="4"/>
  <c r="D1112" i="4"/>
  <c r="G1112" i="4"/>
  <c r="G1107" i="4"/>
  <c r="AA1107" i="4"/>
  <c r="D1107" i="4"/>
  <c r="X1107" i="4"/>
  <c r="N1112" i="4"/>
  <c r="Q1112" i="4" s="1"/>
  <c r="R1112" i="4"/>
  <c r="U1112" i="4" s="1"/>
  <c r="E1134" i="4"/>
  <c r="Z1134" i="4"/>
  <c r="Z1139" i="4" s="1"/>
  <c r="AC1134" i="4"/>
  <c r="AC1139" i="4" s="1"/>
  <c r="Y1134" i="4"/>
  <c r="Y1139" i="4" s="1"/>
  <c r="I1134" i="4"/>
  <c r="T1134" i="4"/>
  <c r="T1139" i="4" s="1"/>
  <c r="H1134" i="4"/>
  <c r="H1139" i="4" s="1"/>
  <c r="AE1134" i="4"/>
  <c r="AE1139" i="4" s="1"/>
  <c r="AD1134" i="4"/>
  <c r="AD1139" i="4" s="1"/>
  <c r="R1134" i="4"/>
  <c r="O1134" i="4"/>
  <c r="O1139" i="4" s="1"/>
  <c r="N1134" i="4"/>
  <c r="C1134" i="4"/>
  <c r="C1139" i="4" s="1"/>
  <c r="B1134" i="4"/>
  <c r="B1139" i="4" s="1"/>
  <c r="AB1134" i="4"/>
  <c r="AB1139" i="4" s="1"/>
  <c r="V1134" i="4"/>
  <c r="V1139" i="4" s="1"/>
  <c r="P1134" i="4"/>
  <c r="P1139" i="4" s="1"/>
  <c r="K1134" i="4"/>
  <c r="K1139" i="4" s="1"/>
  <c r="F1134" i="4"/>
  <c r="F1139" i="4" s="1"/>
  <c r="G1134" i="4" l="1"/>
  <c r="E1139" i="4"/>
  <c r="Q1134" i="4"/>
  <c r="I1139" i="4"/>
  <c r="J1139" i="4" s="1"/>
  <c r="J1134" i="4"/>
  <c r="L1134" i="4"/>
  <c r="W1134" i="4"/>
  <c r="W1139" i="4" s="1"/>
  <c r="X1139" i="4" s="1"/>
  <c r="S1134" i="4"/>
  <c r="S1139" i="4" s="1"/>
  <c r="AA1139" i="4"/>
  <c r="D1139" i="4"/>
  <c r="G1139" i="4"/>
  <c r="AA1134" i="4"/>
  <c r="D1134" i="4"/>
  <c r="N1139" i="4"/>
  <c r="Q1139" i="4" s="1"/>
  <c r="R1139" i="4"/>
  <c r="U1139" i="4" l="1"/>
  <c r="U1134" i="4"/>
  <c r="X1134" i="4"/>
  <c r="M1134" i="4"/>
  <c r="L1139" i="4"/>
  <c r="M1139" i="4" s="1"/>
  <c r="AE1161" i="4" l="1"/>
  <c r="AE1166" i="4" s="1"/>
  <c r="AD1161" i="4"/>
  <c r="AD1166" i="4" s="1"/>
  <c r="AC1161" i="4"/>
  <c r="AC1166" i="4" s="1"/>
  <c r="AB1161" i="4"/>
  <c r="AB1166" i="4" s="1"/>
  <c r="Z1161" i="4"/>
  <c r="Y1161" i="4"/>
  <c r="Y1166" i="4" s="1"/>
  <c r="W1161" i="4"/>
  <c r="W1166" i="4" s="1"/>
  <c r="V1161" i="4"/>
  <c r="V1166" i="4" s="1"/>
  <c r="T1161" i="4"/>
  <c r="T1166" i="4" s="1"/>
  <c r="S1161" i="4"/>
  <c r="S1166" i="4" s="1"/>
  <c r="R1161" i="4"/>
  <c r="P1161" i="4"/>
  <c r="P1166" i="4" s="1"/>
  <c r="O1161" i="4"/>
  <c r="O1166" i="4" s="1"/>
  <c r="N1161" i="4"/>
  <c r="N1166" i="4" s="1"/>
  <c r="L1161" i="4"/>
  <c r="L1166" i="4" s="1"/>
  <c r="K1161" i="4"/>
  <c r="K1166" i="4" s="1"/>
  <c r="I1161" i="4"/>
  <c r="I1166" i="4" s="1"/>
  <c r="H1161" i="4"/>
  <c r="J1161" i="4" s="1"/>
  <c r="F1161" i="4"/>
  <c r="F1166" i="4" s="1"/>
  <c r="E1161" i="4"/>
  <c r="E1166" i="4" s="1"/>
  <c r="C1161" i="4"/>
  <c r="B1161" i="4"/>
  <c r="B1166" i="4" s="1"/>
  <c r="U1161" i="4" l="1"/>
  <c r="R1166" i="4"/>
  <c r="U1166" i="4" s="1"/>
  <c r="Q1166" i="4"/>
  <c r="D1161" i="4"/>
  <c r="AA1161" i="4"/>
  <c r="Z1166" i="4"/>
  <c r="AA1166" i="4" s="1"/>
  <c r="M1161" i="4"/>
  <c r="H1166" i="4"/>
  <c r="J1166" i="4" s="1"/>
  <c r="X1166" i="4"/>
  <c r="M1166" i="4"/>
  <c r="G1166" i="4"/>
  <c r="G1161" i="4"/>
  <c r="Q1161" i="4"/>
  <c r="C1166" i="4"/>
  <c r="D1166" i="4" s="1"/>
  <c r="X1161" i="4"/>
  <c r="AE1188" i="4"/>
  <c r="AE1193" i="4" s="1"/>
  <c r="AD1188" i="4"/>
  <c r="AD1193" i="4" s="1"/>
  <c r="AC1188" i="4"/>
  <c r="AC1193" i="4" s="1"/>
  <c r="AB1188" i="4"/>
  <c r="AB1193" i="4" s="1"/>
  <c r="Z1188" i="4"/>
  <c r="Y1188" i="4"/>
  <c r="Y1193" i="4" s="1"/>
  <c r="W1188" i="4"/>
  <c r="W1193" i="4" s="1"/>
  <c r="V1188" i="4"/>
  <c r="T1188" i="4"/>
  <c r="S1188" i="4"/>
  <c r="S1193" i="4" s="1"/>
  <c r="R1188" i="4"/>
  <c r="R1193" i="4" s="1"/>
  <c r="P1188" i="4"/>
  <c r="P1193" i="4" s="1"/>
  <c r="O1188" i="4"/>
  <c r="O1193" i="4" s="1"/>
  <c r="N1188" i="4"/>
  <c r="L1188" i="4"/>
  <c r="L1193" i="4" s="1"/>
  <c r="K1188" i="4"/>
  <c r="K1193" i="4" s="1"/>
  <c r="I1188" i="4"/>
  <c r="H1188" i="4"/>
  <c r="H1193" i="4" s="1"/>
  <c r="F1188" i="4"/>
  <c r="E1188" i="4"/>
  <c r="E1193" i="4" s="1"/>
  <c r="C1188" i="4"/>
  <c r="B1188" i="4"/>
  <c r="B1193" i="4" s="1"/>
  <c r="Q1188" i="4" l="1"/>
  <c r="D1188" i="4"/>
  <c r="G1188" i="4"/>
  <c r="AA1188" i="4"/>
  <c r="X1188" i="4"/>
  <c r="V1193" i="4"/>
  <c r="X1193" i="4" s="1"/>
  <c r="M1193" i="4"/>
  <c r="C1193" i="4"/>
  <c r="D1193" i="4" s="1"/>
  <c r="F1193" i="4"/>
  <c r="G1193" i="4" s="1"/>
  <c r="Z1193" i="4"/>
  <c r="AA1193" i="4" s="1"/>
  <c r="J1188" i="4"/>
  <c r="U1188" i="4"/>
  <c r="N1193" i="4"/>
  <c r="Q1193" i="4"/>
  <c r="M1188" i="4"/>
  <c r="I1193" i="4"/>
  <c r="J1193" i="4" s="1"/>
  <c r="T1193" i="4"/>
  <c r="U1193" i="4" s="1"/>
  <c r="AE1215" i="4"/>
  <c r="AE1220" i="4" s="1"/>
  <c r="AD1215" i="4"/>
  <c r="AD1220" i="4" s="1"/>
  <c r="AC1215" i="4"/>
  <c r="AC1220" i="4" s="1"/>
  <c r="AB1215" i="4"/>
  <c r="AB1220" i="4" s="1"/>
  <c r="Z1215" i="4"/>
  <c r="Y1215" i="4"/>
  <c r="Y1220" i="4" s="1"/>
  <c r="W1215" i="4"/>
  <c r="V1215" i="4"/>
  <c r="V1220" i="4" s="1"/>
  <c r="T1215" i="4"/>
  <c r="T1220" i="4" s="1"/>
  <c r="S1215" i="4"/>
  <c r="S1220" i="4" s="1"/>
  <c r="R1215" i="4"/>
  <c r="R1220" i="4" s="1"/>
  <c r="P1215" i="4"/>
  <c r="P1220" i="4" s="1"/>
  <c r="O1215" i="4"/>
  <c r="O1220" i="4" s="1"/>
  <c r="N1215" i="4"/>
  <c r="N1220" i="4" s="1"/>
  <c r="L1215" i="4"/>
  <c r="L1220" i="4" s="1"/>
  <c r="K1215" i="4"/>
  <c r="K1220" i="4" s="1"/>
  <c r="I1215" i="4"/>
  <c r="I1220" i="4" s="1"/>
  <c r="H1215" i="4"/>
  <c r="H1220" i="4" s="1"/>
  <c r="F1215" i="4"/>
  <c r="F1220" i="4" s="1"/>
  <c r="E1215" i="4"/>
  <c r="E1220" i="4" s="1"/>
  <c r="C1215" i="4"/>
  <c r="B1215" i="4"/>
  <c r="B1220" i="4" s="1"/>
  <c r="U1215" i="4" l="1"/>
  <c r="M1220" i="4"/>
  <c r="M1215" i="4"/>
  <c r="D1215" i="4"/>
  <c r="Q1220" i="4"/>
  <c r="X1215" i="4"/>
  <c r="C1220" i="4"/>
  <c r="D1220" i="4" s="1"/>
  <c r="W1220" i="4"/>
  <c r="X1220" i="4" s="1"/>
  <c r="G1220" i="4"/>
  <c r="AA1215" i="4"/>
  <c r="J1220" i="4"/>
  <c r="Z1220" i="4"/>
  <c r="AA1220" i="4" s="1"/>
  <c r="J1215" i="4"/>
  <c r="U1220" i="4"/>
  <c r="G1215" i="4"/>
  <c r="Q1215" i="4"/>
  <c r="AE1242" i="4"/>
  <c r="AE1247" i="4" s="1"/>
  <c r="AD1242" i="4"/>
  <c r="AD1247" i="4" s="1"/>
  <c r="AC1242" i="4"/>
  <c r="AC1247" i="4" s="1"/>
  <c r="AB1242" i="4"/>
  <c r="AB1247" i="4" s="1"/>
  <c r="Z1242" i="4"/>
  <c r="Y1242" i="4"/>
  <c r="Y1247" i="4" s="1"/>
  <c r="W1242" i="4"/>
  <c r="W1247" i="4" s="1"/>
  <c r="V1242" i="4"/>
  <c r="V1247" i="4" s="1"/>
  <c r="T1242" i="4"/>
  <c r="T1247" i="4" s="1"/>
  <c r="S1242" i="4"/>
  <c r="S1247" i="4" s="1"/>
  <c r="R1242" i="4"/>
  <c r="R1247" i="4" s="1"/>
  <c r="P1242" i="4"/>
  <c r="P1247" i="4" s="1"/>
  <c r="O1242" i="4"/>
  <c r="O1247" i="4" s="1"/>
  <c r="N1242" i="4"/>
  <c r="L1242" i="4"/>
  <c r="K1242" i="4"/>
  <c r="K1247" i="4" s="1"/>
  <c r="I1242" i="4"/>
  <c r="H1242" i="4"/>
  <c r="H1247" i="4" s="1"/>
  <c r="F1242" i="4"/>
  <c r="E1242" i="4"/>
  <c r="E1247" i="4" s="1"/>
  <c r="C1242" i="4"/>
  <c r="C1247" i="4" s="1"/>
  <c r="B1242" i="4"/>
  <c r="B1247" i="4" s="1"/>
  <c r="Q1242" i="4" l="1"/>
  <c r="G1242" i="4"/>
  <c r="X1247" i="4"/>
  <c r="F1247" i="4"/>
  <c r="G1247" i="4" s="1"/>
  <c r="D1242" i="4"/>
  <c r="J1242" i="4"/>
  <c r="AA1242" i="4"/>
  <c r="M1242" i="4"/>
  <c r="U1247" i="4"/>
  <c r="I1247" i="4"/>
  <c r="J1247" i="4" s="1"/>
  <c r="X1242" i="4"/>
  <c r="D1247" i="4"/>
  <c r="N1247" i="4"/>
  <c r="Q1247" i="4" s="1"/>
  <c r="Z1247" i="4"/>
  <c r="AA1247" i="4" s="1"/>
  <c r="U1242" i="4"/>
  <c r="L1247" i="4"/>
  <c r="M1247" i="4" s="1"/>
  <c r="AE1270" i="4"/>
  <c r="AE1275" i="4" s="1"/>
  <c r="AD1270" i="4"/>
  <c r="AD1275" i="4" s="1"/>
  <c r="AC1270" i="4"/>
  <c r="AC1275" i="4" s="1"/>
  <c r="AB1270" i="4"/>
  <c r="AB1275" i="4" s="1"/>
  <c r="Z1270" i="4"/>
  <c r="Z1275" i="4" s="1"/>
  <c r="Y1270" i="4"/>
  <c r="Y1275" i="4" s="1"/>
  <c r="W1270" i="4"/>
  <c r="W1275" i="4" s="1"/>
  <c r="V1270" i="4"/>
  <c r="V1275" i="4" s="1"/>
  <c r="T1270" i="4"/>
  <c r="T1275" i="4" s="1"/>
  <c r="S1270" i="4"/>
  <c r="S1275" i="4" s="1"/>
  <c r="R1270" i="4"/>
  <c r="R1275" i="4" s="1"/>
  <c r="P1270" i="4"/>
  <c r="P1275" i="4" s="1"/>
  <c r="O1270" i="4"/>
  <c r="O1275" i="4" s="1"/>
  <c r="N1270" i="4"/>
  <c r="L1270" i="4"/>
  <c r="K1270" i="4"/>
  <c r="K1275" i="4" s="1"/>
  <c r="I1270" i="4"/>
  <c r="H1270" i="4"/>
  <c r="H1275" i="4" s="1"/>
  <c r="F1270" i="4"/>
  <c r="E1270" i="4"/>
  <c r="E1275" i="4" s="1"/>
  <c r="C1270" i="4"/>
  <c r="B1270" i="4"/>
  <c r="B1275" i="4" s="1"/>
  <c r="G1270" i="4" l="1"/>
  <c r="Q1270" i="4"/>
  <c r="D1270" i="4"/>
  <c r="F1275" i="4"/>
  <c r="G1275" i="4" s="1"/>
  <c r="X1275" i="4"/>
  <c r="X1270" i="4"/>
  <c r="C1275" i="4"/>
  <c r="D1275" i="4" s="1"/>
  <c r="AA1270" i="4"/>
  <c r="J1270" i="4"/>
  <c r="M1270" i="4"/>
  <c r="N1275" i="4"/>
  <c r="Q1275" i="4" s="1"/>
  <c r="U1275" i="4"/>
  <c r="AA1275" i="4"/>
  <c r="I1275" i="4"/>
  <c r="J1275" i="4" s="1"/>
  <c r="U1270" i="4"/>
  <c r="L1275" i="4"/>
  <c r="M1275" i="4" s="1"/>
  <c r="AE1297" i="4"/>
  <c r="AE1302" i="4" s="1"/>
  <c r="AD1297" i="4"/>
  <c r="AD1302" i="4" s="1"/>
  <c r="AC1297" i="4"/>
  <c r="AC1302" i="4" s="1"/>
  <c r="AB1297" i="4"/>
  <c r="AB1302" i="4" s="1"/>
  <c r="Z1297" i="4"/>
  <c r="Z1302" i="4" s="1"/>
  <c r="Y1297" i="4"/>
  <c r="Y1302" i="4" s="1"/>
  <c r="W1297" i="4"/>
  <c r="W1302" i="4" s="1"/>
  <c r="V1297" i="4"/>
  <c r="V1302" i="4" s="1"/>
  <c r="T1297" i="4"/>
  <c r="T1302" i="4" s="1"/>
  <c r="S1297" i="4"/>
  <c r="S1302" i="4" s="1"/>
  <c r="R1297" i="4"/>
  <c r="P1297" i="4"/>
  <c r="P1302" i="4" s="1"/>
  <c r="O1297" i="4"/>
  <c r="O1302" i="4" s="1"/>
  <c r="N1297" i="4"/>
  <c r="N1302" i="4" s="1"/>
  <c r="L1297" i="4"/>
  <c r="K1297" i="4"/>
  <c r="K1302" i="4" s="1"/>
  <c r="I1297" i="4"/>
  <c r="I1302" i="4" s="1"/>
  <c r="H1297" i="4"/>
  <c r="H1302" i="4" s="1"/>
  <c r="F1297" i="4"/>
  <c r="F1302" i="4" s="1"/>
  <c r="E1297" i="4"/>
  <c r="E1302" i="4" s="1"/>
  <c r="C1297" i="4"/>
  <c r="C1302" i="4" s="1"/>
  <c r="B1297" i="4"/>
  <c r="B1302" i="4" s="1"/>
  <c r="X1302" i="4" l="1"/>
  <c r="M1297" i="4"/>
  <c r="U1297" i="4"/>
  <c r="Q1302" i="4"/>
  <c r="AA1302" i="4"/>
  <c r="D1302" i="4"/>
  <c r="D1297" i="4"/>
  <c r="J1302" i="4"/>
  <c r="AA1297" i="4"/>
  <c r="J1297" i="4"/>
  <c r="R1302" i="4"/>
  <c r="U1302" i="4" s="1"/>
  <c r="G1302" i="4"/>
  <c r="X1297" i="4"/>
  <c r="Q1297" i="4"/>
  <c r="L1302" i="4"/>
  <c r="M1302" i="4" s="1"/>
  <c r="G1297" i="4"/>
  <c r="AE1324" i="4"/>
  <c r="AE1329" i="4" s="1"/>
  <c r="AD1324" i="4"/>
  <c r="AD1329" i="4" s="1"/>
  <c r="AC1324" i="4"/>
  <c r="AC1329" i="4" s="1"/>
  <c r="AB1324" i="4"/>
  <c r="AB1329" i="4" s="1"/>
  <c r="Z1324" i="4"/>
  <c r="Z1329" i="4" s="1"/>
  <c r="Y1324" i="4"/>
  <c r="Y1329" i="4" s="1"/>
  <c r="W1324" i="4"/>
  <c r="V1324" i="4"/>
  <c r="V1329" i="4" s="1"/>
  <c r="T1324" i="4"/>
  <c r="T1329" i="4" s="1"/>
  <c r="S1324" i="4"/>
  <c r="S1329" i="4" s="1"/>
  <c r="R1324" i="4"/>
  <c r="R1329" i="4" s="1"/>
  <c r="P1324" i="4"/>
  <c r="P1329" i="4" s="1"/>
  <c r="O1324" i="4"/>
  <c r="O1329" i="4" s="1"/>
  <c r="N1324" i="4"/>
  <c r="N1329" i="4" s="1"/>
  <c r="L1324" i="4"/>
  <c r="L1329" i="4" s="1"/>
  <c r="K1324" i="4"/>
  <c r="K1329" i="4" s="1"/>
  <c r="I1324" i="4"/>
  <c r="I1329" i="4" s="1"/>
  <c r="H1324" i="4"/>
  <c r="H1329" i="4" s="1"/>
  <c r="F1324" i="4"/>
  <c r="F1329" i="4" s="1"/>
  <c r="E1324" i="4"/>
  <c r="E1329" i="4" s="1"/>
  <c r="C1324" i="4"/>
  <c r="C1329" i="4" s="1"/>
  <c r="B1324" i="4"/>
  <c r="B1329" i="4" s="1"/>
  <c r="M1329" i="4" l="1"/>
  <c r="X1324" i="4"/>
  <c r="J1329" i="4"/>
  <c r="U1329" i="4"/>
  <c r="D1329" i="4"/>
  <c r="G1329" i="4"/>
  <c r="AA1329" i="4"/>
  <c r="G1324" i="4"/>
  <c r="J1324" i="4"/>
  <c r="M1324" i="4"/>
  <c r="Q1324" i="4"/>
  <c r="Q1329" i="4"/>
  <c r="D1324" i="4"/>
  <c r="U1324" i="4"/>
  <c r="W1329" i="4"/>
  <c r="X1329" i="4" s="1"/>
  <c r="AA1324" i="4"/>
  <c r="AE1351" i="4"/>
  <c r="AE1356" i="4" s="1"/>
  <c r="AD1351" i="4"/>
  <c r="AD1356" i="4" s="1"/>
  <c r="AC1351" i="4"/>
  <c r="AC1356" i="4" s="1"/>
  <c r="AB1351" i="4"/>
  <c r="AB1356" i="4" s="1"/>
  <c r="Z1351" i="4"/>
  <c r="Z1356" i="4" s="1"/>
  <c r="Y1351" i="4"/>
  <c r="W1351" i="4"/>
  <c r="W1356" i="4" s="1"/>
  <c r="V1351" i="4"/>
  <c r="V1356" i="4" s="1"/>
  <c r="T1351" i="4"/>
  <c r="T1356" i="4" s="1"/>
  <c r="S1351" i="4"/>
  <c r="S1356" i="4" s="1"/>
  <c r="R1351" i="4"/>
  <c r="P1351" i="4"/>
  <c r="P1356" i="4" s="1"/>
  <c r="O1351" i="4"/>
  <c r="O1356" i="4" s="1"/>
  <c r="N1351" i="4"/>
  <c r="N1356" i="4" s="1"/>
  <c r="L1351" i="4"/>
  <c r="K1351" i="4"/>
  <c r="K1356" i="4" s="1"/>
  <c r="I1351" i="4"/>
  <c r="I1356" i="4" s="1"/>
  <c r="H1351" i="4"/>
  <c r="H1356" i="4" s="1"/>
  <c r="F1351" i="4"/>
  <c r="F1356" i="4" s="1"/>
  <c r="E1351" i="4"/>
  <c r="E1356" i="4" s="1"/>
  <c r="C1351" i="4"/>
  <c r="B1351" i="4"/>
  <c r="B1356" i="4" s="1"/>
  <c r="AA1351" i="4" l="1"/>
  <c r="M1351" i="4"/>
  <c r="X1356" i="4"/>
  <c r="U1351" i="4"/>
  <c r="Q1356" i="4"/>
  <c r="R1356" i="4"/>
  <c r="U1356" i="4" s="1"/>
  <c r="Y1356" i="4"/>
  <c r="AA1356" i="4" s="1"/>
  <c r="D1351" i="4"/>
  <c r="G1356" i="4"/>
  <c r="J1351" i="4"/>
  <c r="J1356" i="4"/>
  <c r="G1351" i="4"/>
  <c r="X1351" i="4"/>
  <c r="Q1351" i="4"/>
  <c r="C1356" i="4"/>
  <c r="D1356" i="4" s="1"/>
  <c r="L1356" i="4"/>
  <c r="M1356" i="4" s="1"/>
  <c r="AE1378" i="4"/>
  <c r="AE1383" i="4" s="1"/>
  <c r="AD1378" i="4"/>
  <c r="AD1383" i="4" s="1"/>
  <c r="AC1378" i="4"/>
  <c r="AC1383" i="4" s="1"/>
  <c r="AB1378" i="4"/>
  <c r="AB1383" i="4" s="1"/>
  <c r="Z1378" i="4"/>
  <c r="Y1378" i="4"/>
  <c r="Y1383" i="4" s="1"/>
  <c r="W1378" i="4"/>
  <c r="V1378" i="4"/>
  <c r="V1383" i="4" s="1"/>
  <c r="T1378" i="4"/>
  <c r="T1383" i="4" s="1"/>
  <c r="S1378" i="4"/>
  <c r="S1383" i="4" s="1"/>
  <c r="R1378" i="4"/>
  <c r="R1383" i="4" s="1"/>
  <c r="P1378" i="4"/>
  <c r="P1383" i="4" s="1"/>
  <c r="O1378" i="4"/>
  <c r="O1383" i="4" s="1"/>
  <c r="N1378" i="4"/>
  <c r="L1378" i="4"/>
  <c r="L1383" i="4" s="1"/>
  <c r="K1378" i="4"/>
  <c r="K1383" i="4" s="1"/>
  <c r="I1378" i="4"/>
  <c r="I1383" i="4" s="1"/>
  <c r="H1378" i="4"/>
  <c r="H1383" i="4" s="1"/>
  <c r="F1378" i="4"/>
  <c r="E1378" i="4"/>
  <c r="E1383" i="4" s="1"/>
  <c r="C1378" i="4"/>
  <c r="C1383" i="4" s="1"/>
  <c r="B1378" i="4"/>
  <c r="B1383" i="4" s="1"/>
  <c r="Q1378" i="4" l="1"/>
  <c r="G1378" i="4"/>
  <c r="J1378" i="4"/>
  <c r="F1383" i="4"/>
  <c r="G1383" i="4" s="1"/>
  <c r="X1378" i="4"/>
  <c r="U1383" i="4"/>
  <c r="N1383" i="4"/>
  <c r="Q1383" i="4" s="1"/>
  <c r="AA1378" i="4"/>
  <c r="M1383" i="4"/>
  <c r="J1383" i="4"/>
  <c r="D1383" i="4"/>
  <c r="M1378" i="4"/>
  <c r="U1378" i="4"/>
  <c r="W1383" i="4"/>
  <c r="X1383" i="4" s="1"/>
  <c r="D1378" i="4"/>
  <c r="Z1383" i="4"/>
  <c r="AA1383" i="4" s="1"/>
  <c r="AE1405" i="4"/>
  <c r="AE1410" i="4" s="1"/>
  <c r="AD1405" i="4"/>
  <c r="AD1410" i="4" s="1"/>
  <c r="AC1405" i="4"/>
  <c r="AC1410" i="4" s="1"/>
  <c r="AB1405" i="4"/>
  <c r="AB1410" i="4" s="1"/>
  <c r="Z1405" i="4"/>
  <c r="Y1405" i="4"/>
  <c r="Y1410" i="4" s="1"/>
  <c r="W1405" i="4"/>
  <c r="V1405" i="4"/>
  <c r="V1410" i="4" s="1"/>
  <c r="T1405" i="4"/>
  <c r="T1410" i="4" s="1"/>
  <c r="S1405" i="4"/>
  <c r="S1410" i="4" s="1"/>
  <c r="R1405" i="4"/>
  <c r="R1410" i="4" s="1"/>
  <c r="P1405" i="4"/>
  <c r="P1410" i="4" s="1"/>
  <c r="O1405" i="4"/>
  <c r="O1410" i="4" s="1"/>
  <c r="N1405" i="4"/>
  <c r="L1405" i="4"/>
  <c r="L1410" i="4" s="1"/>
  <c r="K1405" i="4"/>
  <c r="K1410" i="4" s="1"/>
  <c r="I1405" i="4"/>
  <c r="H1405" i="4"/>
  <c r="H1410" i="4" s="1"/>
  <c r="F1405" i="4"/>
  <c r="F1410" i="4" s="1"/>
  <c r="E1405" i="4"/>
  <c r="E1410" i="4" s="1"/>
  <c r="C1405" i="4"/>
  <c r="C1410" i="4" s="1"/>
  <c r="B1405" i="4"/>
  <c r="B1410" i="4" s="1"/>
  <c r="Q1405" i="4" l="1"/>
  <c r="X1405" i="4"/>
  <c r="AA1405" i="4"/>
  <c r="G1410" i="4"/>
  <c r="J1405" i="4"/>
  <c r="W1410" i="4"/>
  <c r="X1410" i="4" s="1"/>
  <c r="U1410" i="4"/>
  <c r="Z1410" i="4"/>
  <c r="AA1410" i="4" s="1"/>
  <c r="D1410" i="4"/>
  <c r="G1405" i="4"/>
  <c r="N1410" i="4"/>
  <c r="Q1410" i="4" s="1"/>
  <c r="M1410" i="4"/>
  <c r="U1405" i="4"/>
  <c r="I1410" i="4"/>
  <c r="J1410" i="4" s="1"/>
  <c r="D1405" i="4"/>
  <c r="M1405" i="4"/>
  <c r="AB1432" i="4"/>
  <c r="AB1437" i="4" s="1"/>
  <c r="Z1432" i="4"/>
  <c r="R1432" i="4"/>
  <c r="R1437" i="4" s="1"/>
  <c r="B1432" i="4"/>
  <c r="B1437" i="4" s="1"/>
  <c r="AD1432" i="4"/>
  <c r="AD1437" i="4" s="1"/>
  <c r="P1432" i="4"/>
  <c r="P1437" i="4" s="1"/>
  <c r="N1432" i="4"/>
  <c r="N1437" i="4" s="1"/>
  <c r="H1432" i="4"/>
  <c r="H1437" i="4" s="1"/>
  <c r="F1432" i="4"/>
  <c r="F1437" i="4" s="1"/>
  <c r="AE1432" i="4"/>
  <c r="AE1437" i="4" s="1"/>
  <c r="AC1432" i="4"/>
  <c r="AC1437" i="4" s="1"/>
  <c r="V1432" i="4"/>
  <c r="V1437" i="4" s="1"/>
  <c r="S1432" i="4"/>
  <c r="O1432" i="4"/>
  <c r="O1437" i="4" s="1"/>
  <c r="K1432" i="4"/>
  <c r="K1437" i="4" s="1"/>
  <c r="C1432" i="4"/>
  <c r="Q1437" i="4" l="1"/>
  <c r="Z1437" i="4"/>
  <c r="I1432" i="4"/>
  <c r="J1432" i="4" s="1"/>
  <c r="T1432" i="4"/>
  <c r="T1437" i="4" s="1"/>
  <c r="L1432" i="4"/>
  <c r="L1437" i="4" s="1"/>
  <c r="M1437" i="4" s="1"/>
  <c r="W1432" i="4"/>
  <c r="Y1432" i="4"/>
  <c r="Y1437" i="4" s="1"/>
  <c r="E1432" i="4"/>
  <c r="E1437" i="4" s="1"/>
  <c r="G1437" i="4" s="1"/>
  <c r="D1432" i="4"/>
  <c r="Q1432" i="4"/>
  <c r="C1437" i="4"/>
  <c r="D1437" i="4" s="1"/>
  <c r="S1437" i="4"/>
  <c r="AE1459" i="4"/>
  <c r="AE1464" i="4" s="1"/>
  <c r="AD1459" i="4"/>
  <c r="AD1464" i="4" s="1"/>
  <c r="AC1459" i="4"/>
  <c r="AC1464" i="4" s="1"/>
  <c r="AB1459" i="4"/>
  <c r="AB1464" i="4" s="1"/>
  <c r="Z1459" i="4"/>
  <c r="Z1464" i="4" s="1"/>
  <c r="Y1459" i="4"/>
  <c r="W1459" i="4"/>
  <c r="V1459" i="4"/>
  <c r="V1464" i="4" s="1"/>
  <c r="T1459" i="4"/>
  <c r="T1464" i="4" s="1"/>
  <c r="S1459" i="4"/>
  <c r="S1464" i="4" s="1"/>
  <c r="R1459" i="4"/>
  <c r="R1464" i="4" s="1"/>
  <c r="P1459" i="4"/>
  <c r="P1464" i="4" s="1"/>
  <c r="O1459" i="4"/>
  <c r="O1464" i="4" s="1"/>
  <c r="N1459" i="4"/>
  <c r="N1464" i="4" s="1"/>
  <c r="L1459" i="4"/>
  <c r="L1464" i="4" s="1"/>
  <c r="K1459" i="4"/>
  <c r="K1464" i="4" s="1"/>
  <c r="I1459" i="4"/>
  <c r="H1459" i="4"/>
  <c r="H1464" i="4" s="1"/>
  <c r="F1459" i="4"/>
  <c r="F1464" i="4" s="1"/>
  <c r="E1459" i="4"/>
  <c r="E1464" i="4" s="1"/>
  <c r="C1459" i="4"/>
  <c r="B1459" i="4"/>
  <c r="B1464" i="4" s="1"/>
  <c r="U1437" i="4" l="1"/>
  <c r="G1432" i="4"/>
  <c r="U1432" i="4"/>
  <c r="AA1432" i="4"/>
  <c r="AA1437" i="4"/>
  <c r="M1432" i="4"/>
  <c r="I1437" i="4"/>
  <c r="J1437" i="4" s="1"/>
  <c r="X1432" i="4"/>
  <c r="W1437" i="4"/>
  <c r="X1437" i="4" s="1"/>
  <c r="AA1459" i="4"/>
  <c r="Q1464" i="4"/>
  <c r="X1459" i="4"/>
  <c r="J1459" i="4"/>
  <c r="U1459" i="4"/>
  <c r="D1459" i="4"/>
  <c r="M1459" i="4"/>
  <c r="W1464" i="4"/>
  <c r="X1464" i="4" s="1"/>
  <c r="U1464" i="4"/>
  <c r="M1464" i="4"/>
  <c r="G1464" i="4"/>
  <c r="G1459" i="4"/>
  <c r="I1464" i="4"/>
  <c r="J1464" i="4" s="1"/>
  <c r="Y1464" i="4"/>
  <c r="AA1464" i="4" s="1"/>
  <c r="Q1459" i="4"/>
  <c r="C1464" i="4"/>
  <c r="D1464" i="4" s="1"/>
  <c r="Y1486" i="4"/>
  <c r="Y1491" i="4" s="1"/>
  <c r="R1486" i="4"/>
  <c r="R1491" i="4" s="1"/>
  <c r="P1486" i="4"/>
  <c r="P1491" i="4" s="1"/>
  <c r="I1486" i="4"/>
  <c r="AE1486" i="4"/>
  <c r="AE1491" i="4" s="1"/>
  <c r="W1486" i="4"/>
  <c r="E1486" i="4"/>
  <c r="E1491" i="4" s="1"/>
  <c r="B1486" i="4"/>
  <c r="B1491" i="4" s="1"/>
  <c r="AD1486" i="4"/>
  <c r="AD1491" i="4" s="1"/>
  <c r="AC1486" i="4"/>
  <c r="AC1491" i="4" s="1"/>
  <c r="AB1486" i="4"/>
  <c r="AB1491" i="4" s="1"/>
  <c r="T1486" i="4"/>
  <c r="T1491" i="4" s="1"/>
  <c r="K1486" i="4"/>
  <c r="K1491" i="4" s="1"/>
  <c r="H1486" i="4"/>
  <c r="H1491" i="4" s="1"/>
  <c r="N1486" i="4"/>
  <c r="N1491" i="4" s="1"/>
  <c r="C1486" i="4"/>
  <c r="C1491" i="4" s="1"/>
  <c r="D1491" i="4" l="1"/>
  <c r="J1486" i="4"/>
  <c r="W1491" i="4"/>
  <c r="D1486" i="4"/>
  <c r="S1486" i="4"/>
  <c r="S1491" i="4" s="1"/>
  <c r="U1491" i="4" s="1"/>
  <c r="F1486" i="4"/>
  <c r="V1486" i="4"/>
  <c r="V1491" i="4" s="1"/>
  <c r="O1486" i="4"/>
  <c r="O1491" i="4" s="1"/>
  <c r="Q1491" i="4" s="1"/>
  <c r="L1486" i="4"/>
  <c r="M1486" i="4" s="1"/>
  <c r="Z1486" i="4"/>
  <c r="I1491" i="4"/>
  <c r="J1491" i="4" s="1"/>
  <c r="AA1516" i="4"/>
  <c r="AA1517" i="4"/>
  <c r="AA1515" i="4"/>
  <c r="X1516" i="4"/>
  <c r="X1517" i="4"/>
  <c r="X1515" i="4"/>
  <c r="U1516" i="4"/>
  <c r="U1517" i="4"/>
  <c r="U1515" i="4"/>
  <c r="Q1516" i="4"/>
  <c r="Q1517" i="4"/>
  <c r="Q1515" i="4"/>
  <c r="M1516" i="4"/>
  <c r="M1517" i="4"/>
  <c r="M1515" i="4"/>
  <c r="J1516" i="4"/>
  <c r="J1517" i="4"/>
  <c r="J1515" i="4"/>
  <c r="G1517" i="4"/>
  <c r="G1516" i="4"/>
  <c r="G1515" i="4"/>
  <c r="D1516" i="4"/>
  <c r="D1517" i="4"/>
  <c r="D1515" i="4"/>
  <c r="L1491" i="4" l="1"/>
  <c r="M1491" i="4" s="1"/>
  <c r="U1486" i="4"/>
  <c r="X1491" i="4"/>
  <c r="X1486" i="4"/>
  <c r="Q1486" i="4"/>
  <c r="AA1486" i="4"/>
  <c r="Z1491" i="4"/>
  <c r="AA1491" i="4" s="1"/>
  <c r="G1486" i="4"/>
  <c r="F1491" i="4"/>
  <c r="G1491" i="4" s="1"/>
  <c r="AC1513" i="4"/>
  <c r="AC1518" i="4" s="1"/>
  <c r="AD1513" i="4"/>
  <c r="AD1518" i="4" s="1"/>
  <c r="AE1513" i="4"/>
  <c r="AE1518" i="4" s="1"/>
  <c r="AB1513" i="4"/>
  <c r="AB1518" i="4" s="1"/>
  <c r="Z1513" i="4"/>
  <c r="Y1513" i="4"/>
  <c r="Y1518" i="4" s="1"/>
  <c r="W1513" i="4"/>
  <c r="W1518" i="4" s="1"/>
  <c r="V1513" i="4"/>
  <c r="V1518" i="4" s="1"/>
  <c r="T1513" i="4"/>
  <c r="T1518" i="4" s="1"/>
  <c r="S1513" i="4"/>
  <c r="S1518" i="4" s="1"/>
  <c r="R1513" i="4"/>
  <c r="O1513" i="4"/>
  <c r="O1518" i="4" s="1"/>
  <c r="P1513" i="4"/>
  <c r="P1518" i="4" s="1"/>
  <c r="N1513" i="4"/>
  <c r="N1518" i="4" s="1"/>
  <c r="L1513" i="4"/>
  <c r="K1513" i="4"/>
  <c r="K1518" i="4" s="1"/>
  <c r="I1513" i="4"/>
  <c r="H1513" i="4"/>
  <c r="H1518" i="4" s="1"/>
  <c r="F1513" i="4"/>
  <c r="F1518" i="4" s="1"/>
  <c r="E1513" i="4"/>
  <c r="E1518" i="4" s="1"/>
  <c r="C1513" i="4"/>
  <c r="C1518" i="4" s="1"/>
  <c r="B1513" i="4"/>
  <c r="B1518" i="4" s="1"/>
  <c r="U1513" i="4" l="1"/>
  <c r="Q1518" i="4"/>
  <c r="AA1513" i="4"/>
  <c r="R1518" i="4"/>
  <c r="U1518" i="4" s="1"/>
  <c r="J1513" i="4"/>
  <c r="G1518" i="4"/>
  <c r="M1513" i="4"/>
  <c r="D1518" i="4"/>
  <c r="X1518" i="4"/>
  <c r="L1518" i="4"/>
  <c r="M1518" i="4" s="1"/>
  <c r="D1513" i="4"/>
  <c r="X1513" i="4"/>
  <c r="I1518" i="4"/>
  <c r="J1518" i="4" s="1"/>
  <c r="G1513" i="4"/>
  <c r="Q1513" i="4"/>
  <c r="Z1518" i="4"/>
  <c r="AA1518" i="4" s="1"/>
</calcChain>
</file>

<file path=xl/sharedStrings.xml><?xml version="1.0" encoding="utf-8"?>
<sst xmlns="http://schemas.openxmlformats.org/spreadsheetml/2006/main" count="4083" uniqueCount="115">
  <si>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</si>
  <si>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</si>
  <si>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</si>
  <si>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</si>
  <si>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</si>
  <si>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</si>
  <si>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</si>
  <si>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</si>
  <si>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</si>
  <si>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</si>
  <si>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</si>
  <si>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</si>
  <si>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</si>
  <si>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</si>
  <si>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</si>
  <si>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</si>
  <si>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</si>
  <si>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</si>
  <si>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</si>
  <si>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</si>
  <si>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</si>
  <si>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</si>
  <si>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</si>
  <si>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</si>
  <si>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</si>
  <si>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</si>
  <si>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</si>
  <si>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</si>
  <si>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</si>
  <si>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</si>
  <si>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</si>
  <si>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</si>
  <si>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</si>
  <si>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</si>
  <si>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</si>
  <si>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</si>
  <si>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</si>
  <si>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</si>
  <si>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</si>
  <si>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</si>
  <si>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</si>
  <si>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</si>
  <si>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</si>
  <si>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</si>
  <si>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</si>
  <si>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</si>
  <si>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</si>
  <si>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</si>
  <si>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</si>
  <si>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</si>
  <si>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</si>
  <si>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</si>
  <si>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</si>
  <si>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</si>
  <si>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</si>
  <si>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</si>
  <si>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</si>
  <si>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</si>
  <si>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</si>
  <si>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</si>
  <si>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</si>
  <si>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</si>
  <si>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</si>
  <si>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</si>
  <si>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</si>
  <si>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</si>
  <si>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</si>
  <si>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</si>
  <si>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</si>
  <si>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</si>
  <si>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</si>
  <si>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</si>
  <si>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</si>
  <si>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</si>
  <si>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</si>
  <si>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</si>
  <si>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</si>
  <si>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</si>
  <si>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</si>
  <si>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</si>
  <si>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</si>
  <si>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</si>
  <si>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</si>
  <si>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</si>
  <si>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</si>
  <si>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</si>
  <si>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</si>
  <si>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</si>
  <si>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</si>
  <si>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</si>
  <si>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</si>
  <si>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</si>
  <si>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</si>
  <si>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</si>
  <si>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</si>
  <si>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</si>
  <si>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</si>
  <si>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</si>
  <si>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</si>
  <si>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</si>
  <si>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</si>
  <si>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</si>
  <si>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</si>
  <si>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</si>
  <si>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</si>
  <si>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</si>
  <si>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</si>
  <si>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</si>
  <si>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</si>
  <si>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</si>
  <si>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</si>
  <si>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</si>
  <si>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</si>
  <si>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</si>
  <si>
    <t>Analýza provedena z exportu 07.11.2020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</si>
</sst>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/>
  </cellXfs>
  <cellStyles count="3">
    <cellStyle name="Normal 2" xfId="1" xr:uid="{00000000-0005-0000-0000-000000000000}"/>
    <cellStyle name="Normální" xfId="0" builtinId="0"/>
    <cellStyle name="Normální 2 2" xfId="2" xr:uid="{00000000-0005-0000-0000-000002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7"/>
  <sheetViews>
    <sheetView tabSelected="1" zoomScale="85" zoomScaleNormal="85" workbookViewId="0">
      <pane xSplit="1" ySplit="5" topLeftCell="B204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11.42578125" customWidth="1"/>
    <col min="2" max="6" width="10" customWidth="1"/>
    <col min="7" max="7" width="10" style="3" customWidth="1"/>
    <col min="8" max="21" width="10" customWidth="1"/>
    <col min="24" max="24" width="9.140625" style="3"/>
    <col min="27" max="27" width="9.140625" style="3"/>
  </cols>
  <sheetData>
    <row r="1" spans="1:31" ht="15.75" x14ac:dyDescent="0.25">
      <c r="A1" s="4" t="s">
        <v>1</v>
      </c>
    </row>
    <row r="2" spans="1:31" s="3" customFormat="1" ht="18.75" x14ac:dyDescent="0.3">
      <c r="A2" s="20" t="s">
        <v>114</v>
      </c>
    </row>
    <row r="3" spans="1:31" s="2" customFormat="1" ht="15.75" x14ac:dyDescent="0.25">
      <c r="A3" s="19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I4" s="3"/>
      <c r="J4" s="3"/>
      <c r="K4" s="6" t="s">
        <v>12</v>
      </c>
      <c r="L4" s="3"/>
      <c r="M4" s="3"/>
      <c r="N4" s="6" t="s">
        <v>8</v>
      </c>
      <c r="O4" s="3"/>
      <c r="P4" s="3"/>
      <c r="Q4" s="3"/>
      <c r="R4" s="6" t="s">
        <v>6</v>
      </c>
      <c r="S4" s="3"/>
      <c r="T4" s="3"/>
      <c r="U4" s="3"/>
      <c r="V4" s="6" t="s">
        <v>13</v>
      </c>
      <c r="W4" s="3"/>
      <c r="Y4" s="6" t="s">
        <v>14</v>
      </c>
      <c r="Z4" s="3"/>
      <c r="AB4" s="6" t="s">
        <v>18</v>
      </c>
      <c r="AC4" s="3"/>
      <c r="AD4" s="3"/>
      <c r="AE4" s="3"/>
    </row>
    <row r="5" spans="1:3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x14ac:dyDescent="0.25">
      <c r="A6" s="7">
        <v>43937</v>
      </c>
      <c r="B6" s="8">
        <v>1963</v>
      </c>
      <c r="C6" s="8">
        <v>1305</v>
      </c>
      <c r="D6" s="18">
        <v>0.66479877738155879</v>
      </c>
      <c r="E6" s="8">
        <v>74</v>
      </c>
      <c r="F6" s="8">
        <v>66</v>
      </c>
      <c r="G6" s="18">
        <v>0.89189189189189189</v>
      </c>
      <c r="H6" s="8">
        <v>306</v>
      </c>
      <c r="I6" s="8">
        <v>254</v>
      </c>
      <c r="J6" s="18">
        <v>0.83006535947712423</v>
      </c>
      <c r="K6" s="8">
        <v>240</v>
      </c>
      <c r="L6" s="8">
        <v>152</v>
      </c>
      <c r="M6" s="18">
        <v>0.6333333333333333</v>
      </c>
      <c r="N6" s="8">
        <v>4197</v>
      </c>
      <c r="O6" s="8">
        <v>700</v>
      </c>
      <c r="P6" s="8">
        <v>1298</v>
      </c>
      <c r="Q6" s="18">
        <v>0.47605432451751251</v>
      </c>
      <c r="R6" s="8">
        <v>24177</v>
      </c>
      <c r="S6" s="8">
        <v>2918</v>
      </c>
      <c r="T6" s="8">
        <v>10948</v>
      </c>
      <c r="U6" s="18">
        <v>0.57352028787690779</v>
      </c>
      <c r="V6" s="8">
        <v>3673</v>
      </c>
      <c r="W6" s="8">
        <v>3397</v>
      </c>
      <c r="X6" s="18">
        <v>0.92485706506942555</v>
      </c>
      <c r="Y6" s="8">
        <v>12791</v>
      </c>
      <c r="Z6" s="8">
        <v>11423</v>
      </c>
      <c r="AA6" s="18">
        <v>0.89304980064107575</v>
      </c>
      <c r="AB6" s="8">
        <v>499</v>
      </c>
      <c r="AC6" s="8">
        <v>668</v>
      </c>
      <c r="AD6" s="8">
        <v>39364</v>
      </c>
      <c r="AE6" s="8">
        <v>2304</v>
      </c>
    </row>
    <row r="7" spans="1:31" x14ac:dyDescent="0.25">
      <c r="A7" s="7">
        <v>43938</v>
      </c>
      <c r="B7" s="8">
        <v>1964</v>
      </c>
      <c r="C7" s="8">
        <v>1311</v>
      </c>
      <c r="D7" s="18">
        <v>0.66751527494908347</v>
      </c>
      <c r="E7" s="8">
        <v>75</v>
      </c>
      <c r="F7" s="8">
        <v>66</v>
      </c>
      <c r="G7" s="18">
        <v>0.88</v>
      </c>
      <c r="H7" s="8">
        <v>307</v>
      </c>
      <c r="I7" s="8">
        <v>255</v>
      </c>
      <c r="J7" s="18">
        <v>0.83061889250814336</v>
      </c>
      <c r="K7" s="8">
        <v>241</v>
      </c>
      <c r="L7" s="8">
        <v>162</v>
      </c>
      <c r="M7" s="18">
        <v>0.67219917012448138</v>
      </c>
      <c r="N7" s="8">
        <v>4156</v>
      </c>
      <c r="O7" s="8">
        <v>687</v>
      </c>
      <c r="P7" s="8">
        <v>1266</v>
      </c>
      <c r="Q7" s="18">
        <v>0.46992300288739175</v>
      </c>
      <c r="R7" s="8">
        <v>23576</v>
      </c>
      <c r="S7" s="8">
        <v>2965</v>
      </c>
      <c r="T7" s="8">
        <v>10917</v>
      </c>
      <c r="U7" s="18">
        <v>0.58881913810654907</v>
      </c>
      <c r="V7" s="8">
        <v>3566</v>
      </c>
      <c r="W7" s="8">
        <v>3297</v>
      </c>
      <c r="X7" s="18">
        <v>0.9245653393157599</v>
      </c>
      <c r="Y7" s="8">
        <v>12188</v>
      </c>
      <c r="Z7" s="8">
        <v>11199</v>
      </c>
      <c r="AA7" s="18">
        <v>0.91885461109287825</v>
      </c>
      <c r="AB7" s="8">
        <v>496</v>
      </c>
      <c r="AC7" s="8">
        <v>670</v>
      </c>
      <c r="AD7" s="8">
        <v>39364</v>
      </c>
      <c r="AE7" s="8">
        <v>2283</v>
      </c>
    </row>
    <row r="8" spans="1:31" x14ac:dyDescent="0.25">
      <c r="A8" s="7">
        <v>43939</v>
      </c>
      <c r="B8" s="8">
        <v>1966</v>
      </c>
      <c r="C8" s="8">
        <v>1307</v>
      </c>
      <c r="D8" s="18">
        <v>0.66480162767039674</v>
      </c>
      <c r="E8" s="8">
        <v>75</v>
      </c>
      <c r="F8" s="8">
        <v>66</v>
      </c>
      <c r="G8" s="18">
        <v>0.88</v>
      </c>
      <c r="H8" s="8">
        <v>308</v>
      </c>
      <c r="I8" s="8">
        <v>256</v>
      </c>
      <c r="J8" s="18">
        <v>0.83116883116883122</v>
      </c>
      <c r="K8" s="8">
        <v>242</v>
      </c>
      <c r="L8" s="8">
        <v>160</v>
      </c>
      <c r="M8" s="18">
        <v>0.66115702479338845</v>
      </c>
      <c r="N8" s="8">
        <v>4156</v>
      </c>
      <c r="O8" s="8">
        <v>685</v>
      </c>
      <c r="P8" s="8">
        <v>1250</v>
      </c>
      <c r="Q8" s="18">
        <v>0.46559191530317612</v>
      </c>
      <c r="R8" s="8">
        <v>23576</v>
      </c>
      <c r="S8" s="8">
        <v>2941</v>
      </c>
      <c r="T8" s="8">
        <v>10937</v>
      </c>
      <c r="U8" s="18">
        <v>0.588649474041398</v>
      </c>
      <c r="V8" s="8">
        <v>3566</v>
      </c>
      <c r="W8" s="8">
        <v>3298</v>
      </c>
      <c r="X8" s="18">
        <v>0.92484576556365672</v>
      </c>
      <c r="Y8" s="8">
        <v>12189</v>
      </c>
      <c r="Z8" s="8">
        <v>11185</v>
      </c>
      <c r="AA8" s="18">
        <v>0.91763065058659443</v>
      </c>
      <c r="AB8" s="8">
        <v>496</v>
      </c>
      <c r="AC8" s="8">
        <v>670</v>
      </c>
      <c r="AD8" s="8">
        <v>39364</v>
      </c>
      <c r="AE8" s="8">
        <v>2283</v>
      </c>
    </row>
    <row r="9" spans="1:31" x14ac:dyDescent="0.25">
      <c r="A9" s="7">
        <v>43940</v>
      </c>
      <c r="B9" s="8">
        <v>1965</v>
      </c>
      <c r="C9" s="8">
        <v>1316</v>
      </c>
      <c r="D9" s="18">
        <v>0.66972010178117047</v>
      </c>
      <c r="E9" s="8">
        <v>75</v>
      </c>
      <c r="F9" s="8">
        <v>65</v>
      </c>
      <c r="G9" s="18">
        <v>0.8666666666666667</v>
      </c>
      <c r="H9" s="8">
        <v>308</v>
      </c>
      <c r="I9" s="8">
        <v>251</v>
      </c>
      <c r="J9" s="18">
        <v>0.81493506493506496</v>
      </c>
      <c r="K9" s="8">
        <v>242</v>
      </c>
      <c r="L9" s="8">
        <v>189</v>
      </c>
      <c r="M9" s="18">
        <v>0.78099173553719003</v>
      </c>
      <c r="N9" s="8">
        <v>4156</v>
      </c>
      <c r="O9" s="8">
        <v>676</v>
      </c>
      <c r="P9" s="8">
        <v>1277</v>
      </c>
      <c r="Q9" s="18">
        <v>0.46992300288739175</v>
      </c>
      <c r="R9" s="8">
        <v>23581</v>
      </c>
      <c r="S9" s="8">
        <v>2938</v>
      </c>
      <c r="T9" s="8">
        <v>10905</v>
      </c>
      <c r="U9" s="18">
        <v>0.58704041389254058</v>
      </c>
      <c r="V9" s="8">
        <v>3560</v>
      </c>
      <c r="W9" s="8">
        <v>3284</v>
      </c>
      <c r="X9" s="18">
        <v>0.92247191011235952</v>
      </c>
      <c r="Y9" s="8">
        <v>12189</v>
      </c>
      <c r="Z9" s="8">
        <v>11180</v>
      </c>
      <c r="AA9" s="18">
        <v>0.91722044466322095</v>
      </c>
      <c r="AB9" s="8">
        <v>496</v>
      </c>
      <c r="AC9" s="8">
        <v>671</v>
      </c>
      <c r="AD9" s="8">
        <v>39364</v>
      </c>
      <c r="AE9" s="8">
        <v>2283</v>
      </c>
    </row>
    <row r="10" spans="1:31" x14ac:dyDescent="0.25">
      <c r="A10" s="7">
        <v>43941</v>
      </c>
      <c r="B10" s="8">
        <v>1969</v>
      </c>
      <c r="C10" s="8">
        <v>1326</v>
      </c>
      <c r="D10" s="18">
        <v>0.67343829355002538</v>
      </c>
      <c r="E10" s="8">
        <v>75</v>
      </c>
      <c r="F10" s="8">
        <v>66</v>
      </c>
      <c r="G10" s="18">
        <v>0.88</v>
      </c>
      <c r="H10" s="8">
        <v>308</v>
      </c>
      <c r="I10" s="8">
        <v>253</v>
      </c>
      <c r="J10" s="18">
        <v>0.8214285714285714</v>
      </c>
      <c r="K10" s="8">
        <v>234</v>
      </c>
      <c r="L10" s="8">
        <v>145</v>
      </c>
      <c r="M10" s="18">
        <v>0.61965811965811968</v>
      </c>
      <c r="N10" s="8">
        <v>4149</v>
      </c>
      <c r="O10" s="8">
        <v>673</v>
      </c>
      <c r="P10" s="8">
        <v>1184</v>
      </c>
      <c r="Q10" s="18">
        <v>0.4475777295733912</v>
      </c>
      <c r="R10" s="8">
        <v>23674</v>
      </c>
      <c r="S10" s="8">
        <v>2917</v>
      </c>
      <c r="T10" s="8">
        <v>10634</v>
      </c>
      <c r="U10" s="18">
        <v>0.57240010137703812</v>
      </c>
      <c r="V10" s="8">
        <v>3557</v>
      </c>
      <c r="W10" s="8">
        <v>3276</v>
      </c>
      <c r="X10" s="18">
        <v>0.92100084340736577</v>
      </c>
      <c r="Y10" s="8">
        <v>12174</v>
      </c>
      <c r="Z10" s="8">
        <v>11146</v>
      </c>
      <c r="AA10" s="18">
        <v>0.91555774601609985</v>
      </c>
      <c r="AB10" s="8">
        <v>496</v>
      </c>
      <c r="AC10" s="8">
        <v>671</v>
      </c>
      <c r="AD10" s="8">
        <v>39336</v>
      </c>
      <c r="AE10" s="8">
        <v>2283</v>
      </c>
    </row>
    <row r="11" spans="1:31" x14ac:dyDescent="0.25">
      <c r="A11" s="7">
        <v>43942</v>
      </c>
      <c r="B11" s="8">
        <v>1969</v>
      </c>
      <c r="C11" s="8">
        <v>1317</v>
      </c>
      <c r="D11" s="18">
        <v>0.6688674454037582</v>
      </c>
      <c r="E11" s="8">
        <v>75</v>
      </c>
      <c r="F11" s="8">
        <v>66</v>
      </c>
      <c r="G11" s="18">
        <v>0.88</v>
      </c>
      <c r="H11" s="8">
        <v>308</v>
      </c>
      <c r="I11" s="8">
        <v>254</v>
      </c>
      <c r="J11" s="18">
        <v>0.82467532467532467</v>
      </c>
      <c r="K11" s="8">
        <v>234</v>
      </c>
      <c r="L11" s="8">
        <v>151</v>
      </c>
      <c r="M11" s="18">
        <v>0.64529914529914534</v>
      </c>
      <c r="N11" s="8">
        <v>4150</v>
      </c>
      <c r="O11" s="8">
        <v>662</v>
      </c>
      <c r="P11" s="8">
        <v>1180</v>
      </c>
      <c r="Q11" s="18">
        <v>0.44385542168674696</v>
      </c>
      <c r="R11" s="8">
        <v>23676</v>
      </c>
      <c r="S11" s="8">
        <v>2843</v>
      </c>
      <c r="T11" s="8">
        <v>10465</v>
      </c>
      <c r="U11" s="18">
        <v>0.56208819057273185</v>
      </c>
      <c r="V11" s="8">
        <v>3543</v>
      </c>
      <c r="W11" s="8">
        <v>3209</v>
      </c>
      <c r="X11" s="18">
        <v>0.90572960767710975</v>
      </c>
      <c r="Y11" s="8">
        <v>11923</v>
      </c>
      <c r="Z11" s="8">
        <v>11082</v>
      </c>
      <c r="AA11" s="18">
        <v>0.92946406105845847</v>
      </c>
      <c r="AB11" s="8">
        <v>496</v>
      </c>
      <c r="AC11" s="8">
        <v>671</v>
      </c>
      <c r="AD11" s="8">
        <v>39150</v>
      </c>
      <c r="AE11" s="8">
        <v>2283</v>
      </c>
    </row>
    <row r="12" spans="1:31" x14ac:dyDescent="0.25">
      <c r="A12" s="7">
        <v>43943</v>
      </c>
      <c r="B12" s="8">
        <v>1969</v>
      </c>
      <c r="C12" s="8">
        <v>1338</v>
      </c>
      <c r="D12" s="18">
        <v>0.67953275774504829</v>
      </c>
      <c r="E12" s="8">
        <v>75</v>
      </c>
      <c r="F12" s="8">
        <v>65</v>
      </c>
      <c r="G12" s="18">
        <v>0.8666666666666667</v>
      </c>
      <c r="H12" s="8">
        <v>309</v>
      </c>
      <c r="I12" s="8">
        <v>258</v>
      </c>
      <c r="J12" s="18">
        <v>0.83495145631067957</v>
      </c>
      <c r="K12" s="8">
        <v>234</v>
      </c>
      <c r="L12" s="8">
        <v>155</v>
      </c>
      <c r="M12" s="18">
        <v>0.66239316239316237</v>
      </c>
      <c r="N12" s="8">
        <v>4148</v>
      </c>
      <c r="O12" s="8">
        <v>657</v>
      </c>
      <c r="P12" s="8">
        <v>1137</v>
      </c>
      <c r="Q12" s="18">
        <v>0.43249758919961429</v>
      </c>
      <c r="R12" s="8">
        <v>23672</v>
      </c>
      <c r="S12" s="8">
        <v>2828</v>
      </c>
      <c r="T12" s="8">
        <v>10207</v>
      </c>
      <c r="U12" s="18">
        <v>0.55065055762081783</v>
      </c>
      <c r="V12" s="8">
        <v>3537</v>
      </c>
      <c r="W12" s="8">
        <v>3209</v>
      </c>
      <c r="X12" s="18">
        <v>0.90726604467062477</v>
      </c>
      <c r="Y12" s="8">
        <v>11923</v>
      </c>
      <c r="Z12" s="8">
        <v>11067</v>
      </c>
      <c r="AA12" s="18">
        <v>0.92820598842573177</v>
      </c>
      <c r="AB12" s="8">
        <v>496</v>
      </c>
      <c r="AC12" s="8">
        <v>671</v>
      </c>
      <c r="AD12" s="8">
        <v>39150</v>
      </c>
      <c r="AE12" s="8">
        <v>2283</v>
      </c>
    </row>
    <row r="13" spans="1:31" x14ac:dyDescent="0.25">
      <c r="A13" s="7">
        <v>43944</v>
      </c>
      <c r="B13" s="8">
        <v>1969</v>
      </c>
      <c r="C13" s="8">
        <v>1337</v>
      </c>
      <c r="D13" s="18">
        <v>0.67902488572879638</v>
      </c>
      <c r="E13" s="8">
        <v>75</v>
      </c>
      <c r="F13" s="8">
        <v>66</v>
      </c>
      <c r="G13" s="18">
        <v>0.88</v>
      </c>
      <c r="H13" s="8">
        <v>309</v>
      </c>
      <c r="I13" s="8">
        <v>257</v>
      </c>
      <c r="J13" s="18">
        <v>0.83171521035598706</v>
      </c>
      <c r="K13" s="8">
        <v>234</v>
      </c>
      <c r="L13" s="8">
        <v>146</v>
      </c>
      <c r="M13" s="18">
        <v>0.62393162393162394</v>
      </c>
      <c r="N13" s="8">
        <v>4148</v>
      </c>
      <c r="O13" s="8">
        <v>676</v>
      </c>
      <c r="P13" s="8">
        <v>1161</v>
      </c>
      <c r="Q13" s="18">
        <v>0.44286403085824494</v>
      </c>
      <c r="R13" s="8">
        <v>23691</v>
      </c>
      <c r="S13" s="8">
        <v>2829</v>
      </c>
      <c r="T13" s="8">
        <v>10096</v>
      </c>
      <c r="U13" s="18">
        <v>0.54556582668523912</v>
      </c>
      <c r="V13" s="8">
        <v>3537</v>
      </c>
      <c r="W13" s="8">
        <v>3214</v>
      </c>
      <c r="X13" s="18">
        <v>0.90867967203845068</v>
      </c>
      <c r="Y13" s="8">
        <v>11910</v>
      </c>
      <c r="Z13" s="8">
        <v>11119</v>
      </c>
      <c r="AA13" s="18">
        <v>0.93358522250209908</v>
      </c>
      <c r="AB13" s="8">
        <v>496</v>
      </c>
      <c r="AC13" s="8">
        <v>671</v>
      </c>
      <c r="AD13" s="8">
        <v>39150</v>
      </c>
      <c r="AE13" s="8">
        <v>2283</v>
      </c>
    </row>
    <row r="14" spans="1:31" x14ac:dyDescent="0.25">
      <c r="A14" s="7">
        <v>43945</v>
      </c>
      <c r="B14" s="8">
        <v>1968</v>
      </c>
      <c r="C14" s="8">
        <v>1336</v>
      </c>
      <c r="D14" s="18">
        <v>0.67886178861788615</v>
      </c>
      <c r="E14" s="8">
        <v>75</v>
      </c>
      <c r="F14" s="8">
        <v>65</v>
      </c>
      <c r="G14" s="18">
        <v>0.8666666666666667</v>
      </c>
      <c r="H14" s="8">
        <v>309</v>
      </c>
      <c r="I14" s="8">
        <v>248</v>
      </c>
      <c r="J14" s="18">
        <v>0.80258899676375406</v>
      </c>
      <c r="K14" s="8">
        <v>234</v>
      </c>
      <c r="L14" s="8">
        <v>153</v>
      </c>
      <c r="M14" s="18">
        <v>0.65384615384615385</v>
      </c>
      <c r="N14" s="8">
        <v>4150</v>
      </c>
      <c r="O14" s="8">
        <v>645</v>
      </c>
      <c r="P14" s="8">
        <v>1139</v>
      </c>
      <c r="Q14" s="18">
        <v>0.42987951807228914</v>
      </c>
      <c r="R14" s="8">
        <v>23691</v>
      </c>
      <c r="S14" s="8">
        <v>2842</v>
      </c>
      <c r="T14" s="8">
        <v>10236</v>
      </c>
      <c r="U14" s="18">
        <v>0.55202397534928871</v>
      </c>
      <c r="V14" s="8">
        <v>3538</v>
      </c>
      <c r="W14" s="8">
        <v>3204</v>
      </c>
      <c r="X14" s="18">
        <v>0.90559638213680049</v>
      </c>
      <c r="Y14" s="8">
        <v>11910</v>
      </c>
      <c r="Z14" s="8">
        <v>11031</v>
      </c>
      <c r="AA14" s="18">
        <v>0.92619647355163726</v>
      </c>
      <c r="AB14" s="8">
        <v>496</v>
      </c>
      <c r="AC14" s="8">
        <v>671</v>
      </c>
      <c r="AD14" s="8">
        <v>39150</v>
      </c>
      <c r="AE14" s="8">
        <v>2283</v>
      </c>
    </row>
    <row r="15" spans="1:31" x14ac:dyDescent="0.25">
      <c r="A15" s="7">
        <v>43946</v>
      </c>
      <c r="B15" s="8">
        <v>1968</v>
      </c>
      <c r="C15" s="8">
        <v>1318</v>
      </c>
      <c r="D15" s="18">
        <v>0.66971544715447151</v>
      </c>
      <c r="E15" s="8">
        <v>75</v>
      </c>
      <c r="F15" s="8">
        <v>65</v>
      </c>
      <c r="G15" s="18">
        <v>0.8666666666666667</v>
      </c>
      <c r="H15" s="8">
        <v>309</v>
      </c>
      <c r="I15" s="8">
        <v>249</v>
      </c>
      <c r="J15" s="18">
        <v>0.80582524271844658</v>
      </c>
      <c r="K15" s="8">
        <v>234</v>
      </c>
      <c r="L15" s="8">
        <v>159</v>
      </c>
      <c r="M15" s="18">
        <v>0.67948717948717952</v>
      </c>
      <c r="N15" s="8">
        <v>4150</v>
      </c>
      <c r="O15" s="8">
        <v>652</v>
      </c>
      <c r="P15" s="8">
        <v>1162</v>
      </c>
      <c r="Q15" s="18">
        <v>0.43710843373493974</v>
      </c>
      <c r="R15" s="8">
        <v>23691</v>
      </c>
      <c r="S15" s="8">
        <v>2879</v>
      </c>
      <c r="T15" s="8">
        <v>10432</v>
      </c>
      <c r="U15" s="18">
        <v>0.56185893377231855</v>
      </c>
      <c r="V15" s="8">
        <v>3538</v>
      </c>
      <c r="W15" s="8">
        <v>3199</v>
      </c>
      <c r="X15" s="18">
        <v>0.90418315432447716</v>
      </c>
      <c r="Y15" s="8">
        <v>11910</v>
      </c>
      <c r="Z15" s="8">
        <v>11025</v>
      </c>
      <c r="AA15" s="18">
        <v>0.9256926952141058</v>
      </c>
      <c r="AB15" s="8">
        <v>496</v>
      </c>
      <c r="AC15" s="8">
        <v>671</v>
      </c>
      <c r="AD15" s="8">
        <v>39150</v>
      </c>
      <c r="AE15" s="8">
        <v>2283</v>
      </c>
    </row>
    <row r="16" spans="1:31" x14ac:dyDescent="0.25">
      <c r="A16" s="7">
        <v>43947</v>
      </c>
      <c r="B16" s="8">
        <v>1968</v>
      </c>
      <c r="C16" s="8">
        <v>1338</v>
      </c>
      <c r="D16" s="18">
        <v>0.67987804878048785</v>
      </c>
      <c r="E16" s="8">
        <v>75</v>
      </c>
      <c r="F16" s="8">
        <v>65</v>
      </c>
      <c r="G16" s="18">
        <v>0.8666666666666667</v>
      </c>
      <c r="H16" s="8">
        <v>309</v>
      </c>
      <c r="I16" s="8">
        <v>255</v>
      </c>
      <c r="J16" s="18">
        <v>0.82524271844660191</v>
      </c>
      <c r="K16" s="8">
        <v>234</v>
      </c>
      <c r="L16" s="8">
        <v>173</v>
      </c>
      <c r="M16" s="18">
        <v>0.73931623931623935</v>
      </c>
      <c r="N16" s="8">
        <v>4150</v>
      </c>
      <c r="O16" s="8">
        <v>643</v>
      </c>
      <c r="P16" s="8">
        <v>1182</v>
      </c>
      <c r="Q16" s="18">
        <v>0.43975903614457829</v>
      </c>
      <c r="R16" s="8">
        <v>23691</v>
      </c>
      <c r="S16" s="8">
        <v>2864</v>
      </c>
      <c r="T16" s="8">
        <v>10309</v>
      </c>
      <c r="U16" s="18">
        <v>0.55603393693807779</v>
      </c>
      <c r="V16" s="8">
        <v>3538</v>
      </c>
      <c r="W16" s="8">
        <v>3199</v>
      </c>
      <c r="X16" s="18">
        <v>0.90418315432447716</v>
      </c>
      <c r="Y16" s="8">
        <v>11910</v>
      </c>
      <c r="Z16" s="8">
        <v>11024</v>
      </c>
      <c r="AA16" s="18">
        <v>0.92560873215785056</v>
      </c>
      <c r="AB16" s="8">
        <v>496</v>
      </c>
      <c r="AC16" s="8">
        <v>671</v>
      </c>
      <c r="AD16" s="8">
        <v>39150</v>
      </c>
      <c r="AE16" s="8">
        <v>2283</v>
      </c>
    </row>
    <row r="17" spans="1:31" x14ac:dyDescent="0.25">
      <c r="A17" s="7">
        <v>43948</v>
      </c>
      <c r="B17" s="8">
        <v>1968</v>
      </c>
      <c r="C17" s="8">
        <v>1309</v>
      </c>
      <c r="D17" s="18">
        <v>0.66514227642276424</v>
      </c>
      <c r="E17" s="8">
        <v>75</v>
      </c>
      <c r="F17" s="8">
        <v>63</v>
      </c>
      <c r="G17" s="18">
        <v>0.84</v>
      </c>
      <c r="H17" s="8">
        <v>309</v>
      </c>
      <c r="I17" s="8">
        <v>261</v>
      </c>
      <c r="J17" s="18">
        <v>0.84466019417475724</v>
      </c>
      <c r="K17" s="8">
        <v>234</v>
      </c>
      <c r="L17" s="8">
        <v>144</v>
      </c>
      <c r="M17" s="18">
        <v>0.61538461538461542</v>
      </c>
      <c r="N17" s="8">
        <v>4119</v>
      </c>
      <c r="O17" s="8">
        <v>625</v>
      </c>
      <c r="P17" s="8">
        <v>1226</v>
      </c>
      <c r="Q17" s="18">
        <v>0.44938091769847049</v>
      </c>
      <c r="R17" s="8">
        <v>23689</v>
      </c>
      <c r="S17" s="8">
        <v>2807</v>
      </c>
      <c r="T17" s="8">
        <v>10131</v>
      </c>
      <c r="U17" s="18">
        <v>0.54616066528768625</v>
      </c>
      <c r="V17" s="8">
        <v>3538</v>
      </c>
      <c r="W17" s="8">
        <v>3197</v>
      </c>
      <c r="X17" s="18">
        <v>0.90361786319954773</v>
      </c>
      <c r="Y17" s="8">
        <v>11910</v>
      </c>
      <c r="Z17" s="8">
        <v>10894</v>
      </c>
      <c r="AA17" s="18">
        <v>0.91469353484466831</v>
      </c>
      <c r="AB17" s="8">
        <v>496</v>
      </c>
      <c r="AC17" s="8">
        <v>671</v>
      </c>
      <c r="AD17" s="8">
        <v>39150</v>
      </c>
      <c r="AE17" s="8">
        <v>2283</v>
      </c>
    </row>
    <row r="18" spans="1:31" x14ac:dyDescent="0.25">
      <c r="A18" s="7">
        <v>43949</v>
      </c>
      <c r="B18" s="8">
        <v>1968</v>
      </c>
      <c r="C18" s="8">
        <v>1285</v>
      </c>
      <c r="D18" s="18">
        <v>0.65294715447154472</v>
      </c>
      <c r="E18" s="8">
        <v>75</v>
      </c>
      <c r="F18" s="8">
        <v>65</v>
      </c>
      <c r="G18" s="18">
        <v>0.8666666666666667</v>
      </c>
      <c r="H18" s="8">
        <v>309</v>
      </c>
      <c r="I18" s="8">
        <v>262</v>
      </c>
      <c r="J18" s="18">
        <v>0.84789644012944987</v>
      </c>
      <c r="K18" s="8">
        <v>234</v>
      </c>
      <c r="L18" s="8">
        <v>152</v>
      </c>
      <c r="M18" s="18">
        <v>0.6495726495726496</v>
      </c>
      <c r="N18" s="8">
        <v>4118</v>
      </c>
      <c r="O18" s="8">
        <v>584</v>
      </c>
      <c r="P18" s="8">
        <v>1190</v>
      </c>
      <c r="Q18" s="18">
        <v>0.43079164643030599</v>
      </c>
      <c r="R18" s="8">
        <v>23706</v>
      </c>
      <c r="S18" s="8">
        <v>2724</v>
      </c>
      <c r="T18" s="8">
        <v>10001</v>
      </c>
      <c r="U18" s="18">
        <v>0.53678393655614609</v>
      </c>
      <c r="V18" s="8">
        <v>3538</v>
      </c>
      <c r="W18" s="8">
        <v>3228</v>
      </c>
      <c r="X18" s="18">
        <v>0.91237987563595246</v>
      </c>
      <c r="Y18" s="8">
        <v>11910</v>
      </c>
      <c r="Z18" s="8">
        <v>10887</v>
      </c>
      <c r="AA18" s="18">
        <v>0.91410579345088161</v>
      </c>
      <c r="AB18" s="8">
        <v>496</v>
      </c>
      <c r="AC18" s="8">
        <v>671</v>
      </c>
      <c r="AD18" s="8">
        <v>39150</v>
      </c>
      <c r="AE18" s="8">
        <v>2283</v>
      </c>
    </row>
    <row r="19" spans="1:31" x14ac:dyDescent="0.25">
      <c r="A19" s="7">
        <v>43950</v>
      </c>
      <c r="B19" s="8">
        <v>1968</v>
      </c>
      <c r="C19" s="8">
        <v>1313</v>
      </c>
      <c r="D19" s="18">
        <v>0.66717479674796742</v>
      </c>
      <c r="E19" s="8">
        <v>75</v>
      </c>
      <c r="F19" s="8">
        <v>65</v>
      </c>
      <c r="G19" s="18">
        <v>0.8666666666666667</v>
      </c>
      <c r="H19" s="8">
        <v>309</v>
      </c>
      <c r="I19" s="8">
        <v>255</v>
      </c>
      <c r="J19" s="18">
        <v>0.82524271844660191</v>
      </c>
      <c r="K19" s="8">
        <v>234</v>
      </c>
      <c r="L19" s="8">
        <v>161</v>
      </c>
      <c r="M19" s="18">
        <v>0.68803418803418803</v>
      </c>
      <c r="N19" s="8">
        <v>4110</v>
      </c>
      <c r="O19" s="8">
        <v>556</v>
      </c>
      <c r="P19" s="8">
        <v>1172</v>
      </c>
      <c r="Q19" s="18">
        <v>0.42043795620437957</v>
      </c>
      <c r="R19" s="8">
        <v>23706</v>
      </c>
      <c r="S19" s="8">
        <v>2705</v>
      </c>
      <c r="T19" s="8">
        <v>9940</v>
      </c>
      <c r="U19" s="18">
        <v>0.53340926347760065</v>
      </c>
      <c r="V19" s="8">
        <v>3539</v>
      </c>
      <c r="W19" s="8">
        <v>3200</v>
      </c>
      <c r="X19" s="18">
        <v>0.90421022887821423</v>
      </c>
      <c r="Y19" s="8">
        <v>11910</v>
      </c>
      <c r="Z19" s="8">
        <v>10861</v>
      </c>
      <c r="AA19" s="18">
        <v>0.91192275398824518</v>
      </c>
      <c r="AB19" s="8">
        <v>496</v>
      </c>
      <c r="AC19" s="8">
        <v>671</v>
      </c>
      <c r="AD19" s="8">
        <v>39157</v>
      </c>
      <c r="AE19" s="8">
        <v>2283</v>
      </c>
    </row>
    <row r="20" spans="1:31" x14ac:dyDescent="0.25">
      <c r="A20" s="7">
        <v>43951</v>
      </c>
      <c r="B20" s="8">
        <v>1968</v>
      </c>
      <c r="C20" s="8">
        <v>1318</v>
      </c>
      <c r="D20" s="18">
        <v>0.66971544715447151</v>
      </c>
      <c r="E20" s="8">
        <v>75</v>
      </c>
      <c r="F20" s="8">
        <v>67</v>
      </c>
      <c r="G20" s="18">
        <v>0.89333333333333331</v>
      </c>
      <c r="H20" s="8">
        <v>309</v>
      </c>
      <c r="I20" s="8">
        <v>255</v>
      </c>
      <c r="J20" s="18">
        <v>0.82524271844660191</v>
      </c>
      <c r="K20" s="8">
        <v>234</v>
      </c>
      <c r="L20" s="8">
        <v>157</v>
      </c>
      <c r="M20" s="18">
        <v>0.67094017094017089</v>
      </c>
      <c r="N20" s="8">
        <v>4111</v>
      </c>
      <c r="O20" s="8">
        <v>566</v>
      </c>
      <c r="P20" s="8">
        <v>1124</v>
      </c>
      <c r="Q20" s="18">
        <v>0.41109219168085626</v>
      </c>
      <c r="R20" s="8">
        <v>23729</v>
      </c>
      <c r="S20" s="8">
        <v>2614</v>
      </c>
      <c r="T20" s="8">
        <v>10003</v>
      </c>
      <c r="U20" s="18">
        <v>0.53171225083231488</v>
      </c>
      <c r="V20" s="8">
        <v>3539</v>
      </c>
      <c r="W20" s="8">
        <v>3213</v>
      </c>
      <c r="X20" s="18">
        <v>0.90788358293303195</v>
      </c>
      <c r="Y20" s="8">
        <v>11910</v>
      </c>
      <c r="Z20" s="8">
        <v>10889</v>
      </c>
      <c r="AA20" s="18">
        <v>0.9142737195633921</v>
      </c>
      <c r="AB20" s="8">
        <v>496</v>
      </c>
      <c r="AC20" s="8">
        <v>671</v>
      </c>
      <c r="AD20" s="8">
        <v>39157</v>
      </c>
      <c r="AE20" s="8">
        <v>2283</v>
      </c>
    </row>
    <row r="21" spans="1:31" x14ac:dyDescent="0.25">
      <c r="A21" s="7">
        <v>43952</v>
      </c>
      <c r="B21" s="8">
        <v>1968</v>
      </c>
      <c r="C21" s="8">
        <v>1313</v>
      </c>
      <c r="D21" s="18">
        <v>0.66717479674796742</v>
      </c>
      <c r="E21" s="8">
        <v>75</v>
      </c>
      <c r="F21" s="8">
        <v>66</v>
      </c>
      <c r="G21" s="18">
        <v>0.88</v>
      </c>
      <c r="H21" s="8">
        <v>309</v>
      </c>
      <c r="I21" s="8">
        <v>261</v>
      </c>
      <c r="J21" s="18">
        <v>0.84466019417475724</v>
      </c>
      <c r="K21" s="8">
        <v>234</v>
      </c>
      <c r="L21" s="8">
        <v>148</v>
      </c>
      <c r="M21" s="18">
        <v>0.63247863247863245</v>
      </c>
      <c r="N21" s="8">
        <v>4109</v>
      </c>
      <c r="O21" s="8">
        <v>577</v>
      </c>
      <c r="P21" s="8">
        <v>1132</v>
      </c>
      <c r="Q21" s="18">
        <v>0.41591628133365782</v>
      </c>
      <c r="R21" s="8">
        <v>23701</v>
      </c>
      <c r="S21" s="8">
        <v>2617</v>
      </c>
      <c r="T21" s="8">
        <v>10169</v>
      </c>
      <c r="U21" s="18">
        <v>0.53947090840048939</v>
      </c>
      <c r="V21" s="8">
        <v>3539</v>
      </c>
      <c r="W21" s="8">
        <v>3211</v>
      </c>
      <c r="X21" s="18">
        <v>0.90731845153998303</v>
      </c>
      <c r="Y21" s="8">
        <v>11910</v>
      </c>
      <c r="Z21" s="8">
        <v>10889</v>
      </c>
      <c r="AA21" s="18">
        <v>0.9142737195633921</v>
      </c>
      <c r="AB21" s="8">
        <v>496</v>
      </c>
      <c r="AC21" s="8">
        <v>671</v>
      </c>
      <c r="AD21" s="8">
        <v>39157</v>
      </c>
      <c r="AE21" s="8">
        <v>2283</v>
      </c>
    </row>
    <row r="22" spans="1:31" x14ac:dyDescent="0.25">
      <c r="A22" s="7">
        <v>43953</v>
      </c>
      <c r="B22" s="8">
        <v>1968</v>
      </c>
      <c r="C22" s="8">
        <v>1301</v>
      </c>
      <c r="D22" s="18">
        <v>0.66107723577235777</v>
      </c>
      <c r="E22" s="8">
        <v>76</v>
      </c>
      <c r="F22" s="8">
        <v>63</v>
      </c>
      <c r="G22" s="18">
        <v>0.82894736842105265</v>
      </c>
      <c r="H22" s="8">
        <v>309</v>
      </c>
      <c r="I22" s="8">
        <v>264</v>
      </c>
      <c r="J22" s="18">
        <v>0.85436893203883491</v>
      </c>
      <c r="K22" s="8">
        <v>234</v>
      </c>
      <c r="L22" s="8">
        <v>172</v>
      </c>
      <c r="M22" s="18">
        <v>0.7350427350427351</v>
      </c>
      <c r="N22" s="8">
        <v>4109</v>
      </c>
      <c r="O22" s="8">
        <v>569</v>
      </c>
      <c r="P22" s="8">
        <v>1131</v>
      </c>
      <c r="Q22" s="18">
        <v>0.41372596738865902</v>
      </c>
      <c r="R22" s="8">
        <v>23701</v>
      </c>
      <c r="S22" s="8">
        <v>2603</v>
      </c>
      <c r="T22" s="8">
        <v>10241</v>
      </c>
      <c r="U22" s="18">
        <v>0.54191806252900721</v>
      </c>
      <c r="V22" s="8">
        <v>3539</v>
      </c>
      <c r="W22" s="8">
        <v>3210</v>
      </c>
      <c r="X22" s="18">
        <v>0.90703588584345862</v>
      </c>
      <c r="Y22" s="8">
        <v>11910</v>
      </c>
      <c r="Z22" s="8">
        <v>10888</v>
      </c>
      <c r="AA22" s="18">
        <v>0.91418975650713685</v>
      </c>
      <c r="AB22" s="8">
        <v>496</v>
      </c>
      <c r="AC22" s="8">
        <v>671</v>
      </c>
      <c r="AD22" s="8">
        <v>39157</v>
      </c>
      <c r="AE22" s="8">
        <v>2283</v>
      </c>
    </row>
    <row r="23" spans="1:31" x14ac:dyDescent="0.25">
      <c r="A23" s="7">
        <v>43954</v>
      </c>
      <c r="B23" s="8">
        <v>1968</v>
      </c>
      <c r="C23" s="8">
        <v>1309</v>
      </c>
      <c r="D23" s="18">
        <v>0.66514227642276424</v>
      </c>
      <c r="E23" s="8">
        <v>76</v>
      </c>
      <c r="F23" s="8">
        <v>63</v>
      </c>
      <c r="G23" s="18">
        <v>0.82894736842105265</v>
      </c>
      <c r="H23" s="8">
        <v>309</v>
      </c>
      <c r="I23" s="8">
        <v>263</v>
      </c>
      <c r="J23" s="18">
        <v>0.85113268608414239</v>
      </c>
      <c r="K23" s="8">
        <v>234</v>
      </c>
      <c r="L23" s="8">
        <v>183</v>
      </c>
      <c r="M23" s="18">
        <v>0.78205128205128205</v>
      </c>
      <c r="N23" s="8">
        <v>4109</v>
      </c>
      <c r="O23" s="8">
        <v>566</v>
      </c>
      <c r="P23" s="8">
        <v>1147</v>
      </c>
      <c r="Q23" s="18">
        <v>0.4168897541981017</v>
      </c>
      <c r="R23" s="8">
        <v>23701</v>
      </c>
      <c r="S23" s="8">
        <v>2611</v>
      </c>
      <c r="T23" s="8">
        <v>10123</v>
      </c>
      <c r="U23" s="18">
        <v>0.53727690814733553</v>
      </c>
      <c r="V23" s="8">
        <v>3539</v>
      </c>
      <c r="W23" s="8">
        <v>3210</v>
      </c>
      <c r="X23" s="18">
        <v>0.90703588584345862</v>
      </c>
      <c r="Y23" s="8">
        <v>11910</v>
      </c>
      <c r="Z23" s="8">
        <v>10888</v>
      </c>
      <c r="AA23" s="18">
        <v>0.91418975650713685</v>
      </c>
      <c r="AB23" s="8">
        <v>496</v>
      </c>
      <c r="AC23" s="8">
        <v>671</v>
      </c>
      <c r="AD23" s="8">
        <v>39157</v>
      </c>
      <c r="AE23" s="8">
        <v>2283</v>
      </c>
    </row>
    <row r="24" spans="1:31" x14ac:dyDescent="0.25">
      <c r="A24" s="7">
        <v>43955</v>
      </c>
      <c r="B24" s="8">
        <v>1959</v>
      </c>
      <c r="C24" s="8">
        <v>1292</v>
      </c>
      <c r="D24" s="18">
        <v>0.65952016334864727</v>
      </c>
      <c r="E24" s="8">
        <v>76</v>
      </c>
      <c r="F24" s="8">
        <v>64</v>
      </c>
      <c r="G24" s="18">
        <v>0.84210526315789469</v>
      </c>
      <c r="H24" s="8">
        <v>309</v>
      </c>
      <c r="I24" s="8">
        <v>260</v>
      </c>
      <c r="J24" s="18">
        <v>0.84142394822006472</v>
      </c>
      <c r="K24" s="8">
        <v>234</v>
      </c>
      <c r="L24" s="8">
        <v>166</v>
      </c>
      <c r="M24" s="18">
        <v>0.70940170940170943</v>
      </c>
      <c r="N24" s="8">
        <v>4093</v>
      </c>
      <c r="O24" s="8">
        <v>535</v>
      </c>
      <c r="P24" s="8">
        <v>1151</v>
      </c>
      <c r="Q24" s="18">
        <v>0.41192279501588075</v>
      </c>
      <c r="R24" s="8">
        <v>23758</v>
      </c>
      <c r="S24" s="8">
        <v>2561</v>
      </c>
      <c r="T24" s="8">
        <v>10096</v>
      </c>
      <c r="U24" s="18">
        <v>0.5327468642141594</v>
      </c>
      <c r="V24" s="8">
        <v>3539</v>
      </c>
      <c r="W24" s="8">
        <v>3211</v>
      </c>
      <c r="X24" s="18">
        <v>0.90731845153998303</v>
      </c>
      <c r="Y24" s="8">
        <v>11910</v>
      </c>
      <c r="Z24" s="8">
        <v>10892</v>
      </c>
      <c r="AA24" s="18">
        <v>0.91452560873215782</v>
      </c>
      <c r="AB24" s="8">
        <v>496</v>
      </c>
      <c r="AC24" s="8">
        <v>671</v>
      </c>
      <c r="AD24" s="8">
        <v>39157</v>
      </c>
      <c r="AE24" s="8">
        <v>2266</v>
      </c>
    </row>
    <row r="25" spans="1:31" x14ac:dyDescent="0.25">
      <c r="A25" s="7">
        <v>43956</v>
      </c>
      <c r="B25" s="8">
        <v>1959</v>
      </c>
      <c r="C25" s="8">
        <v>1286</v>
      </c>
      <c r="D25" s="18">
        <v>0.65645737621235323</v>
      </c>
      <c r="E25" s="8">
        <v>76</v>
      </c>
      <c r="F25" s="8">
        <v>65</v>
      </c>
      <c r="G25" s="18">
        <v>0.85526315789473684</v>
      </c>
      <c r="H25" s="8">
        <v>309</v>
      </c>
      <c r="I25" s="8">
        <v>260</v>
      </c>
      <c r="J25" s="18">
        <v>0.84142394822006472</v>
      </c>
      <c r="K25" s="8">
        <v>234</v>
      </c>
      <c r="L25" s="8">
        <v>166</v>
      </c>
      <c r="M25" s="18">
        <v>0.70940170940170943</v>
      </c>
      <c r="N25" s="8">
        <v>4093</v>
      </c>
      <c r="O25" s="8">
        <v>532</v>
      </c>
      <c r="P25" s="8">
        <v>1154</v>
      </c>
      <c r="Q25" s="18">
        <v>0.41192279501588075</v>
      </c>
      <c r="R25" s="8">
        <v>23758</v>
      </c>
      <c r="S25" s="8">
        <v>2562</v>
      </c>
      <c r="T25" s="8">
        <v>10066</v>
      </c>
      <c r="U25" s="18">
        <v>0.53152622274602235</v>
      </c>
      <c r="V25" s="8">
        <v>3539</v>
      </c>
      <c r="W25" s="8">
        <v>3210</v>
      </c>
      <c r="X25" s="18">
        <v>0.90703588584345862</v>
      </c>
      <c r="Y25" s="8">
        <v>11910</v>
      </c>
      <c r="Z25" s="8">
        <v>10889</v>
      </c>
      <c r="AA25" s="18">
        <v>0.9142737195633921</v>
      </c>
      <c r="AB25" s="8">
        <v>496</v>
      </c>
      <c r="AC25" s="8">
        <v>671</v>
      </c>
      <c r="AD25" s="8">
        <v>39157</v>
      </c>
      <c r="AE25" s="8">
        <v>2266</v>
      </c>
    </row>
    <row r="26" spans="1:31" s="3" customFormat="1" x14ac:dyDescent="0.25">
      <c r="A26" s="7">
        <v>43957</v>
      </c>
      <c r="B26" s="8">
        <v>1956</v>
      </c>
      <c r="C26" s="8">
        <v>1264</v>
      </c>
      <c r="D26" s="18">
        <v>0.64621676891615543</v>
      </c>
      <c r="E26" s="8">
        <v>76</v>
      </c>
      <c r="F26" s="8">
        <v>61</v>
      </c>
      <c r="G26" s="18">
        <v>0.80263157894736847</v>
      </c>
      <c r="H26" s="8">
        <v>309</v>
      </c>
      <c r="I26" s="8">
        <v>250</v>
      </c>
      <c r="J26" s="18">
        <v>0.80906148867313921</v>
      </c>
      <c r="K26" s="8">
        <v>234</v>
      </c>
      <c r="L26" s="8">
        <v>151</v>
      </c>
      <c r="M26" s="18">
        <v>0.64529914529914534</v>
      </c>
      <c r="N26" s="8">
        <v>4076</v>
      </c>
      <c r="O26" s="8">
        <v>492</v>
      </c>
      <c r="P26" s="8">
        <v>1077</v>
      </c>
      <c r="Q26" s="18">
        <v>0.38493621197252209</v>
      </c>
      <c r="R26" s="8">
        <v>23659</v>
      </c>
      <c r="S26" s="8">
        <v>2379</v>
      </c>
      <c r="T26" s="8">
        <v>9457</v>
      </c>
      <c r="U26" s="18">
        <v>0.50027473688659707</v>
      </c>
      <c r="V26" s="8">
        <v>3539</v>
      </c>
      <c r="W26" s="8">
        <v>3204</v>
      </c>
      <c r="X26" s="18">
        <v>0.90534049166431196</v>
      </c>
      <c r="Y26" s="8">
        <v>11910</v>
      </c>
      <c r="Z26" s="8">
        <v>10877</v>
      </c>
      <c r="AA26" s="18">
        <v>0.91326616288832918</v>
      </c>
      <c r="AB26" s="8">
        <v>496</v>
      </c>
      <c r="AC26" s="8">
        <v>671</v>
      </c>
      <c r="AD26" s="8">
        <v>39157</v>
      </c>
      <c r="AE26" s="8">
        <v>2266</v>
      </c>
    </row>
    <row r="27" spans="1:31" s="3" customFormat="1" x14ac:dyDescent="0.25">
      <c r="A27" s="7">
        <v>43958</v>
      </c>
      <c r="B27" s="8">
        <v>1956</v>
      </c>
      <c r="C27" s="8">
        <v>1267</v>
      </c>
      <c r="D27" s="18">
        <v>0.64775051124744376</v>
      </c>
      <c r="E27" s="8">
        <v>76</v>
      </c>
      <c r="F27" s="8">
        <v>61</v>
      </c>
      <c r="G27" s="18">
        <v>0.80263157894736847</v>
      </c>
      <c r="H27" s="8">
        <v>309</v>
      </c>
      <c r="I27" s="8">
        <v>250</v>
      </c>
      <c r="J27" s="18">
        <v>0.80906148867313921</v>
      </c>
      <c r="K27" s="8">
        <v>234</v>
      </c>
      <c r="L27" s="8">
        <v>150</v>
      </c>
      <c r="M27" s="18">
        <v>0.64102564102564108</v>
      </c>
      <c r="N27" s="8">
        <v>4076</v>
      </c>
      <c r="O27" s="8">
        <v>490</v>
      </c>
      <c r="P27" s="8">
        <v>1072</v>
      </c>
      <c r="Q27" s="18">
        <v>0.38321884200196271</v>
      </c>
      <c r="R27" s="8">
        <v>23659</v>
      </c>
      <c r="S27" s="8">
        <v>2379</v>
      </c>
      <c r="T27" s="8">
        <v>9409</v>
      </c>
      <c r="U27" s="18">
        <v>0.49824591064711105</v>
      </c>
      <c r="V27" s="8">
        <v>3539</v>
      </c>
      <c r="W27" s="8">
        <v>3203</v>
      </c>
      <c r="X27" s="18">
        <v>0.90505792596778756</v>
      </c>
      <c r="Y27" s="8">
        <v>11910</v>
      </c>
      <c r="Z27" s="8">
        <v>10874</v>
      </c>
      <c r="AA27" s="18">
        <v>0.91301427371956334</v>
      </c>
      <c r="AB27" s="8">
        <v>496</v>
      </c>
      <c r="AC27" s="8">
        <v>671</v>
      </c>
      <c r="AD27" s="8">
        <v>39157</v>
      </c>
      <c r="AE27" s="8">
        <v>2266</v>
      </c>
    </row>
    <row r="28" spans="1:31" s="3" customFormat="1" x14ac:dyDescent="0.25">
      <c r="A28" s="7">
        <v>43959</v>
      </c>
      <c r="B28" s="8">
        <v>1956</v>
      </c>
      <c r="C28" s="8">
        <v>1264</v>
      </c>
      <c r="D28" s="18">
        <v>0.64621676891615543</v>
      </c>
      <c r="E28" s="8">
        <v>76</v>
      </c>
      <c r="F28" s="8">
        <v>61</v>
      </c>
      <c r="G28" s="18">
        <v>0.80263157894736847</v>
      </c>
      <c r="H28" s="8">
        <v>309</v>
      </c>
      <c r="I28" s="8">
        <v>250</v>
      </c>
      <c r="J28" s="18">
        <v>0.80906148867313921</v>
      </c>
      <c r="K28" s="8">
        <v>234</v>
      </c>
      <c r="L28" s="8">
        <v>150</v>
      </c>
      <c r="M28" s="18">
        <v>0.64102564102564108</v>
      </c>
      <c r="N28" s="8">
        <v>4071</v>
      </c>
      <c r="O28" s="8">
        <v>488</v>
      </c>
      <c r="P28" s="8">
        <v>1067</v>
      </c>
      <c r="Q28" s="18">
        <v>0.38197003193318596</v>
      </c>
      <c r="R28" s="8">
        <v>23659</v>
      </c>
      <c r="S28" s="8">
        <v>2378</v>
      </c>
      <c r="T28" s="8">
        <v>9412</v>
      </c>
      <c r="U28" s="18">
        <v>0.49833044507375629</v>
      </c>
      <c r="V28" s="8">
        <v>3539</v>
      </c>
      <c r="W28" s="8">
        <v>3201</v>
      </c>
      <c r="X28" s="18">
        <v>0.90449279457473863</v>
      </c>
      <c r="Y28" s="8">
        <v>11910</v>
      </c>
      <c r="Z28" s="8">
        <v>10871</v>
      </c>
      <c r="AA28" s="18">
        <v>0.91276238455079761</v>
      </c>
      <c r="AB28" s="8">
        <v>496</v>
      </c>
      <c r="AC28" s="8">
        <v>671</v>
      </c>
      <c r="AD28" s="8">
        <v>39157</v>
      </c>
      <c r="AE28" s="8">
        <v>2266</v>
      </c>
    </row>
    <row r="29" spans="1:31" s="3" customFormat="1" x14ac:dyDescent="0.25">
      <c r="A29" s="7">
        <v>43960</v>
      </c>
      <c r="B29" s="8">
        <v>1956</v>
      </c>
      <c r="C29" s="8">
        <v>1261</v>
      </c>
      <c r="D29" s="18">
        <v>0.64468302658486709</v>
      </c>
      <c r="E29" s="8">
        <v>76</v>
      </c>
      <c r="F29" s="8">
        <v>61</v>
      </c>
      <c r="G29" s="18">
        <v>0.80263157894736847</v>
      </c>
      <c r="H29" s="8">
        <v>309</v>
      </c>
      <c r="I29" s="8">
        <v>249</v>
      </c>
      <c r="J29" s="18">
        <v>0.80582524271844658</v>
      </c>
      <c r="K29" s="8">
        <v>234</v>
      </c>
      <c r="L29" s="8">
        <v>151</v>
      </c>
      <c r="M29" s="18">
        <v>0.64529914529914534</v>
      </c>
      <c r="N29" s="8">
        <v>4071</v>
      </c>
      <c r="O29" s="8">
        <v>485</v>
      </c>
      <c r="P29" s="8">
        <v>1065</v>
      </c>
      <c r="Q29" s="18">
        <v>0.38074183247359372</v>
      </c>
      <c r="R29" s="8">
        <v>23659</v>
      </c>
      <c r="S29" s="8">
        <v>2378</v>
      </c>
      <c r="T29" s="8">
        <v>9400</v>
      </c>
      <c r="U29" s="18">
        <v>0.49782323851388477</v>
      </c>
      <c r="V29" s="8">
        <v>3539</v>
      </c>
      <c r="W29" s="8">
        <v>3201</v>
      </c>
      <c r="X29" s="18">
        <v>0.90449279457473863</v>
      </c>
      <c r="Y29" s="8">
        <v>11910</v>
      </c>
      <c r="Z29" s="8">
        <v>10868</v>
      </c>
      <c r="AA29" s="18">
        <v>0.91251049538203188</v>
      </c>
      <c r="AB29" s="8">
        <v>496</v>
      </c>
      <c r="AC29" s="8">
        <v>671</v>
      </c>
      <c r="AD29" s="8">
        <v>39157</v>
      </c>
      <c r="AE29" s="8">
        <v>2266</v>
      </c>
    </row>
    <row r="30" spans="1:31" s="3" customFormat="1" x14ac:dyDescent="0.25">
      <c r="A30" s="7">
        <v>43961</v>
      </c>
      <c r="B30" s="8">
        <v>1956</v>
      </c>
      <c r="C30" s="8">
        <v>1261</v>
      </c>
      <c r="D30" s="18">
        <v>0.64468302658486709</v>
      </c>
      <c r="E30" s="8">
        <v>76</v>
      </c>
      <c r="F30" s="8">
        <v>61</v>
      </c>
      <c r="G30" s="18">
        <v>0.80263157894736847</v>
      </c>
      <c r="H30" s="8">
        <v>309</v>
      </c>
      <c r="I30" s="8">
        <v>249</v>
      </c>
      <c r="J30" s="18">
        <v>0.80582524271844658</v>
      </c>
      <c r="K30" s="8">
        <v>234</v>
      </c>
      <c r="L30" s="8">
        <v>151</v>
      </c>
      <c r="M30" s="18">
        <v>0.64529914529914534</v>
      </c>
      <c r="N30" s="8">
        <v>4071</v>
      </c>
      <c r="O30" s="8">
        <v>485</v>
      </c>
      <c r="P30" s="8">
        <v>1065</v>
      </c>
      <c r="Q30" s="18">
        <v>0.38074183247359372</v>
      </c>
      <c r="R30" s="8">
        <v>23659</v>
      </c>
      <c r="S30" s="8">
        <v>2378</v>
      </c>
      <c r="T30" s="8">
        <v>9400</v>
      </c>
      <c r="U30" s="18">
        <v>0.49782323851388477</v>
      </c>
      <c r="V30" s="8">
        <v>3539</v>
      </c>
      <c r="W30" s="8">
        <v>3201</v>
      </c>
      <c r="X30" s="18">
        <v>0.90449279457473863</v>
      </c>
      <c r="Y30" s="8">
        <v>11910</v>
      </c>
      <c r="Z30" s="8">
        <v>10868</v>
      </c>
      <c r="AA30" s="18">
        <v>0.91251049538203188</v>
      </c>
      <c r="AB30" s="8">
        <v>496</v>
      </c>
      <c r="AC30" s="8">
        <v>671</v>
      </c>
      <c r="AD30" s="8">
        <v>39157</v>
      </c>
      <c r="AE30" s="8">
        <v>2266</v>
      </c>
    </row>
    <row r="31" spans="1:31" s="3" customFormat="1" x14ac:dyDescent="0.25">
      <c r="A31" s="7">
        <v>43962</v>
      </c>
      <c r="B31" s="8">
        <v>1956</v>
      </c>
      <c r="C31" s="8">
        <v>1260</v>
      </c>
      <c r="D31" s="18">
        <v>0.64417177914110424</v>
      </c>
      <c r="E31" s="8">
        <v>76</v>
      </c>
      <c r="F31" s="8">
        <v>61</v>
      </c>
      <c r="G31" s="18">
        <v>0.80263157894736847</v>
      </c>
      <c r="H31" s="8">
        <v>309</v>
      </c>
      <c r="I31" s="8">
        <v>249</v>
      </c>
      <c r="J31" s="18">
        <v>0.80582524271844658</v>
      </c>
      <c r="K31" s="8">
        <v>234</v>
      </c>
      <c r="L31" s="8">
        <v>150</v>
      </c>
      <c r="M31" s="18">
        <v>0.64102564102564108</v>
      </c>
      <c r="N31" s="8">
        <v>4075</v>
      </c>
      <c r="O31" s="8">
        <v>487</v>
      </c>
      <c r="P31" s="8">
        <v>1070</v>
      </c>
      <c r="Q31" s="18">
        <v>0.38208588957055217</v>
      </c>
      <c r="R31" s="8">
        <v>23672</v>
      </c>
      <c r="S31" s="8">
        <v>2369</v>
      </c>
      <c r="T31" s="8">
        <v>9428</v>
      </c>
      <c r="U31" s="18">
        <v>0.49835248394727949</v>
      </c>
      <c r="V31" s="8">
        <v>3539</v>
      </c>
      <c r="W31" s="8">
        <v>3204</v>
      </c>
      <c r="X31" s="18">
        <v>0.90534049166431196</v>
      </c>
      <c r="Y31" s="8">
        <v>11910</v>
      </c>
      <c r="Z31" s="8">
        <v>10869</v>
      </c>
      <c r="AA31" s="18">
        <v>0.91259445843828713</v>
      </c>
      <c r="AB31" s="8">
        <v>496</v>
      </c>
      <c r="AC31" s="8">
        <v>671</v>
      </c>
      <c r="AD31" s="8">
        <v>39173</v>
      </c>
      <c r="AE31" s="8">
        <v>2266</v>
      </c>
    </row>
    <row r="32" spans="1:31" s="3" customFormat="1" x14ac:dyDescent="0.25">
      <c r="A32" s="7">
        <v>43963</v>
      </c>
      <c r="B32" s="8">
        <v>1956</v>
      </c>
      <c r="C32" s="8">
        <v>1258</v>
      </c>
      <c r="D32" s="18">
        <v>0.64314928425357876</v>
      </c>
      <c r="E32" s="8">
        <v>76</v>
      </c>
      <c r="F32" s="8">
        <v>61</v>
      </c>
      <c r="G32" s="18">
        <v>0.80263157894736847</v>
      </c>
      <c r="H32" s="8">
        <v>309</v>
      </c>
      <c r="I32" s="8">
        <v>247</v>
      </c>
      <c r="J32" s="18">
        <v>0.79935275080906154</v>
      </c>
      <c r="K32" s="8">
        <v>234</v>
      </c>
      <c r="L32" s="8">
        <v>151</v>
      </c>
      <c r="M32" s="18">
        <v>0.64529914529914534</v>
      </c>
      <c r="N32" s="8">
        <v>4075</v>
      </c>
      <c r="O32" s="8">
        <v>476</v>
      </c>
      <c r="P32" s="8">
        <v>1091</v>
      </c>
      <c r="Q32" s="18">
        <v>0.38453987730061351</v>
      </c>
      <c r="R32" s="8">
        <v>23672</v>
      </c>
      <c r="S32" s="8">
        <v>2314</v>
      </c>
      <c r="T32" s="8">
        <v>9436</v>
      </c>
      <c r="U32" s="18">
        <v>0.49636701588374449</v>
      </c>
      <c r="V32" s="8">
        <v>3539</v>
      </c>
      <c r="W32" s="8">
        <v>3205</v>
      </c>
      <c r="X32" s="18">
        <v>0.90562305736083637</v>
      </c>
      <c r="Y32" s="8">
        <v>11910</v>
      </c>
      <c r="Z32" s="8">
        <v>10868</v>
      </c>
      <c r="AA32" s="18">
        <v>0.91251049538203188</v>
      </c>
      <c r="AB32" s="8">
        <v>496</v>
      </c>
      <c r="AC32" s="8">
        <v>671</v>
      </c>
      <c r="AD32" s="8">
        <v>39173</v>
      </c>
      <c r="AE32" s="8">
        <v>2266</v>
      </c>
    </row>
    <row r="33" spans="1:31" s="3" customFormat="1" x14ac:dyDescent="0.25">
      <c r="A33" s="7">
        <v>43964</v>
      </c>
      <c r="B33" s="8">
        <v>1946</v>
      </c>
      <c r="C33" s="8">
        <v>1262</v>
      </c>
      <c r="D33" s="18">
        <v>0.64850976361767732</v>
      </c>
      <c r="E33" s="8">
        <v>75</v>
      </c>
      <c r="F33" s="8">
        <v>66</v>
      </c>
      <c r="G33" s="18">
        <v>0.88</v>
      </c>
      <c r="H33" s="8">
        <v>309</v>
      </c>
      <c r="I33" s="8">
        <v>251</v>
      </c>
      <c r="J33" s="18">
        <v>0.81229773462783172</v>
      </c>
      <c r="K33" s="8">
        <v>234</v>
      </c>
      <c r="L33" s="8">
        <v>150</v>
      </c>
      <c r="M33" s="18">
        <v>0.64102564102564108</v>
      </c>
      <c r="N33" s="8">
        <v>4060</v>
      </c>
      <c r="O33" s="8">
        <v>456</v>
      </c>
      <c r="P33" s="8">
        <v>988</v>
      </c>
      <c r="Q33" s="18">
        <v>0.35566502463054189</v>
      </c>
      <c r="R33" s="8">
        <v>23708</v>
      </c>
      <c r="S33" s="8">
        <v>2254</v>
      </c>
      <c r="T33" s="8">
        <v>9010</v>
      </c>
      <c r="U33" s="18">
        <v>0.47511388560823353</v>
      </c>
      <c r="V33" s="8">
        <v>3537</v>
      </c>
      <c r="W33" s="8">
        <v>3211</v>
      </c>
      <c r="X33" s="18">
        <v>0.90783149561775511</v>
      </c>
      <c r="Y33" s="8">
        <v>11910</v>
      </c>
      <c r="Z33" s="8">
        <v>10844</v>
      </c>
      <c r="AA33" s="18">
        <v>0.91049538203190594</v>
      </c>
      <c r="AB33" s="8">
        <v>496</v>
      </c>
      <c r="AC33" s="8">
        <v>671</v>
      </c>
      <c r="AD33" s="8">
        <v>39172</v>
      </c>
      <c r="AE33" s="8">
        <v>2266</v>
      </c>
    </row>
    <row r="34" spans="1:31" s="3" customFormat="1" x14ac:dyDescent="0.25">
      <c r="A34" s="7">
        <v>43965</v>
      </c>
      <c r="B34" s="8">
        <v>1946</v>
      </c>
      <c r="C34" s="8">
        <v>1259</v>
      </c>
      <c r="D34" s="18">
        <v>0.64696813977389522</v>
      </c>
      <c r="E34" s="8">
        <v>75</v>
      </c>
      <c r="F34" s="8">
        <v>66</v>
      </c>
      <c r="G34" s="18">
        <v>0.88</v>
      </c>
      <c r="H34" s="8">
        <v>309</v>
      </c>
      <c r="I34" s="8">
        <v>252</v>
      </c>
      <c r="J34" s="18">
        <v>0.81553398058252424</v>
      </c>
      <c r="K34" s="8">
        <v>234</v>
      </c>
      <c r="L34" s="8">
        <v>148</v>
      </c>
      <c r="M34" s="18">
        <v>0.63247863247863245</v>
      </c>
      <c r="N34" s="8">
        <v>4060</v>
      </c>
      <c r="O34" s="8">
        <v>457</v>
      </c>
      <c r="P34" s="8">
        <v>987</v>
      </c>
      <c r="Q34" s="18">
        <v>0.35566502463054189</v>
      </c>
      <c r="R34" s="8">
        <v>23708</v>
      </c>
      <c r="S34" s="8">
        <v>2258</v>
      </c>
      <c r="T34" s="8">
        <v>8940</v>
      </c>
      <c r="U34" s="18">
        <v>0.47233001518474776</v>
      </c>
      <c r="V34" s="8">
        <v>3537</v>
      </c>
      <c r="W34" s="8">
        <v>3211</v>
      </c>
      <c r="X34" s="18">
        <v>0.90783149561775511</v>
      </c>
      <c r="Y34" s="8">
        <v>11910</v>
      </c>
      <c r="Z34" s="8">
        <v>10849</v>
      </c>
      <c r="AA34" s="18">
        <v>0.91091519731318216</v>
      </c>
      <c r="AB34" s="8">
        <v>496</v>
      </c>
      <c r="AC34" s="8">
        <v>671</v>
      </c>
      <c r="AD34" s="8">
        <v>39172</v>
      </c>
      <c r="AE34" s="8">
        <v>2266</v>
      </c>
    </row>
    <row r="35" spans="1:31" s="3" customFormat="1" x14ac:dyDescent="0.25">
      <c r="A35" s="7">
        <v>43966</v>
      </c>
      <c r="B35" s="8">
        <v>1946</v>
      </c>
      <c r="C35" s="8">
        <v>1259</v>
      </c>
      <c r="D35" s="18">
        <v>0.64696813977389522</v>
      </c>
      <c r="E35" s="8">
        <v>75</v>
      </c>
      <c r="F35" s="8">
        <v>66</v>
      </c>
      <c r="G35" s="18">
        <v>0.88</v>
      </c>
      <c r="H35" s="8">
        <v>309</v>
      </c>
      <c r="I35" s="8">
        <v>251</v>
      </c>
      <c r="J35" s="18">
        <v>0.81229773462783172</v>
      </c>
      <c r="K35" s="8">
        <v>234</v>
      </c>
      <c r="L35" s="8">
        <v>148</v>
      </c>
      <c r="M35" s="18">
        <v>0.63247863247863245</v>
      </c>
      <c r="N35" s="8">
        <v>4060</v>
      </c>
      <c r="O35" s="8">
        <v>458</v>
      </c>
      <c r="P35" s="8">
        <v>989</v>
      </c>
      <c r="Q35" s="18">
        <v>0.35640394088669952</v>
      </c>
      <c r="R35" s="8">
        <v>23708</v>
      </c>
      <c r="S35" s="8">
        <v>2260</v>
      </c>
      <c r="T35" s="8">
        <v>8951</v>
      </c>
      <c r="U35" s="18">
        <v>0.47287835329846467</v>
      </c>
      <c r="V35" s="8">
        <v>3537</v>
      </c>
      <c r="W35" s="8">
        <v>3213</v>
      </c>
      <c r="X35" s="18">
        <v>0.90839694656488545</v>
      </c>
      <c r="Y35" s="8">
        <v>11910</v>
      </c>
      <c r="Z35" s="8">
        <v>10854</v>
      </c>
      <c r="AA35" s="18">
        <v>0.91133501259445848</v>
      </c>
      <c r="AB35" s="8">
        <v>496</v>
      </c>
      <c r="AC35" s="8">
        <v>671</v>
      </c>
      <c r="AD35" s="8">
        <v>39172</v>
      </c>
      <c r="AE35" s="8">
        <v>2266</v>
      </c>
    </row>
    <row r="36" spans="1:31" s="3" customFormat="1" x14ac:dyDescent="0.25">
      <c r="A36" s="7">
        <v>43967</v>
      </c>
      <c r="B36" s="8">
        <v>1946</v>
      </c>
      <c r="C36" s="8">
        <v>1259</v>
      </c>
      <c r="D36" s="18">
        <v>0.64696813977389522</v>
      </c>
      <c r="E36" s="8">
        <v>75</v>
      </c>
      <c r="F36" s="8">
        <v>66</v>
      </c>
      <c r="G36" s="18">
        <v>0.88</v>
      </c>
      <c r="H36" s="8">
        <v>309</v>
      </c>
      <c r="I36" s="8">
        <v>251</v>
      </c>
      <c r="J36" s="18">
        <v>0.81229773462783172</v>
      </c>
      <c r="K36" s="8">
        <v>234</v>
      </c>
      <c r="L36" s="8">
        <v>148</v>
      </c>
      <c r="M36" s="18">
        <v>0.63247863247863245</v>
      </c>
      <c r="N36" s="8">
        <v>4060</v>
      </c>
      <c r="O36" s="8">
        <v>458</v>
      </c>
      <c r="P36" s="8">
        <v>989</v>
      </c>
      <c r="Q36" s="18">
        <v>0.35640394088669952</v>
      </c>
      <c r="R36" s="8">
        <v>23708</v>
      </c>
      <c r="S36" s="8">
        <v>2260</v>
      </c>
      <c r="T36" s="8">
        <v>8951</v>
      </c>
      <c r="U36" s="18">
        <v>0.47287835329846467</v>
      </c>
      <c r="V36" s="8">
        <v>3537</v>
      </c>
      <c r="W36" s="8">
        <v>3213</v>
      </c>
      <c r="X36" s="18">
        <v>0.90839694656488545</v>
      </c>
      <c r="Y36" s="8">
        <v>11910</v>
      </c>
      <c r="Z36" s="8">
        <v>10854</v>
      </c>
      <c r="AA36" s="18">
        <v>0.91133501259445848</v>
      </c>
      <c r="AB36" s="8">
        <v>496</v>
      </c>
      <c r="AC36" s="8">
        <v>671</v>
      </c>
      <c r="AD36" s="8">
        <v>39172</v>
      </c>
      <c r="AE36" s="8">
        <v>2266</v>
      </c>
    </row>
    <row r="37" spans="1:31" s="3" customFormat="1" x14ac:dyDescent="0.25">
      <c r="A37" s="7">
        <v>43968</v>
      </c>
      <c r="B37" s="8">
        <v>1946</v>
      </c>
      <c r="C37" s="8">
        <v>1259</v>
      </c>
      <c r="D37" s="18">
        <v>0.64696813977389522</v>
      </c>
      <c r="E37" s="8">
        <v>75</v>
      </c>
      <c r="F37" s="8">
        <v>66</v>
      </c>
      <c r="G37" s="18">
        <v>0.88</v>
      </c>
      <c r="H37" s="8">
        <v>309</v>
      </c>
      <c r="I37" s="8">
        <v>251</v>
      </c>
      <c r="J37" s="18">
        <v>0.81229773462783172</v>
      </c>
      <c r="K37" s="8">
        <v>234</v>
      </c>
      <c r="L37" s="8">
        <v>148</v>
      </c>
      <c r="M37" s="18">
        <v>0.63247863247863245</v>
      </c>
      <c r="N37" s="8">
        <v>4060</v>
      </c>
      <c r="O37" s="8">
        <v>458</v>
      </c>
      <c r="P37" s="8">
        <v>989</v>
      </c>
      <c r="Q37" s="18">
        <v>0.35640394088669952</v>
      </c>
      <c r="R37" s="8">
        <v>23708</v>
      </c>
      <c r="S37" s="8">
        <v>2260</v>
      </c>
      <c r="T37" s="8">
        <v>8951</v>
      </c>
      <c r="U37" s="18">
        <v>0.47287835329846467</v>
      </c>
      <c r="V37" s="8">
        <v>3537</v>
      </c>
      <c r="W37" s="8">
        <v>3213</v>
      </c>
      <c r="X37" s="18">
        <v>0.90839694656488545</v>
      </c>
      <c r="Y37" s="8">
        <v>11910</v>
      </c>
      <c r="Z37" s="8">
        <v>10854</v>
      </c>
      <c r="AA37" s="18">
        <v>0.91133501259445848</v>
      </c>
      <c r="AB37" s="8">
        <v>496</v>
      </c>
      <c r="AC37" s="8">
        <v>671</v>
      </c>
      <c r="AD37" s="8">
        <v>39172</v>
      </c>
      <c r="AE37" s="8">
        <v>2266</v>
      </c>
    </row>
    <row r="38" spans="1:31" s="3" customFormat="1" x14ac:dyDescent="0.25">
      <c r="A38" s="7">
        <v>43969</v>
      </c>
      <c r="B38" s="8">
        <v>1946</v>
      </c>
      <c r="C38" s="8">
        <v>1264</v>
      </c>
      <c r="D38" s="18">
        <v>0.64953751284686534</v>
      </c>
      <c r="E38" s="8">
        <v>75</v>
      </c>
      <c r="F38" s="8">
        <v>66</v>
      </c>
      <c r="G38" s="18">
        <v>0.88</v>
      </c>
      <c r="H38" s="8">
        <v>309</v>
      </c>
      <c r="I38" s="8">
        <v>251</v>
      </c>
      <c r="J38" s="18">
        <v>0.81229773462783172</v>
      </c>
      <c r="K38" s="8">
        <v>234</v>
      </c>
      <c r="L38" s="8">
        <v>148</v>
      </c>
      <c r="M38" s="18">
        <v>0.63247863247863245</v>
      </c>
      <c r="N38" s="8">
        <v>4060</v>
      </c>
      <c r="O38" s="8">
        <v>460</v>
      </c>
      <c r="P38" s="8">
        <v>992</v>
      </c>
      <c r="Q38" s="18">
        <v>0.35763546798029555</v>
      </c>
      <c r="R38" s="8">
        <v>23708</v>
      </c>
      <c r="S38" s="8">
        <v>2260</v>
      </c>
      <c r="T38" s="8">
        <v>8957</v>
      </c>
      <c r="U38" s="18">
        <v>0.47313143242787242</v>
      </c>
      <c r="V38" s="8">
        <v>3537</v>
      </c>
      <c r="W38" s="8">
        <v>3213</v>
      </c>
      <c r="X38" s="18">
        <v>0.90839694656488545</v>
      </c>
      <c r="Y38" s="8">
        <v>11910</v>
      </c>
      <c r="Z38" s="8">
        <v>10854</v>
      </c>
      <c r="AA38" s="18">
        <v>0.91133501259445848</v>
      </c>
      <c r="AB38" s="8">
        <v>496</v>
      </c>
      <c r="AC38" s="8">
        <v>671</v>
      </c>
      <c r="AD38" s="8">
        <v>39172</v>
      </c>
      <c r="AE38" s="8">
        <v>2266</v>
      </c>
    </row>
    <row r="39" spans="1:31" s="3" customFormat="1" x14ac:dyDescent="0.25">
      <c r="A39" s="7">
        <v>43970</v>
      </c>
      <c r="B39" s="8">
        <v>1946</v>
      </c>
      <c r="C39" s="8">
        <v>1254</v>
      </c>
      <c r="D39" s="18">
        <v>0.644398766700925</v>
      </c>
      <c r="E39" s="8">
        <v>75</v>
      </c>
      <c r="F39" s="8">
        <v>66</v>
      </c>
      <c r="G39" s="18">
        <v>0.88</v>
      </c>
      <c r="H39" s="8">
        <v>309</v>
      </c>
      <c r="I39" s="8">
        <v>249</v>
      </c>
      <c r="J39" s="18">
        <v>0.80582524271844658</v>
      </c>
      <c r="K39" s="8">
        <v>234</v>
      </c>
      <c r="L39" s="8">
        <v>148</v>
      </c>
      <c r="M39" s="18">
        <v>0.63247863247863245</v>
      </c>
      <c r="N39" s="8">
        <v>4058</v>
      </c>
      <c r="O39" s="8">
        <v>461</v>
      </c>
      <c r="P39" s="8">
        <v>993</v>
      </c>
      <c r="Q39" s="18">
        <v>0.35830458353868899</v>
      </c>
      <c r="R39" s="8">
        <v>23708</v>
      </c>
      <c r="S39" s="8">
        <v>2246</v>
      </c>
      <c r="T39" s="8">
        <v>8915</v>
      </c>
      <c r="U39" s="18">
        <v>0.47076936055339969</v>
      </c>
      <c r="V39" s="8">
        <v>3537</v>
      </c>
      <c r="W39" s="8">
        <v>3214</v>
      </c>
      <c r="X39" s="18">
        <v>0.90867967203845068</v>
      </c>
      <c r="Y39" s="8">
        <v>11910</v>
      </c>
      <c r="Z39" s="8">
        <v>10851</v>
      </c>
      <c r="AA39" s="18">
        <v>0.91108312342569264</v>
      </c>
      <c r="AB39" s="8">
        <v>496</v>
      </c>
      <c r="AC39" s="8">
        <v>671</v>
      </c>
      <c r="AD39" s="8">
        <v>39172</v>
      </c>
      <c r="AE39" s="8">
        <v>2266</v>
      </c>
    </row>
    <row r="40" spans="1:31" s="3" customFormat="1" x14ac:dyDescent="0.25">
      <c r="A40" s="7">
        <v>43971</v>
      </c>
      <c r="B40" s="8">
        <v>1946</v>
      </c>
      <c r="C40" s="8">
        <v>1246</v>
      </c>
      <c r="D40" s="18">
        <v>0.64028776978417268</v>
      </c>
      <c r="E40" s="8">
        <v>75</v>
      </c>
      <c r="F40" s="8">
        <v>63</v>
      </c>
      <c r="G40" s="18">
        <v>0.84</v>
      </c>
      <c r="H40" s="8">
        <v>309</v>
      </c>
      <c r="I40" s="8">
        <v>253</v>
      </c>
      <c r="J40" s="18">
        <v>0.81877022653721687</v>
      </c>
      <c r="K40" s="8">
        <v>234</v>
      </c>
      <c r="L40" s="8">
        <v>147</v>
      </c>
      <c r="M40" s="18">
        <v>0.62820512820512819</v>
      </c>
      <c r="N40" s="8">
        <v>4044</v>
      </c>
      <c r="O40" s="8">
        <v>389</v>
      </c>
      <c r="P40" s="8">
        <v>1005</v>
      </c>
      <c r="Q40" s="18">
        <v>0.3447082096933729</v>
      </c>
      <c r="R40" s="8">
        <v>23620</v>
      </c>
      <c r="S40" s="8">
        <v>2080</v>
      </c>
      <c r="T40" s="8">
        <v>7565</v>
      </c>
      <c r="U40" s="18">
        <v>0.4083403895004234</v>
      </c>
      <c r="V40" s="8">
        <v>3537</v>
      </c>
      <c r="W40" s="8">
        <v>3206</v>
      </c>
      <c r="X40" s="18">
        <v>0.90641786824992931</v>
      </c>
      <c r="Y40" s="8">
        <v>11910</v>
      </c>
      <c r="Z40" s="8">
        <v>10984</v>
      </c>
      <c r="AA40" s="18">
        <v>0.92225020990764062</v>
      </c>
      <c r="AB40" s="8">
        <v>496</v>
      </c>
      <c r="AC40" s="8">
        <v>671</v>
      </c>
      <c r="AD40" s="8">
        <v>39175</v>
      </c>
      <c r="AE40" s="8">
        <v>2266</v>
      </c>
    </row>
    <row r="41" spans="1:31" s="3" customFormat="1" x14ac:dyDescent="0.25">
      <c r="A41" s="7">
        <v>43972</v>
      </c>
      <c r="B41" s="8">
        <v>1946</v>
      </c>
      <c r="C41" s="8">
        <v>1250</v>
      </c>
      <c r="D41" s="18">
        <v>0.64234326824254884</v>
      </c>
      <c r="E41" s="8">
        <v>75</v>
      </c>
      <c r="F41" s="8">
        <v>62</v>
      </c>
      <c r="G41" s="18">
        <v>0.82666666666666666</v>
      </c>
      <c r="H41" s="8">
        <v>309</v>
      </c>
      <c r="I41" s="8">
        <v>251</v>
      </c>
      <c r="J41" s="18">
        <v>0.81229773462783172</v>
      </c>
      <c r="K41" s="8">
        <v>234</v>
      </c>
      <c r="L41" s="8">
        <v>147</v>
      </c>
      <c r="M41" s="18">
        <v>0.62820512820512819</v>
      </c>
      <c r="N41" s="8">
        <v>4044</v>
      </c>
      <c r="O41" s="8">
        <v>387</v>
      </c>
      <c r="P41" s="8">
        <v>996</v>
      </c>
      <c r="Q41" s="18">
        <v>0.34198813056379823</v>
      </c>
      <c r="R41" s="8">
        <v>23620</v>
      </c>
      <c r="S41" s="8">
        <v>2074</v>
      </c>
      <c r="T41" s="8">
        <v>7534</v>
      </c>
      <c r="U41" s="18">
        <v>0.40677392040643523</v>
      </c>
      <c r="V41" s="8">
        <v>3537</v>
      </c>
      <c r="W41" s="8">
        <v>3206</v>
      </c>
      <c r="X41" s="18">
        <v>0.90641786824992931</v>
      </c>
      <c r="Y41" s="8">
        <v>11910</v>
      </c>
      <c r="Z41" s="8">
        <v>10985</v>
      </c>
      <c r="AA41" s="18">
        <v>0.92233417296389586</v>
      </c>
      <c r="AB41" s="8">
        <v>496</v>
      </c>
      <c r="AC41" s="8">
        <v>671</v>
      </c>
      <c r="AD41" s="8">
        <v>39175</v>
      </c>
      <c r="AE41" s="8">
        <v>2266</v>
      </c>
    </row>
    <row r="42" spans="1:31" s="3" customFormat="1" x14ac:dyDescent="0.25">
      <c r="A42" s="7">
        <v>43973</v>
      </c>
      <c r="B42" s="8">
        <v>1946</v>
      </c>
      <c r="C42" s="8">
        <v>1250</v>
      </c>
      <c r="D42" s="18">
        <v>0.64234326824254884</v>
      </c>
      <c r="E42" s="8">
        <v>75</v>
      </c>
      <c r="F42" s="8">
        <v>62</v>
      </c>
      <c r="G42" s="18">
        <v>0.82666666666666666</v>
      </c>
      <c r="H42" s="8">
        <v>309</v>
      </c>
      <c r="I42" s="8">
        <v>250</v>
      </c>
      <c r="J42" s="18">
        <v>0.80906148867313921</v>
      </c>
      <c r="K42" s="8">
        <v>234</v>
      </c>
      <c r="L42" s="8">
        <v>147</v>
      </c>
      <c r="M42" s="18">
        <v>0.62820512820512819</v>
      </c>
      <c r="N42" s="8">
        <v>4044</v>
      </c>
      <c r="O42" s="8">
        <v>387</v>
      </c>
      <c r="P42" s="8">
        <v>994</v>
      </c>
      <c r="Q42" s="18">
        <v>0.34149357072205738</v>
      </c>
      <c r="R42" s="8">
        <v>23620</v>
      </c>
      <c r="S42" s="8">
        <v>2077</v>
      </c>
      <c r="T42" s="8">
        <v>7554</v>
      </c>
      <c r="U42" s="18">
        <v>0.4077476714648603</v>
      </c>
      <c r="V42" s="8">
        <v>3537</v>
      </c>
      <c r="W42" s="8">
        <v>3206</v>
      </c>
      <c r="X42" s="18">
        <v>0.90641786824992931</v>
      </c>
      <c r="Y42" s="8">
        <v>11910</v>
      </c>
      <c r="Z42" s="8">
        <v>10985</v>
      </c>
      <c r="AA42" s="18">
        <v>0.92233417296389586</v>
      </c>
      <c r="AB42" s="8">
        <v>496</v>
      </c>
      <c r="AC42" s="8">
        <v>671</v>
      </c>
      <c r="AD42" s="8">
        <v>39175</v>
      </c>
      <c r="AE42" s="8">
        <v>2266</v>
      </c>
    </row>
    <row r="43" spans="1:31" s="3" customFormat="1" x14ac:dyDescent="0.25">
      <c r="A43" s="7">
        <v>43974</v>
      </c>
      <c r="B43" s="8">
        <v>1946</v>
      </c>
      <c r="C43" s="8">
        <v>1249</v>
      </c>
      <c r="D43" s="18">
        <v>0.64182939362795477</v>
      </c>
      <c r="E43" s="8">
        <v>75</v>
      </c>
      <c r="F43" s="8">
        <v>62</v>
      </c>
      <c r="G43" s="18">
        <v>0.82666666666666666</v>
      </c>
      <c r="H43" s="8">
        <v>309</v>
      </c>
      <c r="I43" s="8">
        <v>250</v>
      </c>
      <c r="J43" s="18">
        <v>0.80906148867313921</v>
      </c>
      <c r="K43" s="8">
        <v>234</v>
      </c>
      <c r="L43" s="8">
        <v>147</v>
      </c>
      <c r="M43" s="18">
        <v>0.62820512820512819</v>
      </c>
      <c r="N43" s="8">
        <v>4044</v>
      </c>
      <c r="O43" s="8">
        <v>381</v>
      </c>
      <c r="P43" s="8">
        <v>997</v>
      </c>
      <c r="Q43" s="18">
        <v>0.34075173095944611</v>
      </c>
      <c r="R43" s="8">
        <v>23620</v>
      </c>
      <c r="S43" s="8">
        <v>2066</v>
      </c>
      <c r="T43" s="8">
        <v>7554</v>
      </c>
      <c r="U43" s="18">
        <v>0.40728196443691789</v>
      </c>
      <c r="V43" s="8">
        <v>3537</v>
      </c>
      <c r="W43" s="8">
        <v>3206</v>
      </c>
      <c r="X43" s="18">
        <v>0.90641786824992931</v>
      </c>
      <c r="Y43" s="8">
        <v>11910</v>
      </c>
      <c r="Z43" s="8">
        <v>10985</v>
      </c>
      <c r="AA43" s="18">
        <v>0.92233417296389586</v>
      </c>
      <c r="AB43" s="8">
        <v>496</v>
      </c>
      <c r="AC43" s="8">
        <v>671</v>
      </c>
      <c r="AD43" s="8">
        <v>39175</v>
      </c>
      <c r="AE43" s="8">
        <v>2266</v>
      </c>
    </row>
    <row r="44" spans="1:31" s="3" customFormat="1" x14ac:dyDescent="0.25">
      <c r="A44" s="7">
        <v>43975</v>
      </c>
      <c r="B44" s="8">
        <v>1946</v>
      </c>
      <c r="C44" s="8">
        <v>1249</v>
      </c>
      <c r="D44" s="18">
        <v>0.64182939362795477</v>
      </c>
      <c r="E44" s="8">
        <v>75</v>
      </c>
      <c r="F44" s="8">
        <v>62</v>
      </c>
      <c r="G44" s="18">
        <v>0.82666666666666666</v>
      </c>
      <c r="H44" s="8">
        <v>309</v>
      </c>
      <c r="I44" s="8">
        <v>250</v>
      </c>
      <c r="J44" s="18">
        <v>0.80906148867313921</v>
      </c>
      <c r="K44" s="8">
        <v>234</v>
      </c>
      <c r="L44" s="8">
        <v>147</v>
      </c>
      <c r="M44" s="18">
        <v>0.62820512820512819</v>
      </c>
      <c r="N44" s="8">
        <v>4044</v>
      </c>
      <c r="O44" s="8">
        <v>381</v>
      </c>
      <c r="P44" s="8">
        <v>997</v>
      </c>
      <c r="Q44" s="18">
        <v>0.34075173095944611</v>
      </c>
      <c r="R44" s="8">
        <v>23620</v>
      </c>
      <c r="S44" s="8">
        <v>2066</v>
      </c>
      <c r="T44" s="8">
        <v>7554</v>
      </c>
      <c r="U44" s="18">
        <v>0.40728196443691789</v>
      </c>
      <c r="V44" s="8">
        <v>3537</v>
      </c>
      <c r="W44" s="8">
        <v>3206</v>
      </c>
      <c r="X44" s="18">
        <v>0.90641786824992931</v>
      </c>
      <c r="Y44" s="8">
        <v>11910</v>
      </c>
      <c r="Z44" s="8">
        <v>10985</v>
      </c>
      <c r="AA44" s="18">
        <v>0.92233417296389586</v>
      </c>
      <c r="AB44" s="8">
        <v>496</v>
      </c>
      <c r="AC44" s="8">
        <v>671</v>
      </c>
      <c r="AD44" s="8">
        <v>39175</v>
      </c>
      <c r="AE44" s="8">
        <v>2266</v>
      </c>
    </row>
    <row r="45" spans="1:31" s="3" customFormat="1" x14ac:dyDescent="0.25">
      <c r="A45" s="7">
        <v>43976</v>
      </c>
      <c r="B45" s="8">
        <v>1946</v>
      </c>
      <c r="C45" s="8">
        <v>1249</v>
      </c>
      <c r="D45" s="18">
        <v>0.64182939362795477</v>
      </c>
      <c r="E45" s="8">
        <v>75</v>
      </c>
      <c r="F45" s="8">
        <v>62</v>
      </c>
      <c r="G45" s="18">
        <v>0.82666666666666666</v>
      </c>
      <c r="H45" s="8">
        <v>309</v>
      </c>
      <c r="I45" s="8">
        <v>250</v>
      </c>
      <c r="J45" s="18">
        <v>0.80906148867313921</v>
      </c>
      <c r="K45" s="8">
        <v>234</v>
      </c>
      <c r="L45" s="8">
        <v>146</v>
      </c>
      <c r="M45" s="18">
        <v>0.62393162393162394</v>
      </c>
      <c r="N45" s="8">
        <v>4044</v>
      </c>
      <c r="O45" s="8">
        <v>381</v>
      </c>
      <c r="P45" s="8">
        <v>996</v>
      </c>
      <c r="Q45" s="18">
        <v>0.34050445103857568</v>
      </c>
      <c r="R45" s="8">
        <v>23620</v>
      </c>
      <c r="S45" s="8">
        <v>2065</v>
      </c>
      <c r="T45" s="8">
        <v>7544</v>
      </c>
      <c r="U45" s="18">
        <v>0.40681625740897542</v>
      </c>
      <c r="V45" s="8">
        <v>3537</v>
      </c>
      <c r="W45" s="8">
        <v>3206</v>
      </c>
      <c r="X45" s="18">
        <v>0.90641786824992931</v>
      </c>
      <c r="Y45" s="8">
        <v>11910</v>
      </c>
      <c r="Z45" s="8">
        <v>10985</v>
      </c>
      <c r="AA45" s="18">
        <v>0.92233417296389586</v>
      </c>
      <c r="AB45" s="8">
        <v>496</v>
      </c>
      <c r="AC45" s="8">
        <v>671</v>
      </c>
      <c r="AD45" s="8">
        <v>39175</v>
      </c>
      <c r="AE45" s="8">
        <v>2266</v>
      </c>
    </row>
    <row r="46" spans="1:31" s="3" customFormat="1" x14ac:dyDescent="0.25">
      <c r="A46" s="7">
        <v>43977</v>
      </c>
      <c r="B46" s="8">
        <v>1946</v>
      </c>
      <c r="C46" s="8">
        <v>1247</v>
      </c>
      <c r="D46" s="18">
        <v>0.64080164439876675</v>
      </c>
      <c r="E46" s="8">
        <v>75</v>
      </c>
      <c r="F46" s="8">
        <v>62</v>
      </c>
      <c r="G46" s="18">
        <v>0.82666666666666666</v>
      </c>
      <c r="H46" s="8">
        <v>309</v>
      </c>
      <c r="I46" s="8">
        <v>250</v>
      </c>
      <c r="J46" s="18">
        <v>0.80906148867313921</v>
      </c>
      <c r="K46" s="8">
        <v>234</v>
      </c>
      <c r="L46" s="8">
        <v>146</v>
      </c>
      <c r="M46" s="18">
        <v>0.62393162393162394</v>
      </c>
      <c r="N46" s="8">
        <v>4044</v>
      </c>
      <c r="O46" s="8">
        <v>380</v>
      </c>
      <c r="P46" s="8">
        <v>994</v>
      </c>
      <c r="Q46" s="18">
        <v>0.33976261127596441</v>
      </c>
      <c r="R46" s="8">
        <v>23620</v>
      </c>
      <c r="S46" s="8">
        <v>2047</v>
      </c>
      <c r="T46" s="8">
        <v>7517</v>
      </c>
      <c r="U46" s="18">
        <v>0.40491109229466554</v>
      </c>
      <c r="V46" s="8">
        <v>3537</v>
      </c>
      <c r="W46" s="8">
        <v>3207</v>
      </c>
      <c r="X46" s="18">
        <v>0.90670059372349454</v>
      </c>
      <c r="Y46" s="8">
        <v>11910</v>
      </c>
      <c r="Z46" s="8">
        <v>10984</v>
      </c>
      <c r="AA46" s="18">
        <v>0.92225020990764062</v>
      </c>
      <c r="AB46" s="8">
        <v>496</v>
      </c>
      <c r="AC46" s="8">
        <v>671</v>
      </c>
      <c r="AD46" s="8">
        <v>39175</v>
      </c>
      <c r="AE46" s="8">
        <v>2266</v>
      </c>
    </row>
    <row r="47" spans="1:31" s="3" customFormat="1" x14ac:dyDescent="0.25">
      <c r="A47" s="7">
        <v>43978</v>
      </c>
      <c r="B47" s="8">
        <v>1944</v>
      </c>
      <c r="C47" s="8">
        <v>1240</v>
      </c>
      <c r="D47" s="18">
        <v>0.63786008230452673</v>
      </c>
      <c r="E47" s="8">
        <v>75</v>
      </c>
      <c r="F47" s="8">
        <v>59</v>
      </c>
      <c r="G47" s="18">
        <v>0.78666666666666663</v>
      </c>
      <c r="H47" s="8">
        <v>309</v>
      </c>
      <c r="I47" s="8">
        <v>247</v>
      </c>
      <c r="J47" s="18">
        <v>0.79935275080906154</v>
      </c>
      <c r="K47" s="8">
        <v>234</v>
      </c>
      <c r="L47" s="8">
        <v>142</v>
      </c>
      <c r="M47" s="18">
        <v>0.60683760683760679</v>
      </c>
      <c r="N47" s="8">
        <v>4045</v>
      </c>
      <c r="O47" s="8">
        <v>353</v>
      </c>
      <c r="P47" s="8">
        <v>957</v>
      </c>
      <c r="Q47" s="18">
        <v>0.32385661310259578</v>
      </c>
      <c r="R47" s="8">
        <v>23620</v>
      </c>
      <c r="S47" s="8">
        <v>2043</v>
      </c>
      <c r="T47" s="8">
        <v>7242</v>
      </c>
      <c r="U47" s="18">
        <v>0.39309906858594412</v>
      </c>
      <c r="V47" s="8">
        <v>3537</v>
      </c>
      <c r="W47" s="8">
        <v>3160</v>
      </c>
      <c r="X47" s="18">
        <v>0.89341249646593157</v>
      </c>
      <c r="Y47" s="8">
        <v>11910</v>
      </c>
      <c r="Z47" s="8">
        <v>10974</v>
      </c>
      <c r="AA47" s="18">
        <v>0.92141057934508819</v>
      </c>
      <c r="AB47" s="8">
        <v>496</v>
      </c>
      <c r="AC47" s="8">
        <v>671</v>
      </c>
      <c r="AD47" s="8">
        <v>39175</v>
      </c>
      <c r="AE47" s="8">
        <v>2266</v>
      </c>
    </row>
    <row r="48" spans="1:31" s="3" customFormat="1" x14ac:dyDescent="0.25">
      <c r="A48" s="7">
        <v>43979</v>
      </c>
      <c r="B48" s="8">
        <v>1944</v>
      </c>
      <c r="C48" s="8">
        <v>1237</v>
      </c>
      <c r="D48" s="18">
        <v>0.63631687242798352</v>
      </c>
      <c r="E48" s="8">
        <v>75</v>
      </c>
      <c r="F48" s="8">
        <v>59</v>
      </c>
      <c r="G48" s="18">
        <v>0.78666666666666663</v>
      </c>
      <c r="H48" s="8">
        <v>309</v>
      </c>
      <c r="I48" s="8">
        <v>246</v>
      </c>
      <c r="J48" s="18">
        <v>0.79611650485436891</v>
      </c>
      <c r="K48" s="8">
        <v>234</v>
      </c>
      <c r="L48" s="8">
        <v>143</v>
      </c>
      <c r="M48" s="18">
        <v>0.61111111111111116</v>
      </c>
      <c r="N48" s="8">
        <v>4045</v>
      </c>
      <c r="O48" s="8">
        <v>349</v>
      </c>
      <c r="P48" s="8">
        <v>957</v>
      </c>
      <c r="Q48" s="18">
        <v>0.32286773794808404</v>
      </c>
      <c r="R48" s="8">
        <v>23626</v>
      </c>
      <c r="S48" s="8">
        <v>2033</v>
      </c>
      <c r="T48" s="8">
        <v>7211</v>
      </c>
      <c r="U48" s="18">
        <v>0.39126386184711759</v>
      </c>
      <c r="V48" s="8">
        <v>3537</v>
      </c>
      <c r="W48" s="8">
        <v>3160</v>
      </c>
      <c r="X48" s="18">
        <v>0.89341249646593157</v>
      </c>
      <c r="Y48" s="8">
        <v>11910</v>
      </c>
      <c r="Z48" s="8">
        <v>10980</v>
      </c>
      <c r="AA48" s="18">
        <v>0.92191435768261965</v>
      </c>
      <c r="AB48" s="8">
        <v>496</v>
      </c>
      <c r="AC48" s="8">
        <v>671</v>
      </c>
      <c r="AD48" s="8">
        <v>39175</v>
      </c>
      <c r="AE48" s="8">
        <v>2266</v>
      </c>
    </row>
    <row r="49" spans="1:31" s="3" customFormat="1" x14ac:dyDescent="0.25">
      <c r="A49" s="7">
        <v>43980</v>
      </c>
      <c r="B49" s="8">
        <v>1944</v>
      </c>
      <c r="C49" s="8">
        <v>1234</v>
      </c>
      <c r="D49" s="18">
        <v>0.6347736625514403</v>
      </c>
      <c r="E49" s="8">
        <v>75</v>
      </c>
      <c r="F49" s="8">
        <v>59</v>
      </c>
      <c r="G49" s="18">
        <v>0.78666666666666663</v>
      </c>
      <c r="H49" s="8">
        <v>309</v>
      </c>
      <c r="I49" s="8">
        <v>246</v>
      </c>
      <c r="J49" s="18">
        <v>0.79611650485436891</v>
      </c>
      <c r="K49" s="8">
        <v>234</v>
      </c>
      <c r="L49" s="8">
        <v>143</v>
      </c>
      <c r="M49" s="18">
        <v>0.61111111111111116</v>
      </c>
      <c r="N49" s="8">
        <v>4045</v>
      </c>
      <c r="O49" s="8">
        <v>350</v>
      </c>
      <c r="P49" s="8">
        <v>956</v>
      </c>
      <c r="Q49" s="18">
        <v>0.32286773794808404</v>
      </c>
      <c r="R49" s="8">
        <v>23626</v>
      </c>
      <c r="S49" s="8">
        <v>2020</v>
      </c>
      <c r="T49" s="8">
        <v>7282</v>
      </c>
      <c r="U49" s="18">
        <v>0.39371878439007874</v>
      </c>
      <c r="V49" s="8">
        <v>3537</v>
      </c>
      <c r="W49" s="8">
        <v>3160</v>
      </c>
      <c r="X49" s="18">
        <v>0.89341249646593157</v>
      </c>
      <c r="Y49" s="8">
        <v>11910</v>
      </c>
      <c r="Z49" s="8">
        <v>10990</v>
      </c>
      <c r="AA49" s="18">
        <v>0.92275398824517207</v>
      </c>
      <c r="AB49" s="8">
        <v>496</v>
      </c>
      <c r="AC49" s="8">
        <v>671</v>
      </c>
      <c r="AD49" s="8">
        <v>39175</v>
      </c>
      <c r="AE49" s="8">
        <v>2266</v>
      </c>
    </row>
    <row r="50" spans="1:31" s="3" customFormat="1" x14ac:dyDescent="0.25">
      <c r="A50" s="7">
        <v>43981</v>
      </c>
      <c r="B50" s="8">
        <v>1944</v>
      </c>
      <c r="C50" s="8">
        <v>1234</v>
      </c>
      <c r="D50" s="18">
        <v>0.6347736625514403</v>
      </c>
      <c r="E50" s="8">
        <v>75</v>
      </c>
      <c r="F50" s="8">
        <v>58</v>
      </c>
      <c r="G50" s="18">
        <v>0.77333333333333332</v>
      </c>
      <c r="H50" s="8">
        <v>309</v>
      </c>
      <c r="I50" s="8">
        <v>246</v>
      </c>
      <c r="J50" s="18">
        <v>0.79611650485436891</v>
      </c>
      <c r="K50" s="8">
        <v>234</v>
      </c>
      <c r="L50" s="8">
        <v>143</v>
      </c>
      <c r="M50" s="18">
        <v>0.61111111111111116</v>
      </c>
      <c r="N50" s="8">
        <v>4045</v>
      </c>
      <c r="O50" s="8">
        <v>350</v>
      </c>
      <c r="P50" s="8">
        <v>956</v>
      </c>
      <c r="Q50" s="18">
        <v>0.32286773794808404</v>
      </c>
      <c r="R50" s="8">
        <v>23626</v>
      </c>
      <c r="S50" s="8">
        <v>2020</v>
      </c>
      <c r="T50" s="8">
        <v>7282</v>
      </c>
      <c r="U50" s="18">
        <v>0.39371878439007874</v>
      </c>
      <c r="V50" s="8">
        <v>3537</v>
      </c>
      <c r="W50" s="8">
        <v>3160</v>
      </c>
      <c r="X50" s="18">
        <v>0.89341249646593157</v>
      </c>
      <c r="Y50" s="8">
        <v>11910</v>
      </c>
      <c r="Z50" s="8">
        <v>10990</v>
      </c>
      <c r="AA50" s="18">
        <v>0.92275398824517207</v>
      </c>
      <c r="AB50" s="8">
        <v>496</v>
      </c>
      <c r="AC50" s="8">
        <v>671</v>
      </c>
      <c r="AD50" s="8">
        <v>39175</v>
      </c>
      <c r="AE50" s="8">
        <v>2266</v>
      </c>
    </row>
    <row r="51" spans="1:31" s="3" customFormat="1" x14ac:dyDescent="0.25">
      <c r="A51" s="7">
        <v>43982</v>
      </c>
      <c r="B51" s="8">
        <v>1944</v>
      </c>
      <c r="C51" s="8">
        <v>1226</v>
      </c>
      <c r="D51" s="18">
        <v>0.63065843621399176</v>
      </c>
      <c r="E51" s="8">
        <v>75</v>
      </c>
      <c r="F51" s="8">
        <v>58</v>
      </c>
      <c r="G51" s="18">
        <v>0.77333333333333332</v>
      </c>
      <c r="H51" s="8">
        <v>309</v>
      </c>
      <c r="I51" s="8">
        <v>251</v>
      </c>
      <c r="J51" s="18">
        <v>0.81229773462783172</v>
      </c>
      <c r="K51" s="8">
        <v>234</v>
      </c>
      <c r="L51" s="8">
        <v>143</v>
      </c>
      <c r="M51" s="18">
        <v>0.61111111111111116</v>
      </c>
      <c r="N51" s="8">
        <v>4045</v>
      </c>
      <c r="O51" s="8">
        <v>348</v>
      </c>
      <c r="P51" s="8">
        <v>942</v>
      </c>
      <c r="Q51" s="18">
        <v>0.3189122373300371</v>
      </c>
      <c r="R51" s="8">
        <v>23626</v>
      </c>
      <c r="S51" s="8">
        <v>2020</v>
      </c>
      <c r="T51" s="8">
        <v>7282</v>
      </c>
      <c r="U51" s="18">
        <v>0.39371878439007874</v>
      </c>
      <c r="V51" s="8">
        <v>3537</v>
      </c>
      <c r="W51" s="8">
        <v>3160</v>
      </c>
      <c r="X51" s="18">
        <v>0.89341249646593157</v>
      </c>
      <c r="Y51" s="8">
        <v>11910</v>
      </c>
      <c r="Z51" s="8">
        <v>10990</v>
      </c>
      <c r="AA51" s="18">
        <v>0.92275398824517207</v>
      </c>
      <c r="AB51" s="8">
        <v>496</v>
      </c>
      <c r="AC51" s="8">
        <v>671</v>
      </c>
      <c r="AD51" s="8">
        <v>39175</v>
      </c>
      <c r="AE51" s="8">
        <v>2266</v>
      </c>
    </row>
    <row r="52" spans="1:31" s="3" customFormat="1" x14ac:dyDescent="0.25">
      <c r="A52" s="7">
        <v>43983</v>
      </c>
      <c r="B52" s="8">
        <v>1944</v>
      </c>
      <c r="C52" s="8">
        <v>1220</v>
      </c>
      <c r="D52" s="18">
        <v>0.62757201646090532</v>
      </c>
      <c r="E52" s="8">
        <v>75</v>
      </c>
      <c r="F52" s="8">
        <v>58</v>
      </c>
      <c r="G52" s="18">
        <v>0.77333333333333332</v>
      </c>
      <c r="H52" s="8">
        <v>309</v>
      </c>
      <c r="I52" s="8">
        <v>251</v>
      </c>
      <c r="J52" s="18">
        <v>0.81229773462783172</v>
      </c>
      <c r="K52" s="8">
        <v>234</v>
      </c>
      <c r="L52" s="8">
        <v>143</v>
      </c>
      <c r="M52" s="18">
        <v>0.61111111111111116</v>
      </c>
      <c r="N52" s="8">
        <v>4045</v>
      </c>
      <c r="O52" s="8">
        <v>341</v>
      </c>
      <c r="P52" s="8">
        <v>942</v>
      </c>
      <c r="Q52" s="18">
        <v>0.31718170580964156</v>
      </c>
      <c r="R52" s="8">
        <v>23634</v>
      </c>
      <c r="S52" s="8">
        <v>2010</v>
      </c>
      <c r="T52" s="8">
        <v>7292</v>
      </c>
      <c r="U52" s="18">
        <v>0.39358551239739359</v>
      </c>
      <c r="V52" s="8">
        <v>3537</v>
      </c>
      <c r="W52" s="8">
        <v>3160</v>
      </c>
      <c r="X52" s="18">
        <v>0.89341249646593157</v>
      </c>
      <c r="Y52" s="8">
        <v>11910</v>
      </c>
      <c r="Z52" s="8">
        <v>10991</v>
      </c>
      <c r="AA52" s="18">
        <v>0.92283795130142732</v>
      </c>
      <c r="AB52" s="8">
        <v>496</v>
      </c>
      <c r="AC52" s="8">
        <v>671</v>
      </c>
      <c r="AD52" s="8">
        <v>39175</v>
      </c>
      <c r="AE52" s="8">
        <v>2266</v>
      </c>
    </row>
    <row r="53" spans="1:31" s="3" customFormat="1" x14ac:dyDescent="0.25">
      <c r="A53" s="7">
        <v>43984</v>
      </c>
      <c r="B53" s="8">
        <v>1944</v>
      </c>
      <c r="C53" s="8">
        <v>1217</v>
      </c>
      <c r="D53" s="18">
        <v>0.62602880658436211</v>
      </c>
      <c r="E53" s="8">
        <v>75</v>
      </c>
      <c r="F53" s="8">
        <v>58</v>
      </c>
      <c r="G53" s="18">
        <v>0.77333333333333332</v>
      </c>
      <c r="H53" s="8">
        <v>309</v>
      </c>
      <c r="I53" s="8">
        <v>251</v>
      </c>
      <c r="J53" s="18">
        <v>0.81229773462783172</v>
      </c>
      <c r="K53" s="8">
        <v>234</v>
      </c>
      <c r="L53" s="8">
        <v>144</v>
      </c>
      <c r="M53" s="18">
        <v>0.61538461538461542</v>
      </c>
      <c r="N53" s="8">
        <v>4047</v>
      </c>
      <c r="O53" s="8">
        <v>341</v>
      </c>
      <c r="P53" s="8">
        <v>945</v>
      </c>
      <c r="Q53" s="18">
        <v>0.31776624660242153</v>
      </c>
      <c r="R53" s="8">
        <v>23634</v>
      </c>
      <c r="S53" s="8">
        <v>2007</v>
      </c>
      <c r="T53" s="8">
        <v>7277</v>
      </c>
      <c r="U53" s="18">
        <v>0.39282389777439281</v>
      </c>
      <c r="V53" s="8">
        <v>3537</v>
      </c>
      <c r="W53" s="8">
        <v>3160</v>
      </c>
      <c r="X53" s="18">
        <v>0.89341249646593157</v>
      </c>
      <c r="Y53" s="8">
        <v>11910</v>
      </c>
      <c r="Z53" s="8">
        <v>10995</v>
      </c>
      <c r="AA53" s="18">
        <v>0.9231738035264484</v>
      </c>
      <c r="AB53" s="8">
        <v>496</v>
      </c>
      <c r="AC53" s="8">
        <v>671</v>
      </c>
      <c r="AD53" s="8">
        <v>39175</v>
      </c>
      <c r="AE53" s="8">
        <v>2266</v>
      </c>
    </row>
    <row r="54" spans="1:31" s="3" customFormat="1" x14ac:dyDescent="0.25">
      <c r="A54" s="7">
        <v>43985</v>
      </c>
      <c r="B54" s="8">
        <v>1943</v>
      </c>
      <c r="C54" s="8">
        <v>1223</v>
      </c>
      <c r="D54" s="18">
        <v>0.62943901183736495</v>
      </c>
      <c r="E54" s="8">
        <v>75</v>
      </c>
      <c r="F54" s="8">
        <v>61</v>
      </c>
      <c r="G54" s="18">
        <v>0.81333333333333335</v>
      </c>
      <c r="H54" s="8">
        <v>309</v>
      </c>
      <c r="I54" s="8">
        <v>247</v>
      </c>
      <c r="J54" s="18">
        <v>0.79935275080906154</v>
      </c>
      <c r="K54" s="8">
        <v>234</v>
      </c>
      <c r="L54" s="8">
        <v>154</v>
      </c>
      <c r="M54" s="18">
        <v>0.65811965811965811</v>
      </c>
      <c r="N54" s="8">
        <v>4045</v>
      </c>
      <c r="O54" s="8">
        <v>336</v>
      </c>
      <c r="P54" s="8">
        <v>900</v>
      </c>
      <c r="Q54" s="18">
        <v>0.30556242274412854</v>
      </c>
      <c r="R54" s="8">
        <v>23634</v>
      </c>
      <c r="S54" s="8">
        <v>1961</v>
      </c>
      <c r="T54" s="8">
        <v>7102</v>
      </c>
      <c r="U54" s="18">
        <v>0.38347296268088349</v>
      </c>
      <c r="V54" s="8">
        <v>3537</v>
      </c>
      <c r="W54" s="8">
        <v>3200</v>
      </c>
      <c r="X54" s="18">
        <v>0.90472151540853829</v>
      </c>
      <c r="Y54" s="8">
        <v>11909</v>
      </c>
      <c r="Z54" s="8">
        <v>11021</v>
      </c>
      <c r="AA54" s="18">
        <v>0.92543454530187252</v>
      </c>
      <c r="AB54" s="8">
        <v>496</v>
      </c>
      <c r="AC54" s="8">
        <v>671</v>
      </c>
      <c r="AD54" s="8">
        <v>39175</v>
      </c>
      <c r="AE54" s="8">
        <v>2266</v>
      </c>
    </row>
    <row r="55" spans="1:31" s="3" customFormat="1" x14ac:dyDescent="0.25">
      <c r="A55" s="7">
        <v>43986</v>
      </c>
      <c r="B55" s="8">
        <v>1943</v>
      </c>
      <c r="C55" s="8">
        <v>1228</v>
      </c>
      <c r="D55" s="18">
        <v>0.63201235203293871</v>
      </c>
      <c r="E55" s="8">
        <v>75</v>
      </c>
      <c r="F55" s="8">
        <v>61</v>
      </c>
      <c r="G55" s="18">
        <v>0.81333333333333335</v>
      </c>
      <c r="H55" s="8">
        <v>309</v>
      </c>
      <c r="I55" s="8">
        <v>250</v>
      </c>
      <c r="J55" s="18">
        <v>0.80906148867313921</v>
      </c>
      <c r="K55" s="8">
        <v>234</v>
      </c>
      <c r="L55" s="8">
        <v>155</v>
      </c>
      <c r="M55" s="18">
        <v>0.66239316239316237</v>
      </c>
      <c r="N55" s="8">
        <v>4045</v>
      </c>
      <c r="O55" s="8">
        <v>343</v>
      </c>
      <c r="P55" s="8">
        <v>895</v>
      </c>
      <c r="Q55" s="18">
        <v>0.30605686032138441</v>
      </c>
      <c r="R55" s="8">
        <v>23634</v>
      </c>
      <c r="S55" s="8">
        <v>1964</v>
      </c>
      <c r="T55" s="8">
        <v>7104</v>
      </c>
      <c r="U55" s="18">
        <v>0.38368452229838368</v>
      </c>
      <c r="V55" s="8">
        <v>3537</v>
      </c>
      <c r="W55" s="8">
        <v>3199</v>
      </c>
      <c r="X55" s="18">
        <v>0.90443878993497318</v>
      </c>
      <c r="Y55" s="8">
        <v>11909</v>
      </c>
      <c r="Z55" s="8">
        <v>11019</v>
      </c>
      <c r="AA55" s="18">
        <v>0.92526660508858849</v>
      </c>
      <c r="AB55" s="8">
        <v>496</v>
      </c>
      <c r="AC55" s="8">
        <v>671</v>
      </c>
      <c r="AD55" s="8">
        <v>39175</v>
      </c>
      <c r="AE55" s="8">
        <v>2266</v>
      </c>
    </row>
    <row r="56" spans="1:31" s="3" customFormat="1" x14ac:dyDescent="0.25">
      <c r="A56" s="7">
        <v>43987</v>
      </c>
      <c r="B56" s="8">
        <v>1943</v>
      </c>
      <c r="C56" s="8">
        <v>1229</v>
      </c>
      <c r="D56" s="18">
        <v>0.63252702007205353</v>
      </c>
      <c r="E56" s="8">
        <v>75</v>
      </c>
      <c r="F56" s="8">
        <v>61</v>
      </c>
      <c r="G56" s="18">
        <v>0.81333333333333335</v>
      </c>
      <c r="H56" s="8">
        <v>309</v>
      </c>
      <c r="I56" s="8">
        <v>252</v>
      </c>
      <c r="J56" s="18">
        <v>0.81553398058252424</v>
      </c>
      <c r="K56" s="8">
        <v>234</v>
      </c>
      <c r="L56" s="8">
        <v>154</v>
      </c>
      <c r="M56" s="18">
        <v>0.65811965811965811</v>
      </c>
      <c r="N56" s="8">
        <v>4045</v>
      </c>
      <c r="O56" s="8">
        <v>342</v>
      </c>
      <c r="P56" s="8">
        <v>883</v>
      </c>
      <c r="Q56" s="18">
        <v>0.30284301606922126</v>
      </c>
      <c r="R56" s="8">
        <v>23611</v>
      </c>
      <c r="S56" s="8">
        <v>1969</v>
      </c>
      <c r="T56" s="8">
        <v>7108</v>
      </c>
      <c r="U56" s="18">
        <v>0.38443945618567615</v>
      </c>
      <c r="V56" s="8">
        <v>3537</v>
      </c>
      <c r="W56" s="8">
        <v>3197</v>
      </c>
      <c r="X56" s="18">
        <v>0.90387333898784283</v>
      </c>
      <c r="Y56" s="8">
        <v>11909</v>
      </c>
      <c r="Z56" s="8">
        <v>11018</v>
      </c>
      <c r="AA56" s="18">
        <v>0.92518263498194642</v>
      </c>
      <c r="AB56" s="8">
        <v>496</v>
      </c>
      <c r="AC56" s="8">
        <v>671</v>
      </c>
      <c r="AD56" s="8">
        <v>39225</v>
      </c>
      <c r="AE56" s="8">
        <v>2266</v>
      </c>
    </row>
    <row r="57" spans="1:31" s="3" customFormat="1" x14ac:dyDescent="0.25">
      <c r="A57" s="7">
        <v>43988</v>
      </c>
      <c r="B57" s="8">
        <v>1943</v>
      </c>
      <c r="C57" s="8">
        <v>1229</v>
      </c>
      <c r="D57" s="18">
        <v>0.63252702007205353</v>
      </c>
      <c r="E57" s="8">
        <v>75</v>
      </c>
      <c r="F57" s="8">
        <v>61</v>
      </c>
      <c r="G57" s="18">
        <v>0.81333333333333335</v>
      </c>
      <c r="H57" s="8">
        <v>309</v>
      </c>
      <c r="I57" s="8">
        <v>252</v>
      </c>
      <c r="J57" s="18">
        <v>0.81553398058252424</v>
      </c>
      <c r="K57" s="8">
        <v>234</v>
      </c>
      <c r="L57" s="8">
        <v>154</v>
      </c>
      <c r="M57" s="18">
        <v>0.65811965811965811</v>
      </c>
      <c r="N57" s="8">
        <v>4045</v>
      </c>
      <c r="O57" s="8">
        <v>342</v>
      </c>
      <c r="P57" s="8">
        <v>883</v>
      </c>
      <c r="Q57" s="18">
        <v>0.30284301606922126</v>
      </c>
      <c r="R57" s="8">
        <v>23611</v>
      </c>
      <c r="S57" s="8">
        <v>1969</v>
      </c>
      <c r="T57" s="8">
        <v>7108</v>
      </c>
      <c r="U57" s="18">
        <v>0.38443945618567615</v>
      </c>
      <c r="V57" s="8">
        <v>3537</v>
      </c>
      <c r="W57" s="8">
        <v>3197</v>
      </c>
      <c r="X57" s="18">
        <v>0.90387333898784283</v>
      </c>
      <c r="Y57" s="8">
        <v>11909</v>
      </c>
      <c r="Z57" s="8">
        <v>11018</v>
      </c>
      <c r="AA57" s="18">
        <v>0.92518263498194642</v>
      </c>
      <c r="AB57" s="8">
        <v>496</v>
      </c>
      <c r="AC57" s="8">
        <v>671</v>
      </c>
      <c r="AD57" s="8">
        <v>39225</v>
      </c>
      <c r="AE57" s="8">
        <v>2266</v>
      </c>
    </row>
    <row r="58" spans="1:31" s="3" customFormat="1" x14ac:dyDescent="0.25">
      <c r="A58" s="7">
        <v>43989</v>
      </c>
      <c r="B58" s="8">
        <v>1943</v>
      </c>
      <c r="C58" s="8">
        <v>1226</v>
      </c>
      <c r="D58" s="18">
        <v>0.63098301595470918</v>
      </c>
      <c r="E58" s="8">
        <v>75</v>
      </c>
      <c r="F58" s="8">
        <v>61</v>
      </c>
      <c r="G58" s="18">
        <v>0.81333333333333335</v>
      </c>
      <c r="H58" s="8">
        <v>309</v>
      </c>
      <c r="I58" s="8">
        <v>252</v>
      </c>
      <c r="J58" s="18">
        <v>0.81553398058252424</v>
      </c>
      <c r="K58" s="8">
        <v>234</v>
      </c>
      <c r="L58" s="8">
        <v>154</v>
      </c>
      <c r="M58" s="18">
        <v>0.65811965811965811</v>
      </c>
      <c r="N58" s="8">
        <v>4045</v>
      </c>
      <c r="O58" s="8">
        <v>341</v>
      </c>
      <c r="P58" s="8">
        <v>880</v>
      </c>
      <c r="Q58" s="18">
        <v>0.30185414091470952</v>
      </c>
      <c r="R58" s="8">
        <v>23611</v>
      </c>
      <c r="S58" s="8">
        <v>1974</v>
      </c>
      <c r="T58" s="8">
        <v>7103</v>
      </c>
      <c r="U58" s="18">
        <v>0.38443945618567615</v>
      </c>
      <c r="V58" s="8">
        <v>3537</v>
      </c>
      <c r="W58" s="8">
        <v>3197</v>
      </c>
      <c r="X58" s="18">
        <v>0.90387333898784283</v>
      </c>
      <c r="Y58" s="8">
        <v>11909</v>
      </c>
      <c r="Z58" s="8">
        <v>11018</v>
      </c>
      <c r="AA58" s="18">
        <v>0.92518263498194642</v>
      </c>
      <c r="AB58" s="8">
        <v>496</v>
      </c>
      <c r="AC58" s="8">
        <v>671</v>
      </c>
      <c r="AD58" s="8">
        <v>39225</v>
      </c>
      <c r="AE58" s="8">
        <v>2266</v>
      </c>
    </row>
    <row r="59" spans="1:31" s="3" customFormat="1" x14ac:dyDescent="0.25">
      <c r="A59" s="7">
        <v>43990</v>
      </c>
      <c r="B59" s="8">
        <v>1943</v>
      </c>
      <c r="C59" s="8">
        <v>1223</v>
      </c>
      <c r="D59" s="18">
        <v>0.62943901183736495</v>
      </c>
      <c r="E59" s="8">
        <v>75</v>
      </c>
      <c r="F59" s="8">
        <v>61</v>
      </c>
      <c r="G59" s="18">
        <v>0.81333333333333335</v>
      </c>
      <c r="H59" s="8">
        <v>309</v>
      </c>
      <c r="I59" s="8">
        <v>249</v>
      </c>
      <c r="J59" s="18">
        <v>0.80582524271844658</v>
      </c>
      <c r="K59" s="8">
        <v>234</v>
      </c>
      <c r="L59" s="8">
        <v>154</v>
      </c>
      <c r="M59" s="18">
        <v>0.65811965811965811</v>
      </c>
      <c r="N59" s="8">
        <v>4045</v>
      </c>
      <c r="O59" s="8">
        <v>337</v>
      </c>
      <c r="P59" s="8">
        <v>881</v>
      </c>
      <c r="Q59" s="18">
        <v>0.30111248454882572</v>
      </c>
      <c r="R59" s="8">
        <v>23611</v>
      </c>
      <c r="S59" s="8">
        <v>1933</v>
      </c>
      <c r="T59" s="8">
        <v>6876</v>
      </c>
      <c r="U59" s="18">
        <v>0.37308881453559783</v>
      </c>
      <c r="V59" s="8">
        <v>3537</v>
      </c>
      <c r="W59" s="8">
        <v>3196</v>
      </c>
      <c r="X59" s="18">
        <v>0.90359061351427761</v>
      </c>
      <c r="Y59" s="8">
        <v>11909</v>
      </c>
      <c r="Z59" s="8">
        <v>11026</v>
      </c>
      <c r="AA59" s="18">
        <v>0.92585439583508267</v>
      </c>
      <c r="AB59" s="8">
        <v>496</v>
      </c>
      <c r="AC59" s="8">
        <v>671</v>
      </c>
      <c r="AD59" s="8">
        <v>39225</v>
      </c>
      <c r="AE59" s="8">
        <v>2266</v>
      </c>
    </row>
    <row r="60" spans="1:31" s="3" customFormat="1" x14ac:dyDescent="0.25">
      <c r="A60" s="7">
        <v>43991</v>
      </c>
      <c r="B60" s="8">
        <v>1943</v>
      </c>
      <c r="C60" s="8">
        <v>1222</v>
      </c>
      <c r="D60" s="18">
        <v>0.62892434379825013</v>
      </c>
      <c r="E60" s="8">
        <v>75</v>
      </c>
      <c r="F60" s="8">
        <v>61</v>
      </c>
      <c r="G60" s="18">
        <v>0.81333333333333335</v>
      </c>
      <c r="H60" s="8">
        <v>309</v>
      </c>
      <c r="I60" s="8">
        <v>249</v>
      </c>
      <c r="J60" s="18">
        <v>0.80582524271844658</v>
      </c>
      <c r="K60" s="8">
        <v>234</v>
      </c>
      <c r="L60" s="8">
        <v>154</v>
      </c>
      <c r="M60" s="18">
        <v>0.65811965811965811</v>
      </c>
      <c r="N60" s="8">
        <v>4045</v>
      </c>
      <c r="O60" s="8">
        <v>337</v>
      </c>
      <c r="P60" s="8">
        <v>882</v>
      </c>
      <c r="Q60" s="18">
        <v>0.30135970333745365</v>
      </c>
      <c r="R60" s="8">
        <v>23611</v>
      </c>
      <c r="S60" s="8">
        <v>1931</v>
      </c>
      <c r="T60" s="8">
        <v>6857</v>
      </c>
      <c r="U60" s="18">
        <v>0.37219939858540513</v>
      </c>
      <c r="V60" s="8">
        <v>3537</v>
      </c>
      <c r="W60" s="8">
        <v>3196</v>
      </c>
      <c r="X60" s="18">
        <v>0.90359061351427761</v>
      </c>
      <c r="Y60" s="8">
        <v>11909</v>
      </c>
      <c r="Z60" s="8">
        <v>11026</v>
      </c>
      <c r="AA60" s="18">
        <v>0.92585439583508267</v>
      </c>
      <c r="AB60" s="8">
        <v>496</v>
      </c>
      <c r="AC60" s="8">
        <v>671</v>
      </c>
      <c r="AD60" s="8">
        <v>39225</v>
      </c>
      <c r="AE60" s="8">
        <v>2266</v>
      </c>
    </row>
    <row r="61" spans="1:31" s="3" customFormat="1" x14ac:dyDescent="0.25">
      <c r="A61" s="7">
        <v>43992</v>
      </c>
      <c r="B61" s="8">
        <v>1938</v>
      </c>
      <c r="C61" s="8">
        <v>1236</v>
      </c>
      <c r="D61" s="18">
        <v>0.63777089783281737</v>
      </c>
      <c r="E61" s="8">
        <v>75</v>
      </c>
      <c r="F61" s="8">
        <v>60</v>
      </c>
      <c r="G61" s="18">
        <v>0.8</v>
      </c>
      <c r="H61" s="8">
        <v>309</v>
      </c>
      <c r="I61" s="8">
        <v>245</v>
      </c>
      <c r="J61" s="18">
        <v>0.79288025889967639</v>
      </c>
      <c r="K61" s="8">
        <v>234</v>
      </c>
      <c r="L61" s="8">
        <v>150</v>
      </c>
      <c r="M61" s="18">
        <v>0.64102564102564108</v>
      </c>
      <c r="N61" s="8">
        <v>4046</v>
      </c>
      <c r="O61" s="8">
        <v>331</v>
      </c>
      <c r="P61" s="8">
        <v>878</v>
      </c>
      <c r="Q61" s="18">
        <v>0.29881364310430053</v>
      </c>
      <c r="R61" s="8">
        <v>23766</v>
      </c>
      <c r="S61" s="8">
        <v>1928</v>
      </c>
      <c r="T61" s="8">
        <v>6711</v>
      </c>
      <c r="U61" s="18">
        <v>0.3635024825380796</v>
      </c>
      <c r="V61" s="8">
        <v>3539</v>
      </c>
      <c r="W61" s="8">
        <v>3192</v>
      </c>
      <c r="X61" s="18">
        <v>0.90194970330601865</v>
      </c>
      <c r="Y61" s="8">
        <v>11909</v>
      </c>
      <c r="Z61" s="8">
        <v>10967</v>
      </c>
      <c r="AA61" s="18">
        <v>0.92090015954320259</v>
      </c>
      <c r="AB61" s="8">
        <v>496</v>
      </c>
      <c r="AC61" s="8">
        <v>671</v>
      </c>
      <c r="AD61" s="8">
        <v>39225</v>
      </c>
      <c r="AE61" s="8">
        <v>2266</v>
      </c>
    </row>
    <row r="62" spans="1:31" s="3" customFormat="1" x14ac:dyDescent="0.25">
      <c r="A62" s="7">
        <v>43993</v>
      </c>
      <c r="B62" s="8">
        <v>1938</v>
      </c>
      <c r="C62" s="8">
        <v>1240</v>
      </c>
      <c r="D62" s="18">
        <v>0.63983488132094946</v>
      </c>
      <c r="E62" s="8">
        <v>75</v>
      </c>
      <c r="F62" s="8">
        <v>60</v>
      </c>
      <c r="G62" s="18">
        <v>0.8</v>
      </c>
      <c r="H62" s="8">
        <v>309</v>
      </c>
      <c r="I62" s="8">
        <v>245</v>
      </c>
      <c r="J62" s="18">
        <v>0.79288025889967639</v>
      </c>
      <c r="K62" s="8">
        <v>234</v>
      </c>
      <c r="L62" s="8">
        <v>148</v>
      </c>
      <c r="M62" s="18">
        <v>0.63247863247863245</v>
      </c>
      <c r="N62" s="8">
        <v>4046</v>
      </c>
      <c r="O62" s="8">
        <v>332</v>
      </c>
      <c r="P62" s="8">
        <v>881</v>
      </c>
      <c r="Q62" s="18">
        <v>0.29980227385071678</v>
      </c>
      <c r="R62" s="8">
        <v>23883</v>
      </c>
      <c r="S62" s="8">
        <v>1913</v>
      </c>
      <c r="T62" s="8">
        <v>6676</v>
      </c>
      <c r="U62" s="18">
        <v>0.3596281874136415</v>
      </c>
      <c r="V62" s="8">
        <v>3535</v>
      </c>
      <c r="W62" s="8">
        <v>3188</v>
      </c>
      <c r="X62" s="18">
        <v>0.90183875530410185</v>
      </c>
      <c r="Y62" s="8">
        <v>11908</v>
      </c>
      <c r="Z62" s="8">
        <v>10965</v>
      </c>
      <c r="AA62" s="18">
        <v>0.92080953980517299</v>
      </c>
      <c r="AB62" s="8">
        <v>496</v>
      </c>
      <c r="AC62" s="8">
        <v>671</v>
      </c>
      <c r="AD62" s="8">
        <v>39342</v>
      </c>
      <c r="AE62" s="8">
        <v>2266</v>
      </c>
    </row>
    <row r="63" spans="1:31" s="3" customFormat="1" x14ac:dyDescent="0.25">
      <c r="A63" s="7">
        <v>43994</v>
      </c>
      <c r="B63" s="8">
        <v>1938</v>
      </c>
      <c r="C63" s="8">
        <v>1237</v>
      </c>
      <c r="D63" s="18">
        <v>0.63828689370485037</v>
      </c>
      <c r="E63" s="8">
        <v>75</v>
      </c>
      <c r="F63" s="8">
        <v>60</v>
      </c>
      <c r="G63" s="18">
        <v>0.8</v>
      </c>
      <c r="H63" s="8">
        <v>309</v>
      </c>
      <c r="I63" s="8">
        <v>243</v>
      </c>
      <c r="J63" s="18">
        <v>0.78640776699029125</v>
      </c>
      <c r="K63" s="8">
        <v>234</v>
      </c>
      <c r="L63" s="8">
        <v>148</v>
      </c>
      <c r="M63" s="18">
        <v>0.63247863247863245</v>
      </c>
      <c r="N63" s="8">
        <v>4046</v>
      </c>
      <c r="O63" s="8">
        <v>334</v>
      </c>
      <c r="P63" s="8">
        <v>883</v>
      </c>
      <c r="Q63" s="18">
        <v>0.30079090459713298</v>
      </c>
      <c r="R63" s="8">
        <v>23883</v>
      </c>
      <c r="S63" s="8">
        <v>1913</v>
      </c>
      <c r="T63" s="8">
        <v>6692</v>
      </c>
      <c r="U63" s="18">
        <v>0.36029812000167483</v>
      </c>
      <c r="V63" s="8">
        <v>3535</v>
      </c>
      <c r="W63" s="8">
        <v>3188</v>
      </c>
      <c r="X63" s="18">
        <v>0.90183875530410185</v>
      </c>
      <c r="Y63" s="8">
        <v>11908</v>
      </c>
      <c r="Z63" s="8">
        <v>10966</v>
      </c>
      <c r="AA63" s="18">
        <v>0.92089351696338595</v>
      </c>
      <c r="AB63" s="8">
        <v>496</v>
      </c>
      <c r="AC63" s="8">
        <v>671</v>
      </c>
      <c r="AD63" s="8">
        <v>39342</v>
      </c>
      <c r="AE63" s="8">
        <v>2266</v>
      </c>
    </row>
    <row r="64" spans="1:31" s="3" customFormat="1" x14ac:dyDescent="0.25">
      <c r="A64" s="7">
        <v>43995</v>
      </c>
      <c r="B64" s="8">
        <v>1938</v>
      </c>
      <c r="C64" s="8">
        <v>1237</v>
      </c>
      <c r="D64" s="18">
        <v>0.63828689370485037</v>
      </c>
      <c r="E64" s="8">
        <v>75</v>
      </c>
      <c r="F64" s="8">
        <v>60</v>
      </c>
      <c r="G64" s="18">
        <v>0.8</v>
      </c>
      <c r="H64" s="8">
        <v>309</v>
      </c>
      <c r="I64" s="8">
        <v>243</v>
      </c>
      <c r="J64" s="18">
        <v>0.78640776699029125</v>
      </c>
      <c r="K64" s="8">
        <v>234</v>
      </c>
      <c r="L64" s="8">
        <v>148</v>
      </c>
      <c r="M64" s="18">
        <v>0.63247863247863245</v>
      </c>
      <c r="N64" s="8">
        <v>4046</v>
      </c>
      <c r="O64" s="8">
        <v>334</v>
      </c>
      <c r="P64" s="8">
        <v>883</v>
      </c>
      <c r="Q64" s="18">
        <v>0.30079090459713298</v>
      </c>
      <c r="R64" s="8">
        <v>23883</v>
      </c>
      <c r="S64" s="8">
        <v>1913</v>
      </c>
      <c r="T64" s="8">
        <v>6692</v>
      </c>
      <c r="U64" s="18">
        <v>0.36029812000167483</v>
      </c>
      <c r="V64" s="8">
        <v>3535</v>
      </c>
      <c r="W64" s="8">
        <v>3188</v>
      </c>
      <c r="X64" s="18">
        <v>0.90183875530410185</v>
      </c>
      <c r="Y64" s="8">
        <v>11908</v>
      </c>
      <c r="Z64" s="8">
        <v>10966</v>
      </c>
      <c r="AA64" s="18">
        <v>0.92089351696338595</v>
      </c>
      <c r="AB64" s="8">
        <v>496</v>
      </c>
      <c r="AC64" s="8">
        <v>671</v>
      </c>
      <c r="AD64" s="8">
        <v>39342</v>
      </c>
      <c r="AE64" s="8">
        <v>2266</v>
      </c>
    </row>
    <row r="65" spans="1:31" s="3" customFormat="1" x14ac:dyDescent="0.25">
      <c r="A65" s="7">
        <v>43996</v>
      </c>
      <c r="B65" s="8">
        <v>1938</v>
      </c>
      <c r="C65" s="8">
        <v>1237</v>
      </c>
      <c r="D65" s="18">
        <v>0.63828689370485037</v>
      </c>
      <c r="E65" s="8">
        <v>75</v>
      </c>
      <c r="F65" s="8">
        <v>60</v>
      </c>
      <c r="G65" s="18">
        <v>0.8</v>
      </c>
      <c r="H65" s="8">
        <v>309</v>
      </c>
      <c r="I65" s="8">
        <v>243</v>
      </c>
      <c r="J65" s="18">
        <v>0.78640776699029125</v>
      </c>
      <c r="K65" s="8">
        <v>234</v>
      </c>
      <c r="L65" s="8">
        <v>148</v>
      </c>
      <c r="M65" s="18">
        <v>0.63247863247863245</v>
      </c>
      <c r="N65" s="8">
        <v>4046</v>
      </c>
      <c r="O65" s="8">
        <v>334</v>
      </c>
      <c r="P65" s="8">
        <v>883</v>
      </c>
      <c r="Q65" s="18">
        <v>0.30079090459713298</v>
      </c>
      <c r="R65" s="8">
        <v>23883</v>
      </c>
      <c r="S65" s="8">
        <v>1913</v>
      </c>
      <c r="T65" s="8">
        <v>6692</v>
      </c>
      <c r="U65" s="18">
        <v>0.36029812000167483</v>
      </c>
      <c r="V65" s="8">
        <v>3535</v>
      </c>
      <c r="W65" s="8">
        <v>3188</v>
      </c>
      <c r="X65" s="18">
        <v>0.90183875530410185</v>
      </c>
      <c r="Y65" s="8">
        <v>11908</v>
      </c>
      <c r="Z65" s="8">
        <v>10966</v>
      </c>
      <c r="AA65" s="18">
        <v>0.92089351696338595</v>
      </c>
      <c r="AB65" s="8">
        <v>496</v>
      </c>
      <c r="AC65" s="8">
        <v>671</v>
      </c>
      <c r="AD65" s="8">
        <v>39342</v>
      </c>
      <c r="AE65" s="8">
        <v>2266</v>
      </c>
    </row>
    <row r="66" spans="1:31" s="3" customFormat="1" x14ac:dyDescent="0.25">
      <c r="A66" s="7">
        <v>43997</v>
      </c>
      <c r="B66" s="8">
        <v>1938</v>
      </c>
      <c r="C66" s="8">
        <v>1237</v>
      </c>
      <c r="D66" s="18">
        <v>0.63828689370485037</v>
      </c>
      <c r="E66" s="8">
        <v>75</v>
      </c>
      <c r="F66" s="8">
        <v>60</v>
      </c>
      <c r="G66" s="18">
        <v>0.8</v>
      </c>
      <c r="H66" s="8">
        <v>309</v>
      </c>
      <c r="I66" s="8">
        <v>243</v>
      </c>
      <c r="J66" s="18">
        <v>0.78640776699029125</v>
      </c>
      <c r="K66" s="8">
        <v>234</v>
      </c>
      <c r="L66" s="8">
        <v>148</v>
      </c>
      <c r="M66" s="18">
        <v>0.63247863247863245</v>
      </c>
      <c r="N66" s="8">
        <v>4046</v>
      </c>
      <c r="O66" s="8">
        <v>333</v>
      </c>
      <c r="P66" s="8">
        <v>885</v>
      </c>
      <c r="Q66" s="18">
        <v>0.30103806228373703</v>
      </c>
      <c r="R66" s="8">
        <v>23883</v>
      </c>
      <c r="S66" s="8">
        <v>1913</v>
      </c>
      <c r="T66" s="8">
        <v>6679</v>
      </c>
      <c r="U66" s="18">
        <v>0.35975379977389776</v>
      </c>
      <c r="V66" s="8">
        <v>3535</v>
      </c>
      <c r="W66" s="8">
        <v>3189</v>
      </c>
      <c r="X66" s="18">
        <v>0.90212164073550216</v>
      </c>
      <c r="Y66" s="8">
        <v>11908</v>
      </c>
      <c r="Z66" s="8">
        <v>10970</v>
      </c>
      <c r="AA66" s="18">
        <v>0.92122942559623777</v>
      </c>
      <c r="AB66" s="8">
        <v>496</v>
      </c>
      <c r="AC66" s="8">
        <v>671</v>
      </c>
      <c r="AD66" s="8">
        <v>39342</v>
      </c>
      <c r="AE66" s="8">
        <v>2266</v>
      </c>
    </row>
    <row r="67" spans="1:31" s="3" customFormat="1" x14ac:dyDescent="0.25">
      <c r="A67" s="7">
        <v>43998</v>
      </c>
      <c r="B67" s="8">
        <v>1938</v>
      </c>
      <c r="C67" s="8">
        <v>1238</v>
      </c>
      <c r="D67" s="18">
        <v>0.63880288957688336</v>
      </c>
      <c r="E67" s="8">
        <v>75</v>
      </c>
      <c r="F67" s="8">
        <v>60</v>
      </c>
      <c r="G67" s="18">
        <v>0.8</v>
      </c>
      <c r="H67" s="8">
        <v>309</v>
      </c>
      <c r="I67" s="8">
        <v>243</v>
      </c>
      <c r="J67" s="18">
        <v>0.78640776699029125</v>
      </c>
      <c r="K67" s="8">
        <v>234</v>
      </c>
      <c r="L67" s="8">
        <v>148</v>
      </c>
      <c r="M67" s="18">
        <v>0.63247863247863245</v>
      </c>
      <c r="N67" s="8">
        <v>4046</v>
      </c>
      <c r="O67" s="8">
        <v>329</v>
      </c>
      <c r="P67" s="8">
        <v>886</v>
      </c>
      <c r="Q67" s="18">
        <v>0.30029658922392488</v>
      </c>
      <c r="R67" s="8">
        <v>23885</v>
      </c>
      <c r="S67" s="8">
        <v>1905</v>
      </c>
      <c r="T67" s="8">
        <v>6681</v>
      </c>
      <c r="U67" s="18">
        <v>0.3594724722629265</v>
      </c>
      <c r="V67" s="8">
        <v>3535</v>
      </c>
      <c r="W67" s="8">
        <v>3190</v>
      </c>
      <c r="X67" s="18">
        <v>0.90240452616690237</v>
      </c>
      <c r="Y67" s="8">
        <v>11908</v>
      </c>
      <c r="Z67" s="8">
        <v>10970</v>
      </c>
      <c r="AA67" s="18">
        <v>0.92122942559623777</v>
      </c>
      <c r="AB67" s="8">
        <v>496</v>
      </c>
      <c r="AC67" s="8">
        <v>671</v>
      </c>
      <c r="AD67" s="8">
        <v>39342</v>
      </c>
      <c r="AE67" s="8">
        <v>2266</v>
      </c>
    </row>
    <row r="68" spans="1:31" s="3" customFormat="1" x14ac:dyDescent="0.25">
      <c r="A68" s="7">
        <v>43999</v>
      </c>
      <c r="B68" s="8">
        <v>1938</v>
      </c>
      <c r="C68" s="8">
        <v>1228</v>
      </c>
      <c r="D68" s="18">
        <v>0.6336429308565531</v>
      </c>
      <c r="E68" s="8">
        <v>75</v>
      </c>
      <c r="F68" s="8">
        <v>59</v>
      </c>
      <c r="G68" s="18">
        <v>0.78666666666666663</v>
      </c>
      <c r="H68" s="8">
        <v>309</v>
      </c>
      <c r="I68" s="8">
        <v>243</v>
      </c>
      <c r="J68" s="18">
        <v>0.78640776699029125</v>
      </c>
      <c r="K68" s="8">
        <v>234</v>
      </c>
      <c r="L68" s="8">
        <v>150</v>
      </c>
      <c r="M68" s="18">
        <v>0.64102564102564108</v>
      </c>
      <c r="N68" s="8">
        <v>4046</v>
      </c>
      <c r="O68" s="8">
        <v>321</v>
      </c>
      <c r="P68" s="8">
        <v>893</v>
      </c>
      <c r="Q68" s="18">
        <v>0.30004943153732083</v>
      </c>
      <c r="R68" s="8">
        <v>23825</v>
      </c>
      <c r="S68" s="8">
        <v>1898</v>
      </c>
      <c r="T68" s="8">
        <v>6697</v>
      </c>
      <c r="U68" s="18">
        <v>0.36075550891920249</v>
      </c>
      <c r="V68" s="8">
        <v>3535</v>
      </c>
      <c r="W68" s="8">
        <v>3175</v>
      </c>
      <c r="X68" s="18">
        <v>0.8981612446958982</v>
      </c>
      <c r="Y68" s="8">
        <v>11908</v>
      </c>
      <c r="Z68" s="8">
        <v>10928</v>
      </c>
      <c r="AA68" s="18">
        <v>0.91770238495129319</v>
      </c>
      <c r="AB68" s="8">
        <v>496</v>
      </c>
      <c r="AC68" s="8">
        <v>671</v>
      </c>
      <c r="AD68" s="8">
        <v>39342</v>
      </c>
      <c r="AE68" s="8">
        <v>2266</v>
      </c>
    </row>
    <row r="69" spans="1:31" s="3" customFormat="1" x14ac:dyDescent="0.25">
      <c r="A69" s="7">
        <v>44000</v>
      </c>
      <c r="B69" s="8">
        <v>1938</v>
      </c>
      <c r="C69" s="8">
        <v>1230</v>
      </c>
      <c r="D69" s="18">
        <v>0.6346749226006192</v>
      </c>
      <c r="E69" s="8">
        <v>75</v>
      </c>
      <c r="F69" s="8">
        <v>61</v>
      </c>
      <c r="G69" s="18">
        <v>0.81333333333333335</v>
      </c>
      <c r="H69" s="8">
        <v>309</v>
      </c>
      <c r="I69" s="8">
        <v>245</v>
      </c>
      <c r="J69" s="18">
        <v>0.79288025889967639</v>
      </c>
      <c r="K69" s="8">
        <v>234</v>
      </c>
      <c r="L69" s="8">
        <v>154</v>
      </c>
      <c r="M69" s="18">
        <v>0.65811965811965811</v>
      </c>
      <c r="N69" s="8">
        <v>4046</v>
      </c>
      <c r="O69" s="8">
        <v>317</v>
      </c>
      <c r="P69" s="8">
        <v>884</v>
      </c>
      <c r="Q69" s="18">
        <v>0.29683638161146814</v>
      </c>
      <c r="R69" s="8">
        <v>23825</v>
      </c>
      <c r="S69" s="8">
        <v>1904</v>
      </c>
      <c r="T69" s="8">
        <v>6624</v>
      </c>
      <c r="U69" s="18">
        <v>0.35794333683105983</v>
      </c>
      <c r="V69" s="8">
        <v>3535</v>
      </c>
      <c r="W69" s="8">
        <v>3176</v>
      </c>
      <c r="X69" s="18">
        <v>0.8984441301272984</v>
      </c>
      <c r="Y69" s="8">
        <v>11908</v>
      </c>
      <c r="Z69" s="8">
        <v>10930</v>
      </c>
      <c r="AA69" s="18">
        <v>0.91787033926771922</v>
      </c>
      <c r="AB69" s="8">
        <v>496</v>
      </c>
      <c r="AC69" s="8">
        <v>671</v>
      </c>
      <c r="AD69" s="8">
        <v>39342</v>
      </c>
      <c r="AE69" s="8">
        <v>2266</v>
      </c>
    </row>
    <row r="70" spans="1:31" s="3" customFormat="1" x14ac:dyDescent="0.25">
      <c r="A70" s="7">
        <v>44001</v>
      </c>
      <c r="B70" s="8">
        <v>1938</v>
      </c>
      <c r="C70" s="8">
        <v>1217</v>
      </c>
      <c r="D70" s="18">
        <v>0.62796697626418985</v>
      </c>
      <c r="E70" s="8">
        <v>74</v>
      </c>
      <c r="F70" s="8">
        <v>60</v>
      </c>
      <c r="G70" s="18">
        <v>0.81081081081081086</v>
      </c>
      <c r="H70" s="8">
        <v>309</v>
      </c>
      <c r="I70" s="8">
        <v>241</v>
      </c>
      <c r="J70" s="18">
        <v>0.7799352750809061</v>
      </c>
      <c r="K70" s="8">
        <v>234</v>
      </c>
      <c r="L70" s="8">
        <v>151</v>
      </c>
      <c r="M70" s="18">
        <v>0.64529914529914534</v>
      </c>
      <c r="N70" s="8">
        <v>4046</v>
      </c>
      <c r="O70" s="8">
        <v>321</v>
      </c>
      <c r="P70" s="8">
        <v>857</v>
      </c>
      <c r="Q70" s="18">
        <v>0.29115175481957489</v>
      </c>
      <c r="R70" s="8">
        <v>23825</v>
      </c>
      <c r="S70" s="8">
        <v>1846</v>
      </c>
      <c r="T70" s="8">
        <v>6474</v>
      </c>
      <c r="U70" s="18">
        <v>0.3492130115424974</v>
      </c>
      <c r="V70" s="8">
        <v>3534</v>
      </c>
      <c r="W70" s="8">
        <v>3173</v>
      </c>
      <c r="X70" s="18">
        <v>0.89784946236559138</v>
      </c>
      <c r="Y70" s="8">
        <v>11908</v>
      </c>
      <c r="Z70" s="8">
        <v>10930</v>
      </c>
      <c r="AA70" s="18">
        <v>0.91787033926771922</v>
      </c>
      <c r="AB70" s="8">
        <v>496</v>
      </c>
      <c r="AC70" s="8">
        <v>671</v>
      </c>
      <c r="AD70" s="8">
        <v>39342</v>
      </c>
      <c r="AE70" s="8">
        <v>2266</v>
      </c>
    </row>
    <row r="71" spans="1:31" s="3" customFormat="1" x14ac:dyDescent="0.25">
      <c r="A71" s="7">
        <v>44002</v>
      </c>
      <c r="B71" s="8">
        <v>1938</v>
      </c>
      <c r="C71" s="8">
        <v>1218</v>
      </c>
      <c r="D71" s="18">
        <v>0.62848297213622295</v>
      </c>
      <c r="E71" s="8">
        <v>74</v>
      </c>
      <c r="F71" s="8">
        <v>60</v>
      </c>
      <c r="G71" s="18">
        <v>0.81081081081081086</v>
      </c>
      <c r="H71" s="8">
        <v>309</v>
      </c>
      <c r="I71" s="8">
        <v>242</v>
      </c>
      <c r="J71" s="18">
        <v>0.78317152103559873</v>
      </c>
      <c r="K71" s="8">
        <v>234</v>
      </c>
      <c r="L71" s="8">
        <v>151</v>
      </c>
      <c r="M71" s="18">
        <v>0.64529914529914534</v>
      </c>
      <c r="N71" s="8">
        <v>4046</v>
      </c>
      <c r="O71" s="8">
        <v>321</v>
      </c>
      <c r="P71" s="8">
        <v>857</v>
      </c>
      <c r="Q71" s="18">
        <v>0.29115175481957489</v>
      </c>
      <c r="R71" s="8">
        <v>23825</v>
      </c>
      <c r="S71" s="8">
        <v>1846</v>
      </c>
      <c r="T71" s="8">
        <v>6474</v>
      </c>
      <c r="U71" s="18">
        <v>0.3492130115424974</v>
      </c>
      <c r="V71" s="8">
        <v>3534</v>
      </c>
      <c r="W71" s="8">
        <v>3173</v>
      </c>
      <c r="X71" s="18">
        <v>0.89784946236559138</v>
      </c>
      <c r="Y71" s="8">
        <v>11908</v>
      </c>
      <c r="Z71" s="8">
        <v>10930</v>
      </c>
      <c r="AA71" s="18">
        <v>0.91787033926771922</v>
      </c>
      <c r="AB71" s="8">
        <v>496</v>
      </c>
      <c r="AC71" s="8">
        <v>671</v>
      </c>
      <c r="AD71" s="8">
        <v>39342</v>
      </c>
      <c r="AE71" s="8">
        <v>2266</v>
      </c>
    </row>
    <row r="72" spans="1:31" s="3" customFormat="1" x14ac:dyDescent="0.25">
      <c r="A72" s="7">
        <v>44003</v>
      </c>
      <c r="B72" s="8">
        <v>1938</v>
      </c>
      <c r="C72" s="8">
        <v>1225</v>
      </c>
      <c r="D72" s="18">
        <v>0.63209494324045412</v>
      </c>
      <c r="E72" s="8">
        <v>74</v>
      </c>
      <c r="F72" s="8">
        <v>60</v>
      </c>
      <c r="G72" s="18">
        <v>0.81081081081081086</v>
      </c>
      <c r="H72" s="8">
        <v>309</v>
      </c>
      <c r="I72" s="8">
        <v>240</v>
      </c>
      <c r="J72" s="18">
        <v>0.77669902912621358</v>
      </c>
      <c r="K72" s="8">
        <v>234</v>
      </c>
      <c r="L72" s="8">
        <v>151</v>
      </c>
      <c r="M72" s="18">
        <v>0.64529914529914534</v>
      </c>
      <c r="N72" s="8">
        <v>4046</v>
      </c>
      <c r="O72" s="8">
        <v>324</v>
      </c>
      <c r="P72" s="8">
        <v>865</v>
      </c>
      <c r="Q72" s="18">
        <v>0.29387048937221949</v>
      </c>
      <c r="R72" s="8">
        <v>23825</v>
      </c>
      <c r="S72" s="8">
        <v>1852</v>
      </c>
      <c r="T72" s="8">
        <v>6457</v>
      </c>
      <c r="U72" s="18">
        <v>0.34875131164742917</v>
      </c>
      <c r="V72" s="8">
        <v>3534</v>
      </c>
      <c r="W72" s="8">
        <v>3173</v>
      </c>
      <c r="X72" s="18">
        <v>0.89784946236559138</v>
      </c>
      <c r="Y72" s="8">
        <v>11908</v>
      </c>
      <c r="Z72" s="8">
        <v>10940</v>
      </c>
      <c r="AA72" s="18">
        <v>0.91871011084984888</v>
      </c>
      <c r="AB72" s="8">
        <v>496</v>
      </c>
      <c r="AC72" s="8">
        <v>671</v>
      </c>
      <c r="AD72" s="8">
        <v>39342</v>
      </c>
      <c r="AE72" s="8">
        <v>2266</v>
      </c>
    </row>
    <row r="73" spans="1:31" s="3" customFormat="1" x14ac:dyDescent="0.25">
      <c r="A73" s="7">
        <v>44004</v>
      </c>
      <c r="B73" s="8">
        <v>1938</v>
      </c>
      <c r="C73" s="8">
        <v>1233</v>
      </c>
      <c r="D73" s="18">
        <v>0.63622291021671828</v>
      </c>
      <c r="E73" s="8">
        <v>74</v>
      </c>
      <c r="F73" s="8">
        <v>60</v>
      </c>
      <c r="G73" s="18">
        <v>0.81081081081081086</v>
      </c>
      <c r="H73" s="8">
        <v>309</v>
      </c>
      <c r="I73" s="8">
        <v>241</v>
      </c>
      <c r="J73" s="18">
        <v>0.7799352750809061</v>
      </c>
      <c r="K73" s="8">
        <v>234</v>
      </c>
      <c r="L73" s="8">
        <v>151</v>
      </c>
      <c r="M73" s="18">
        <v>0.64529914529914534</v>
      </c>
      <c r="N73" s="8">
        <v>4046</v>
      </c>
      <c r="O73" s="8">
        <v>323</v>
      </c>
      <c r="P73" s="8">
        <v>878</v>
      </c>
      <c r="Q73" s="18">
        <v>0.29683638161146814</v>
      </c>
      <c r="R73" s="8">
        <v>23825</v>
      </c>
      <c r="S73" s="8">
        <v>1856</v>
      </c>
      <c r="T73" s="8">
        <v>6440</v>
      </c>
      <c r="U73" s="18">
        <v>0.34820566631689404</v>
      </c>
      <c r="V73" s="8">
        <v>3534</v>
      </c>
      <c r="W73" s="8">
        <v>3173</v>
      </c>
      <c r="X73" s="18">
        <v>0.89784946236559138</v>
      </c>
      <c r="Y73" s="8">
        <v>11908</v>
      </c>
      <c r="Z73" s="8">
        <v>10936</v>
      </c>
      <c r="AA73" s="18">
        <v>0.91837420221699695</v>
      </c>
      <c r="AB73" s="8">
        <v>496</v>
      </c>
      <c r="AC73" s="8">
        <v>671</v>
      </c>
      <c r="AD73" s="8">
        <v>39342</v>
      </c>
      <c r="AE73" s="8">
        <v>2266</v>
      </c>
    </row>
    <row r="74" spans="1:31" s="3" customFormat="1" x14ac:dyDescent="0.25">
      <c r="A74" s="7">
        <v>44005</v>
      </c>
      <c r="B74" s="8">
        <v>1938</v>
      </c>
      <c r="C74" s="8">
        <v>1231</v>
      </c>
      <c r="D74" s="18">
        <v>0.63519091847265219</v>
      </c>
      <c r="E74" s="8">
        <v>74</v>
      </c>
      <c r="F74" s="8">
        <v>58</v>
      </c>
      <c r="G74" s="18">
        <v>0.78378378378378377</v>
      </c>
      <c r="H74" s="8">
        <v>309</v>
      </c>
      <c r="I74" s="8">
        <v>244</v>
      </c>
      <c r="J74" s="18">
        <v>0.78964401294498376</v>
      </c>
      <c r="K74" s="8">
        <v>234</v>
      </c>
      <c r="L74" s="8">
        <v>152</v>
      </c>
      <c r="M74" s="18">
        <v>0.6495726495726496</v>
      </c>
      <c r="N74" s="8">
        <v>4046</v>
      </c>
      <c r="O74" s="8">
        <v>326</v>
      </c>
      <c r="P74" s="8">
        <v>886</v>
      </c>
      <c r="Q74" s="18">
        <v>0.29955511616411268</v>
      </c>
      <c r="R74" s="8">
        <v>23825</v>
      </c>
      <c r="S74" s="8">
        <v>1827</v>
      </c>
      <c r="T74" s="8">
        <v>6437</v>
      </c>
      <c r="U74" s="18">
        <v>0.34686253934942285</v>
      </c>
      <c r="V74" s="8">
        <v>3534</v>
      </c>
      <c r="W74" s="8">
        <v>3173</v>
      </c>
      <c r="X74" s="18">
        <v>0.89784946236559138</v>
      </c>
      <c r="Y74" s="8">
        <v>11908</v>
      </c>
      <c r="Z74" s="8">
        <v>10939</v>
      </c>
      <c r="AA74" s="18">
        <v>0.91862613369163593</v>
      </c>
      <c r="AB74" s="8">
        <v>496</v>
      </c>
      <c r="AC74" s="8">
        <v>671</v>
      </c>
      <c r="AD74" s="8">
        <v>39342</v>
      </c>
      <c r="AE74" s="8">
        <v>2266</v>
      </c>
    </row>
    <row r="75" spans="1:31" s="3" customFormat="1" x14ac:dyDescent="0.25">
      <c r="A75" s="7">
        <v>44006</v>
      </c>
      <c r="B75" s="8">
        <v>1938</v>
      </c>
      <c r="C75" s="8">
        <v>1217</v>
      </c>
      <c r="D75" s="18">
        <v>0.62796697626418985</v>
      </c>
      <c r="E75" s="8">
        <v>74</v>
      </c>
      <c r="F75" s="8">
        <v>62</v>
      </c>
      <c r="G75" s="18">
        <v>0.83783783783783783</v>
      </c>
      <c r="H75" s="8">
        <v>309</v>
      </c>
      <c r="I75" s="8">
        <v>246</v>
      </c>
      <c r="J75" s="18">
        <v>0.79611650485436891</v>
      </c>
      <c r="K75" s="8">
        <v>234</v>
      </c>
      <c r="L75" s="8">
        <v>149</v>
      </c>
      <c r="M75" s="18">
        <v>0.63675213675213671</v>
      </c>
      <c r="N75" s="8">
        <v>4056</v>
      </c>
      <c r="O75" s="8">
        <v>355</v>
      </c>
      <c r="P75" s="8">
        <v>862</v>
      </c>
      <c r="Q75" s="18">
        <v>0.30004930966469429</v>
      </c>
      <c r="R75" s="8">
        <v>23851</v>
      </c>
      <c r="S75" s="8">
        <v>1791</v>
      </c>
      <c r="T75" s="8">
        <v>6448</v>
      </c>
      <c r="U75" s="18">
        <v>0.34543625005240869</v>
      </c>
      <c r="V75" s="8">
        <v>3534</v>
      </c>
      <c r="W75" s="8">
        <v>3165</v>
      </c>
      <c r="X75" s="18">
        <v>0.89558573853989809</v>
      </c>
      <c r="Y75" s="8">
        <v>11908</v>
      </c>
      <c r="Z75" s="8">
        <v>10973</v>
      </c>
      <c r="AA75" s="18">
        <v>0.92148135707087675</v>
      </c>
      <c r="AB75" s="8">
        <v>496</v>
      </c>
      <c r="AC75" s="8">
        <v>671</v>
      </c>
      <c r="AD75" s="8">
        <v>39342</v>
      </c>
      <c r="AE75" s="8">
        <v>2266</v>
      </c>
    </row>
    <row r="76" spans="1:31" s="3" customFormat="1" x14ac:dyDescent="0.25">
      <c r="A76" s="7">
        <v>44007</v>
      </c>
      <c r="B76" s="8">
        <v>1938</v>
      </c>
      <c r="C76" s="8">
        <v>1202</v>
      </c>
      <c r="D76" s="18">
        <v>0.62022703818369451</v>
      </c>
      <c r="E76" s="8">
        <v>74</v>
      </c>
      <c r="F76" s="8">
        <v>62</v>
      </c>
      <c r="G76" s="18">
        <v>0.83783783783783783</v>
      </c>
      <c r="H76" s="8">
        <v>309</v>
      </c>
      <c r="I76" s="8">
        <v>239</v>
      </c>
      <c r="J76" s="18">
        <v>0.77346278317152106</v>
      </c>
      <c r="K76" s="8">
        <v>234</v>
      </c>
      <c r="L76" s="8">
        <v>149</v>
      </c>
      <c r="M76" s="18">
        <v>0.63675213675213671</v>
      </c>
      <c r="N76" s="8">
        <v>4051</v>
      </c>
      <c r="O76" s="8">
        <v>357</v>
      </c>
      <c r="P76" s="8">
        <v>840</v>
      </c>
      <c r="Q76" s="18">
        <v>0.29548259688965689</v>
      </c>
      <c r="R76" s="8">
        <v>23852</v>
      </c>
      <c r="S76" s="8">
        <v>1774</v>
      </c>
      <c r="T76" s="8">
        <v>6391</v>
      </c>
      <c r="U76" s="18">
        <v>0.34231930236458158</v>
      </c>
      <c r="V76" s="8">
        <v>3534</v>
      </c>
      <c r="W76" s="8">
        <v>3168</v>
      </c>
      <c r="X76" s="18">
        <v>0.89643463497453313</v>
      </c>
      <c r="Y76" s="8">
        <v>11908</v>
      </c>
      <c r="Z76" s="8">
        <v>10975</v>
      </c>
      <c r="AA76" s="18">
        <v>0.92164931138730266</v>
      </c>
      <c r="AB76" s="8">
        <v>496</v>
      </c>
      <c r="AC76" s="8">
        <v>671</v>
      </c>
      <c r="AD76" s="8">
        <v>39342</v>
      </c>
      <c r="AE76" s="8">
        <v>2266</v>
      </c>
    </row>
    <row r="77" spans="1:31" s="3" customFormat="1" x14ac:dyDescent="0.25">
      <c r="A77" s="7">
        <v>44008</v>
      </c>
      <c r="B77" s="8">
        <v>1938</v>
      </c>
      <c r="C77" s="8">
        <v>1199</v>
      </c>
      <c r="D77" s="18">
        <v>0.61867905056759542</v>
      </c>
      <c r="E77" s="8">
        <v>74</v>
      </c>
      <c r="F77" s="8">
        <v>62</v>
      </c>
      <c r="G77" s="18">
        <v>0.83783783783783783</v>
      </c>
      <c r="H77" s="8">
        <v>309</v>
      </c>
      <c r="I77" s="8">
        <v>238</v>
      </c>
      <c r="J77" s="18">
        <v>0.77022653721682843</v>
      </c>
      <c r="K77" s="8">
        <v>234</v>
      </c>
      <c r="L77" s="8">
        <v>149</v>
      </c>
      <c r="M77" s="18">
        <v>0.63675213675213671</v>
      </c>
      <c r="N77" s="8">
        <v>4061</v>
      </c>
      <c r="O77" s="8">
        <v>357</v>
      </c>
      <c r="P77" s="8">
        <v>845</v>
      </c>
      <c r="Q77" s="18">
        <v>0.29598621029303129</v>
      </c>
      <c r="R77" s="8">
        <v>23852</v>
      </c>
      <c r="S77" s="8">
        <v>1775</v>
      </c>
      <c r="T77" s="8">
        <v>6407</v>
      </c>
      <c r="U77" s="18">
        <v>0.34303203085695122</v>
      </c>
      <c r="V77" s="8">
        <v>3534</v>
      </c>
      <c r="W77" s="8">
        <v>3169</v>
      </c>
      <c r="X77" s="18">
        <v>0.89671760045274473</v>
      </c>
      <c r="Y77" s="8">
        <v>11908</v>
      </c>
      <c r="Z77" s="8">
        <v>10976</v>
      </c>
      <c r="AA77" s="18">
        <v>0.92173328854551562</v>
      </c>
      <c r="AB77" s="8">
        <v>496</v>
      </c>
      <c r="AC77" s="8">
        <v>671</v>
      </c>
      <c r="AD77" s="8">
        <v>39342</v>
      </c>
      <c r="AE77" s="8">
        <v>2266</v>
      </c>
    </row>
    <row r="78" spans="1:31" s="3" customFormat="1" x14ac:dyDescent="0.25">
      <c r="A78" s="7">
        <v>44009</v>
      </c>
      <c r="B78" s="8">
        <v>1938</v>
      </c>
      <c r="C78" s="8">
        <v>1195</v>
      </c>
      <c r="D78" s="18">
        <v>0.61661506707946334</v>
      </c>
      <c r="E78" s="8">
        <v>74</v>
      </c>
      <c r="F78" s="8">
        <v>62</v>
      </c>
      <c r="G78" s="18">
        <v>0.83783783783783783</v>
      </c>
      <c r="H78" s="8">
        <v>309</v>
      </c>
      <c r="I78" s="8">
        <v>240</v>
      </c>
      <c r="J78" s="18">
        <v>0.77669902912621358</v>
      </c>
      <c r="K78" s="8">
        <v>234</v>
      </c>
      <c r="L78" s="8">
        <v>149</v>
      </c>
      <c r="M78" s="18">
        <v>0.63675213675213671</v>
      </c>
      <c r="N78" s="8">
        <v>4061</v>
      </c>
      <c r="O78" s="8">
        <v>356</v>
      </c>
      <c r="P78" s="8">
        <v>849</v>
      </c>
      <c r="Q78" s="18">
        <v>0.29672494459492738</v>
      </c>
      <c r="R78" s="8">
        <v>23852</v>
      </c>
      <c r="S78" s="8">
        <v>1775</v>
      </c>
      <c r="T78" s="8">
        <v>6412</v>
      </c>
      <c r="U78" s="18">
        <v>0.34324165688411873</v>
      </c>
      <c r="V78" s="8">
        <v>3534</v>
      </c>
      <c r="W78" s="8">
        <v>3170</v>
      </c>
      <c r="X78" s="18">
        <v>0.89700056593095645</v>
      </c>
      <c r="Y78" s="8">
        <v>11908</v>
      </c>
      <c r="Z78" s="8">
        <v>10976</v>
      </c>
      <c r="AA78" s="18">
        <v>0.92173328854551562</v>
      </c>
      <c r="AB78" s="8">
        <v>496</v>
      </c>
      <c r="AC78" s="8">
        <v>671</v>
      </c>
      <c r="AD78" s="8">
        <v>39342</v>
      </c>
      <c r="AE78" s="8">
        <v>2266</v>
      </c>
    </row>
    <row r="79" spans="1:31" s="3" customFormat="1" x14ac:dyDescent="0.25">
      <c r="A79" s="7">
        <v>44010</v>
      </c>
      <c r="B79" s="8">
        <v>1938</v>
      </c>
      <c r="C79" s="8">
        <v>1197</v>
      </c>
      <c r="D79" s="18">
        <v>0.61764705882352944</v>
      </c>
      <c r="E79" s="8">
        <v>74</v>
      </c>
      <c r="F79" s="8">
        <v>62</v>
      </c>
      <c r="G79" s="18">
        <v>0.83783783783783783</v>
      </c>
      <c r="H79" s="8">
        <v>309</v>
      </c>
      <c r="I79" s="8">
        <v>241</v>
      </c>
      <c r="J79" s="18">
        <v>0.7799352750809061</v>
      </c>
      <c r="K79" s="8">
        <v>234</v>
      </c>
      <c r="L79" s="8">
        <v>150</v>
      </c>
      <c r="M79" s="18">
        <v>0.64102564102564108</v>
      </c>
      <c r="N79" s="8">
        <v>4061</v>
      </c>
      <c r="O79" s="8">
        <v>357</v>
      </c>
      <c r="P79" s="8">
        <v>845</v>
      </c>
      <c r="Q79" s="18">
        <v>0.29598621029303129</v>
      </c>
      <c r="R79" s="8">
        <v>23852</v>
      </c>
      <c r="S79" s="8">
        <v>1775</v>
      </c>
      <c r="T79" s="8">
        <v>6412</v>
      </c>
      <c r="U79" s="18">
        <v>0.34324165688411873</v>
      </c>
      <c r="V79" s="8">
        <v>3534</v>
      </c>
      <c r="W79" s="8">
        <v>3170</v>
      </c>
      <c r="X79" s="18">
        <v>0.89700056593095645</v>
      </c>
      <c r="Y79" s="8">
        <v>11908</v>
      </c>
      <c r="Z79" s="8">
        <v>10976</v>
      </c>
      <c r="AA79" s="18">
        <v>0.92173328854551562</v>
      </c>
      <c r="AB79" s="8">
        <v>496</v>
      </c>
      <c r="AC79" s="8">
        <v>671</v>
      </c>
      <c r="AD79" s="8">
        <v>39342</v>
      </c>
      <c r="AE79" s="8">
        <v>2266</v>
      </c>
    </row>
    <row r="80" spans="1:31" s="3" customFormat="1" x14ac:dyDescent="0.25">
      <c r="A80" s="7">
        <v>44011</v>
      </c>
      <c r="B80" s="8">
        <v>1938</v>
      </c>
      <c r="C80" s="8">
        <v>1205</v>
      </c>
      <c r="D80" s="18">
        <v>0.6217750257997936</v>
      </c>
      <c r="E80" s="8">
        <v>74</v>
      </c>
      <c r="F80" s="8">
        <v>62</v>
      </c>
      <c r="G80" s="18">
        <v>0.83783783783783783</v>
      </c>
      <c r="H80" s="8">
        <v>309</v>
      </c>
      <c r="I80" s="8">
        <v>241</v>
      </c>
      <c r="J80" s="18">
        <v>0.7799352750809061</v>
      </c>
      <c r="K80" s="8">
        <v>234</v>
      </c>
      <c r="L80" s="8">
        <v>150</v>
      </c>
      <c r="M80" s="18">
        <v>0.64102564102564108</v>
      </c>
      <c r="N80" s="8">
        <v>4061</v>
      </c>
      <c r="O80" s="8">
        <v>356</v>
      </c>
      <c r="P80" s="8">
        <v>855</v>
      </c>
      <c r="Q80" s="18">
        <v>0.29820241319871954</v>
      </c>
      <c r="R80" s="8">
        <v>23852</v>
      </c>
      <c r="S80" s="8">
        <v>1773</v>
      </c>
      <c r="T80" s="8">
        <v>6387</v>
      </c>
      <c r="U80" s="18">
        <v>0.34210967633741407</v>
      </c>
      <c r="V80" s="8">
        <v>3534</v>
      </c>
      <c r="W80" s="8">
        <v>3170</v>
      </c>
      <c r="X80" s="18">
        <v>0.89700056593095645</v>
      </c>
      <c r="Y80" s="8">
        <v>11908</v>
      </c>
      <c r="Z80" s="8">
        <v>10976</v>
      </c>
      <c r="AA80" s="18">
        <v>0.92173328854551562</v>
      </c>
      <c r="AB80" s="8">
        <v>496</v>
      </c>
      <c r="AC80" s="8">
        <v>671</v>
      </c>
      <c r="AD80" s="8">
        <v>39342</v>
      </c>
      <c r="AE80" s="8">
        <v>2266</v>
      </c>
    </row>
    <row r="81" spans="1:31" s="3" customFormat="1" x14ac:dyDescent="0.25">
      <c r="A81" s="7">
        <v>44012</v>
      </c>
      <c r="B81" s="8">
        <v>1938</v>
      </c>
      <c r="C81" s="8">
        <v>1209</v>
      </c>
      <c r="D81" s="18">
        <v>0.62383900928792568</v>
      </c>
      <c r="E81" s="8">
        <v>74</v>
      </c>
      <c r="F81" s="8">
        <v>62</v>
      </c>
      <c r="G81" s="18">
        <v>0.83783783783783783</v>
      </c>
      <c r="H81" s="8">
        <v>309</v>
      </c>
      <c r="I81" s="8">
        <v>241</v>
      </c>
      <c r="J81" s="18">
        <v>0.7799352750809061</v>
      </c>
      <c r="K81" s="8">
        <v>234</v>
      </c>
      <c r="L81" s="8">
        <v>151</v>
      </c>
      <c r="M81" s="18">
        <v>0.64529914529914534</v>
      </c>
      <c r="N81" s="8">
        <v>4061</v>
      </c>
      <c r="O81" s="8">
        <v>357</v>
      </c>
      <c r="P81" s="8">
        <v>854</v>
      </c>
      <c r="Q81" s="18">
        <v>0.29820241319871954</v>
      </c>
      <c r="R81" s="8">
        <v>23852</v>
      </c>
      <c r="S81" s="8">
        <v>1769</v>
      </c>
      <c r="T81" s="8">
        <v>6370</v>
      </c>
      <c r="U81" s="18">
        <v>0.34122924702331042</v>
      </c>
      <c r="V81" s="8">
        <v>3534</v>
      </c>
      <c r="W81" s="8">
        <v>3170</v>
      </c>
      <c r="X81" s="18">
        <v>0.89700056593095645</v>
      </c>
      <c r="Y81" s="8">
        <v>11908</v>
      </c>
      <c r="Z81" s="8">
        <v>10976</v>
      </c>
      <c r="AA81" s="18">
        <v>0.92173328854551562</v>
      </c>
      <c r="AB81" s="8">
        <v>496</v>
      </c>
      <c r="AC81" s="8">
        <v>671</v>
      </c>
      <c r="AD81" s="8">
        <v>39342</v>
      </c>
      <c r="AE81" s="8">
        <v>2266</v>
      </c>
    </row>
    <row r="82" spans="1:31" s="3" customFormat="1" x14ac:dyDescent="0.25">
      <c r="A82" s="7">
        <v>44013</v>
      </c>
      <c r="B82" s="8">
        <v>1938</v>
      </c>
      <c r="C82" s="8">
        <v>1190</v>
      </c>
      <c r="D82" s="18">
        <v>0.61403508771929827</v>
      </c>
      <c r="E82" s="8">
        <v>74</v>
      </c>
      <c r="F82" s="8">
        <v>62</v>
      </c>
      <c r="G82" s="18">
        <v>0.83783783783783783</v>
      </c>
      <c r="H82" s="8">
        <v>309</v>
      </c>
      <c r="I82" s="8">
        <v>236</v>
      </c>
      <c r="J82" s="18">
        <v>0.7637540453074434</v>
      </c>
      <c r="K82" s="8">
        <v>234</v>
      </c>
      <c r="L82" s="8">
        <v>148</v>
      </c>
      <c r="M82" s="18">
        <v>0.63247863247863245</v>
      </c>
      <c r="N82" s="8">
        <v>4057</v>
      </c>
      <c r="O82" s="8">
        <v>346</v>
      </c>
      <c r="P82" s="8">
        <v>844</v>
      </c>
      <c r="Q82" s="18">
        <v>0.29332018733053983</v>
      </c>
      <c r="R82" s="8">
        <v>23839</v>
      </c>
      <c r="S82" s="8">
        <v>1735</v>
      </c>
      <c r="T82" s="8">
        <v>6402</v>
      </c>
      <c r="U82" s="18">
        <v>0.3413314316875708</v>
      </c>
      <c r="V82" s="8">
        <v>3534</v>
      </c>
      <c r="W82" s="8">
        <v>3179</v>
      </c>
      <c r="X82" s="18">
        <v>0.89954725523486134</v>
      </c>
      <c r="Y82" s="8">
        <v>11908</v>
      </c>
      <c r="Z82" s="8">
        <v>10977</v>
      </c>
      <c r="AA82" s="18">
        <v>0.92181726570372857</v>
      </c>
      <c r="AB82" s="8">
        <v>496</v>
      </c>
      <c r="AC82" s="8">
        <v>671</v>
      </c>
      <c r="AD82" s="8">
        <v>39342</v>
      </c>
      <c r="AE82" s="8">
        <v>2266</v>
      </c>
    </row>
    <row r="83" spans="1:31" s="3" customFormat="1" x14ac:dyDescent="0.25">
      <c r="A83" s="7">
        <v>44014</v>
      </c>
      <c r="B83" s="8">
        <v>1938</v>
      </c>
      <c r="C83" s="8">
        <v>1159</v>
      </c>
      <c r="D83" s="18">
        <v>0.59803921568627449</v>
      </c>
      <c r="E83" s="8">
        <v>74</v>
      </c>
      <c r="F83" s="8">
        <v>62</v>
      </c>
      <c r="G83" s="18">
        <v>0.83783783783783783</v>
      </c>
      <c r="H83" s="8">
        <v>309</v>
      </c>
      <c r="I83" s="8">
        <v>233</v>
      </c>
      <c r="J83" s="18">
        <v>0.75404530744336573</v>
      </c>
      <c r="K83" s="8">
        <v>234</v>
      </c>
      <c r="L83" s="8">
        <v>149</v>
      </c>
      <c r="M83" s="18">
        <v>0.63675213675213671</v>
      </c>
      <c r="N83" s="8">
        <v>4057</v>
      </c>
      <c r="O83" s="8">
        <v>352</v>
      </c>
      <c r="P83" s="8">
        <v>841</v>
      </c>
      <c r="Q83" s="18">
        <v>0.29405964998767564</v>
      </c>
      <c r="R83" s="8">
        <v>23839</v>
      </c>
      <c r="S83" s="8">
        <v>1755</v>
      </c>
      <c r="T83" s="8">
        <v>6434</v>
      </c>
      <c r="U83" s="18">
        <v>0.34351273123872644</v>
      </c>
      <c r="V83" s="8">
        <v>3534</v>
      </c>
      <c r="W83" s="8">
        <v>3180</v>
      </c>
      <c r="X83" s="18">
        <v>0.89983022071307306</v>
      </c>
      <c r="Y83" s="8">
        <v>11908</v>
      </c>
      <c r="Z83" s="8">
        <v>10979</v>
      </c>
      <c r="AA83" s="18">
        <v>0.92198522002015448</v>
      </c>
      <c r="AB83" s="8">
        <v>496</v>
      </c>
      <c r="AC83" s="8">
        <v>671</v>
      </c>
      <c r="AD83" s="8">
        <v>39345</v>
      </c>
      <c r="AE83" s="8">
        <v>2266</v>
      </c>
    </row>
    <row r="84" spans="1:31" s="3" customFormat="1" x14ac:dyDescent="0.25">
      <c r="A84" s="7">
        <v>44015</v>
      </c>
      <c r="B84" s="8">
        <v>1938</v>
      </c>
      <c r="C84" s="8">
        <v>1149</v>
      </c>
      <c r="D84" s="18">
        <v>0.59287925696594423</v>
      </c>
      <c r="E84" s="8">
        <v>74</v>
      </c>
      <c r="F84" s="8">
        <v>63</v>
      </c>
      <c r="G84" s="18">
        <v>0.85135135135135132</v>
      </c>
      <c r="H84" s="8">
        <v>309</v>
      </c>
      <c r="I84" s="8">
        <v>232</v>
      </c>
      <c r="J84" s="18">
        <v>0.7508090614886731</v>
      </c>
      <c r="K84" s="8">
        <v>234</v>
      </c>
      <c r="L84" s="8">
        <v>148</v>
      </c>
      <c r="M84" s="18">
        <v>0.63247863247863245</v>
      </c>
      <c r="N84" s="8">
        <v>4057</v>
      </c>
      <c r="O84" s="8">
        <v>347</v>
      </c>
      <c r="P84" s="8">
        <v>843</v>
      </c>
      <c r="Q84" s="18">
        <v>0.29332018733053983</v>
      </c>
      <c r="R84" s="8">
        <v>23839</v>
      </c>
      <c r="S84" s="8">
        <v>1694</v>
      </c>
      <c r="T84" s="8">
        <v>6406</v>
      </c>
      <c r="U84" s="18">
        <v>0.33977935316078695</v>
      </c>
      <c r="V84" s="8">
        <v>3534</v>
      </c>
      <c r="W84" s="8">
        <v>3181</v>
      </c>
      <c r="X84" s="18">
        <v>0.90011318619128466</v>
      </c>
      <c r="Y84" s="8">
        <v>11908</v>
      </c>
      <c r="Z84" s="8">
        <v>10990</v>
      </c>
      <c r="AA84" s="18">
        <v>0.92290896876049711</v>
      </c>
      <c r="AB84" s="8">
        <v>496</v>
      </c>
      <c r="AC84" s="8">
        <v>671</v>
      </c>
      <c r="AD84" s="8">
        <v>39345</v>
      </c>
      <c r="AE84" s="8">
        <v>2266</v>
      </c>
    </row>
    <row r="85" spans="1:31" s="3" customFormat="1" x14ac:dyDescent="0.25">
      <c r="A85" s="7">
        <v>44016</v>
      </c>
      <c r="B85" s="8">
        <v>1934</v>
      </c>
      <c r="C85" s="8">
        <v>1144</v>
      </c>
      <c r="D85" s="18">
        <v>0.59152016546018615</v>
      </c>
      <c r="E85" s="8">
        <v>74</v>
      </c>
      <c r="F85" s="8">
        <v>63</v>
      </c>
      <c r="G85" s="18">
        <v>0.85135135135135132</v>
      </c>
      <c r="H85" s="8">
        <v>309</v>
      </c>
      <c r="I85" s="8">
        <v>231</v>
      </c>
      <c r="J85" s="18">
        <v>0.74757281553398058</v>
      </c>
      <c r="K85" s="8">
        <v>234</v>
      </c>
      <c r="L85" s="8">
        <v>147</v>
      </c>
      <c r="M85" s="18">
        <v>0.62820512820512819</v>
      </c>
      <c r="N85" s="8">
        <v>4066</v>
      </c>
      <c r="O85" s="8">
        <v>348</v>
      </c>
      <c r="P85" s="8">
        <v>846</v>
      </c>
      <c r="Q85" s="18">
        <v>0.29365469749139206</v>
      </c>
      <c r="R85" s="8">
        <v>23866</v>
      </c>
      <c r="S85" s="8">
        <v>1694</v>
      </c>
      <c r="T85" s="8">
        <v>6417</v>
      </c>
      <c r="U85" s="18">
        <v>0.3398558618955837</v>
      </c>
      <c r="V85" s="8">
        <v>3534</v>
      </c>
      <c r="W85" s="8">
        <v>3181</v>
      </c>
      <c r="X85" s="18">
        <v>0.90011318619128466</v>
      </c>
      <c r="Y85" s="8">
        <v>11908</v>
      </c>
      <c r="Z85" s="8">
        <v>10990</v>
      </c>
      <c r="AA85" s="18">
        <v>0.92290896876049711</v>
      </c>
      <c r="AB85" s="8">
        <v>496</v>
      </c>
      <c r="AC85" s="8">
        <v>671</v>
      </c>
      <c r="AD85" s="8">
        <v>39345</v>
      </c>
      <c r="AE85" s="8">
        <v>2266</v>
      </c>
    </row>
    <row r="86" spans="1:31" s="3" customFormat="1" x14ac:dyDescent="0.25">
      <c r="A86" s="7">
        <v>44017</v>
      </c>
      <c r="B86" s="8">
        <v>1934</v>
      </c>
      <c r="C86" s="8">
        <v>1143</v>
      </c>
      <c r="D86" s="18">
        <v>0.59100310237849019</v>
      </c>
      <c r="E86" s="8">
        <v>74</v>
      </c>
      <c r="F86" s="8">
        <v>62</v>
      </c>
      <c r="G86" s="18">
        <v>0.83783783783783783</v>
      </c>
      <c r="H86" s="8">
        <v>309</v>
      </c>
      <c r="I86" s="8">
        <v>232</v>
      </c>
      <c r="J86" s="18">
        <v>0.7508090614886731</v>
      </c>
      <c r="K86" s="8">
        <v>234</v>
      </c>
      <c r="L86" s="8">
        <v>147</v>
      </c>
      <c r="M86" s="18">
        <v>0.62820512820512819</v>
      </c>
      <c r="N86" s="8">
        <v>4066</v>
      </c>
      <c r="O86" s="8">
        <v>350</v>
      </c>
      <c r="P86" s="8">
        <v>857</v>
      </c>
      <c r="Q86" s="18">
        <v>0.29685194294146583</v>
      </c>
      <c r="R86" s="8">
        <v>23866</v>
      </c>
      <c r="S86" s="8">
        <v>1693</v>
      </c>
      <c r="T86" s="8">
        <v>6435</v>
      </c>
      <c r="U86" s="18">
        <v>0.3405681722953155</v>
      </c>
      <c r="V86" s="8">
        <v>3534</v>
      </c>
      <c r="W86" s="8">
        <v>3181</v>
      </c>
      <c r="X86" s="18">
        <v>0.90011318619128466</v>
      </c>
      <c r="Y86" s="8">
        <v>11908</v>
      </c>
      <c r="Z86" s="8">
        <v>10990</v>
      </c>
      <c r="AA86" s="18">
        <v>0.92290896876049711</v>
      </c>
      <c r="AB86" s="8">
        <v>496</v>
      </c>
      <c r="AC86" s="8">
        <v>671</v>
      </c>
      <c r="AD86" s="8">
        <v>39345</v>
      </c>
      <c r="AE86" s="8">
        <v>2266</v>
      </c>
    </row>
    <row r="87" spans="1:31" s="3" customFormat="1" x14ac:dyDescent="0.25">
      <c r="A87" s="7">
        <v>44018</v>
      </c>
      <c r="B87" s="8">
        <v>1934</v>
      </c>
      <c r="C87" s="8">
        <v>1140</v>
      </c>
      <c r="D87" s="18">
        <v>0.58945191313340228</v>
      </c>
      <c r="E87" s="8">
        <v>74</v>
      </c>
      <c r="F87" s="8">
        <v>62</v>
      </c>
      <c r="G87" s="18">
        <v>0.83783783783783783</v>
      </c>
      <c r="H87" s="8">
        <v>309</v>
      </c>
      <c r="I87" s="8">
        <v>232</v>
      </c>
      <c r="J87" s="18">
        <v>0.7508090614886731</v>
      </c>
      <c r="K87" s="8">
        <v>234</v>
      </c>
      <c r="L87" s="8">
        <v>147</v>
      </c>
      <c r="M87" s="18">
        <v>0.62820512820512819</v>
      </c>
      <c r="N87" s="8">
        <v>4066</v>
      </c>
      <c r="O87" s="8">
        <v>351</v>
      </c>
      <c r="P87" s="8">
        <v>859</v>
      </c>
      <c r="Q87" s="18">
        <v>0.29758976881455979</v>
      </c>
      <c r="R87" s="8">
        <v>23866</v>
      </c>
      <c r="S87" s="8">
        <v>1692</v>
      </c>
      <c r="T87" s="8">
        <v>6420</v>
      </c>
      <c r="U87" s="18">
        <v>0.33989776250733261</v>
      </c>
      <c r="V87" s="8">
        <v>3534</v>
      </c>
      <c r="W87" s="8">
        <v>3179</v>
      </c>
      <c r="X87" s="18">
        <v>0.89954725523486134</v>
      </c>
      <c r="Y87" s="8">
        <v>11908</v>
      </c>
      <c r="Z87" s="8">
        <v>10988</v>
      </c>
      <c r="AA87" s="18">
        <v>0.92274101444407119</v>
      </c>
      <c r="AB87" s="8">
        <v>496</v>
      </c>
      <c r="AC87" s="8">
        <v>671</v>
      </c>
      <c r="AD87" s="8">
        <v>39345</v>
      </c>
      <c r="AE87" s="8">
        <v>2266</v>
      </c>
    </row>
    <row r="88" spans="1:31" s="3" customFormat="1" x14ac:dyDescent="0.25">
      <c r="A88" s="7">
        <v>44019</v>
      </c>
      <c r="B88" s="8">
        <v>1934</v>
      </c>
      <c r="C88" s="8">
        <v>1136</v>
      </c>
      <c r="D88" s="18">
        <v>0.58738366080661841</v>
      </c>
      <c r="E88" s="8">
        <v>74</v>
      </c>
      <c r="F88" s="8">
        <v>62</v>
      </c>
      <c r="G88" s="18">
        <v>0.83783783783783783</v>
      </c>
      <c r="H88" s="8">
        <v>309</v>
      </c>
      <c r="I88" s="8">
        <v>232</v>
      </c>
      <c r="J88" s="18">
        <v>0.7508090614886731</v>
      </c>
      <c r="K88" s="8">
        <v>234</v>
      </c>
      <c r="L88" s="8">
        <v>146</v>
      </c>
      <c r="M88" s="18">
        <v>0.62393162393162394</v>
      </c>
      <c r="N88" s="8">
        <v>4065</v>
      </c>
      <c r="O88" s="8">
        <v>344</v>
      </c>
      <c r="P88" s="8">
        <v>849</v>
      </c>
      <c r="Q88" s="18">
        <v>0.29348093480934812</v>
      </c>
      <c r="R88" s="8">
        <v>23866</v>
      </c>
      <c r="S88" s="8">
        <v>1687</v>
      </c>
      <c r="T88" s="8">
        <v>6431</v>
      </c>
      <c r="U88" s="18">
        <v>0.3401491661778262</v>
      </c>
      <c r="V88" s="8">
        <v>3534</v>
      </c>
      <c r="W88" s="8">
        <v>3173</v>
      </c>
      <c r="X88" s="18">
        <v>0.89784946236559138</v>
      </c>
      <c r="Y88" s="8">
        <v>11908</v>
      </c>
      <c r="Z88" s="8">
        <v>10966</v>
      </c>
      <c r="AA88" s="18">
        <v>0.92089351696338595</v>
      </c>
      <c r="AB88" s="8">
        <v>496</v>
      </c>
      <c r="AC88" s="8">
        <v>671</v>
      </c>
      <c r="AD88" s="8">
        <v>39345</v>
      </c>
      <c r="AE88" s="8">
        <v>2266</v>
      </c>
    </row>
    <row r="89" spans="1:31" s="3" customFormat="1" x14ac:dyDescent="0.25">
      <c r="A89" s="7">
        <v>44020</v>
      </c>
      <c r="B89" s="8">
        <v>1934</v>
      </c>
      <c r="C89" s="8">
        <v>1140</v>
      </c>
      <c r="D89" s="18">
        <v>0.58945191313340228</v>
      </c>
      <c r="E89" s="8">
        <v>74</v>
      </c>
      <c r="F89" s="8">
        <v>60</v>
      </c>
      <c r="G89" s="18">
        <v>0.81081081081081086</v>
      </c>
      <c r="H89" s="8">
        <v>309</v>
      </c>
      <c r="I89" s="8">
        <v>244</v>
      </c>
      <c r="J89" s="18">
        <v>0.78964401294498376</v>
      </c>
      <c r="K89" s="8">
        <v>234</v>
      </c>
      <c r="L89" s="8">
        <v>144</v>
      </c>
      <c r="M89" s="18">
        <v>0.61538461538461542</v>
      </c>
      <c r="N89" s="8">
        <v>4049</v>
      </c>
      <c r="O89" s="8">
        <v>321</v>
      </c>
      <c r="P89" s="8">
        <v>861</v>
      </c>
      <c r="Q89" s="18">
        <v>0.29192393183502097</v>
      </c>
      <c r="R89" s="8">
        <v>23861</v>
      </c>
      <c r="S89" s="8">
        <v>1639</v>
      </c>
      <c r="T89" s="8">
        <v>6295</v>
      </c>
      <c r="U89" s="18">
        <v>0.33250911529273708</v>
      </c>
      <c r="V89" s="8">
        <v>3534</v>
      </c>
      <c r="W89" s="8">
        <v>3197</v>
      </c>
      <c r="X89" s="18">
        <v>0.90464063384267124</v>
      </c>
      <c r="Y89" s="8">
        <v>11908</v>
      </c>
      <c r="Z89" s="8">
        <v>10952</v>
      </c>
      <c r="AA89" s="18">
        <v>0.91971783674840446</v>
      </c>
      <c r="AB89" s="8">
        <v>496</v>
      </c>
      <c r="AC89" s="8">
        <v>671</v>
      </c>
      <c r="AD89" s="8">
        <v>39345</v>
      </c>
      <c r="AE89" s="8">
        <v>2266</v>
      </c>
    </row>
    <row r="90" spans="1:31" s="3" customFormat="1" x14ac:dyDescent="0.25">
      <c r="A90" s="7">
        <v>43930</v>
      </c>
      <c r="B90" s="8">
        <v>2008</v>
      </c>
      <c r="C90" s="8">
        <v>1817</v>
      </c>
      <c r="D90" s="18">
        <v>0.90488047808764938</v>
      </c>
      <c r="E90" s="8">
        <v>72</v>
      </c>
      <c r="F90" s="8">
        <v>65</v>
      </c>
      <c r="G90" s="18">
        <v>0.90277777777777779</v>
      </c>
      <c r="H90" s="8">
        <v>344</v>
      </c>
      <c r="I90" s="8">
        <v>325</v>
      </c>
      <c r="J90" s="18">
        <v>0.94476744186046513</v>
      </c>
      <c r="K90" s="8">
        <v>304</v>
      </c>
      <c r="L90" s="8">
        <v>237</v>
      </c>
      <c r="M90" s="18">
        <v>0.77960526315789469</v>
      </c>
      <c r="N90" s="8">
        <v>4222</v>
      </c>
      <c r="O90" s="8">
        <v>1148</v>
      </c>
      <c r="P90" s="8">
        <v>2581</v>
      </c>
      <c r="Q90" s="18">
        <v>0.88323069635243956</v>
      </c>
      <c r="R90" s="8">
        <v>24224</v>
      </c>
      <c r="S90" s="8">
        <v>6476</v>
      </c>
      <c r="T90" s="8">
        <v>15731</v>
      </c>
      <c r="U90" s="18">
        <v>0.9167354689564069</v>
      </c>
      <c r="V90" s="8">
        <v>3809</v>
      </c>
      <c r="W90" s="8">
        <v>3753</v>
      </c>
      <c r="X90" s="18">
        <v>0.98529797847203993</v>
      </c>
      <c r="Y90" s="8">
        <v>13563</v>
      </c>
      <c r="Z90" s="8">
        <v>13330</v>
      </c>
      <c r="AA90" s="18">
        <v>0.98282090982820913</v>
      </c>
      <c r="AB90" s="8">
        <v>473</v>
      </c>
      <c r="AC90" s="8">
        <v>518</v>
      </c>
      <c r="AD90" s="8">
        <v>40110</v>
      </c>
      <c r="AE90" s="8">
        <v>2421</v>
      </c>
    </row>
    <row r="91" spans="1:31" s="3" customFormat="1" x14ac:dyDescent="0.25">
      <c r="A91" s="7">
        <v>43931</v>
      </c>
      <c r="B91" s="8">
        <v>1985</v>
      </c>
      <c r="C91" s="8">
        <v>1600</v>
      </c>
      <c r="D91" s="18">
        <v>0.80604534005037787</v>
      </c>
      <c r="E91" s="8">
        <v>74</v>
      </c>
      <c r="F91" s="8">
        <v>65</v>
      </c>
      <c r="G91" s="18">
        <v>0.8783783783783784</v>
      </c>
      <c r="H91" s="8">
        <v>320</v>
      </c>
      <c r="I91" s="8">
        <v>287</v>
      </c>
      <c r="J91" s="18">
        <v>0.89687499999999998</v>
      </c>
      <c r="K91" s="8">
        <v>241</v>
      </c>
      <c r="L91" s="8">
        <v>158</v>
      </c>
      <c r="M91" s="18">
        <v>0.65560165975103735</v>
      </c>
      <c r="N91" s="8">
        <v>4265</v>
      </c>
      <c r="O91" s="8">
        <v>1045</v>
      </c>
      <c r="P91" s="8">
        <v>2095</v>
      </c>
      <c r="Q91" s="18">
        <v>0.73622508792497066</v>
      </c>
      <c r="R91" s="8">
        <v>24916</v>
      </c>
      <c r="S91" s="8">
        <v>5691</v>
      </c>
      <c r="T91" s="8">
        <v>14476</v>
      </c>
      <c r="U91" s="18">
        <v>0.80939958259752764</v>
      </c>
      <c r="V91" s="8">
        <v>3863</v>
      </c>
      <c r="W91" s="8">
        <v>3778</v>
      </c>
      <c r="X91" s="18">
        <v>0.97799637587367327</v>
      </c>
      <c r="Y91" s="8">
        <v>13500</v>
      </c>
      <c r="Z91" s="8">
        <v>13188</v>
      </c>
      <c r="AA91" s="18">
        <v>0.97688888888888892</v>
      </c>
      <c r="AB91" s="8">
        <v>490</v>
      </c>
      <c r="AC91" s="8">
        <v>575</v>
      </c>
      <c r="AD91" s="8">
        <v>40075</v>
      </c>
      <c r="AE91" s="8">
        <v>2416</v>
      </c>
    </row>
    <row r="92" spans="1:31" s="3" customFormat="1" x14ac:dyDescent="0.25">
      <c r="A92" s="7">
        <v>43932</v>
      </c>
      <c r="B92" s="8">
        <v>1984</v>
      </c>
      <c r="C92" s="8">
        <v>1566</v>
      </c>
      <c r="D92" s="18">
        <v>0.78931451612903225</v>
      </c>
      <c r="E92" s="8">
        <v>74</v>
      </c>
      <c r="F92" s="8">
        <v>65</v>
      </c>
      <c r="G92" s="18">
        <v>0.8783783783783784</v>
      </c>
      <c r="H92" s="8">
        <v>321</v>
      </c>
      <c r="I92" s="8">
        <v>288</v>
      </c>
      <c r="J92" s="18">
        <v>0.89719626168224298</v>
      </c>
      <c r="K92" s="8">
        <v>249</v>
      </c>
      <c r="L92" s="8">
        <v>170</v>
      </c>
      <c r="M92" s="18">
        <v>0.68273092369477917</v>
      </c>
      <c r="N92" s="8">
        <v>4265</v>
      </c>
      <c r="O92" s="8">
        <v>1074</v>
      </c>
      <c r="P92" s="8">
        <v>1957</v>
      </c>
      <c r="Q92" s="18">
        <v>0.71066822977725674</v>
      </c>
      <c r="R92" s="8">
        <v>24901</v>
      </c>
      <c r="S92" s="8">
        <v>5450</v>
      </c>
      <c r="T92" s="8">
        <v>14270</v>
      </c>
      <c r="U92" s="18">
        <v>0.79193606682462547</v>
      </c>
      <c r="V92" s="8">
        <v>3863</v>
      </c>
      <c r="W92" s="8">
        <v>3764</v>
      </c>
      <c r="X92" s="18">
        <v>0.9743722495469842</v>
      </c>
      <c r="Y92" s="8">
        <v>13465</v>
      </c>
      <c r="Z92" s="8">
        <v>13125</v>
      </c>
      <c r="AA92" s="18">
        <v>0.97474935016709985</v>
      </c>
      <c r="AB92" s="8">
        <v>490</v>
      </c>
      <c r="AC92" s="8">
        <v>577</v>
      </c>
      <c r="AD92" s="8">
        <v>40027</v>
      </c>
      <c r="AE92" s="8">
        <v>2418</v>
      </c>
    </row>
    <row r="93" spans="1:31" s="3" customFormat="1" x14ac:dyDescent="0.25">
      <c r="A93" s="7">
        <v>43933</v>
      </c>
      <c r="B93" s="8">
        <v>1987</v>
      </c>
      <c r="C93" s="8">
        <v>1557</v>
      </c>
      <c r="D93" s="18">
        <v>0.78359335681932563</v>
      </c>
      <c r="E93" s="8">
        <v>74</v>
      </c>
      <c r="F93" s="8">
        <v>64</v>
      </c>
      <c r="G93" s="18">
        <v>0.86486486486486491</v>
      </c>
      <c r="H93" s="8">
        <v>322</v>
      </c>
      <c r="I93" s="8">
        <v>289</v>
      </c>
      <c r="J93" s="18">
        <v>0.89751552795031053</v>
      </c>
      <c r="K93" s="8">
        <v>249</v>
      </c>
      <c r="L93" s="8">
        <v>165</v>
      </c>
      <c r="M93" s="18">
        <v>0.66265060240963858</v>
      </c>
      <c r="N93" s="8">
        <v>4266</v>
      </c>
      <c r="O93" s="8">
        <v>1076</v>
      </c>
      <c r="P93" s="8">
        <v>1932</v>
      </c>
      <c r="Q93" s="18">
        <v>0.70511017346460381</v>
      </c>
      <c r="R93" s="8">
        <v>25044</v>
      </c>
      <c r="S93" s="8">
        <v>5338</v>
      </c>
      <c r="T93" s="8">
        <v>13481</v>
      </c>
      <c r="U93" s="18">
        <v>0.75143747005270722</v>
      </c>
      <c r="V93" s="8">
        <v>3859</v>
      </c>
      <c r="W93" s="8">
        <v>3746</v>
      </c>
      <c r="X93" s="18">
        <v>0.970717802539518</v>
      </c>
      <c r="Y93" s="8">
        <v>13437</v>
      </c>
      <c r="Z93" s="8">
        <v>13072</v>
      </c>
      <c r="AA93" s="18">
        <v>0.97283619855622538</v>
      </c>
      <c r="AB93" s="8">
        <v>488</v>
      </c>
      <c r="AC93" s="8">
        <v>580</v>
      </c>
      <c r="AD93" s="8">
        <v>39881</v>
      </c>
      <c r="AE93" s="8">
        <v>2390</v>
      </c>
    </row>
    <row r="94" spans="1:31" s="3" customFormat="1" x14ac:dyDescent="0.25">
      <c r="A94" s="7">
        <v>43934</v>
      </c>
      <c r="B94" s="8">
        <v>1990</v>
      </c>
      <c r="C94" s="8">
        <v>1439</v>
      </c>
      <c r="D94" s="18">
        <v>0.72311557788944725</v>
      </c>
      <c r="E94" s="8">
        <v>74</v>
      </c>
      <c r="F94" s="8">
        <v>64</v>
      </c>
      <c r="G94" s="18">
        <v>0.86486486486486491</v>
      </c>
      <c r="H94" s="8">
        <v>319</v>
      </c>
      <c r="I94" s="8">
        <v>278</v>
      </c>
      <c r="J94" s="18">
        <v>0.87147335423197492</v>
      </c>
      <c r="K94" s="8">
        <v>259</v>
      </c>
      <c r="L94" s="8">
        <v>171</v>
      </c>
      <c r="M94" s="18">
        <v>0.66023166023166024</v>
      </c>
      <c r="N94" s="8">
        <v>4249</v>
      </c>
      <c r="O94" s="8">
        <v>985</v>
      </c>
      <c r="P94" s="8">
        <v>1829</v>
      </c>
      <c r="Q94" s="18">
        <v>0.66227347611202636</v>
      </c>
      <c r="R94" s="8">
        <v>24971</v>
      </c>
      <c r="S94" s="8">
        <v>4947</v>
      </c>
      <c r="T94" s="8">
        <v>12810</v>
      </c>
      <c r="U94" s="18">
        <v>0.71110488166272878</v>
      </c>
      <c r="V94" s="8">
        <v>3859</v>
      </c>
      <c r="W94" s="8">
        <v>3748</v>
      </c>
      <c r="X94" s="18">
        <v>0.97123607152111946</v>
      </c>
      <c r="Y94" s="8">
        <v>13407</v>
      </c>
      <c r="Z94" s="8">
        <v>13047</v>
      </c>
      <c r="AA94" s="18">
        <v>0.97314835533676436</v>
      </c>
      <c r="AB94" s="8">
        <v>488</v>
      </c>
      <c r="AC94" s="8">
        <v>585</v>
      </c>
      <c r="AD94" s="8">
        <v>39897</v>
      </c>
      <c r="AE94" s="8">
        <v>2396</v>
      </c>
    </row>
    <row r="95" spans="1:31" s="3" customFormat="1" x14ac:dyDescent="0.25">
      <c r="A95" s="7">
        <v>43935</v>
      </c>
      <c r="B95" s="8">
        <v>1939</v>
      </c>
      <c r="C95" s="8">
        <v>1329</v>
      </c>
      <c r="D95" s="18">
        <v>0.68540484785972156</v>
      </c>
      <c r="E95" s="8">
        <v>74</v>
      </c>
      <c r="F95" s="8">
        <v>65</v>
      </c>
      <c r="G95" s="18">
        <v>0.8783783783783784</v>
      </c>
      <c r="H95" s="8">
        <v>297</v>
      </c>
      <c r="I95" s="8">
        <v>247</v>
      </c>
      <c r="J95" s="18">
        <v>0.83164983164983164</v>
      </c>
      <c r="K95" s="8">
        <v>243</v>
      </c>
      <c r="L95" s="8">
        <v>189</v>
      </c>
      <c r="M95" s="18">
        <v>0.77777777777777779</v>
      </c>
      <c r="N95" s="8">
        <v>4208</v>
      </c>
      <c r="O95" s="8">
        <v>770</v>
      </c>
      <c r="P95" s="8">
        <v>1387</v>
      </c>
      <c r="Q95" s="18">
        <v>0.51259505703422048</v>
      </c>
      <c r="R95" s="8">
        <v>24675</v>
      </c>
      <c r="S95" s="8">
        <v>3238</v>
      </c>
      <c r="T95" s="8">
        <v>11149</v>
      </c>
      <c r="U95" s="18">
        <v>0.58305977710233026</v>
      </c>
      <c r="V95" s="8">
        <v>3694</v>
      </c>
      <c r="W95" s="8">
        <v>3494</v>
      </c>
      <c r="X95" s="18">
        <v>0.94585814834867354</v>
      </c>
      <c r="Y95" s="8">
        <v>12853</v>
      </c>
      <c r="Z95" s="8">
        <v>11853</v>
      </c>
      <c r="AA95" s="18">
        <v>0.92219715241577838</v>
      </c>
      <c r="AB95" s="8">
        <v>500</v>
      </c>
      <c r="AC95" s="8">
        <v>623</v>
      </c>
      <c r="AD95" s="8">
        <v>39604</v>
      </c>
      <c r="AE95" s="8">
        <v>2387</v>
      </c>
    </row>
    <row r="96" spans="1:31" s="3" customFormat="1" x14ac:dyDescent="0.25">
      <c r="A96" s="7">
        <v>43936</v>
      </c>
      <c r="B96" s="8">
        <v>1959</v>
      </c>
      <c r="C96" s="8">
        <v>1336</v>
      </c>
      <c r="D96" s="18">
        <v>0.68198060234813684</v>
      </c>
      <c r="E96" s="8">
        <v>74</v>
      </c>
      <c r="F96" s="8">
        <v>66</v>
      </c>
      <c r="G96" s="18">
        <v>0.89189189189189189</v>
      </c>
      <c r="H96" s="8">
        <v>304</v>
      </c>
      <c r="I96" s="8">
        <v>252</v>
      </c>
      <c r="J96" s="18">
        <v>0.82894736842105265</v>
      </c>
      <c r="K96" s="8">
        <v>243</v>
      </c>
      <c r="L96" s="8">
        <v>158</v>
      </c>
      <c r="M96" s="18">
        <v>0.65020576131687247</v>
      </c>
      <c r="N96" s="8">
        <v>4205</v>
      </c>
      <c r="O96" s="8">
        <v>721</v>
      </c>
      <c r="P96" s="8">
        <v>1353</v>
      </c>
      <c r="Q96" s="18">
        <v>0.49322235434007133</v>
      </c>
      <c r="R96" s="8">
        <v>24282</v>
      </c>
      <c r="S96" s="8">
        <v>3078</v>
      </c>
      <c r="T96" s="8">
        <v>10812</v>
      </c>
      <c r="U96" s="18">
        <v>0.57202866320731405</v>
      </c>
      <c r="V96" s="8">
        <v>3676</v>
      </c>
      <c r="W96" s="8">
        <v>3402</v>
      </c>
      <c r="X96" s="18">
        <v>0.92546245919477688</v>
      </c>
      <c r="Y96" s="8">
        <v>12854</v>
      </c>
      <c r="Z96" s="8">
        <v>11725</v>
      </c>
      <c r="AA96" s="18">
        <v>0.91216741870234941</v>
      </c>
      <c r="AB96" s="8">
        <v>499</v>
      </c>
      <c r="AC96" s="8">
        <v>660</v>
      </c>
      <c r="AD96" s="8">
        <v>39416</v>
      </c>
      <c r="AE96" s="8">
        <v>2357</v>
      </c>
    </row>
    <row r="97" spans="1:31" s="3" customFormat="1" x14ac:dyDescent="0.25">
      <c r="A97" s="7">
        <v>44021</v>
      </c>
      <c r="B97" s="8">
        <v>1934</v>
      </c>
      <c r="C97" s="8">
        <v>1132</v>
      </c>
      <c r="D97" s="18">
        <v>0.58531540847983454</v>
      </c>
      <c r="E97" s="8">
        <v>74</v>
      </c>
      <c r="F97" s="8">
        <v>59</v>
      </c>
      <c r="G97" s="18">
        <v>0.79729729729729726</v>
      </c>
      <c r="H97" s="8">
        <v>309</v>
      </c>
      <c r="I97" s="8">
        <v>236</v>
      </c>
      <c r="J97" s="18">
        <v>0.7637540453074434</v>
      </c>
      <c r="K97" s="8">
        <v>234</v>
      </c>
      <c r="L97" s="8">
        <v>146</v>
      </c>
      <c r="M97" s="18">
        <v>0.62393162393162394</v>
      </c>
      <c r="N97" s="8">
        <v>4042</v>
      </c>
      <c r="O97" s="8">
        <v>324</v>
      </c>
      <c r="P97" s="8">
        <v>846</v>
      </c>
      <c r="Q97" s="18">
        <v>0.28946066303809997</v>
      </c>
      <c r="R97" s="8">
        <v>23837</v>
      </c>
      <c r="S97" s="8">
        <v>1637</v>
      </c>
      <c r="T97" s="8">
        <v>6255</v>
      </c>
      <c r="U97" s="18">
        <v>0.33108193145110543</v>
      </c>
      <c r="V97" s="8">
        <v>3534</v>
      </c>
      <c r="W97" s="8">
        <v>3188</v>
      </c>
      <c r="X97" s="18">
        <v>0.90209394453876623</v>
      </c>
      <c r="Y97" s="8">
        <v>11902</v>
      </c>
      <c r="Z97" s="8">
        <v>10933</v>
      </c>
      <c r="AA97" s="18">
        <v>0.91858511174592505</v>
      </c>
      <c r="AB97" s="8">
        <v>496</v>
      </c>
      <c r="AC97" s="8">
        <v>671</v>
      </c>
      <c r="AD97" s="8">
        <v>39329</v>
      </c>
      <c r="AE97" s="8">
        <v>2266</v>
      </c>
    </row>
    <row r="98" spans="1:31" s="3" customFormat="1" x14ac:dyDescent="0.25">
      <c r="A98" s="7">
        <v>44022</v>
      </c>
      <c r="B98" s="8">
        <v>1934</v>
      </c>
      <c r="C98" s="8">
        <v>1137</v>
      </c>
      <c r="D98" s="18">
        <v>0.58790072388831438</v>
      </c>
      <c r="E98" s="8">
        <v>74</v>
      </c>
      <c r="F98" s="8">
        <v>59</v>
      </c>
      <c r="G98" s="18">
        <v>0.79729729729729726</v>
      </c>
      <c r="H98" s="8">
        <v>309</v>
      </c>
      <c r="I98" s="8">
        <v>237</v>
      </c>
      <c r="J98" s="18">
        <v>0.76699029126213591</v>
      </c>
      <c r="K98" s="8">
        <v>234</v>
      </c>
      <c r="L98" s="8">
        <v>146</v>
      </c>
      <c r="M98" s="18">
        <v>0.62393162393162394</v>
      </c>
      <c r="N98" s="8">
        <v>4035</v>
      </c>
      <c r="O98" s="8">
        <v>325</v>
      </c>
      <c r="P98" s="8">
        <v>866</v>
      </c>
      <c r="Q98" s="18">
        <v>0.29516728624535316</v>
      </c>
      <c r="R98" s="8">
        <v>23732</v>
      </c>
      <c r="S98" s="8">
        <v>1659</v>
      </c>
      <c r="T98" s="8">
        <v>6316</v>
      </c>
      <c r="U98" s="18">
        <v>0.33604415978425756</v>
      </c>
      <c r="V98" s="8">
        <v>3534</v>
      </c>
      <c r="W98" s="8">
        <v>3179</v>
      </c>
      <c r="X98" s="18">
        <v>0.89954725523486134</v>
      </c>
      <c r="Y98" s="8">
        <v>11902</v>
      </c>
      <c r="Z98" s="8">
        <v>10927</v>
      </c>
      <c r="AA98" s="18">
        <v>0.91808099479079142</v>
      </c>
      <c r="AB98" s="8">
        <v>496</v>
      </c>
      <c r="AC98" s="8">
        <v>671</v>
      </c>
      <c r="AD98" s="8">
        <v>39226</v>
      </c>
      <c r="AE98" s="8">
        <v>2266</v>
      </c>
    </row>
    <row r="99" spans="1:31" s="3" customFormat="1" x14ac:dyDescent="0.25">
      <c r="A99" s="7">
        <v>44023</v>
      </c>
      <c r="B99" s="8">
        <v>1934</v>
      </c>
      <c r="C99" s="8">
        <v>1139</v>
      </c>
      <c r="D99" s="18">
        <v>0.58893485005170632</v>
      </c>
      <c r="E99" s="8">
        <v>74</v>
      </c>
      <c r="F99" s="8">
        <v>59</v>
      </c>
      <c r="G99" s="18">
        <v>0.79729729729729726</v>
      </c>
      <c r="H99" s="8">
        <v>309</v>
      </c>
      <c r="I99" s="8">
        <v>237</v>
      </c>
      <c r="J99" s="18">
        <v>0.76699029126213591</v>
      </c>
      <c r="K99" s="8">
        <v>234</v>
      </c>
      <c r="L99" s="8">
        <v>146</v>
      </c>
      <c r="M99" s="18">
        <v>0.62393162393162394</v>
      </c>
      <c r="N99" s="8">
        <v>4035</v>
      </c>
      <c r="O99" s="8">
        <v>327</v>
      </c>
      <c r="P99" s="8">
        <v>874</v>
      </c>
      <c r="Q99" s="18">
        <v>0.29764560099132592</v>
      </c>
      <c r="R99" s="8">
        <v>23732</v>
      </c>
      <c r="S99" s="8">
        <v>1660</v>
      </c>
      <c r="T99" s="8">
        <v>6342</v>
      </c>
      <c r="U99" s="18">
        <v>0.33718186414967133</v>
      </c>
      <c r="V99" s="8">
        <v>3534</v>
      </c>
      <c r="W99" s="8">
        <v>3178</v>
      </c>
      <c r="X99" s="18">
        <v>0.89926428975664974</v>
      </c>
      <c r="Y99" s="8">
        <v>11902</v>
      </c>
      <c r="Z99" s="8">
        <v>10929</v>
      </c>
      <c r="AA99" s="18">
        <v>0.918249033775836</v>
      </c>
      <c r="AB99" s="8">
        <v>496</v>
      </c>
      <c r="AC99" s="8">
        <v>671</v>
      </c>
      <c r="AD99" s="8">
        <v>39226</v>
      </c>
      <c r="AE99" s="8">
        <v>2266</v>
      </c>
    </row>
    <row r="100" spans="1:31" s="3" customFormat="1" x14ac:dyDescent="0.25">
      <c r="A100" s="7">
        <v>44024</v>
      </c>
      <c r="B100" s="8">
        <v>1934</v>
      </c>
      <c r="C100" s="8">
        <v>1137</v>
      </c>
      <c r="D100" s="18">
        <v>0.58790072388831438</v>
      </c>
      <c r="E100" s="8">
        <v>74</v>
      </c>
      <c r="F100" s="8">
        <v>58</v>
      </c>
      <c r="G100" s="18">
        <v>0.78378378378378377</v>
      </c>
      <c r="H100" s="8">
        <v>309</v>
      </c>
      <c r="I100" s="8">
        <v>240</v>
      </c>
      <c r="J100" s="18">
        <v>0.77669902912621358</v>
      </c>
      <c r="K100" s="8">
        <v>234</v>
      </c>
      <c r="L100" s="8">
        <v>146</v>
      </c>
      <c r="M100" s="18">
        <v>0.62393162393162394</v>
      </c>
      <c r="N100" s="8">
        <v>4035</v>
      </c>
      <c r="O100" s="8">
        <v>326</v>
      </c>
      <c r="P100" s="8">
        <v>867</v>
      </c>
      <c r="Q100" s="18">
        <v>0.29566294919454772</v>
      </c>
      <c r="R100" s="8">
        <v>23732</v>
      </c>
      <c r="S100" s="8">
        <v>1657</v>
      </c>
      <c r="T100" s="8">
        <v>6341</v>
      </c>
      <c r="U100" s="18">
        <v>0.33701331535479523</v>
      </c>
      <c r="V100" s="8">
        <v>3534</v>
      </c>
      <c r="W100" s="8">
        <v>3182</v>
      </c>
      <c r="X100" s="18">
        <v>0.90039615166949627</v>
      </c>
      <c r="Y100" s="8">
        <v>11902</v>
      </c>
      <c r="Z100" s="8">
        <v>10933</v>
      </c>
      <c r="AA100" s="18">
        <v>0.91858511174592505</v>
      </c>
      <c r="AB100" s="8">
        <v>496</v>
      </c>
      <c r="AC100" s="8">
        <v>671</v>
      </c>
      <c r="AD100" s="8">
        <v>39226</v>
      </c>
      <c r="AE100" s="8">
        <v>2266</v>
      </c>
    </row>
    <row r="101" spans="1:31" s="3" customFormat="1" x14ac:dyDescent="0.25">
      <c r="A101" s="7">
        <v>44025</v>
      </c>
      <c r="B101" s="8">
        <v>1934</v>
      </c>
      <c r="C101" s="8">
        <v>1148</v>
      </c>
      <c r="D101" s="18">
        <v>0.59358841778697002</v>
      </c>
      <c r="E101" s="8">
        <v>74</v>
      </c>
      <c r="F101" s="8">
        <v>58</v>
      </c>
      <c r="G101" s="18">
        <v>0.78378378378378377</v>
      </c>
      <c r="H101" s="8">
        <v>309</v>
      </c>
      <c r="I101" s="8">
        <v>239</v>
      </c>
      <c r="J101" s="18">
        <v>0.77346278317152106</v>
      </c>
      <c r="K101" s="8">
        <v>234</v>
      </c>
      <c r="L101" s="8">
        <v>146</v>
      </c>
      <c r="M101" s="18">
        <v>0.62393162393162394</v>
      </c>
      <c r="N101" s="8">
        <v>4035</v>
      </c>
      <c r="O101" s="8">
        <v>322</v>
      </c>
      <c r="P101" s="8">
        <v>876</v>
      </c>
      <c r="Q101" s="18">
        <v>0.29690210656753407</v>
      </c>
      <c r="R101" s="8">
        <v>23732</v>
      </c>
      <c r="S101" s="8">
        <v>1652</v>
      </c>
      <c r="T101" s="8">
        <v>6305</v>
      </c>
      <c r="U101" s="18">
        <v>0.33528569020731502</v>
      </c>
      <c r="V101" s="8">
        <v>3534</v>
      </c>
      <c r="W101" s="8">
        <v>3183</v>
      </c>
      <c r="X101" s="18">
        <v>0.90067911714770799</v>
      </c>
      <c r="Y101" s="8">
        <v>11902</v>
      </c>
      <c r="Z101" s="8">
        <v>10936</v>
      </c>
      <c r="AA101" s="18">
        <v>0.91883717022349187</v>
      </c>
      <c r="AB101" s="8">
        <v>496</v>
      </c>
      <c r="AC101" s="8">
        <v>671</v>
      </c>
      <c r="AD101" s="8">
        <v>39226</v>
      </c>
      <c r="AE101" s="8">
        <v>2266</v>
      </c>
    </row>
    <row r="102" spans="1:31" s="3" customFormat="1" x14ac:dyDescent="0.25">
      <c r="A102" s="7">
        <v>44026</v>
      </c>
      <c r="B102" s="8">
        <v>1934</v>
      </c>
      <c r="C102" s="8">
        <v>1155</v>
      </c>
      <c r="D102" s="18">
        <v>0.5972078593588418</v>
      </c>
      <c r="E102" s="8">
        <v>74</v>
      </c>
      <c r="F102" s="8">
        <v>60</v>
      </c>
      <c r="G102" s="18">
        <v>0.81081081081081086</v>
      </c>
      <c r="H102" s="8">
        <v>309</v>
      </c>
      <c r="I102" s="8">
        <v>240</v>
      </c>
      <c r="J102" s="18">
        <v>0.77669902912621358</v>
      </c>
      <c r="K102" s="8">
        <v>234</v>
      </c>
      <c r="L102" s="8">
        <v>143</v>
      </c>
      <c r="M102" s="18">
        <v>0.61111111111111116</v>
      </c>
      <c r="N102" s="8">
        <v>4035</v>
      </c>
      <c r="O102" s="8">
        <v>322</v>
      </c>
      <c r="P102" s="8">
        <v>870</v>
      </c>
      <c r="Q102" s="18">
        <v>0.29541511771995044</v>
      </c>
      <c r="R102" s="8">
        <v>23732</v>
      </c>
      <c r="S102" s="8">
        <v>1645</v>
      </c>
      <c r="T102" s="8">
        <v>6319</v>
      </c>
      <c r="U102" s="18">
        <v>0.33558065059834824</v>
      </c>
      <c r="V102" s="8">
        <v>3534</v>
      </c>
      <c r="W102" s="8">
        <v>3174</v>
      </c>
      <c r="X102" s="18">
        <v>0.89813242784380309</v>
      </c>
      <c r="Y102" s="8">
        <v>11902</v>
      </c>
      <c r="Z102" s="8">
        <v>10933</v>
      </c>
      <c r="AA102" s="18">
        <v>0.91858511174592505</v>
      </c>
      <c r="AB102" s="8">
        <v>496</v>
      </c>
      <c r="AC102" s="8">
        <v>671</v>
      </c>
      <c r="AD102" s="8">
        <v>39226</v>
      </c>
      <c r="AE102" s="8">
        <v>2266</v>
      </c>
    </row>
    <row r="103" spans="1:31" s="3" customFormat="1" x14ac:dyDescent="0.25">
      <c r="A103" s="7">
        <v>44027</v>
      </c>
      <c r="B103" s="8">
        <v>1934</v>
      </c>
      <c r="C103" s="8">
        <v>1173</v>
      </c>
      <c r="D103" s="18">
        <v>0.60651499482936921</v>
      </c>
      <c r="E103" s="8">
        <v>74</v>
      </c>
      <c r="F103" s="8">
        <v>63</v>
      </c>
      <c r="G103" s="18">
        <v>0.85135135135135132</v>
      </c>
      <c r="H103" s="8">
        <v>308</v>
      </c>
      <c r="I103" s="8">
        <v>236</v>
      </c>
      <c r="J103" s="18">
        <v>0.76623376623376627</v>
      </c>
      <c r="K103" s="8">
        <v>234</v>
      </c>
      <c r="L103" s="8">
        <v>151</v>
      </c>
      <c r="M103" s="18">
        <v>0.64529914529914534</v>
      </c>
      <c r="N103" s="8">
        <v>4021</v>
      </c>
      <c r="O103" s="8">
        <v>317</v>
      </c>
      <c r="P103" s="8">
        <v>869</v>
      </c>
      <c r="Q103" s="18">
        <v>0.29495150460084557</v>
      </c>
      <c r="R103" s="8">
        <v>23734</v>
      </c>
      <c r="S103" s="8">
        <v>1666</v>
      </c>
      <c r="T103" s="8">
        <v>6456</v>
      </c>
      <c r="U103" s="18">
        <v>0.34220948849751409</v>
      </c>
      <c r="V103" s="8">
        <v>3534</v>
      </c>
      <c r="W103" s="8">
        <v>3138</v>
      </c>
      <c r="X103" s="18">
        <v>0.88794567062818341</v>
      </c>
      <c r="Y103" s="8">
        <v>11902</v>
      </c>
      <c r="Z103" s="8">
        <v>10967</v>
      </c>
      <c r="AA103" s="18">
        <v>0.92144177449168208</v>
      </c>
      <c r="AB103" s="8">
        <v>496</v>
      </c>
      <c r="AC103" s="8">
        <v>671</v>
      </c>
      <c r="AD103" s="8">
        <v>39226</v>
      </c>
      <c r="AE103" s="8">
        <v>2266</v>
      </c>
    </row>
    <row r="104" spans="1:31" s="3" customFormat="1" x14ac:dyDescent="0.25">
      <c r="A104" s="7">
        <v>44028</v>
      </c>
      <c r="B104" s="8">
        <v>1934</v>
      </c>
      <c r="C104" s="8">
        <v>1166</v>
      </c>
      <c r="D104" s="18">
        <v>0.60289555325749744</v>
      </c>
      <c r="E104" s="8">
        <v>74</v>
      </c>
      <c r="F104" s="8">
        <v>62</v>
      </c>
      <c r="G104" s="18">
        <v>0.83783783783783783</v>
      </c>
      <c r="H104" s="8">
        <v>308</v>
      </c>
      <c r="I104" s="8">
        <v>234</v>
      </c>
      <c r="J104" s="18">
        <v>0.75974025974025972</v>
      </c>
      <c r="K104" s="8">
        <v>234</v>
      </c>
      <c r="L104" s="8">
        <v>146</v>
      </c>
      <c r="M104" s="18">
        <v>0.62393162393162394</v>
      </c>
      <c r="N104" s="8">
        <v>4020</v>
      </c>
      <c r="O104" s="8">
        <v>315</v>
      </c>
      <c r="P104" s="8">
        <v>862</v>
      </c>
      <c r="Q104" s="18">
        <v>0.29278606965174131</v>
      </c>
      <c r="R104" s="8">
        <v>23738</v>
      </c>
      <c r="S104" s="8">
        <v>1673</v>
      </c>
      <c r="T104" s="8">
        <v>6427</v>
      </c>
      <c r="U104" s="18">
        <v>0.34122504002022075</v>
      </c>
      <c r="V104" s="8">
        <v>3534</v>
      </c>
      <c r="W104" s="8">
        <v>3135</v>
      </c>
      <c r="X104" s="18">
        <v>0.88709677419354838</v>
      </c>
      <c r="Y104" s="8">
        <v>11902</v>
      </c>
      <c r="Z104" s="8">
        <v>10963</v>
      </c>
      <c r="AA104" s="18">
        <v>0.92110569652159302</v>
      </c>
      <c r="AB104" s="8">
        <v>496</v>
      </c>
      <c r="AC104" s="8">
        <v>671</v>
      </c>
      <c r="AD104" s="8">
        <v>39226</v>
      </c>
      <c r="AE104" s="8">
        <v>2266</v>
      </c>
    </row>
    <row r="105" spans="1:31" s="3" customFormat="1" x14ac:dyDescent="0.25">
      <c r="A105" s="7">
        <v>44029</v>
      </c>
      <c r="B105" s="8">
        <v>1934</v>
      </c>
      <c r="C105" s="8">
        <v>1182</v>
      </c>
      <c r="D105" s="18">
        <v>0.61116856256463292</v>
      </c>
      <c r="E105" s="8">
        <v>74</v>
      </c>
      <c r="F105" s="8">
        <v>61</v>
      </c>
      <c r="G105" s="18">
        <v>0.82432432432432434</v>
      </c>
      <c r="H105" s="8">
        <v>308</v>
      </c>
      <c r="I105" s="8">
        <v>236</v>
      </c>
      <c r="J105" s="18">
        <v>0.76623376623376627</v>
      </c>
      <c r="K105" s="8">
        <v>234</v>
      </c>
      <c r="L105" s="8">
        <v>145</v>
      </c>
      <c r="M105" s="18">
        <v>0.61965811965811968</v>
      </c>
      <c r="N105" s="8">
        <v>4016</v>
      </c>
      <c r="O105" s="8">
        <v>316</v>
      </c>
      <c r="P105" s="8">
        <v>859</v>
      </c>
      <c r="Q105" s="18">
        <v>0.29257968127490042</v>
      </c>
      <c r="R105" s="8">
        <v>23738</v>
      </c>
      <c r="S105" s="8">
        <v>1696</v>
      </c>
      <c r="T105" s="8">
        <v>6472</v>
      </c>
      <c r="U105" s="18">
        <v>0.34408964529446456</v>
      </c>
      <c r="V105" s="8">
        <v>3534</v>
      </c>
      <c r="W105" s="8">
        <v>3134</v>
      </c>
      <c r="X105" s="18">
        <v>0.88681380871533677</v>
      </c>
      <c r="Y105" s="8">
        <v>11902</v>
      </c>
      <c r="Z105" s="8">
        <v>10962</v>
      </c>
      <c r="AA105" s="18">
        <v>0.92102167702907078</v>
      </c>
      <c r="AB105" s="8">
        <v>496</v>
      </c>
      <c r="AC105" s="8">
        <v>671</v>
      </c>
      <c r="AD105" s="8">
        <v>39228</v>
      </c>
      <c r="AE105" s="8">
        <v>2266</v>
      </c>
    </row>
    <row r="106" spans="1:31" s="3" customFormat="1" x14ac:dyDescent="0.25">
      <c r="A106" s="7">
        <v>44030</v>
      </c>
      <c r="B106" s="8">
        <v>1934</v>
      </c>
      <c r="C106" s="8">
        <v>1179</v>
      </c>
      <c r="D106" s="18">
        <v>0.60961737331954502</v>
      </c>
      <c r="E106" s="8">
        <v>74</v>
      </c>
      <c r="F106" s="8">
        <v>61</v>
      </c>
      <c r="G106" s="18">
        <v>0.82432432432432434</v>
      </c>
      <c r="H106" s="8">
        <v>308</v>
      </c>
      <c r="I106" s="8">
        <v>238</v>
      </c>
      <c r="J106" s="18">
        <v>0.77272727272727271</v>
      </c>
      <c r="K106" s="8">
        <v>234</v>
      </c>
      <c r="L106" s="8">
        <v>145</v>
      </c>
      <c r="M106" s="18">
        <v>0.61965811965811968</v>
      </c>
      <c r="N106" s="8">
        <v>4016</v>
      </c>
      <c r="O106" s="8">
        <v>313</v>
      </c>
      <c r="P106" s="8">
        <v>865</v>
      </c>
      <c r="Q106" s="18">
        <v>0.29332669322709165</v>
      </c>
      <c r="R106" s="8">
        <v>23738</v>
      </c>
      <c r="S106" s="8">
        <v>1697</v>
      </c>
      <c r="T106" s="8">
        <v>6545</v>
      </c>
      <c r="U106" s="18">
        <v>0.34720700985761227</v>
      </c>
      <c r="V106" s="8">
        <v>3534</v>
      </c>
      <c r="W106" s="8">
        <v>3134</v>
      </c>
      <c r="X106" s="18">
        <v>0.88681380871533677</v>
      </c>
      <c r="Y106" s="8">
        <v>11902</v>
      </c>
      <c r="Z106" s="8">
        <v>10962</v>
      </c>
      <c r="AA106" s="18">
        <v>0.92102167702907078</v>
      </c>
      <c r="AB106" s="8">
        <v>496</v>
      </c>
      <c r="AC106" s="8">
        <v>671</v>
      </c>
      <c r="AD106" s="8">
        <v>39228</v>
      </c>
      <c r="AE106" s="8">
        <v>2266</v>
      </c>
    </row>
    <row r="107" spans="1:31" s="3" customFormat="1" x14ac:dyDescent="0.25">
      <c r="A107" s="7">
        <v>44031</v>
      </c>
      <c r="B107" s="8">
        <v>1934</v>
      </c>
      <c r="C107" s="8">
        <v>1174</v>
      </c>
      <c r="D107" s="18">
        <v>0.60703205791106518</v>
      </c>
      <c r="E107" s="8">
        <v>74</v>
      </c>
      <c r="F107" s="8">
        <v>61</v>
      </c>
      <c r="G107" s="18">
        <v>0.82432432432432434</v>
      </c>
      <c r="H107" s="8">
        <v>308</v>
      </c>
      <c r="I107" s="8">
        <v>237</v>
      </c>
      <c r="J107" s="18">
        <v>0.76948051948051943</v>
      </c>
      <c r="K107" s="8">
        <v>234</v>
      </c>
      <c r="L107" s="8">
        <v>145</v>
      </c>
      <c r="M107" s="18">
        <v>0.61965811965811968</v>
      </c>
      <c r="N107" s="8">
        <v>4016</v>
      </c>
      <c r="O107" s="8">
        <v>313</v>
      </c>
      <c r="P107" s="8">
        <v>872</v>
      </c>
      <c r="Q107" s="18">
        <v>0.29506972111553786</v>
      </c>
      <c r="R107" s="8">
        <v>23738</v>
      </c>
      <c r="S107" s="8">
        <v>1690</v>
      </c>
      <c r="T107" s="8">
        <v>6520</v>
      </c>
      <c r="U107" s="18">
        <v>0.34585896031679164</v>
      </c>
      <c r="V107" s="8">
        <v>3534</v>
      </c>
      <c r="W107" s="8">
        <v>3134</v>
      </c>
      <c r="X107" s="18">
        <v>0.88681380871533677</v>
      </c>
      <c r="Y107" s="8">
        <v>11902</v>
      </c>
      <c r="Z107" s="8">
        <v>10962</v>
      </c>
      <c r="AA107" s="18">
        <v>0.92102167702907078</v>
      </c>
      <c r="AB107" s="8">
        <v>496</v>
      </c>
      <c r="AC107" s="8">
        <v>671</v>
      </c>
      <c r="AD107" s="8">
        <v>39228</v>
      </c>
      <c r="AE107" s="8">
        <v>2266</v>
      </c>
    </row>
    <row r="108" spans="1:31" s="3" customFormat="1" x14ac:dyDescent="0.25">
      <c r="A108" s="7">
        <v>44032</v>
      </c>
      <c r="B108" s="8">
        <v>1934</v>
      </c>
      <c r="C108" s="8">
        <v>1179</v>
      </c>
      <c r="D108" s="18">
        <v>0.60961737331954502</v>
      </c>
      <c r="E108" s="8">
        <v>74</v>
      </c>
      <c r="F108" s="8">
        <v>60</v>
      </c>
      <c r="G108" s="18">
        <v>0.81081081081081086</v>
      </c>
      <c r="H108" s="8">
        <v>308</v>
      </c>
      <c r="I108" s="8">
        <v>239</v>
      </c>
      <c r="J108" s="18">
        <v>0.77597402597402598</v>
      </c>
      <c r="K108" s="8">
        <v>234</v>
      </c>
      <c r="L108" s="8">
        <v>145</v>
      </c>
      <c r="M108" s="18">
        <v>0.61965811965811968</v>
      </c>
      <c r="N108" s="8">
        <v>4016</v>
      </c>
      <c r="O108" s="8">
        <v>317</v>
      </c>
      <c r="P108" s="8">
        <v>860</v>
      </c>
      <c r="Q108" s="18">
        <v>0.29307768924302791</v>
      </c>
      <c r="R108" s="8">
        <v>23738</v>
      </c>
      <c r="S108" s="8">
        <v>1598</v>
      </c>
      <c r="T108" s="8">
        <v>6511</v>
      </c>
      <c r="U108" s="18">
        <v>0.34160417895357653</v>
      </c>
      <c r="V108" s="8">
        <v>3534</v>
      </c>
      <c r="W108" s="8">
        <v>3130</v>
      </c>
      <c r="X108" s="18">
        <v>0.88568194680249013</v>
      </c>
      <c r="Y108" s="8">
        <v>11902</v>
      </c>
      <c r="Z108" s="8">
        <v>10945</v>
      </c>
      <c r="AA108" s="18">
        <v>0.91959334565619222</v>
      </c>
      <c r="AB108" s="8">
        <v>496</v>
      </c>
      <c r="AC108" s="8">
        <v>671</v>
      </c>
      <c r="AD108" s="8">
        <v>39228</v>
      </c>
      <c r="AE108" s="8">
        <v>2266</v>
      </c>
    </row>
    <row r="109" spans="1:31" s="3" customFormat="1" x14ac:dyDescent="0.25">
      <c r="A109" s="7">
        <v>44033</v>
      </c>
      <c r="B109" s="8">
        <v>1933</v>
      </c>
      <c r="C109" s="8">
        <v>1182</v>
      </c>
      <c r="D109" s="18">
        <v>0.61148473874805997</v>
      </c>
      <c r="E109" s="8">
        <v>74</v>
      </c>
      <c r="F109" s="8">
        <v>59</v>
      </c>
      <c r="G109" s="18">
        <v>0.79729729729729726</v>
      </c>
      <c r="H109" s="8">
        <v>308</v>
      </c>
      <c r="I109" s="8">
        <v>239</v>
      </c>
      <c r="J109" s="18">
        <v>0.77597402597402598</v>
      </c>
      <c r="K109" s="8">
        <v>234</v>
      </c>
      <c r="L109" s="8">
        <v>143</v>
      </c>
      <c r="M109" s="18">
        <v>0.61111111111111116</v>
      </c>
      <c r="N109" s="8">
        <v>4016</v>
      </c>
      <c r="O109" s="8">
        <v>320</v>
      </c>
      <c r="P109" s="8">
        <v>845</v>
      </c>
      <c r="Q109" s="18">
        <v>0.29008964143426297</v>
      </c>
      <c r="R109" s="8">
        <v>23738</v>
      </c>
      <c r="S109" s="8">
        <v>1602</v>
      </c>
      <c r="T109" s="8">
        <v>6426</v>
      </c>
      <c r="U109" s="18">
        <v>0.33819192855337432</v>
      </c>
      <c r="V109" s="8">
        <v>3534</v>
      </c>
      <c r="W109" s="8">
        <v>3129</v>
      </c>
      <c r="X109" s="18">
        <v>0.88539898132427841</v>
      </c>
      <c r="Y109" s="8">
        <v>11902</v>
      </c>
      <c r="Z109" s="8">
        <v>10946</v>
      </c>
      <c r="AA109" s="18">
        <v>0.91967736514871445</v>
      </c>
      <c r="AB109" s="8">
        <v>496</v>
      </c>
      <c r="AC109" s="8">
        <v>671</v>
      </c>
      <c r="AD109" s="8">
        <v>39228</v>
      </c>
      <c r="AE109" s="8">
        <v>2266</v>
      </c>
    </row>
    <row r="110" spans="1:31" s="3" customFormat="1" x14ac:dyDescent="0.25">
      <c r="A110" s="7">
        <v>44034</v>
      </c>
      <c r="B110" s="8">
        <v>1928</v>
      </c>
      <c r="C110" s="8">
        <v>1153</v>
      </c>
      <c r="D110" s="18">
        <v>0.59802904564315351</v>
      </c>
      <c r="E110" s="8">
        <v>74</v>
      </c>
      <c r="F110" s="8">
        <v>57</v>
      </c>
      <c r="G110" s="18">
        <v>0.77027027027027029</v>
      </c>
      <c r="H110" s="8">
        <v>308</v>
      </c>
      <c r="I110" s="8">
        <v>235</v>
      </c>
      <c r="J110" s="18">
        <v>0.76298701298701299</v>
      </c>
      <c r="K110" s="8">
        <v>234</v>
      </c>
      <c r="L110" s="8">
        <v>140</v>
      </c>
      <c r="M110" s="18">
        <v>0.59829059829059827</v>
      </c>
      <c r="N110" s="8">
        <v>3981</v>
      </c>
      <c r="O110" s="8">
        <v>314</v>
      </c>
      <c r="P110" s="8">
        <v>852</v>
      </c>
      <c r="Q110" s="18">
        <v>0.29289123335845263</v>
      </c>
      <c r="R110" s="8">
        <v>23843</v>
      </c>
      <c r="S110" s="8">
        <v>1641</v>
      </c>
      <c r="T110" s="8">
        <v>6536</v>
      </c>
      <c r="U110" s="18">
        <v>0.34295180975548378</v>
      </c>
      <c r="V110" s="8">
        <v>3534</v>
      </c>
      <c r="W110" s="8">
        <v>3114</v>
      </c>
      <c r="X110" s="18">
        <v>0.88115449915110355</v>
      </c>
      <c r="Y110" s="8">
        <v>11902</v>
      </c>
      <c r="Z110" s="8">
        <v>10859</v>
      </c>
      <c r="AA110" s="18">
        <v>0.91236766929927748</v>
      </c>
      <c r="AB110" s="8">
        <v>496</v>
      </c>
      <c r="AC110" s="8">
        <v>671</v>
      </c>
      <c r="AD110" s="8">
        <v>39228</v>
      </c>
      <c r="AE110" s="8">
        <v>2266</v>
      </c>
    </row>
    <row r="111" spans="1:31" s="3" customFormat="1" x14ac:dyDescent="0.25">
      <c r="A111" s="7">
        <v>44035</v>
      </c>
      <c r="B111" s="8">
        <v>1928</v>
      </c>
      <c r="C111" s="8">
        <v>1147</v>
      </c>
      <c r="D111" s="18">
        <v>0.59491701244813278</v>
      </c>
      <c r="E111" s="8">
        <v>74</v>
      </c>
      <c r="F111" s="8">
        <v>56</v>
      </c>
      <c r="G111" s="18">
        <v>0.7567567567567568</v>
      </c>
      <c r="H111" s="8">
        <v>308</v>
      </c>
      <c r="I111" s="8">
        <v>233</v>
      </c>
      <c r="J111" s="18">
        <v>0.75649350649350644</v>
      </c>
      <c r="K111" s="8">
        <v>234</v>
      </c>
      <c r="L111" s="8">
        <v>140</v>
      </c>
      <c r="M111" s="18">
        <v>0.59829059829059827</v>
      </c>
      <c r="N111" s="8">
        <v>3981</v>
      </c>
      <c r="O111" s="8">
        <v>312</v>
      </c>
      <c r="P111" s="8">
        <v>858</v>
      </c>
      <c r="Q111" s="18">
        <v>0.29389600602863603</v>
      </c>
      <c r="R111" s="8">
        <v>23843</v>
      </c>
      <c r="S111" s="8">
        <v>1645</v>
      </c>
      <c r="T111" s="8">
        <v>6466</v>
      </c>
      <c r="U111" s="18">
        <v>0.34018370171538814</v>
      </c>
      <c r="V111" s="8">
        <v>3534</v>
      </c>
      <c r="W111" s="8">
        <v>3112</v>
      </c>
      <c r="X111" s="18">
        <v>0.88058856819468023</v>
      </c>
      <c r="Y111" s="8">
        <v>11902</v>
      </c>
      <c r="Z111" s="8">
        <v>10854</v>
      </c>
      <c r="AA111" s="18">
        <v>0.91194757183666608</v>
      </c>
      <c r="AB111" s="8">
        <v>496</v>
      </c>
      <c r="AC111" s="8">
        <v>671</v>
      </c>
      <c r="AD111" s="8">
        <v>39228</v>
      </c>
      <c r="AE111" s="8">
        <v>2266</v>
      </c>
    </row>
    <row r="112" spans="1:31" s="3" customFormat="1" x14ac:dyDescent="0.25">
      <c r="A112" s="7">
        <v>44036</v>
      </c>
      <c r="B112" s="8">
        <v>1928</v>
      </c>
      <c r="C112" s="8">
        <v>1149</v>
      </c>
      <c r="D112" s="18">
        <v>0.59595435684647302</v>
      </c>
      <c r="E112" s="8">
        <v>74</v>
      </c>
      <c r="F112" s="8">
        <v>57</v>
      </c>
      <c r="G112" s="18">
        <v>0.77027027027027029</v>
      </c>
      <c r="H112" s="8">
        <v>308</v>
      </c>
      <c r="I112" s="8">
        <v>235</v>
      </c>
      <c r="J112" s="18">
        <v>0.76298701298701299</v>
      </c>
      <c r="K112" s="8">
        <v>234</v>
      </c>
      <c r="L112" s="8">
        <v>141</v>
      </c>
      <c r="M112" s="18">
        <v>0.60256410256410253</v>
      </c>
      <c r="N112" s="8">
        <v>3981</v>
      </c>
      <c r="O112" s="8">
        <v>311</v>
      </c>
      <c r="P112" s="8">
        <v>836</v>
      </c>
      <c r="Q112" s="18">
        <v>0.28811856317508161</v>
      </c>
      <c r="R112" s="8">
        <v>23843</v>
      </c>
      <c r="S112" s="8">
        <v>1577</v>
      </c>
      <c r="T112" s="8">
        <v>6474</v>
      </c>
      <c r="U112" s="18">
        <v>0.33766723986075575</v>
      </c>
      <c r="V112" s="8">
        <v>3534</v>
      </c>
      <c r="W112" s="8">
        <v>3109</v>
      </c>
      <c r="X112" s="18">
        <v>0.87973967176004531</v>
      </c>
      <c r="Y112" s="8">
        <v>11902</v>
      </c>
      <c r="Z112" s="8">
        <v>10843</v>
      </c>
      <c r="AA112" s="18">
        <v>0.91102335741892115</v>
      </c>
      <c r="AB112" s="8">
        <v>496</v>
      </c>
      <c r="AC112" s="8">
        <v>671</v>
      </c>
      <c r="AD112" s="8">
        <v>39228</v>
      </c>
      <c r="AE112" s="8">
        <v>2266</v>
      </c>
    </row>
    <row r="113" spans="1:31" s="3" customFormat="1" x14ac:dyDescent="0.25">
      <c r="A113" s="7">
        <v>44037</v>
      </c>
      <c r="B113" s="8">
        <v>1918</v>
      </c>
      <c r="C113" s="8">
        <v>1148</v>
      </c>
      <c r="D113" s="18">
        <v>0.59854014598540151</v>
      </c>
      <c r="E113" s="8">
        <v>74</v>
      </c>
      <c r="F113" s="8">
        <v>57</v>
      </c>
      <c r="G113" s="18">
        <v>0.77027027027027029</v>
      </c>
      <c r="H113" s="8">
        <v>308</v>
      </c>
      <c r="I113" s="8">
        <v>235</v>
      </c>
      <c r="J113" s="18">
        <v>0.76298701298701299</v>
      </c>
      <c r="K113" s="8">
        <v>234</v>
      </c>
      <c r="L113" s="8">
        <v>144</v>
      </c>
      <c r="M113" s="18">
        <v>0.61538461538461542</v>
      </c>
      <c r="N113" s="8">
        <v>3968</v>
      </c>
      <c r="O113" s="8">
        <v>309</v>
      </c>
      <c r="P113" s="8">
        <v>863</v>
      </c>
      <c r="Q113" s="18">
        <v>0.29536290322580644</v>
      </c>
      <c r="R113" s="8">
        <v>23849</v>
      </c>
      <c r="S113" s="8">
        <v>1578</v>
      </c>
      <c r="T113" s="8">
        <v>6533</v>
      </c>
      <c r="U113" s="18">
        <v>0.34009811732148099</v>
      </c>
      <c r="V113" s="8">
        <v>3532</v>
      </c>
      <c r="W113" s="8">
        <v>3109</v>
      </c>
      <c r="X113" s="18">
        <v>0.88023782559456398</v>
      </c>
      <c r="Y113" s="8">
        <v>11902</v>
      </c>
      <c r="Z113" s="8">
        <v>10840</v>
      </c>
      <c r="AA113" s="18">
        <v>0.91077129894135445</v>
      </c>
      <c r="AB113" s="8">
        <v>496</v>
      </c>
      <c r="AC113" s="8">
        <v>671</v>
      </c>
      <c r="AD113" s="8">
        <v>39228</v>
      </c>
      <c r="AE113" s="8">
        <v>2266</v>
      </c>
    </row>
    <row r="114" spans="1:31" s="3" customFormat="1" x14ac:dyDescent="0.25">
      <c r="A114" s="7">
        <v>44038</v>
      </c>
      <c r="B114" s="8">
        <v>1923</v>
      </c>
      <c r="C114" s="8">
        <v>1161</v>
      </c>
      <c r="D114" s="18">
        <v>0.60374414976599067</v>
      </c>
      <c r="E114" s="8">
        <v>74</v>
      </c>
      <c r="F114" s="8">
        <v>57</v>
      </c>
      <c r="G114" s="18">
        <v>0.77027027027027029</v>
      </c>
      <c r="H114" s="8">
        <v>308</v>
      </c>
      <c r="I114" s="8">
        <v>237</v>
      </c>
      <c r="J114" s="18">
        <v>0.76948051948051943</v>
      </c>
      <c r="K114" s="8">
        <v>234</v>
      </c>
      <c r="L114" s="8">
        <v>144</v>
      </c>
      <c r="M114" s="18">
        <v>0.61538461538461542</v>
      </c>
      <c r="N114" s="8">
        <v>3976</v>
      </c>
      <c r="O114" s="8">
        <v>311</v>
      </c>
      <c r="P114" s="8">
        <v>879</v>
      </c>
      <c r="Q114" s="18">
        <v>0.29929577464788731</v>
      </c>
      <c r="R114" s="8">
        <v>23849</v>
      </c>
      <c r="S114" s="8">
        <v>1579</v>
      </c>
      <c r="T114" s="8">
        <v>6521</v>
      </c>
      <c r="U114" s="18">
        <v>0.33963688204956183</v>
      </c>
      <c r="V114" s="8">
        <v>3532</v>
      </c>
      <c r="W114" s="8">
        <v>3109</v>
      </c>
      <c r="X114" s="18">
        <v>0.88023782559456398</v>
      </c>
      <c r="Y114" s="8">
        <v>11902</v>
      </c>
      <c r="Z114" s="8">
        <v>10845</v>
      </c>
      <c r="AA114" s="18">
        <v>0.91119139640396574</v>
      </c>
      <c r="AB114" s="8">
        <v>496</v>
      </c>
      <c r="AC114" s="8">
        <v>671</v>
      </c>
      <c r="AD114" s="8">
        <v>39228</v>
      </c>
      <c r="AE114" s="8">
        <v>2266</v>
      </c>
    </row>
    <row r="115" spans="1:31" s="3" customFormat="1" x14ac:dyDescent="0.25">
      <c r="A115" s="7">
        <v>44039</v>
      </c>
      <c r="B115" s="8">
        <v>1915</v>
      </c>
      <c r="C115" s="8">
        <v>1173</v>
      </c>
      <c r="D115" s="18">
        <v>0.61253263707571803</v>
      </c>
      <c r="E115" s="8">
        <v>73</v>
      </c>
      <c r="F115" s="8">
        <v>56</v>
      </c>
      <c r="G115" s="18">
        <v>0.76712328767123283</v>
      </c>
      <c r="H115" s="8">
        <v>305</v>
      </c>
      <c r="I115" s="8">
        <v>233</v>
      </c>
      <c r="J115" s="18">
        <v>0.76393442622950825</v>
      </c>
      <c r="K115" s="8">
        <v>233</v>
      </c>
      <c r="L115" s="8">
        <v>144</v>
      </c>
      <c r="M115" s="18">
        <v>0.61802575107296143</v>
      </c>
      <c r="N115" s="8">
        <v>3970</v>
      </c>
      <c r="O115" s="8">
        <v>310</v>
      </c>
      <c r="P115" s="8">
        <v>862</v>
      </c>
      <c r="Q115" s="18">
        <v>0.29521410579345087</v>
      </c>
      <c r="R115" s="8">
        <v>23849</v>
      </c>
      <c r="S115" s="8">
        <v>1561</v>
      </c>
      <c r="T115" s="8">
        <v>6472</v>
      </c>
      <c r="U115" s="18">
        <v>0.33682753993878151</v>
      </c>
      <c r="V115" s="8">
        <v>3502</v>
      </c>
      <c r="W115" s="8">
        <v>3073</v>
      </c>
      <c r="X115" s="18">
        <v>0.87749857224443173</v>
      </c>
      <c r="Y115" s="8">
        <v>11820</v>
      </c>
      <c r="Z115" s="8">
        <v>10753</v>
      </c>
      <c r="AA115" s="18">
        <v>0.90972927241962775</v>
      </c>
      <c r="AB115" s="8">
        <v>496</v>
      </c>
      <c r="AC115" s="8">
        <v>671</v>
      </c>
      <c r="AD115" s="8">
        <v>39218</v>
      </c>
      <c r="AE115" s="8">
        <v>2262</v>
      </c>
    </row>
    <row r="116" spans="1:31" s="3" customFormat="1" x14ac:dyDescent="0.25">
      <c r="A116" s="7">
        <v>44040</v>
      </c>
      <c r="B116" s="8">
        <v>1915</v>
      </c>
      <c r="C116" s="8">
        <v>1176</v>
      </c>
      <c r="D116" s="18">
        <v>0.61409921671018275</v>
      </c>
      <c r="E116" s="8">
        <v>73</v>
      </c>
      <c r="F116" s="8">
        <v>57</v>
      </c>
      <c r="G116" s="18">
        <v>0.78082191780821919</v>
      </c>
      <c r="H116" s="8">
        <v>305</v>
      </c>
      <c r="I116" s="8">
        <v>235</v>
      </c>
      <c r="J116" s="18">
        <v>0.77049180327868849</v>
      </c>
      <c r="K116" s="8">
        <v>233</v>
      </c>
      <c r="L116" s="8">
        <v>145</v>
      </c>
      <c r="M116" s="18">
        <v>0.62231759656652363</v>
      </c>
      <c r="N116" s="8">
        <v>3970</v>
      </c>
      <c r="O116" s="8">
        <v>312</v>
      </c>
      <c r="P116" s="8">
        <v>850</v>
      </c>
      <c r="Q116" s="18">
        <v>0.29269521410579347</v>
      </c>
      <c r="R116" s="8">
        <v>23849</v>
      </c>
      <c r="S116" s="8">
        <v>1551</v>
      </c>
      <c r="T116" s="8">
        <v>6455</v>
      </c>
      <c r="U116" s="18">
        <v>0.33569541699861627</v>
      </c>
      <c r="V116" s="8">
        <v>3502</v>
      </c>
      <c r="W116" s="8">
        <v>3071</v>
      </c>
      <c r="X116" s="18">
        <v>0.87692747001713311</v>
      </c>
      <c r="Y116" s="8">
        <v>11820</v>
      </c>
      <c r="Z116" s="8">
        <v>10752</v>
      </c>
      <c r="AA116" s="18">
        <v>0.90964467005076144</v>
      </c>
      <c r="AB116" s="8">
        <v>496</v>
      </c>
      <c r="AC116" s="8">
        <v>671</v>
      </c>
      <c r="AD116" s="8">
        <v>39218</v>
      </c>
      <c r="AE116" s="8">
        <v>2262</v>
      </c>
    </row>
    <row r="117" spans="1:31" s="3" customFormat="1" x14ac:dyDescent="0.25">
      <c r="A117" s="7">
        <v>44041</v>
      </c>
      <c r="B117" s="8">
        <v>1917</v>
      </c>
      <c r="C117" s="8">
        <v>1172</v>
      </c>
      <c r="D117" s="18">
        <v>0.6113719353155973</v>
      </c>
      <c r="E117" s="8">
        <v>73</v>
      </c>
      <c r="F117" s="8">
        <v>62</v>
      </c>
      <c r="G117" s="18">
        <v>0.84931506849315064</v>
      </c>
      <c r="H117" s="8">
        <v>305</v>
      </c>
      <c r="I117" s="8">
        <v>235</v>
      </c>
      <c r="J117" s="18">
        <v>0.77049180327868849</v>
      </c>
      <c r="K117" s="8">
        <v>234</v>
      </c>
      <c r="L117" s="8">
        <v>147</v>
      </c>
      <c r="M117" s="18">
        <v>0.62820512820512819</v>
      </c>
      <c r="N117" s="8">
        <v>3980</v>
      </c>
      <c r="O117" s="8">
        <v>302</v>
      </c>
      <c r="P117" s="8">
        <v>905</v>
      </c>
      <c r="Q117" s="18">
        <v>0.30326633165829148</v>
      </c>
      <c r="R117" s="8">
        <v>23860</v>
      </c>
      <c r="S117" s="8">
        <v>1567</v>
      </c>
      <c r="T117" s="8">
        <v>6537</v>
      </c>
      <c r="U117" s="18">
        <v>0.33964794635373008</v>
      </c>
      <c r="V117" s="8">
        <v>3502</v>
      </c>
      <c r="W117" s="8">
        <v>3046</v>
      </c>
      <c r="X117" s="18">
        <v>0.86978869217589949</v>
      </c>
      <c r="Y117" s="8">
        <v>11820</v>
      </c>
      <c r="Z117" s="8">
        <v>10683</v>
      </c>
      <c r="AA117" s="18">
        <v>0.90380710659898478</v>
      </c>
      <c r="AB117" s="8">
        <v>496</v>
      </c>
      <c r="AC117" s="8">
        <v>671</v>
      </c>
      <c r="AD117" s="8">
        <v>39218</v>
      </c>
      <c r="AE117" s="8">
        <v>2262</v>
      </c>
    </row>
    <row r="118" spans="1:31" s="3" customFormat="1" x14ac:dyDescent="0.25">
      <c r="A118" s="7">
        <v>44042</v>
      </c>
      <c r="B118" s="8">
        <v>1917</v>
      </c>
      <c r="C118" s="8">
        <v>1174</v>
      </c>
      <c r="D118" s="18">
        <v>0.61241523213354199</v>
      </c>
      <c r="E118" s="8">
        <v>73</v>
      </c>
      <c r="F118" s="8">
        <v>62</v>
      </c>
      <c r="G118" s="18">
        <v>0.84931506849315064</v>
      </c>
      <c r="H118" s="8">
        <v>305</v>
      </c>
      <c r="I118" s="8">
        <v>235</v>
      </c>
      <c r="J118" s="18">
        <v>0.77049180327868849</v>
      </c>
      <c r="K118" s="8">
        <v>234</v>
      </c>
      <c r="L118" s="8">
        <v>145</v>
      </c>
      <c r="M118" s="18">
        <v>0.61965811965811968</v>
      </c>
      <c r="N118" s="8">
        <v>3980</v>
      </c>
      <c r="O118" s="8">
        <v>299</v>
      </c>
      <c r="P118" s="8">
        <v>907</v>
      </c>
      <c r="Q118" s="18">
        <v>0.30301507537688444</v>
      </c>
      <c r="R118" s="8">
        <v>23860</v>
      </c>
      <c r="S118" s="8">
        <v>1559</v>
      </c>
      <c r="T118" s="8">
        <v>6557</v>
      </c>
      <c r="U118" s="18">
        <v>0.34015088013411565</v>
      </c>
      <c r="V118" s="8">
        <v>3502</v>
      </c>
      <c r="W118" s="8">
        <v>3042</v>
      </c>
      <c r="X118" s="18">
        <v>0.86864648772130215</v>
      </c>
      <c r="Y118" s="8">
        <v>11820</v>
      </c>
      <c r="Z118" s="8">
        <v>10682</v>
      </c>
      <c r="AA118" s="18">
        <v>0.90372250423011846</v>
      </c>
      <c r="AB118" s="8">
        <v>496</v>
      </c>
      <c r="AC118" s="8">
        <v>671</v>
      </c>
      <c r="AD118" s="8">
        <v>39218</v>
      </c>
      <c r="AE118" s="8">
        <v>2262</v>
      </c>
    </row>
    <row r="119" spans="1:31" s="3" customFormat="1" x14ac:dyDescent="0.25">
      <c r="A119" s="7">
        <v>44043</v>
      </c>
      <c r="B119" s="8">
        <v>1917</v>
      </c>
      <c r="C119" s="8">
        <v>1171</v>
      </c>
      <c r="D119" s="18">
        <v>0.61085028690662491</v>
      </c>
      <c r="E119" s="8">
        <v>73</v>
      </c>
      <c r="F119" s="8">
        <v>61</v>
      </c>
      <c r="G119" s="18">
        <v>0.83561643835616439</v>
      </c>
      <c r="H119" s="8">
        <v>305</v>
      </c>
      <c r="I119" s="8">
        <v>234</v>
      </c>
      <c r="J119" s="18">
        <v>0.76721311475409837</v>
      </c>
      <c r="K119" s="8">
        <v>234</v>
      </c>
      <c r="L119" s="8">
        <v>146</v>
      </c>
      <c r="M119" s="18">
        <v>0.62393162393162394</v>
      </c>
      <c r="N119" s="8">
        <v>3980</v>
      </c>
      <c r="O119" s="8">
        <v>301</v>
      </c>
      <c r="P119" s="8">
        <v>892</v>
      </c>
      <c r="Q119" s="18">
        <v>0.29974874371859295</v>
      </c>
      <c r="R119" s="8">
        <v>23793</v>
      </c>
      <c r="S119" s="8">
        <v>1560</v>
      </c>
      <c r="T119" s="8">
        <v>6599</v>
      </c>
      <c r="U119" s="18">
        <v>0.34291598369268272</v>
      </c>
      <c r="V119" s="8">
        <v>3502</v>
      </c>
      <c r="W119" s="8">
        <v>3044</v>
      </c>
      <c r="X119" s="18">
        <v>0.86921758994860077</v>
      </c>
      <c r="Y119" s="8">
        <v>11820</v>
      </c>
      <c r="Z119" s="8">
        <v>10668</v>
      </c>
      <c r="AA119" s="18">
        <v>0.90253807106598982</v>
      </c>
      <c r="AB119" s="8">
        <v>496</v>
      </c>
      <c r="AC119" s="8">
        <v>671</v>
      </c>
      <c r="AD119" s="8">
        <v>39218</v>
      </c>
      <c r="AE119" s="8">
        <v>2262</v>
      </c>
    </row>
    <row r="120" spans="1:31" s="3" customFormat="1" x14ac:dyDescent="0.25">
      <c r="A120" s="7">
        <v>44044</v>
      </c>
      <c r="B120" s="8">
        <v>1917</v>
      </c>
      <c r="C120" s="8">
        <v>1177</v>
      </c>
      <c r="D120" s="18">
        <v>0.61398017736045907</v>
      </c>
      <c r="E120" s="8">
        <v>73</v>
      </c>
      <c r="F120" s="8">
        <v>61</v>
      </c>
      <c r="G120" s="18">
        <v>0.83561643835616439</v>
      </c>
      <c r="H120" s="8">
        <v>305</v>
      </c>
      <c r="I120" s="8">
        <v>234</v>
      </c>
      <c r="J120" s="18">
        <v>0.76721311475409837</v>
      </c>
      <c r="K120" s="8">
        <v>234</v>
      </c>
      <c r="L120" s="8">
        <v>144</v>
      </c>
      <c r="M120" s="18">
        <v>0.61538461538461542</v>
      </c>
      <c r="N120" s="8">
        <v>3980</v>
      </c>
      <c r="O120" s="8">
        <v>302</v>
      </c>
      <c r="P120" s="8">
        <v>910</v>
      </c>
      <c r="Q120" s="18">
        <v>0.30452261306532663</v>
      </c>
      <c r="R120" s="8">
        <v>23793</v>
      </c>
      <c r="S120" s="8">
        <v>1565</v>
      </c>
      <c r="T120" s="8">
        <v>6647</v>
      </c>
      <c r="U120" s="18">
        <v>0.34514352960954903</v>
      </c>
      <c r="V120" s="8">
        <v>3502</v>
      </c>
      <c r="W120" s="8">
        <v>3039</v>
      </c>
      <c r="X120" s="18">
        <v>0.86778983438035406</v>
      </c>
      <c r="Y120" s="8">
        <v>11820</v>
      </c>
      <c r="Z120" s="8">
        <v>10659</v>
      </c>
      <c r="AA120" s="18">
        <v>0.90177664974619287</v>
      </c>
      <c r="AB120" s="8">
        <v>496</v>
      </c>
      <c r="AC120" s="8">
        <v>671</v>
      </c>
      <c r="AD120" s="8">
        <v>39218</v>
      </c>
      <c r="AE120" s="8">
        <v>2262</v>
      </c>
    </row>
    <row r="121" spans="1:31" s="3" customFormat="1" x14ac:dyDescent="0.25">
      <c r="A121" s="7">
        <v>44045</v>
      </c>
      <c r="B121" s="8">
        <v>1922</v>
      </c>
      <c r="C121" s="8">
        <v>1178</v>
      </c>
      <c r="D121" s="18">
        <v>0.61290322580645162</v>
      </c>
      <c r="E121" s="8">
        <v>73</v>
      </c>
      <c r="F121" s="8">
        <v>62</v>
      </c>
      <c r="G121" s="18">
        <v>0.84931506849315064</v>
      </c>
      <c r="H121" s="8">
        <v>305</v>
      </c>
      <c r="I121" s="8">
        <v>235</v>
      </c>
      <c r="J121" s="18">
        <v>0.77049180327868849</v>
      </c>
      <c r="K121" s="8">
        <v>234</v>
      </c>
      <c r="L121" s="8">
        <v>145</v>
      </c>
      <c r="M121" s="18">
        <v>0.61965811965811968</v>
      </c>
      <c r="N121" s="8">
        <v>3980</v>
      </c>
      <c r="O121" s="8">
        <v>302</v>
      </c>
      <c r="P121" s="8">
        <v>901</v>
      </c>
      <c r="Q121" s="18">
        <v>0.30226130653266331</v>
      </c>
      <c r="R121" s="8">
        <v>23793</v>
      </c>
      <c r="S121" s="8">
        <v>1565</v>
      </c>
      <c r="T121" s="8">
        <v>6624</v>
      </c>
      <c r="U121" s="18">
        <v>0.34417685873996556</v>
      </c>
      <c r="V121" s="8">
        <v>3502</v>
      </c>
      <c r="W121" s="8">
        <v>3039</v>
      </c>
      <c r="X121" s="18">
        <v>0.86778983438035406</v>
      </c>
      <c r="Y121" s="8">
        <v>11820</v>
      </c>
      <c r="Z121" s="8">
        <v>10656</v>
      </c>
      <c r="AA121" s="18">
        <v>0.90152284263959392</v>
      </c>
      <c r="AB121" s="8">
        <v>496</v>
      </c>
      <c r="AC121" s="8">
        <v>671</v>
      </c>
      <c r="AD121" s="8">
        <v>39218</v>
      </c>
      <c r="AE121" s="8">
        <v>2262</v>
      </c>
    </row>
    <row r="122" spans="1:31" s="3" customFormat="1" x14ac:dyDescent="0.25">
      <c r="A122" s="7">
        <v>44046</v>
      </c>
      <c r="B122" s="8">
        <v>1922</v>
      </c>
      <c r="C122" s="8">
        <v>1163</v>
      </c>
      <c r="D122" s="18">
        <v>0.60509885535900099</v>
      </c>
      <c r="E122" s="8">
        <v>74</v>
      </c>
      <c r="F122" s="8">
        <v>64</v>
      </c>
      <c r="G122" s="18">
        <v>0.86486486486486491</v>
      </c>
      <c r="H122" s="8">
        <v>308</v>
      </c>
      <c r="I122" s="8">
        <v>234</v>
      </c>
      <c r="J122" s="18">
        <v>0.75974025974025972</v>
      </c>
      <c r="K122" s="8">
        <v>235</v>
      </c>
      <c r="L122" s="8">
        <v>145</v>
      </c>
      <c r="M122" s="18">
        <v>0.61702127659574468</v>
      </c>
      <c r="N122" s="8">
        <v>3988</v>
      </c>
      <c r="O122" s="8">
        <v>296</v>
      </c>
      <c r="P122" s="8">
        <v>914</v>
      </c>
      <c r="Q122" s="18">
        <v>0.30341023069207623</v>
      </c>
      <c r="R122" s="8">
        <v>23793</v>
      </c>
      <c r="S122" s="8">
        <v>1561</v>
      </c>
      <c r="T122" s="8">
        <v>6657</v>
      </c>
      <c r="U122" s="18">
        <v>0.34539570461900559</v>
      </c>
      <c r="V122" s="8">
        <v>3510</v>
      </c>
      <c r="W122" s="8">
        <v>3052</v>
      </c>
      <c r="X122" s="18">
        <v>0.8695156695156695</v>
      </c>
      <c r="Y122" s="8">
        <v>11902</v>
      </c>
      <c r="Z122" s="8">
        <v>10743</v>
      </c>
      <c r="AA122" s="18">
        <v>0.90262140816669467</v>
      </c>
      <c r="AB122" s="8">
        <v>496</v>
      </c>
      <c r="AC122" s="8">
        <v>671</v>
      </c>
      <c r="AD122" s="8">
        <v>39218</v>
      </c>
      <c r="AE122" s="8">
        <v>2262</v>
      </c>
    </row>
    <row r="123" spans="1:31" s="3" customFormat="1" x14ac:dyDescent="0.25">
      <c r="A123" s="7">
        <v>44047</v>
      </c>
      <c r="B123" s="8">
        <v>1922</v>
      </c>
      <c r="C123" s="8">
        <v>1161</v>
      </c>
      <c r="D123" s="18">
        <v>0.60405827263267431</v>
      </c>
      <c r="E123" s="8">
        <v>74</v>
      </c>
      <c r="F123" s="8">
        <v>64</v>
      </c>
      <c r="G123" s="18">
        <v>0.86486486486486491</v>
      </c>
      <c r="H123" s="8">
        <v>308</v>
      </c>
      <c r="I123" s="8">
        <v>237</v>
      </c>
      <c r="J123" s="18">
        <v>0.76948051948051943</v>
      </c>
      <c r="K123" s="8">
        <v>235</v>
      </c>
      <c r="L123" s="8">
        <v>145</v>
      </c>
      <c r="M123" s="18">
        <v>0.61702127659574468</v>
      </c>
      <c r="N123" s="8">
        <v>4000</v>
      </c>
      <c r="O123" s="8">
        <v>296</v>
      </c>
      <c r="P123" s="8">
        <v>886</v>
      </c>
      <c r="Q123" s="18">
        <v>0.29549999999999998</v>
      </c>
      <c r="R123" s="8">
        <v>23793</v>
      </c>
      <c r="S123" s="8">
        <v>1558</v>
      </c>
      <c r="T123" s="8">
        <v>6671</v>
      </c>
      <c r="U123" s="18">
        <v>0.34585802546967598</v>
      </c>
      <c r="V123" s="8">
        <v>3510</v>
      </c>
      <c r="W123" s="8">
        <v>3054</v>
      </c>
      <c r="X123" s="18">
        <v>0.8700854700854701</v>
      </c>
      <c r="Y123" s="8">
        <v>11902</v>
      </c>
      <c r="Z123" s="8">
        <v>10751</v>
      </c>
      <c r="AA123" s="18">
        <v>0.90329356410687278</v>
      </c>
      <c r="AB123" s="8">
        <v>496</v>
      </c>
      <c r="AC123" s="8">
        <v>671</v>
      </c>
      <c r="AD123" s="8">
        <v>39228</v>
      </c>
      <c r="AE123" s="8">
        <v>2262</v>
      </c>
    </row>
    <row r="124" spans="1:31" s="3" customFormat="1" x14ac:dyDescent="0.25">
      <c r="A124" s="7">
        <v>44048</v>
      </c>
      <c r="B124" s="8">
        <v>1921</v>
      </c>
      <c r="C124" s="8">
        <v>1187</v>
      </c>
      <c r="D124" s="18">
        <v>0.61790733992712132</v>
      </c>
      <c r="E124" s="8">
        <v>74</v>
      </c>
      <c r="F124" s="8">
        <v>67</v>
      </c>
      <c r="G124" s="18">
        <v>0.90540540540540537</v>
      </c>
      <c r="H124" s="8">
        <v>308</v>
      </c>
      <c r="I124" s="8">
        <v>239</v>
      </c>
      <c r="J124" s="18">
        <v>0.77597402597402598</v>
      </c>
      <c r="K124" s="8">
        <v>235</v>
      </c>
      <c r="L124" s="8">
        <v>144</v>
      </c>
      <c r="M124" s="18">
        <v>0.61276595744680851</v>
      </c>
      <c r="N124" s="8">
        <v>4009</v>
      </c>
      <c r="O124" s="8">
        <v>343</v>
      </c>
      <c r="P124" s="8">
        <v>909</v>
      </c>
      <c r="Q124" s="18">
        <v>0.31229733100523821</v>
      </c>
      <c r="R124" s="8">
        <v>23772</v>
      </c>
      <c r="S124" s="8">
        <v>1552</v>
      </c>
      <c r="T124" s="8">
        <v>6889</v>
      </c>
      <c r="U124" s="18">
        <v>0.35508160861517751</v>
      </c>
      <c r="V124" s="8">
        <v>3510</v>
      </c>
      <c r="W124" s="8">
        <v>3046</v>
      </c>
      <c r="X124" s="18">
        <v>0.86780626780626779</v>
      </c>
      <c r="Y124" s="8">
        <v>11902</v>
      </c>
      <c r="Z124" s="8">
        <v>10791</v>
      </c>
      <c r="AA124" s="18">
        <v>0.90665434380776344</v>
      </c>
      <c r="AB124" s="8">
        <v>496</v>
      </c>
      <c r="AC124" s="8">
        <v>668</v>
      </c>
      <c r="AD124" s="8">
        <v>39228</v>
      </c>
      <c r="AE124" s="8">
        <v>2262</v>
      </c>
    </row>
    <row r="125" spans="1:31" s="3" customFormat="1" x14ac:dyDescent="0.25">
      <c r="A125" s="7">
        <v>44049</v>
      </c>
      <c r="B125" s="8">
        <v>1924</v>
      </c>
      <c r="C125" s="8">
        <v>1189</v>
      </c>
      <c r="D125" s="18">
        <v>0.61798336798336795</v>
      </c>
      <c r="E125" s="8">
        <v>74</v>
      </c>
      <c r="F125" s="8">
        <v>66</v>
      </c>
      <c r="G125" s="18">
        <v>0.89189189189189189</v>
      </c>
      <c r="H125" s="8">
        <v>308</v>
      </c>
      <c r="I125" s="8">
        <v>241</v>
      </c>
      <c r="J125" s="18">
        <v>0.78246753246753242</v>
      </c>
      <c r="K125" s="8">
        <v>235</v>
      </c>
      <c r="L125" s="8">
        <v>143</v>
      </c>
      <c r="M125" s="18">
        <v>0.60851063829787233</v>
      </c>
      <c r="N125" s="8">
        <v>4009</v>
      </c>
      <c r="O125" s="8">
        <v>340</v>
      </c>
      <c r="P125" s="8">
        <v>893</v>
      </c>
      <c r="Q125" s="18">
        <v>0.30755799451234722</v>
      </c>
      <c r="R125" s="8">
        <v>23775</v>
      </c>
      <c r="S125" s="8">
        <v>1550</v>
      </c>
      <c r="T125" s="8">
        <v>6835</v>
      </c>
      <c r="U125" s="18">
        <v>0.35268138801261828</v>
      </c>
      <c r="V125" s="8">
        <v>3510</v>
      </c>
      <c r="W125" s="8">
        <v>3046</v>
      </c>
      <c r="X125" s="18">
        <v>0.86780626780626779</v>
      </c>
      <c r="Y125" s="8">
        <v>11902</v>
      </c>
      <c r="Z125" s="8">
        <v>10791</v>
      </c>
      <c r="AA125" s="18">
        <v>0.90665434380776344</v>
      </c>
      <c r="AB125" s="8">
        <v>496</v>
      </c>
      <c r="AC125" s="8">
        <v>668</v>
      </c>
      <c r="AD125" s="8">
        <v>39228</v>
      </c>
      <c r="AE125" s="8">
        <v>2262</v>
      </c>
    </row>
    <row r="126" spans="1:31" s="3" customFormat="1" x14ac:dyDescent="0.25">
      <c r="A126" s="7">
        <v>44050</v>
      </c>
      <c r="B126" s="8">
        <v>1921</v>
      </c>
      <c r="C126" s="8">
        <v>1198</v>
      </c>
      <c r="D126" s="18">
        <v>0.6236335242061426</v>
      </c>
      <c r="E126" s="8">
        <v>74</v>
      </c>
      <c r="F126" s="8">
        <v>66</v>
      </c>
      <c r="G126" s="18">
        <v>0.89189189189189189</v>
      </c>
      <c r="H126" s="8">
        <v>308</v>
      </c>
      <c r="I126" s="8">
        <v>241</v>
      </c>
      <c r="J126" s="18">
        <v>0.78246753246753242</v>
      </c>
      <c r="K126" s="8">
        <v>235</v>
      </c>
      <c r="L126" s="8">
        <v>143</v>
      </c>
      <c r="M126" s="18">
        <v>0.60851063829787233</v>
      </c>
      <c r="N126" s="8">
        <v>4009</v>
      </c>
      <c r="O126" s="8">
        <v>340</v>
      </c>
      <c r="P126" s="8">
        <v>892</v>
      </c>
      <c r="Q126" s="18">
        <v>0.30730855574956351</v>
      </c>
      <c r="R126" s="8">
        <v>23775</v>
      </c>
      <c r="S126" s="8">
        <v>1551</v>
      </c>
      <c r="T126" s="8">
        <v>6873</v>
      </c>
      <c r="U126" s="18">
        <v>0.35432176656151421</v>
      </c>
      <c r="V126" s="8">
        <v>3510</v>
      </c>
      <c r="W126" s="8">
        <v>3045</v>
      </c>
      <c r="X126" s="18">
        <v>0.86752136752136755</v>
      </c>
      <c r="Y126" s="8">
        <v>11902</v>
      </c>
      <c r="Z126" s="8">
        <v>10791</v>
      </c>
      <c r="AA126" s="18">
        <v>0.90665434380776344</v>
      </c>
      <c r="AB126" s="8">
        <v>496</v>
      </c>
      <c r="AC126" s="8">
        <v>668</v>
      </c>
      <c r="AD126" s="8">
        <v>39228</v>
      </c>
      <c r="AE126" s="8">
        <v>2262</v>
      </c>
    </row>
    <row r="127" spans="1:31" s="3" customFormat="1" x14ac:dyDescent="0.25">
      <c r="A127" s="7">
        <v>44051</v>
      </c>
      <c r="B127" s="8">
        <v>1921</v>
      </c>
      <c r="C127" s="8">
        <v>1208</v>
      </c>
      <c r="D127" s="18">
        <v>0.62883914627798021</v>
      </c>
      <c r="E127" s="8">
        <v>74</v>
      </c>
      <c r="F127" s="8">
        <v>66</v>
      </c>
      <c r="G127" s="18">
        <v>0.89189189189189189</v>
      </c>
      <c r="H127" s="8">
        <v>308</v>
      </c>
      <c r="I127" s="8">
        <v>241</v>
      </c>
      <c r="J127" s="18">
        <v>0.78246753246753242</v>
      </c>
      <c r="K127" s="8">
        <v>235</v>
      </c>
      <c r="L127" s="8">
        <v>143</v>
      </c>
      <c r="M127" s="18">
        <v>0.60851063829787233</v>
      </c>
      <c r="N127" s="8">
        <v>4009</v>
      </c>
      <c r="O127" s="8">
        <v>340</v>
      </c>
      <c r="P127" s="8">
        <v>901</v>
      </c>
      <c r="Q127" s="18">
        <v>0.30955350461461711</v>
      </c>
      <c r="R127" s="8">
        <v>23775</v>
      </c>
      <c r="S127" s="8">
        <v>1554</v>
      </c>
      <c r="T127" s="8">
        <v>6925</v>
      </c>
      <c r="U127" s="18">
        <v>0.35663512092534172</v>
      </c>
      <c r="V127" s="8">
        <v>3510</v>
      </c>
      <c r="W127" s="8">
        <v>3046</v>
      </c>
      <c r="X127" s="18">
        <v>0.86780626780626779</v>
      </c>
      <c r="Y127" s="8">
        <v>11902</v>
      </c>
      <c r="Z127" s="8">
        <v>10794</v>
      </c>
      <c r="AA127" s="18">
        <v>0.90690640228533015</v>
      </c>
      <c r="AB127" s="8">
        <v>496</v>
      </c>
      <c r="AC127" s="8">
        <v>668</v>
      </c>
      <c r="AD127" s="8">
        <v>39228</v>
      </c>
      <c r="AE127" s="8">
        <v>2262</v>
      </c>
    </row>
    <row r="128" spans="1:31" s="3" customFormat="1" x14ac:dyDescent="0.25">
      <c r="A128" s="7">
        <v>44052</v>
      </c>
      <c r="B128" s="8">
        <v>1921</v>
      </c>
      <c r="C128" s="8">
        <v>1215</v>
      </c>
      <c r="D128" s="18">
        <v>0.63248308172826651</v>
      </c>
      <c r="E128" s="8">
        <v>74</v>
      </c>
      <c r="F128" s="8">
        <v>66</v>
      </c>
      <c r="G128" s="18">
        <v>0.89189189189189189</v>
      </c>
      <c r="H128" s="8">
        <v>308</v>
      </c>
      <c r="I128" s="8">
        <v>241</v>
      </c>
      <c r="J128" s="18">
        <v>0.78246753246753242</v>
      </c>
      <c r="K128" s="8">
        <v>235</v>
      </c>
      <c r="L128" s="8">
        <v>144</v>
      </c>
      <c r="M128" s="18">
        <v>0.61276595744680851</v>
      </c>
      <c r="N128" s="8">
        <v>4009</v>
      </c>
      <c r="O128" s="8">
        <v>340</v>
      </c>
      <c r="P128" s="8">
        <v>920</v>
      </c>
      <c r="Q128" s="18">
        <v>0.3142928411075081</v>
      </c>
      <c r="R128" s="8">
        <v>23775</v>
      </c>
      <c r="S128" s="8">
        <v>1557</v>
      </c>
      <c r="T128" s="8">
        <v>6925</v>
      </c>
      <c r="U128" s="18">
        <v>0.35676130389064142</v>
      </c>
      <c r="V128" s="8">
        <v>3510</v>
      </c>
      <c r="W128" s="8">
        <v>3045</v>
      </c>
      <c r="X128" s="18">
        <v>0.86752136752136755</v>
      </c>
      <c r="Y128" s="8">
        <v>11902</v>
      </c>
      <c r="Z128" s="8">
        <v>10794</v>
      </c>
      <c r="AA128" s="18">
        <v>0.90690640228533015</v>
      </c>
      <c r="AB128" s="8">
        <v>496</v>
      </c>
      <c r="AC128" s="8">
        <v>668</v>
      </c>
      <c r="AD128" s="8">
        <v>39228</v>
      </c>
      <c r="AE128" s="8">
        <v>2262</v>
      </c>
    </row>
    <row r="129" spans="1:31" s="3" customFormat="1" x14ac:dyDescent="0.25">
      <c r="A129" s="7">
        <v>44053</v>
      </c>
      <c r="B129" s="8">
        <v>1921</v>
      </c>
      <c r="C129" s="8">
        <v>1208</v>
      </c>
      <c r="D129" s="18">
        <v>0.62883914627798021</v>
      </c>
      <c r="E129" s="8">
        <v>74</v>
      </c>
      <c r="F129" s="8">
        <v>66</v>
      </c>
      <c r="G129" s="18">
        <v>0.89189189189189189</v>
      </c>
      <c r="H129" s="8">
        <v>308</v>
      </c>
      <c r="I129" s="8">
        <v>237</v>
      </c>
      <c r="J129" s="18">
        <v>0.76948051948051943</v>
      </c>
      <c r="K129" s="8">
        <v>235</v>
      </c>
      <c r="L129" s="8">
        <v>145</v>
      </c>
      <c r="M129" s="18">
        <v>0.61702127659574468</v>
      </c>
      <c r="N129" s="8">
        <v>4009</v>
      </c>
      <c r="O129" s="8">
        <v>340</v>
      </c>
      <c r="P129" s="8">
        <v>916</v>
      </c>
      <c r="Q129" s="18">
        <v>0.31329508605637318</v>
      </c>
      <c r="R129" s="8">
        <v>23775</v>
      </c>
      <c r="S129" s="8">
        <v>1585</v>
      </c>
      <c r="T129" s="8">
        <v>6888</v>
      </c>
      <c r="U129" s="18">
        <v>0.35638275499474237</v>
      </c>
      <c r="V129" s="8">
        <v>3510</v>
      </c>
      <c r="W129" s="8">
        <v>3044</v>
      </c>
      <c r="X129" s="18">
        <v>0.86723646723646719</v>
      </c>
      <c r="Y129" s="8">
        <v>11902</v>
      </c>
      <c r="Z129" s="8">
        <v>10792</v>
      </c>
      <c r="AA129" s="18">
        <v>0.90673836330028568</v>
      </c>
      <c r="AB129" s="8">
        <v>496</v>
      </c>
      <c r="AC129" s="8">
        <v>668</v>
      </c>
      <c r="AD129" s="8">
        <v>39228</v>
      </c>
      <c r="AE129" s="8">
        <v>2262</v>
      </c>
    </row>
    <row r="130" spans="1:31" s="3" customFormat="1" x14ac:dyDescent="0.25">
      <c r="A130" s="7">
        <v>44054</v>
      </c>
      <c r="B130" s="8">
        <v>1921</v>
      </c>
      <c r="C130" s="8">
        <v>1209</v>
      </c>
      <c r="D130" s="18">
        <v>0.62935970848516398</v>
      </c>
      <c r="E130" s="8">
        <v>74</v>
      </c>
      <c r="F130" s="8">
        <v>66</v>
      </c>
      <c r="G130" s="18">
        <v>0.89189189189189189</v>
      </c>
      <c r="H130" s="8">
        <v>308</v>
      </c>
      <c r="I130" s="8">
        <v>237</v>
      </c>
      <c r="J130" s="18">
        <v>0.76948051948051943</v>
      </c>
      <c r="K130" s="8">
        <v>235</v>
      </c>
      <c r="L130" s="8">
        <v>145</v>
      </c>
      <c r="M130" s="18">
        <v>0.61702127659574468</v>
      </c>
      <c r="N130" s="8">
        <v>4010</v>
      </c>
      <c r="O130" s="8">
        <v>339</v>
      </c>
      <c r="P130" s="8">
        <v>922</v>
      </c>
      <c r="Q130" s="18">
        <v>0.31446384039900249</v>
      </c>
      <c r="R130" s="8">
        <v>23762</v>
      </c>
      <c r="S130" s="8">
        <v>1587</v>
      </c>
      <c r="T130" s="8">
        <v>6831</v>
      </c>
      <c r="U130" s="18">
        <v>0.35426310916589515</v>
      </c>
      <c r="V130" s="8">
        <v>3512</v>
      </c>
      <c r="W130" s="8">
        <v>3046</v>
      </c>
      <c r="X130" s="18">
        <v>0.86731207289293855</v>
      </c>
      <c r="Y130" s="8">
        <v>11935</v>
      </c>
      <c r="Z130" s="8">
        <v>10796</v>
      </c>
      <c r="AA130" s="18">
        <v>0.90456640134059485</v>
      </c>
      <c r="AB130" s="8">
        <v>496</v>
      </c>
      <c r="AC130" s="8">
        <v>668</v>
      </c>
      <c r="AD130" s="8">
        <v>39231</v>
      </c>
      <c r="AE130" s="8">
        <v>2262</v>
      </c>
    </row>
    <row r="131" spans="1:31" s="3" customFormat="1" x14ac:dyDescent="0.25">
      <c r="A131" s="7">
        <v>44055</v>
      </c>
      <c r="B131" s="8">
        <v>1921</v>
      </c>
      <c r="C131" s="8">
        <v>1196</v>
      </c>
      <c r="D131" s="18">
        <v>0.62259239979177516</v>
      </c>
      <c r="E131" s="8">
        <v>74</v>
      </c>
      <c r="F131" s="8">
        <v>69</v>
      </c>
      <c r="G131" s="18">
        <v>0.93243243243243246</v>
      </c>
      <c r="H131" s="8">
        <v>309</v>
      </c>
      <c r="I131" s="8">
        <v>239</v>
      </c>
      <c r="J131" s="18">
        <v>0.77346278317152106</v>
      </c>
      <c r="K131" s="8">
        <v>235</v>
      </c>
      <c r="L131" s="8">
        <v>148</v>
      </c>
      <c r="M131" s="18">
        <v>0.62978723404255321</v>
      </c>
      <c r="N131" s="8">
        <v>4010</v>
      </c>
      <c r="O131" s="8">
        <v>345</v>
      </c>
      <c r="P131" s="8">
        <v>934</v>
      </c>
      <c r="Q131" s="18">
        <v>0.31895261845386536</v>
      </c>
      <c r="R131" s="8">
        <v>23736</v>
      </c>
      <c r="S131" s="8">
        <v>1595</v>
      </c>
      <c r="T131" s="8">
        <v>6569</v>
      </c>
      <c r="U131" s="18">
        <v>0.34395011796427366</v>
      </c>
      <c r="V131" s="8">
        <v>3512</v>
      </c>
      <c r="W131" s="8">
        <v>3063</v>
      </c>
      <c r="X131" s="18">
        <v>0.87215261958997725</v>
      </c>
      <c r="Y131" s="8">
        <v>11935</v>
      </c>
      <c r="Z131" s="8">
        <v>10781</v>
      </c>
      <c r="AA131" s="18">
        <v>0.90330959363217422</v>
      </c>
      <c r="AB131" s="8">
        <v>496</v>
      </c>
      <c r="AC131" s="8">
        <v>668</v>
      </c>
      <c r="AD131" s="8">
        <v>39231</v>
      </c>
      <c r="AE131" s="8">
        <v>2262</v>
      </c>
    </row>
    <row r="132" spans="1:31" s="3" customFormat="1" x14ac:dyDescent="0.25">
      <c r="A132" s="7">
        <v>44056</v>
      </c>
      <c r="B132" s="8">
        <v>1921</v>
      </c>
      <c r="C132" s="8">
        <v>1186</v>
      </c>
      <c r="D132" s="18">
        <v>0.61738677771993755</v>
      </c>
      <c r="E132" s="8">
        <v>74</v>
      </c>
      <c r="F132" s="8">
        <v>68</v>
      </c>
      <c r="G132" s="18">
        <v>0.91891891891891897</v>
      </c>
      <c r="H132" s="8">
        <v>309</v>
      </c>
      <c r="I132" s="8">
        <v>238</v>
      </c>
      <c r="J132" s="18">
        <v>0.77022653721682843</v>
      </c>
      <c r="K132" s="8">
        <v>235</v>
      </c>
      <c r="L132" s="8">
        <v>147</v>
      </c>
      <c r="M132" s="18">
        <v>0.62553191489361704</v>
      </c>
      <c r="N132" s="8">
        <v>4007</v>
      </c>
      <c r="O132" s="8">
        <v>344</v>
      </c>
      <c r="P132" s="8">
        <v>931</v>
      </c>
      <c r="Q132" s="18">
        <v>0.3181931619665585</v>
      </c>
      <c r="R132" s="8">
        <v>23741</v>
      </c>
      <c r="S132" s="8">
        <v>1591</v>
      </c>
      <c r="T132" s="8">
        <v>6564</v>
      </c>
      <c r="U132" s="18">
        <v>0.34349858893896634</v>
      </c>
      <c r="V132" s="8">
        <v>3512</v>
      </c>
      <c r="W132" s="8">
        <v>3063</v>
      </c>
      <c r="X132" s="18">
        <v>0.87215261958997725</v>
      </c>
      <c r="Y132" s="8">
        <v>11935</v>
      </c>
      <c r="Z132" s="8">
        <v>10780</v>
      </c>
      <c r="AA132" s="18">
        <v>0.90322580645161288</v>
      </c>
      <c r="AB132" s="8">
        <v>496</v>
      </c>
      <c r="AC132" s="8">
        <v>668</v>
      </c>
      <c r="AD132" s="8">
        <v>39231</v>
      </c>
      <c r="AE132" s="8">
        <v>2262</v>
      </c>
    </row>
    <row r="133" spans="1:31" s="3" customFormat="1" x14ac:dyDescent="0.25">
      <c r="A133" s="7">
        <v>44057</v>
      </c>
      <c r="B133" s="8">
        <v>1921</v>
      </c>
      <c r="C133" s="8">
        <v>1180</v>
      </c>
      <c r="D133" s="18">
        <v>0.61426340447683503</v>
      </c>
      <c r="E133" s="8">
        <v>74</v>
      </c>
      <c r="F133" s="8">
        <v>67</v>
      </c>
      <c r="G133" s="18">
        <v>0.90540540540540537</v>
      </c>
      <c r="H133" s="8">
        <v>309</v>
      </c>
      <c r="I133" s="8">
        <v>237</v>
      </c>
      <c r="J133" s="18">
        <v>0.76699029126213591</v>
      </c>
      <c r="K133" s="8">
        <v>235</v>
      </c>
      <c r="L133" s="8">
        <v>146</v>
      </c>
      <c r="M133" s="18">
        <v>0.62127659574468086</v>
      </c>
      <c r="N133" s="8">
        <v>4007</v>
      </c>
      <c r="O133" s="8">
        <v>341</v>
      </c>
      <c r="P133" s="8">
        <v>931</v>
      </c>
      <c r="Q133" s="18">
        <v>0.31744447217369604</v>
      </c>
      <c r="R133" s="8">
        <v>23741</v>
      </c>
      <c r="S133" s="8">
        <v>1591</v>
      </c>
      <c r="T133" s="8">
        <v>6588</v>
      </c>
      <c r="U133" s="18">
        <v>0.34450949833621164</v>
      </c>
      <c r="V133" s="8">
        <v>3512</v>
      </c>
      <c r="W133" s="8">
        <v>3061</v>
      </c>
      <c r="X133" s="18">
        <v>0.87158314350797261</v>
      </c>
      <c r="Y133" s="8">
        <v>11935</v>
      </c>
      <c r="Z133" s="8">
        <v>10779</v>
      </c>
      <c r="AA133" s="18">
        <v>0.90314201927105153</v>
      </c>
      <c r="AB133" s="8">
        <v>496</v>
      </c>
      <c r="AC133" s="8">
        <v>668</v>
      </c>
      <c r="AD133" s="8">
        <v>39231</v>
      </c>
      <c r="AE133" s="8">
        <v>2262</v>
      </c>
    </row>
    <row r="134" spans="1:31" s="3" customFormat="1" x14ac:dyDescent="0.25">
      <c r="A134" s="7">
        <v>44058</v>
      </c>
      <c r="B134" s="8">
        <v>1921</v>
      </c>
      <c r="C134" s="8">
        <v>1178</v>
      </c>
      <c r="D134" s="18">
        <v>0.61322228006246748</v>
      </c>
      <c r="E134" s="8">
        <v>74</v>
      </c>
      <c r="F134" s="8">
        <v>67</v>
      </c>
      <c r="G134" s="18">
        <v>0.90540540540540537</v>
      </c>
      <c r="H134" s="8">
        <v>309</v>
      </c>
      <c r="I134" s="8">
        <v>237</v>
      </c>
      <c r="J134" s="18">
        <v>0.76699029126213591</v>
      </c>
      <c r="K134" s="8">
        <v>235</v>
      </c>
      <c r="L134" s="8">
        <v>145</v>
      </c>
      <c r="M134" s="18">
        <v>0.61702127659574468</v>
      </c>
      <c r="N134" s="8">
        <v>4007</v>
      </c>
      <c r="O134" s="8">
        <v>346</v>
      </c>
      <c r="P134" s="8">
        <v>933</v>
      </c>
      <c r="Q134" s="18">
        <v>0.31919141502370851</v>
      </c>
      <c r="R134" s="8">
        <v>23741</v>
      </c>
      <c r="S134" s="8">
        <v>1597</v>
      </c>
      <c r="T134" s="8">
        <v>6605</v>
      </c>
      <c r="U134" s="18">
        <v>0.34547828650857165</v>
      </c>
      <c r="V134" s="8">
        <v>3512</v>
      </c>
      <c r="W134" s="8">
        <v>3061</v>
      </c>
      <c r="X134" s="18">
        <v>0.87158314350797261</v>
      </c>
      <c r="Y134" s="8">
        <v>11935</v>
      </c>
      <c r="Z134" s="8">
        <v>10778</v>
      </c>
      <c r="AA134" s="18">
        <v>0.90305823209049019</v>
      </c>
      <c r="AB134" s="8">
        <v>496</v>
      </c>
      <c r="AC134" s="8">
        <v>668</v>
      </c>
      <c r="AD134" s="8">
        <v>39231</v>
      </c>
      <c r="AE134" s="8">
        <v>2262</v>
      </c>
    </row>
    <row r="135" spans="1:31" s="3" customFormat="1" x14ac:dyDescent="0.25">
      <c r="A135" s="7">
        <v>44059</v>
      </c>
      <c r="B135" s="8">
        <v>1921</v>
      </c>
      <c r="C135" s="8">
        <v>1172</v>
      </c>
      <c r="D135" s="18">
        <v>0.61009890681936496</v>
      </c>
      <c r="E135" s="8">
        <v>74</v>
      </c>
      <c r="F135" s="8">
        <v>67</v>
      </c>
      <c r="G135" s="18">
        <v>0.90540540540540537</v>
      </c>
      <c r="H135" s="8">
        <v>309</v>
      </c>
      <c r="I135" s="8">
        <v>237</v>
      </c>
      <c r="J135" s="18">
        <v>0.76699029126213591</v>
      </c>
      <c r="K135" s="8">
        <v>235</v>
      </c>
      <c r="L135" s="8">
        <v>145</v>
      </c>
      <c r="M135" s="18">
        <v>0.61702127659574468</v>
      </c>
      <c r="N135" s="8">
        <v>4007</v>
      </c>
      <c r="O135" s="8">
        <v>346</v>
      </c>
      <c r="P135" s="8">
        <v>940</v>
      </c>
      <c r="Q135" s="18">
        <v>0.32093835787372099</v>
      </c>
      <c r="R135" s="8">
        <v>23741</v>
      </c>
      <c r="S135" s="8">
        <v>1597</v>
      </c>
      <c r="T135" s="8">
        <v>6632</v>
      </c>
      <c r="U135" s="18">
        <v>0.34661555958047258</v>
      </c>
      <c r="V135" s="8">
        <v>3512</v>
      </c>
      <c r="W135" s="8">
        <v>3061</v>
      </c>
      <c r="X135" s="18">
        <v>0.87158314350797261</v>
      </c>
      <c r="Y135" s="8">
        <v>11935</v>
      </c>
      <c r="Z135" s="8">
        <v>10778</v>
      </c>
      <c r="AA135" s="18">
        <v>0.90305823209049019</v>
      </c>
      <c r="AB135" s="8">
        <v>496</v>
      </c>
      <c r="AC135" s="8">
        <v>668</v>
      </c>
      <c r="AD135" s="8">
        <v>39231</v>
      </c>
      <c r="AE135" s="8">
        <v>2262</v>
      </c>
    </row>
    <row r="136" spans="1:31" s="3" customFormat="1" x14ac:dyDescent="0.25">
      <c r="A136" s="7">
        <v>44060</v>
      </c>
      <c r="B136" s="8">
        <v>1921</v>
      </c>
      <c r="C136" s="8">
        <v>1200</v>
      </c>
      <c r="D136" s="18">
        <v>0.62467464862051014</v>
      </c>
      <c r="E136" s="8">
        <v>74</v>
      </c>
      <c r="F136" s="8">
        <v>68</v>
      </c>
      <c r="G136" s="18">
        <v>0.91891891891891897</v>
      </c>
      <c r="H136" s="8">
        <v>309</v>
      </c>
      <c r="I136" s="8">
        <v>239</v>
      </c>
      <c r="J136" s="18">
        <v>0.77346278317152106</v>
      </c>
      <c r="K136" s="8">
        <v>235</v>
      </c>
      <c r="L136" s="8">
        <v>145</v>
      </c>
      <c r="M136" s="18">
        <v>0.61702127659574468</v>
      </c>
      <c r="N136" s="8">
        <v>4007</v>
      </c>
      <c r="O136" s="8">
        <v>346</v>
      </c>
      <c r="P136" s="8">
        <v>951</v>
      </c>
      <c r="Q136" s="18">
        <v>0.32368355378088343</v>
      </c>
      <c r="R136" s="8">
        <v>23741</v>
      </c>
      <c r="S136" s="8">
        <v>1578</v>
      </c>
      <c r="T136" s="8">
        <v>6592</v>
      </c>
      <c r="U136" s="18">
        <v>0.34413040731224465</v>
      </c>
      <c r="V136" s="8">
        <v>3511</v>
      </c>
      <c r="W136" s="8">
        <v>3061</v>
      </c>
      <c r="X136" s="18">
        <v>0.87183138706921104</v>
      </c>
      <c r="Y136" s="8">
        <v>11935</v>
      </c>
      <c r="Z136" s="8">
        <v>10788</v>
      </c>
      <c r="AA136" s="18">
        <v>0.90389610389610386</v>
      </c>
      <c r="AB136" s="8">
        <v>496</v>
      </c>
      <c r="AC136" s="8">
        <v>668</v>
      </c>
      <c r="AD136" s="8">
        <v>39231</v>
      </c>
      <c r="AE136" s="8">
        <v>2262</v>
      </c>
    </row>
    <row r="137" spans="1:31" s="3" customFormat="1" x14ac:dyDescent="0.25">
      <c r="A137" s="7">
        <v>44061</v>
      </c>
      <c r="B137" s="8">
        <v>1921</v>
      </c>
      <c r="C137" s="8">
        <v>1204</v>
      </c>
      <c r="D137" s="18">
        <v>0.62675689744924523</v>
      </c>
      <c r="E137" s="8">
        <v>74</v>
      </c>
      <c r="F137" s="8">
        <v>68</v>
      </c>
      <c r="G137" s="18">
        <v>0.91891891891891897</v>
      </c>
      <c r="H137" s="8">
        <v>309</v>
      </c>
      <c r="I137" s="8">
        <v>241</v>
      </c>
      <c r="J137" s="18">
        <v>0.7799352750809061</v>
      </c>
      <c r="K137" s="8">
        <v>235</v>
      </c>
      <c r="L137" s="8">
        <v>142</v>
      </c>
      <c r="M137" s="18">
        <v>0.60425531914893615</v>
      </c>
      <c r="N137" s="8">
        <v>4007</v>
      </c>
      <c r="O137" s="8">
        <v>346</v>
      </c>
      <c r="P137" s="8">
        <v>939</v>
      </c>
      <c r="Q137" s="18">
        <v>0.3206887946094335</v>
      </c>
      <c r="R137" s="8">
        <v>23741</v>
      </c>
      <c r="S137" s="8">
        <v>1587</v>
      </c>
      <c r="T137" s="8">
        <v>6585</v>
      </c>
      <c r="U137" s="18">
        <v>0.3442146497620151</v>
      </c>
      <c r="V137" s="8">
        <v>3511</v>
      </c>
      <c r="W137" s="8">
        <v>3060</v>
      </c>
      <c r="X137" s="18">
        <v>0.8715465679293648</v>
      </c>
      <c r="Y137" s="8">
        <v>11935</v>
      </c>
      <c r="Z137" s="8">
        <v>10787</v>
      </c>
      <c r="AA137" s="18">
        <v>0.90381231671554252</v>
      </c>
      <c r="AB137" s="8">
        <v>496</v>
      </c>
      <c r="AC137" s="8">
        <v>668</v>
      </c>
      <c r="AD137" s="8">
        <v>39231</v>
      </c>
      <c r="AE137" s="8">
        <v>2262</v>
      </c>
    </row>
    <row r="138" spans="1:31" s="3" customFormat="1" x14ac:dyDescent="0.25">
      <c r="A138" s="7">
        <v>44062</v>
      </c>
      <c r="B138" s="8">
        <v>1922</v>
      </c>
      <c r="C138" s="8">
        <v>1209</v>
      </c>
      <c r="D138" s="18">
        <v>0.62903225806451613</v>
      </c>
      <c r="E138" s="8">
        <v>74</v>
      </c>
      <c r="F138" s="8">
        <v>69</v>
      </c>
      <c r="G138" s="18">
        <v>0.93243243243243246</v>
      </c>
      <c r="H138" s="8">
        <v>309</v>
      </c>
      <c r="I138" s="8">
        <v>241</v>
      </c>
      <c r="J138" s="18">
        <v>0.7799352750809061</v>
      </c>
      <c r="K138" s="8">
        <v>235</v>
      </c>
      <c r="L138" s="8">
        <v>145</v>
      </c>
      <c r="M138" s="18">
        <v>0.61702127659574468</v>
      </c>
      <c r="N138" s="8">
        <v>4018</v>
      </c>
      <c r="O138" s="8">
        <v>349</v>
      </c>
      <c r="P138" s="8">
        <v>975</v>
      </c>
      <c r="Q138" s="18">
        <v>0.32951717272274761</v>
      </c>
      <c r="R138" s="8">
        <v>23784</v>
      </c>
      <c r="S138" s="8">
        <v>1595</v>
      </c>
      <c r="T138" s="8">
        <v>6662</v>
      </c>
      <c r="U138" s="18">
        <v>0.34716616212579887</v>
      </c>
      <c r="V138" s="8">
        <v>3511</v>
      </c>
      <c r="W138" s="8">
        <v>3052</v>
      </c>
      <c r="X138" s="18">
        <v>0.86926801481059524</v>
      </c>
      <c r="Y138" s="8">
        <v>11935</v>
      </c>
      <c r="Z138" s="8">
        <v>10762</v>
      </c>
      <c r="AA138" s="18">
        <v>0.90171763720150822</v>
      </c>
      <c r="AB138" s="8">
        <v>496</v>
      </c>
      <c r="AC138" s="8">
        <v>669</v>
      </c>
      <c r="AD138" s="8">
        <v>39235</v>
      </c>
      <c r="AE138" s="8">
        <v>2262</v>
      </c>
    </row>
    <row r="139" spans="1:31" s="3" customFormat="1" x14ac:dyDescent="0.25">
      <c r="A139" s="7">
        <v>44063</v>
      </c>
      <c r="B139" s="8">
        <v>1922</v>
      </c>
      <c r="C139" s="8">
        <v>1212</v>
      </c>
      <c r="D139" s="18">
        <v>0.63059313215400625</v>
      </c>
      <c r="E139" s="8">
        <v>74</v>
      </c>
      <c r="F139" s="8">
        <v>69</v>
      </c>
      <c r="G139" s="18">
        <v>0.93243243243243246</v>
      </c>
      <c r="H139" s="8">
        <v>309</v>
      </c>
      <c r="I139" s="8">
        <v>239</v>
      </c>
      <c r="J139" s="18">
        <v>0.77346278317152106</v>
      </c>
      <c r="K139" s="8">
        <v>235</v>
      </c>
      <c r="L139" s="8">
        <v>145</v>
      </c>
      <c r="M139" s="18">
        <v>0.61702127659574468</v>
      </c>
      <c r="N139" s="8">
        <v>4018</v>
      </c>
      <c r="O139" s="8">
        <v>348</v>
      </c>
      <c r="P139" s="8">
        <v>967</v>
      </c>
      <c r="Q139" s="18">
        <v>0.32727725236436039</v>
      </c>
      <c r="R139" s="8">
        <v>23784</v>
      </c>
      <c r="S139" s="8">
        <v>1604</v>
      </c>
      <c r="T139" s="8">
        <v>6680</v>
      </c>
      <c r="U139" s="18">
        <v>0.348301379078372</v>
      </c>
      <c r="V139" s="8">
        <v>3511</v>
      </c>
      <c r="W139" s="8">
        <v>3056</v>
      </c>
      <c r="X139" s="18">
        <v>0.87040729136998007</v>
      </c>
      <c r="Y139" s="8">
        <v>11935</v>
      </c>
      <c r="Z139" s="8">
        <v>10757</v>
      </c>
      <c r="AA139" s="18">
        <v>0.90129870129870127</v>
      </c>
      <c r="AB139" s="8">
        <v>496</v>
      </c>
      <c r="AC139" s="8">
        <v>669</v>
      </c>
      <c r="AD139" s="8">
        <v>39235</v>
      </c>
      <c r="AE139" s="8">
        <v>2262</v>
      </c>
    </row>
    <row r="140" spans="1:31" s="3" customFormat="1" x14ac:dyDescent="0.25">
      <c r="A140" s="7">
        <v>44064</v>
      </c>
      <c r="B140" s="8">
        <v>1922</v>
      </c>
      <c r="C140" s="8">
        <v>1215</v>
      </c>
      <c r="D140" s="18">
        <v>0.63215400624349638</v>
      </c>
      <c r="E140" s="8">
        <v>74</v>
      </c>
      <c r="F140" s="8">
        <v>69</v>
      </c>
      <c r="G140" s="18">
        <v>0.93243243243243246</v>
      </c>
      <c r="H140" s="8">
        <v>309</v>
      </c>
      <c r="I140" s="8">
        <v>239</v>
      </c>
      <c r="J140" s="18">
        <v>0.77346278317152106</v>
      </c>
      <c r="K140" s="8">
        <v>235</v>
      </c>
      <c r="L140" s="8">
        <v>146</v>
      </c>
      <c r="M140" s="18">
        <v>0.62127659574468086</v>
      </c>
      <c r="N140" s="8">
        <v>4018</v>
      </c>
      <c r="O140" s="8">
        <v>344</v>
      </c>
      <c r="P140" s="8">
        <v>959</v>
      </c>
      <c r="Q140" s="18">
        <v>0.32429069188651072</v>
      </c>
      <c r="R140" s="8">
        <v>23784</v>
      </c>
      <c r="S140" s="8">
        <v>1605</v>
      </c>
      <c r="T140" s="8">
        <v>6685</v>
      </c>
      <c r="U140" s="18">
        <v>0.34855364951227719</v>
      </c>
      <c r="V140" s="8">
        <v>3511</v>
      </c>
      <c r="W140" s="8">
        <v>3057</v>
      </c>
      <c r="X140" s="18">
        <v>0.87069211050982631</v>
      </c>
      <c r="Y140" s="8">
        <v>11935</v>
      </c>
      <c r="Z140" s="8">
        <v>10757</v>
      </c>
      <c r="AA140" s="18">
        <v>0.90129870129870127</v>
      </c>
      <c r="AB140" s="8">
        <v>496</v>
      </c>
      <c r="AC140" s="8">
        <v>669</v>
      </c>
      <c r="AD140" s="8">
        <v>39235</v>
      </c>
      <c r="AE140" s="8">
        <v>2262</v>
      </c>
    </row>
    <row r="141" spans="1:31" s="3" customFormat="1" x14ac:dyDescent="0.25">
      <c r="A141" s="7">
        <v>44065</v>
      </c>
      <c r="B141" s="8">
        <v>1922</v>
      </c>
      <c r="C141" s="8">
        <v>1212</v>
      </c>
      <c r="D141" s="18">
        <v>0.63059313215400625</v>
      </c>
      <c r="E141" s="8">
        <v>74</v>
      </c>
      <c r="F141" s="8">
        <v>69</v>
      </c>
      <c r="G141" s="18">
        <v>0.93243243243243246</v>
      </c>
      <c r="H141" s="8">
        <v>309</v>
      </c>
      <c r="I141" s="8">
        <v>239</v>
      </c>
      <c r="J141" s="18">
        <v>0.77346278317152106</v>
      </c>
      <c r="K141" s="8">
        <v>235</v>
      </c>
      <c r="L141" s="8">
        <v>146</v>
      </c>
      <c r="M141" s="18">
        <v>0.62127659574468086</v>
      </c>
      <c r="N141" s="8">
        <v>4018</v>
      </c>
      <c r="O141" s="8">
        <v>346</v>
      </c>
      <c r="P141" s="8">
        <v>969</v>
      </c>
      <c r="Q141" s="18">
        <v>0.32727725236436039</v>
      </c>
      <c r="R141" s="8">
        <v>23784</v>
      </c>
      <c r="S141" s="8">
        <v>1605</v>
      </c>
      <c r="T141" s="8">
        <v>6715</v>
      </c>
      <c r="U141" s="18">
        <v>0.34981500168180291</v>
      </c>
      <c r="V141" s="8">
        <v>3511</v>
      </c>
      <c r="W141" s="8">
        <v>3056</v>
      </c>
      <c r="X141" s="18">
        <v>0.87040729136998007</v>
      </c>
      <c r="Y141" s="8">
        <v>11935</v>
      </c>
      <c r="Z141" s="8">
        <v>10757</v>
      </c>
      <c r="AA141" s="18">
        <v>0.90129870129870127</v>
      </c>
      <c r="AB141" s="8">
        <v>496</v>
      </c>
      <c r="AC141" s="8">
        <v>669</v>
      </c>
      <c r="AD141" s="8">
        <v>39235</v>
      </c>
      <c r="AE141" s="8">
        <v>2262</v>
      </c>
    </row>
    <row r="142" spans="1:31" s="3" customFormat="1" x14ac:dyDescent="0.25">
      <c r="A142" s="7">
        <v>44066</v>
      </c>
      <c r="B142" s="8">
        <v>1922</v>
      </c>
      <c r="C142" s="8">
        <v>1215</v>
      </c>
      <c r="D142" s="18">
        <v>0.63215400624349638</v>
      </c>
      <c r="E142" s="8">
        <v>74</v>
      </c>
      <c r="F142" s="8">
        <v>69</v>
      </c>
      <c r="G142" s="18">
        <v>0.93243243243243246</v>
      </c>
      <c r="H142" s="8">
        <v>309</v>
      </c>
      <c r="I142" s="8">
        <v>238</v>
      </c>
      <c r="J142" s="18">
        <v>0.77022653721682843</v>
      </c>
      <c r="K142" s="8">
        <v>235</v>
      </c>
      <c r="L142" s="8">
        <v>146</v>
      </c>
      <c r="M142" s="18">
        <v>0.62127659574468086</v>
      </c>
      <c r="N142" s="8">
        <v>4018</v>
      </c>
      <c r="O142" s="8">
        <v>349</v>
      </c>
      <c r="P142" s="8">
        <v>979</v>
      </c>
      <c r="Q142" s="18">
        <v>0.33051269288203083</v>
      </c>
      <c r="R142" s="8">
        <v>23784</v>
      </c>
      <c r="S142" s="8">
        <v>1605</v>
      </c>
      <c r="T142" s="8">
        <v>6710</v>
      </c>
      <c r="U142" s="18">
        <v>0.34960477632021525</v>
      </c>
      <c r="V142" s="8">
        <v>3511</v>
      </c>
      <c r="W142" s="8">
        <v>3056</v>
      </c>
      <c r="X142" s="18">
        <v>0.87040729136998007</v>
      </c>
      <c r="Y142" s="8">
        <v>11935</v>
      </c>
      <c r="Z142" s="8">
        <v>10757</v>
      </c>
      <c r="AA142" s="18">
        <v>0.90129870129870127</v>
      </c>
      <c r="AB142" s="8">
        <v>496</v>
      </c>
      <c r="AC142" s="8">
        <v>669</v>
      </c>
      <c r="AD142" s="8">
        <v>39235</v>
      </c>
      <c r="AE142" s="8">
        <v>2262</v>
      </c>
    </row>
    <row r="143" spans="1:31" s="3" customFormat="1" x14ac:dyDescent="0.25">
      <c r="A143" s="7">
        <v>44067</v>
      </c>
      <c r="B143" s="8">
        <v>1922</v>
      </c>
      <c r="C143" s="8">
        <v>1218</v>
      </c>
      <c r="D143" s="18">
        <v>0.63371488033298651</v>
      </c>
      <c r="E143" s="8">
        <v>74</v>
      </c>
      <c r="F143" s="8">
        <v>69</v>
      </c>
      <c r="G143" s="18">
        <v>0.93243243243243246</v>
      </c>
      <c r="H143" s="8">
        <v>309</v>
      </c>
      <c r="I143" s="8">
        <v>240</v>
      </c>
      <c r="J143" s="18">
        <v>0.77669902912621358</v>
      </c>
      <c r="K143" s="8">
        <v>235</v>
      </c>
      <c r="L143" s="8">
        <v>145</v>
      </c>
      <c r="M143" s="18">
        <v>0.61702127659574468</v>
      </c>
      <c r="N143" s="8">
        <v>4018</v>
      </c>
      <c r="O143" s="8">
        <v>347</v>
      </c>
      <c r="P143" s="8">
        <v>955</v>
      </c>
      <c r="Q143" s="18">
        <v>0.3240418118466899</v>
      </c>
      <c r="R143" s="8">
        <v>23784</v>
      </c>
      <c r="S143" s="8">
        <v>1598</v>
      </c>
      <c r="T143" s="8">
        <v>6609</v>
      </c>
      <c r="U143" s="18">
        <v>0.34506390850992263</v>
      </c>
      <c r="V143" s="8">
        <v>3511</v>
      </c>
      <c r="W143" s="8">
        <v>3060</v>
      </c>
      <c r="X143" s="18">
        <v>0.8715465679293648</v>
      </c>
      <c r="Y143" s="8">
        <v>11935</v>
      </c>
      <c r="Z143" s="8">
        <v>10753</v>
      </c>
      <c r="AA143" s="18">
        <v>0.90096355257645577</v>
      </c>
      <c r="AB143" s="8">
        <v>496</v>
      </c>
      <c r="AC143" s="8">
        <v>669</v>
      </c>
      <c r="AD143" s="8">
        <v>39235</v>
      </c>
      <c r="AE143" s="8">
        <v>2262</v>
      </c>
    </row>
    <row r="144" spans="1:31" s="3" customFormat="1" x14ac:dyDescent="0.25">
      <c r="A144" s="7">
        <v>44068</v>
      </c>
      <c r="B144" s="8">
        <v>1922</v>
      </c>
      <c r="C144" s="8">
        <v>1219</v>
      </c>
      <c r="D144" s="18">
        <v>0.63423517169614985</v>
      </c>
      <c r="E144" s="8">
        <v>74</v>
      </c>
      <c r="F144" s="8">
        <v>69</v>
      </c>
      <c r="G144" s="18">
        <v>0.93243243243243246</v>
      </c>
      <c r="H144" s="8">
        <v>309</v>
      </c>
      <c r="I144" s="8">
        <v>239</v>
      </c>
      <c r="J144" s="18">
        <v>0.77346278317152106</v>
      </c>
      <c r="K144" s="8">
        <v>235</v>
      </c>
      <c r="L144" s="8">
        <v>145</v>
      </c>
      <c r="M144" s="18">
        <v>0.61702127659574468</v>
      </c>
      <c r="N144" s="8">
        <v>4018</v>
      </c>
      <c r="O144" s="8">
        <v>309</v>
      </c>
      <c r="P144" s="8">
        <v>949</v>
      </c>
      <c r="Q144" s="18">
        <v>0.31309109009457442</v>
      </c>
      <c r="R144" s="8">
        <v>23784</v>
      </c>
      <c r="S144" s="8">
        <v>1589</v>
      </c>
      <c r="T144" s="8">
        <v>6571</v>
      </c>
      <c r="U144" s="18">
        <v>0.34308779011099899</v>
      </c>
      <c r="V144" s="8">
        <v>3511</v>
      </c>
      <c r="W144" s="8">
        <v>3060</v>
      </c>
      <c r="X144" s="18">
        <v>0.8715465679293648</v>
      </c>
      <c r="Y144" s="8">
        <v>11935</v>
      </c>
      <c r="Z144" s="8">
        <v>10754</v>
      </c>
      <c r="AA144" s="18">
        <v>0.90104733975701723</v>
      </c>
      <c r="AB144" s="8">
        <v>496</v>
      </c>
      <c r="AC144" s="8">
        <v>669</v>
      </c>
      <c r="AD144" s="8">
        <v>39235</v>
      </c>
      <c r="AE144" s="8">
        <v>2262</v>
      </c>
    </row>
    <row r="145" spans="1:31" s="3" customFormat="1" x14ac:dyDescent="0.25">
      <c r="A145" s="7">
        <v>44069</v>
      </c>
      <c r="B145" s="8">
        <v>1921</v>
      </c>
      <c r="C145" s="8">
        <v>1209</v>
      </c>
      <c r="D145" s="18">
        <v>0.62935970848516398</v>
      </c>
      <c r="E145" s="8">
        <v>74</v>
      </c>
      <c r="F145" s="8">
        <v>69</v>
      </c>
      <c r="G145" s="18">
        <v>0.93243243243243246</v>
      </c>
      <c r="H145" s="8">
        <v>309</v>
      </c>
      <c r="I145" s="8">
        <v>232</v>
      </c>
      <c r="J145" s="18">
        <v>0.7508090614886731</v>
      </c>
      <c r="K145" s="8">
        <v>235</v>
      </c>
      <c r="L145" s="8">
        <v>147</v>
      </c>
      <c r="M145" s="18">
        <v>0.62553191489361704</v>
      </c>
      <c r="N145" s="8">
        <v>4020</v>
      </c>
      <c r="O145" s="8">
        <v>314</v>
      </c>
      <c r="P145" s="8">
        <v>874</v>
      </c>
      <c r="Q145" s="18">
        <v>0.29552238805970149</v>
      </c>
      <c r="R145" s="8">
        <v>23779</v>
      </c>
      <c r="S145" s="8">
        <v>1573</v>
      </c>
      <c r="T145" s="8">
        <v>6462</v>
      </c>
      <c r="U145" s="18">
        <v>0.33790319189200557</v>
      </c>
      <c r="V145" s="8">
        <v>3510</v>
      </c>
      <c r="W145" s="8">
        <v>3061</v>
      </c>
      <c r="X145" s="18">
        <v>0.87207977207977205</v>
      </c>
      <c r="Y145" s="8">
        <v>11935</v>
      </c>
      <c r="Z145" s="8">
        <v>10748</v>
      </c>
      <c r="AA145" s="18">
        <v>0.90054461667364893</v>
      </c>
      <c r="AB145" s="8">
        <v>496</v>
      </c>
      <c r="AC145" s="8">
        <v>669</v>
      </c>
      <c r="AD145" s="8">
        <v>39235</v>
      </c>
      <c r="AE145" s="8">
        <v>2262</v>
      </c>
    </row>
    <row r="146" spans="1:31" s="3" customFormat="1" x14ac:dyDescent="0.25">
      <c r="A146" s="7">
        <v>44070</v>
      </c>
      <c r="B146" s="8">
        <v>1921</v>
      </c>
      <c r="C146" s="8">
        <v>1205</v>
      </c>
      <c r="D146" s="18">
        <v>0.62727745965642889</v>
      </c>
      <c r="E146" s="8">
        <v>74</v>
      </c>
      <c r="F146" s="8">
        <v>70</v>
      </c>
      <c r="G146" s="18">
        <v>0.94594594594594594</v>
      </c>
      <c r="H146" s="8">
        <v>309</v>
      </c>
      <c r="I146" s="8">
        <v>231</v>
      </c>
      <c r="J146" s="18">
        <v>0.74757281553398058</v>
      </c>
      <c r="K146" s="8">
        <v>235</v>
      </c>
      <c r="L146" s="8">
        <v>145</v>
      </c>
      <c r="M146" s="18">
        <v>0.61702127659574468</v>
      </c>
      <c r="N146" s="8">
        <v>4020</v>
      </c>
      <c r="O146" s="8">
        <v>311</v>
      </c>
      <c r="P146" s="8">
        <v>852</v>
      </c>
      <c r="Q146" s="18">
        <v>0.28930348258706468</v>
      </c>
      <c r="R146" s="8">
        <v>23779</v>
      </c>
      <c r="S146" s="8">
        <v>1541</v>
      </c>
      <c r="T146" s="8">
        <v>6475</v>
      </c>
      <c r="U146" s="18">
        <v>0.33710416754278988</v>
      </c>
      <c r="V146" s="8">
        <v>3510</v>
      </c>
      <c r="W146" s="8">
        <v>3060</v>
      </c>
      <c r="X146" s="18">
        <v>0.87179487179487181</v>
      </c>
      <c r="Y146" s="8">
        <v>11935</v>
      </c>
      <c r="Z146" s="8">
        <v>10748</v>
      </c>
      <c r="AA146" s="18">
        <v>0.90054461667364893</v>
      </c>
      <c r="AB146" s="8">
        <v>496</v>
      </c>
      <c r="AC146" s="8">
        <v>669</v>
      </c>
      <c r="AD146" s="8">
        <v>39235</v>
      </c>
      <c r="AE146" s="8">
        <v>2262</v>
      </c>
    </row>
    <row r="147" spans="1:31" s="3" customFormat="1" x14ac:dyDescent="0.25">
      <c r="A147" s="7">
        <v>44071</v>
      </c>
      <c r="B147" s="8">
        <v>1921</v>
      </c>
      <c r="C147" s="8">
        <v>1206</v>
      </c>
      <c r="D147" s="18">
        <v>0.62779802186361267</v>
      </c>
      <c r="E147" s="8">
        <v>74</v>
      </c>
      <c r="F147" s="8">
        <v>70</v>
      </c>
      <c r="G147" s="18">
        <v>0.94594594594594594</v>
      </c>
      <c r="H147" s="8">
        <v>309</v>
      </c>
      <c r="I147" s="8">
        <v>234</v>
      </c>
      <c r="J147" s="18">
        <v>0.75728155339805825</v>
      </c>
      <c r="K147" s="8">
        <v>235</v>
      </c>
      <c r="L147" s="8">
        <v>145</v>
      </c>
      <c r="M147" s="18">
        <v>0.61702127659574468</v>
      </c>
      <c r="N147" s="8">
        <v>4020</v>
      </c>
      <c r="O147" s="8">
        <v>311</v>
      </c>
      <c r="P147" s="8">
        <v>857</v>
      </c>
      <c r="Q147" s="18">
        <v>0.29054726368159206</v>
      </c>
      <c r="R147" s="8">
        <v>23779</v>
      </c>
      <c r="S147" s="8">
        <v>1536</v>
      </c>
      <c r="T147" s="8">
        <v>6523</v>
      </c>
      <c r="U147" s="18">
        <v>0.33891248580680433</v>
      </c>
      <c r="V147" s="8">
        <v>3510</v>
      </c>
      <c r="W147" s="8">
        <v>3060</v>
      </c>
      <c r="X147" s="18">
        <v>0.87179487179487181</v>
      </c>
      <c r="Y147" s="8">
        <v>11935</v>
      </c>
      <c r="Z147" s="8">
        <v>10748</v>
      </c>
      <c r="AA147" s="18">
        <v>0.90054461667364893</v>
      </c>
      <c r="AB147" s="8">
        <v>496</v>
      </c>
      <c r="AC147" s="8">
        <v>669</v>
      </c>
      <c r="AD147" s="8">
        <v>39235</v>
      </c>
      <c r="AE147" s="8">
        <v>2262</v>
      </c>
    </row>
    <row r="148" spans="1:31" s="3" customFormat="1" x14ac:dyDescent="0.25">
      <c r="A148" s="7">
        <v>44072</v>
      </c>
      <c r="B148" s="8">
        <v>1921</v>
      </c>
      <c r="C148" s="8">
        <v>1204</v>
      </c>
      <c r="D148" s="18">
        <v>0.62675689744924523</v>
      </c>
      <c r="E148" s="8">
        <v>74</v>
      </c>
      <c r="F148" s="8">
        <v>70</v>
      </c>
      <c r="G148" s="18">
        <v>0.94594594594594594</v>
      </c>
      <c r="H148" s="8">
        <v>309</v>
      </c>
      <c r="I148" s="8">
        <v>233</v>
      </c>
      <c r="J148" s="18">
        <v>0.75404530744336573</v>
      </c>
      <c r="K148" s="8">
        <v>235</v>
      </c>
      <c r="L148" s="8">
        <v>147</v>
      </c>
      <c r="M148" s="18">
        <v>0.62553191489361704</v>
      </c>
      <c r="N148" s="8">
        <v>4020</v>
      </c>
      <c r="O148" s="8">
        <v>311</v>
      </c>
      <c r="P148" s="8">
        <v>869</v>
      </c>
      <c r="Q148" s="18">
        <v>0.29353233830845771</v>
      </c>
      <c r="R148" s="8">
        <v>23779</v>
      </c>
      <c r="S148" s="8">
        <v>1536</v>
      </c>
      <c r="T148" s="8">
        <v>6568</v>
      </c>
      <c r="U148" s="18">
        <v>0.34080491189705203</v>
      </c>
      <c r="V148" s="8">
        <v>3510</v>
      </c>
      <c r="W148" s="8">
        <v>3060</v>
      </c>
      <c r="X148" s="18">
        <v>0.87179487179487181</v>
      </c>
      <c r="Y148" s="8">
        <v>11935</v>
      </c>
      <c r="Z148" s="8">
        <v>10748</v>
      </c>
      <c r="AA148" s="18">
        <v>0.90054461667364893</v>
      </c>
      <c r="AB148" s="8">
        <v>496</v>
      </c>
      <c r="AC148" s="8">
        <v>669</v>
      </c>
      <c r="AD148" s="8">
        <v>39235</v>
      </c>
      <c r="AE148" s="8">
        <v>2262</v>
      </c>
    </row>
    <row r="149" spans="1:31" s="3" customFormat="1" x14ac:dyDescent="0.25">
      <c r="A149" s="7">
        <v>44073</v>
      </c>
      <c r="B149" s="8">
        <v>1921</v>
      </c>
      <c r="C149" s="8">
        <v>1209</v>
      </c>
      <c r="D149" s="18">
        <v>0.62935970848516398</v>
      </c>
      <c r="E149" s="8">
        <v>74</v>
      </c>
      <c r="F149" s="8">
        <v>70</v>
      </c>
      <c r="G149" s="18">
        <v>0.94594594594594594</v>
      </c>
      <c r="H149" s="8">
        <v>309</v>
      </c>
      <c r="I149" s="8">
        <v>233</v>
      </c>
      <c r="J149" s="18">
        <v>0.75404530744336573</v>
      </c>
      <c r="K149" s="8">
        <v>235</v>
      </c>
      <c r="L149" s="8">
        <v>147</v>
      </c>
      <c r="M149" s="18">
        <v>0.62553191489361704</v>
      </c>
      <c r="N149" s="8">
        <v>4020</v>
      </c>
      <c r="O149" s="8">
        <v>311</v>
      </c>
      <c r="P149" s="8">
        <v>875</v>
      </c>
      <c r="Q149" s="18">
        <v>0.29502487562189056</v>
      </c>
      <c r="R149" s="8">
        <v>23779</v>
      </c>
      <c r="S149" s="8">
        <v>1536</v>
      </c>
      <c r="T149" s="8">
        <v>6548</v>
      </c>
      <c r="U149" s="18">
        <v>0.33996383363471971</v>
      </c>
      <c r="V149" s="8">
        <v>3510</v>
      </c>
      <c r="W149" s="8">
        <v>3060</v>
      </c>
      <c r="X149" s="18">
        <v>0.87179487179487181</v>
      </c>
      <c r="Y149" s="8">
        <v>11935</v>
      </c>
      <c r="Z149" s="8">
        <v>10748</v>
      </c>
      <c r="AA149" s="18">
        <v>0.90054461667364893</v>
      </c>
      <c r="AB149" s="8">
        <v>496</v>
      </c>
      <c r="AC149" s="8">
        <v>669</v>
      </c>
      <c r="AD149" s="8">
        <v>39235</v>
      </c>
      <c r="AE149" s="8">
        <v>2262</v>
      </c>
    </row>
    <row r="150" spans="1:31" s="3" customFormat="1" x14ac:dyDescent="0.25">
      <c r="A150" s="7">
        <v>44074</v>
      </c>
      <c r="B150" s="8">
        <v>1921</v>
      </c>
      <c r="C150" s="8">
        <v>1186</v>
      </c>
      <c r="D150" s="18">
        <v>0.61738677771993755</v>
      </c>
      <c r="E150" s="8">
        <v>74</v>
      </c>
      <c r="F150" s="8">
        <v>69</v>
      </c>
      <c r="G150" s="18">
        <v>0.93243243243243246</v>
      </c>
      <c r="H150" s="8">
        <v>309</v>
      </c>
      <c r="I150" s="8">
        <v>231</v>
      </c>
      <c r="J150" s="18">
        <v>0.74757281553398058</v>
      </c>
      <c r="K150" s="8">
        <v>235</v>
      </c>
      <c r="L150" s="8">
        <v>151</v>
      </c>
      <c r="M150" s="18">
        <v>0.64255319148936174</v>
      </c>
      <c r="N150" s="8">
        <v>4020</v>
      </c>
      <c r="O150" s="8">
        <v>313</v>
      </c>
      <c r="P150" s="8">
        <v>865</v>
      </c>
      <c r="Q150" s="18">
        <v>0.29303482587064678</v>
      </c>
      <c r="R150" s="8">
        <v>23779</v>
      </c>
      <c r="S150" s="8">
        <v>1535</v>
      </c>
      <c r="T150" s="8">
        <v>6651</v>
      </c>
      <c r="U150" s="18">
        <v>0.3442533327726145</v>
      </c>
      <c r="V150" s="8">
        <v>3510</v>
      </c>
      <c r="W150" s="8">
        <v>3066</v>
      </c>
      <c r="X150" s="18">
        <v>0.87350427350427351</v>
      </c>
      <c r="Y150" s="8">
        <v>11935</v>
      </c>
      <c r="Z150" s="8">
        <v>10760</v>
      </c>
      <c r="AA150" s="18">
        <v>0.90155006284038541</v>
      </c>
      <c r="AB150" s="8">
        <v>496</v>
      </c>
      <c r="AC150" s="8">
        <v>669</v>
      </c>
      <c r="AD150" s="8">
        <v>39235</v>
      </c>
      <c r="AE150" s="8">
        <v>2262</v>
      </c>
    </row>
    <row r="151" spans="1:31" s="3" customFormat="1" x14ac:dyDescent="0.25">
      <c r="A151" s="7">
        <v>44075</v>
      </c>
      <c r="B151" s="8">
        <v>1921</v>
      </c>
      <c r="C151" s="8">
        <v>1187</v>
      </c>
      <c r="D151" s="18">
        <v>0.61790733992712132</v>
      </c>
      <c r="E151" s="8">
        <v>74</v>
      </c>
      <c r="F151" s="8">
        <v>69</v>
      </c>
      <c r="G151" s="18">
        <v>0.93243243243243246</v>
      </c>
      <c r="H151" s="8">
        <v>309</v>
      </c>
      <c r="I151" s="8">
        <v>230</v>
      </c>
      <c r="J151" s="18">
        <v>0.74433656957928807</v>
      </c>
      <c r="K151" s="8">
        <v>235</v>
      </c>
      <c r="L151" s="8">
        <v>151</v>
      </c>
      <c r="M151" s="18">
        <v>0.64255319148936174</v>
      </c>
      <c r="N151" s="8">
        <v>4020</v>
      </c>
      <c r="O151" s="8">
        <v>304</v>
      </c>
      <c r="P151" s="8">
        <v>859</v>
      </c>
      <c r="Q151" s="18">
        <v>0.28930348258706468</v>
      </c>
      <c r="R151" s="8">
        <v>23779</v>
      </c>
      <c r="S151" s="8">
        <v>1540</v>
      </c>
      <c r="T151" s="8">
        <v>6620</v>
      </c>
      <c r="U151" s="18">
        <v>0.34315993103158249</v>
      </c>
      <c r="V151" s="8">
        <v>3510</v>
      </c>
      <c r="W151" s="8">
        <v>3064</v>
      </c>
      <c r="X151" s="18">
        <v>0.8729344729344729</v>
      </c>
      <c r="Y151" s="8">
        <v>11935</v>
      </c>
      <c r="Z151" s="8">
        <v>10764</v>
      </c>
      <c r="AA151" s="18">
        <v>0.90188521156263091</v>
      </c>
      <c r="AB151" s="8">
        <v>496</v>
      </c>
      <c r="AC151" s="8">
        <v>669</v>
      </c>
      <c r="AD151" s="8">
        <v>39235</v>
      </c>
      <c r="AE151" s="8">
        <v>2262</v>
      </c>
    </row>
    <row r="152" spans="1:31" s="3" customFormat="1" x14ac:dyDescent="0.25">
      <c r="A152" s="7">
        <v>44076</v>
      </c>
      <c r="B152" s="8">
        <v>1909</v>
      </c>
      <c r="C152" s="8">
        <v>1160</v>
      </c>
      <c r="D152" s="18">
        <v>0.60764798323729696</v>
      </c>
      <c r="E152" s="8">
        <v>72</v>
      </c>
      <c r="F152" s="8">
        <v>65</v>
      </c>
      <c r="G152" s="18">
        <v>0.90277777777777779</v>
      </c>
      <c r="H152" s="8">
        <v>309</v>
      </c>
      <c r="I152" s="8">
        <v>229</v>
      </c>
      <c r="J152" s="18">
        <v>0.74110032362459544</v>
      </c>
      <c r="K152" s="8">
        <v>235</v>
      </c>
      <c r="L152" s="8">
        <v>146</v>
      </c>
      <c r="M152" s="18">
        <v>0.62127659574468086</v>
      </c>
      <c r="N152" s="8">
        <v>4025</v>
      </c>
      <c r="O152" s="8">
        <v>291</v>
      </c>
      <c r="P152" s="8">
        <v>837</v>
      </c>
      <c r="Q152" s="18">
        <v>0.28024844720496894</v>
      </c>
      <c r="R152" s="8">
        <v>23803</v>
      </c>
      <c r="S152" s="8">
        <v>1536</v>
      </c>
      <c r="T152" s="8">
        <v>6639</v>
      </c>
      <c r="U152" s="18">
        <v>0.34344410368440953</v>
      </c>
      <c r="V152" s="8">
        <v>3511</v>
      </c>
      <c r="W152" s="8">
        <v>3044</v>
      </c>
      <c r="X152" s="18">
        <v>0.86698946169182567</v>
      </c>
      <c r="Y152" s="8">
        <v>11934</v>
      </c>
      <c r="Z152" s="8">
        <v>10735</v>
      </c>
      <c r="AA152" s="18">
        <v>0.89953075247192893</v>
      </c>
      <c r="AB152" s="8">
        <v>496</v>
      </c>
      <c r="AC152" s="8">
        <v>670</v>
      </c>
      <c r="AD152" s="8">
        <v>39223</v>
      </c>
      <c r="AE152" s="8">
        <v>2262</v>
      </c>
    </row>
    <row r="153" spans="1:31" s="3" customFormat="1" x14ac:dyDescent="0.25">
      <c r="A153" s="7">
        <v>44077</v>
      </c>
      <c r="B153" s="8">
        <v>1898</v>
      </c>
      <c r="C153" s="8">
        <v>1148</v>
      </c>
      <c r="D153" s="18">
        <v>0.60484720758693367</v>
      </c>
      <c r="E153" s="8">
        <v>72</v>
      </c>
      <c r="F153" s="8">
        <v>64</v>
      </c>
      <c r="G153" s="18">
        <v>0.88888888888888884</v>
      </c>
      <c r="H153" s="8">
        <v>308</v>
      </c>
      <c r="I153" s="8">
        <v>236</v>
      </c>
      <c r="J153" s="18">
        <v>0.76623376623376627</v>
      </c>
      <c r="K153" s="8">
        <v>237</v>
      </c>
      <c r="L153" s="8">
        <v>145</v>
      </c>
      <c r="M153" s="18">
        <v>0.61181434599156115</v>
      </c>
      <c r="N153" s="8">
        <v>4023</v>
      </c>
      <c r="O153" s="8">
        <v>275</v>
      </c>
      <c r="P153" s="8">
        <v>837</v>
      </c>
      <c r="Q153" s="18">
        <v>0.27641063882674621</v>
      </c>
      <c r="R153" s="8">
        <v>23778</v>
      </c>
      <c r="S153" s="8">
        <v>1489</v>
      </c>
      <c r="T153" s="8">
        <v>6387</v>
      </c>
      <c r="U153" s="18">
        <v>0.3312305492472033</v>
      </c>
      <c r="V153" s="8">
        <v>3500</v>
      </c>
      <c r="W153" s="8">
        <v>3032</v>
      </c>
      <c r="X153" s="18">
        <v>0.86628571428571433</v>
      </c>
      <c r="Y153" s="8">
        <v>11934</v>
      </c>
      <c r="Z153" s="8">
        <v>10758</v>
      </c>
      <c r="AA153" s="18">
        <v>0.90145801910507795</v>
      </c>
      <c r="AB153" s="8">
        <v>496</v>
      </c>
      <c r="AC153" s="8">
        <v>670</v>
      </c>
      <c r="AD153" s="8">
        <v>39244</v>
      </c>
      <c r="AE153" s="8">
        <v>2262</v>
      </c>
    </row>
    <row r="154" spans="1:31" s="3" customFormat="1" x14ac:dyDescent="0.25">
      <c r="A154" s="7">
        <v>44078</v>
      </c>
      <c r="B154" s="8">
        <v>1892</v>
      </c>
      <c r="C154" s="8">
        <v>1143</v>
      </c>
      <c r="D154" s="18">
        <v>0.60412262156448204</v>
      </c>
      <c r="E154" s="8">
        <v>72</v>
      </c>
      <c r="F154" s="8">
        <v>64</v>
      </c>
      <c r="G154" s="18">
        <v>0.88888888888888884</v>
      </c>
      <c r="H154" s="8">
        <v>308</v>
      </c>
      <c r="I154" s="8">
        <v>241</v>
      </c>
      <c r="J154" s="18">
        <v>0.78246753246753242</v>
      </c>
      <c r="K154" s="8">
        <v>237</v>
      </c>
      <c r="L154" s="8">
        <v>142</v>
      </c>
      <c r="M154" s="18">
        <v>0.59915611814345993</v>
      </c>
      <c r="N154" s="8">
        <v>4023</v>
      </c>
      <c r="O154" s="8">
        <v>275</v>
      </c>
      <c r="P154" s="8">
        <v>877</v>
      </c>
      <c r="Q154" s="18">
        <v>0.28635346756152125</v>
      </c>
      <c r="R154" s="8">
        <v>23823</v>
      </c>
      <c r="S154" s="8">
        <v>1489</v>
      </c>
      <c r="T154" s="8">
        <v>6545</v>
      </c>
      <c r="U154" s="18">
        <v>0.33723712378793602</v>
      </c>
      <c r="V154" s="8">
        <v>3500</v>
      </c>
      <c r="W154" s="8">
        <v>3034</v>
      </c>
      <c r="X154" s="18">
        <v>0.86685714285714288</v>
      </c>
      <c r="Y154" s="8">
        <v>11939</v>
      </c>
      <c r="Z154" s="8">
        <v>10790</v>
      </c>
      <c r="AA154" s="18">
        <v>0.90376078398525839</v>
      </c>
      <c r="AB154" s="8">
        <v>496</v>
      </c>
      <c r="AC154" s="8">
        <v>670</v>
      </c>
      <c r="AD154" s="8">
        <v>39258</v>
      </c>
      <c r="AE154" s="8">
        <v>2261</v>
      </c>
    </row>
    <row r="155" spans="1:31" s="3" customFormat="1" x14ac:dyDescent="0.25">
      <c r="A155" s="7">
        <v>44079</v>
      </c>
      <c r="B155" s="8">
        <v>1869</v>
      </c>
      <c r="C155" s="8">
        <v>1136</v>
      </c>
      <c r="D155" s="18">
        <v>0.60781166399143927</v>
      </c>
      <c r="E155" s="8">
        <v>72</v>
      </c>
      <c r="F155" s="8">
        <v>65</v>
      </c>
      <c r="G155" s="18">
        <v>0.90277777777777779</v>
      </c>
      <c r="H155" s="8">
        <v>306</v>
      </c>
      <c r="I155" s="8">
        <v>242</v>
      </c>
      <c r="J155" s="18">
        <v>0.79084967320261434</v>
      </c>
      <c r="K155" s="8">
        <v>242</v>
      </c>
      <c r="L155" s="8">
        <v>149</v>
      </c>
      <c r="M155" s="18">
        <v>0.61570247933884292</v>
      </c>
      <c r="N155" s="8">
        <v>3954</v>
      </c>
      <c r="O155" s="8">
        <v>278</v>
      </c>
      <c r="P155" s="8">
        <v>892</v>
      </c>
      <c r="Q155" s="18">
        <v>0.29590288315629742</v>
      </c>
      <c r="R155" s="8">
        <v>23214</v>
      </c>
      <c r="S155" s="8">
        <v>1422</v>
      </c>
      <c r="T155" s="8">
        <v>6627</v>
      </c>
      <c r="U155" s="18">
        <v>0.34673042129749287</v>
      </c>
      <c r="V155" s="8">
        <v>3465</v>
      </c>
      <c r="W155" s="8">
        <v>3001</v>
      </c>
      <c r="X155" s="18">
        <v>0.86608946608946613</v>
      </c>
      <c r="Y155" s="8">
        <v>11810</v>
      </c>
      <c r="Z155" s="8">
        <v>10658</v>
      </c>
      <c r="AA155" s="18">
        <v>0.90245554614733281</v>
      </c>
      <c r="AB155" s="8">
        <v>484</v>
      </c>
      <c r="AC155" s="8">
        <v>670</v>
      </c>
      <c r="AD155" s="8">
        <v>38520</v>
      </c>
      <c r="AE155" s="8">
        <v>2162</v>
      </c>
    </row>
    <row r="156" spans="1:31" s="3" customFormat="1" x14ac:dyDescent="0.25">
      <c r="A156" s="7">
        <v>44080</v>
      </c>
      <c r="B156" s="8">
        <v>1869</v>
      </c>
      <c r="C156" s="8">
        <v>1139</v>
      </c>
      <c r="D156" s="18">
        <v>0.60941680042803636</v>
      </c>
      <c r="E156" s="8">
        <v>72</v>
      </c>
      <c r="F156" s="8">
        <v>65</v>
      </c>
      <c r="G156" s="18">
        <v>0.90277777777777779</v>
      </c>
      <c r="H156" s="8">
        <v>306</v>
      </c>
      <c r="I156" s="8">
        <v>242</v>
      </c>
      <c r="J156" s="18">
        <v>0.79084967320261434</v>
      </c>
      <c r="K156" s="8">
        <v>242</v>
      </c>
      <c r="L156" s="8">
        <v>149</v>
      </c>
      <c r="M156" s="18">
        <v>0.61570247933884292</v>
      </c>
      <c r="N156" s="8">
        <v>3954</v>
      </c>
      <c r="O156" s="8">
        <v>280</v>
      </c>
      <c r="P156" s="8">
        <v>912</v>
      </c>
      <c r="Q156" s="18">
        <v>0.3014668689934244</v>
      </c>
      <c r="R156" s="8">
        <v>23216</v>
      </c>
      <c r="S156" s="8">
        <v>1433</v>
      </c>
      <c r="T156" s="8">
        <v>6647</v>
      </c>
      <c r="U156" s="18">
        <v>0.34803583735354926</v>
      </c>
      <c r="V156" s="8">
        <v>3465</v>
      </c>
      <c r="W156" s="8">
        <v>2999</v>
      </c>
      <c r="X156" s="18">
        <v>0.86551226551226557</v>
      </c>
      <c r="Y156" s="8">
        <v>11810</v>
      </c>
      <c r="Z156" s="8">
        <v>10658</v>
      </c>
      <c r="AA156" s="18">
        <v>0.90245554614733281</v>
      </c>
      <c r="AB156" s="8">
        <v>484</v>
      </c>
      <c r="AC156" s="8">
        <v>670</v>
      </c>
      <c r="AD156" s="8">
        <v>38520</v>
      </c>
      <c r="AE156" s="8">
        <v>2162</v>
      </c>
    </row>
    <row r="157" spans="1:31" s="3" customFormat="1" x14ac:dyDescent="0.25">
      <c r="A157" s="7">
        <v>44081</v>
      </c>
      <c r="B157" s="8">
        <v>1870</v>
      </c>
      <c r="C157" s="8">
        <v>1118</v>
      </c>
      <c r="D157" s="18">
        <v>0.59786096256684496</v>
      </c>
      <c r="E157" s="8">
        <v>72</v>
      </c>
      <c r="F157" s="8">
        <v>65</v>
      </c>
      <c r="G157" s="18">
        <v>0.90277777777777779</v>
      </c>
      <c r="H157" s="8">
        <v>306</v>
      </c>
      <c r="I157" s="8">
        <v>239</v>
      </c>
      <c r="J157" s="18">
        <v>0.78104575163398693</v>
      </c>
      <c r="K157" s="8">
        <v>242</v>
      </c>
      <c r="L157" s="8">
        <v>151</v>
      </c>
      <c r="M157" s="18">
        <v>0.62396694214876036</v>
      </c>
      <c r="N157" s="8">
        <v>3952</v>
      </c>
      <c r="O157" s="8">
        <v>273</v>
      </c>
      <c r="P157" s="8">
        <v>901</v>
      </c>
      <c r="Q157" s="18">
        <v>0.29706477732793524</v>
      </c>
      <c r="R157" s="8">
        <v>23201</v>
      </c>
      <c r="S157" s="8">
        <v>1345</v>
      </c>
      <c r="T157" s="8">
        <v>6473</v>
      </c>
      <c r="U157" s="18">
        <v>0.33696823412783933</v>
      </c>
      <c r="V157" s="8">
        <v>3466</v>
      </c>
      <c r="W157" s="8">
        <v>2998</v>
      </c>
      <c r="X157" s="18">
        <v>0.86497403346797463</v>
      </c>
      <c r="Y157" s="8">
        <v>11810</v>
      </c>
      <c r="Z157" s="8">
        <v>10671</v>
      </c>
      <c r="AA157" s="18">
        <v>0.90355630821337851</v>
      </c>
      <c r="AB157" s="8">
        <v>484</v>
      </c>
      <c r="AC157" s="8">
        <v>670</v>
      </c>
      <c r="AD157" s="8">
        <v>38520</v>
      </c>
      <c r="AE157" s="8">
        <v>2162</v>
      </c>
    </row>
    <row r="158" spans="1:31" s="3" customFormat="1" x14ac:dyDescent="0.25">
      <c r="A158" s="7">
        <v>44082</v>
      </c>
      <c r="B158" s="8">
        <v>1870</v>
      </c>
      <c r="C158" s="8">
        <v>1115</v>
      </c>
      <c r="D158" s="18">
        <v>0.59625668449197866</v>
      </c>
      <c r="E158" s="8">
        <v>72</v>
      </c>
      <c r="F158" s="8">
        <v>66</v>
      </c>
      <c r="G158" s="18">
        <v>0.91666666666666663</v>
      </c>
      <c r="H158" s="8">
        <v>306</v>
      </c>
      <c r="I158" s="8">
        <v>237</v>
      </c>
      <c r="J158" s="18">
        <v>0.77450980392156865</v>
      </c>
      <c r="K158" s="8">
        <v>242</v>
      </c>
      <c r="L158" s="8">
        <v>155</v>
      </c>
      <c r="M158" s="18">
        <v>0.64049586776859502</v>
      </c>
      <c r="N158" s="8">
        <v>3953</v>
      </c>
      <c r="O158" s="8">
        <v>266</v>
      </c>
      <c r="P158" s="8">
        <v>882</v>
      </c>
      <c r="Q158" s="18">
        <v>0.29041234505438906</v>
      </c>
      <c r="R158" s="8">
        <v>23202</v>
      </c>
      <c r="S158" s="8">
        <v>1319</v>
      </c>
      <c r="T158" s="8">
        <v>6339</v>
      </c>
      <c r="U158" s="18">
        <v>0.33005775364192741</v>
      </c>
      <c r="V158" s="8">
        <v>3500</v>
      </c>
      <c r="W158" s="8">
        <v>3024</v>
      </c>
      <c r="X158" s="18">
        <v>0.86399999999999999</v>
      </c>
      <c r="Y158" s="8">
        <v>11776</v>
      </c>
      <c r="Z158" s="8">
        <v>10629</v>
      </c>
      <c r="AA158" s="18">
        <v>0.90259850543478259</v>
      </c>
      <c r="AB158" s="8">
        <v>484</v>
      </c>
      <c r="AC158" s="8">
        <v>670</v>
      </c>
      <c r="AD158" s="8">
        <v>38520</v>
      </c>
      <c r="AE158" s="8">
        <v>2162</v>
      </c>
    </row>
    <row r="159" spans="1:31" s="3" customFormat="1" x14ac:dyDescent="0.25">
      <c r="A159" s="7">
        <v>44083</v>
      </c>
      <c r="B159" s="8">
        <v>1870</v>
      </c>
      <c r="C159" s="8">
        <v>1108</v>
      </c>
      <c r="D159" s="18">
        <v>0.59251336898395723</v>
      </c>
      <c r="E159" s="8">
        <v>72</v>
      </c>
      <c r="F159" s="8">
        <v>66</v>
      </c>
      <c r="G159" s="18">
        <v>0.91666666666666663</v>
      </c>
      <c r="H159" s="8">
        <v>306</v>
      </c>
      <c r="I159" s="8">
        <v>240</v>
      </c>
      <c r="J159" s="18">
        <v>0.78431372549019607</v>
      </c>
      <c r="K159" s="8">
        <v>242</v>
      </c>
      <c r="L159" s="8">
        <v>154</v>
      </c>
      <c r="M159" s="18">
        <v>0.63636363636363635</v>
      </c>
      <c r="N159" s="8">
        <v>3952</v>
      </c>
      <c r="O159" s="8">
        <v>260</v>
      </c>
      <c r="P159" s="8">
        <v>847</v>
      </c>
      <c r="Q159" s="18">
        <v>0.28011133603238869</v>
      </c>
      <c r="R159" s="8">
        <v>23239</v>
      </c>
      <c r="S159" s="8">
        <v>1205</v>
      </c>
      <c r="T159" s="8">
        <v>6083</v>
      </c>
      <c r="U159" s="18">
        <v>0.31361074056542881</v>
      </c>
      <c r="V159" s="8">
        <v>3504</v>
      </c>
      <c r="W159" s="8">
        <v>3053</v>
      </c>
      <c r="X159" s="18">
        <v>0.87128995433789957</v>
      </c>
      <c r="Y159" s="8">
        <v>11745</v>
      </c>
      <c r="Z159" s="8">
        <v>10645</v>
      </c>
      <c r="AA159" s="18">
        <v>0.90634312473392931</v>
      </c>
      <c r="AB159" s="8">
        <v>484</v>
      </c>
      <c r="AC159" s="8">
        <v>670</v>
      </c>
      <c r="AD159" s="8">
        <v>38550</v>
      </c>
      <c r="AE159" s="8">
        <v>2162</v>
      </c>
    </row>
    <row r="160" spans="1:31" s="3" customFormat="1" x14ac:dyDescent="0.25">
      <c r="A160" s="7">
        <v>44084</v>
      </c>
      <c r="B160" s="8">
        <v>1869</v>
      </c>
      <c r="C160" s="8">
        <v>1094</v>
      </c>
      <c r="D160" s="18">
        <v>0.58533975387907977</v>
      </c>
      <c r="E160" s="8">
        <v>72</v>
      </c>
      <c r="F160" s="8">
        <v>64</v>
      </c>
      <c r="G160" s="18">
        <v>0.88888888888888884</v>
      </c>
      <c r="H160" s="8">
        <v>310</v>
      </c>
      <c r="I160" s="8">
        <v>246</v>
      </c>
      <c r="J160" s="18">
        <v>0.79354838709677422</v>
      </c>
      <c r="K160" s="8">
        <v>238</v>
      </c>
      <c r="L160" s="8">
        <v>152</v>
      </c>
      <c r="M160" s="18">
        <v>0.6386554621848739</v>
      </c>
      <c r="N160" s="8">
        <v>3958</v>
      </c>
      <c r="O160" s="8">
        <v>255</v>
      </c>
      <c r="P160" s="8">
        <v>815</v>
      </c>
      <c r="Q160" s="18">
        <v>0.27033855482566954</v>
      </c>
      <c r="R160" s="8">
        <v>23235</v>
      </c>
      <c r="S160" s="8">
        <v>1192</v>
      </c>
      <c r="T160" s="8">
        <v>5783</v>
      </c>
      <c r="U160" s="18">
        <v>0.30019367333763719</v>
      </c>
      <c r="V160" s="8">
        <v>3504</v>
      </c>
      <c r="W160" s="8">
        <v>3053</v>
      </c>
      <c r="X160" s="18">
        <v>0.87128995433789957</v>
      </c>
      <c r="Y160" s="8">
        <v>11733</v>
      </c>
      <c r="Z160" s="8">
        <v>10645</v>
      </c>
      <c r="AA160" s="18">
        <v>0.90727009290036653</v>
      </c>
      <c r="AB160" s="8">
        <v>484</v>
      </c>
      <c r="AC160" s="8">
        <v>670</v>
      </c>
      <c r="AD160" s="8">
        <v>38550</v>
      </c>
      <c r="AE160" s="8">
        <v>2162</v>
      </c>
    </row>
    <row r="161" spans="1:31" s="3" customFormat="1" x14ac:dyDescent="0.25">
      <c r="A161" s="7">
        <v>44085</v>
      </c>
      <c r="B161" s="8">
        <v>1868</v>
      </c>
      <c r="C161" s="8">
        <v>1090</v>
      </c>
      <c r="D161" s="18">
        <v>0.58351177730192716</v>
      </c>
      <c r="E161" s="8">
        <v>72</v>
      </c>
      <c r="F161" s="8">
        <v>64</v>
      </c>
      <c r="G161" s="18">
        <v>0.88888888888888884</v>
      </c>
      <c r="H161" s="8">
        <v>310</v>
      </c>
      <c r="I161" s="8">
        <v>237</v>
      </c>
      <c r="J161" s="18">
        <v>0.76451612903225807</v>
      </c>
      <c r="K161" s="8">
        <v>238</v>
      </c>
      <c r="L161" s="8">
        <v>144</v>
      </c>
      <c r="M161" s="18">
        <v>0.60504201680672265</v>
      </c>
      <c r="N161" s="8">
        <v>3972</v>
      </c>
      <c r="O161" s="8">
        <v>273</v>
      </c>
      <c r="P161" s="8">
        <v>761</v>
      </c>
      <c r="Q161" s="18">
        <v>0.26032225579053375</v>
      </c>
      <c r="R161" s="8">
        <v>23213</v>
      </c>
      <c r="S161" s="8">
        <v>1260</v>
      </c>
      <c r="T161" s="8">
        <v>6167</v>
      </c>
      <c r="U161" s="18">
        <v>0.31995002800155087</v>
      </c>
      <c r="V161" s="8">
        <v>3504</v>
      </c>
      <c r="W161" s="8">
        <v>3046</v>
      </c>
      <c r="X161" s="18">
        <v>0.86929223744292239</v>
      </c>
      <c r="Y161" s="8">
        <v>11733</v>
      </c>
      <c r="Z161" s="8">
        <v>10634</v>
      </c>
      <c r="AA161" s="18">
        <v>0.90633256626608716</v>
      </c>
      <c r="AB161" s="8">
        <v>483</v>
      </c>
      <c r="AC161" s="8">
        <v>670</v>
      </c>
      <c r="AD161" s="8">
        <v>38540</v>
      </c>
      <c r="AE161" s="8">
        <v>2165</v>
      </c>
    </row>
    <row r="162" spans="1:31" s="3" customFormat="1" x14ac:dyDescent="0.25">
      <c r="A162" s="7">
        <v>44086</v>
      </c>
      <c r="B162" s="8">
        <v>1868</v>
      </c>
      <c r="C162" s="8">
        <v>1079</v>
      </c>
      <c r="D162" s="18">
        <v>0.5776231263383298</v>
      </c>
      <c r="E162" s="8">
        <v>72</v>
      </c>
      <c r="F162" s="8">
        <v>64</v>
      </c>
      <c r="G162" s="18">
        <v>0.88888888888888884</v>
      </c>
      <c r="H162" s="8">
        <v>310</v>
      </c>
      <c r="I162" s="8">
        <v>237</v>
      </c>
      <c r="J162" s="18">
        <v>0.76451612903225807</v>
      </c>
      <c r="K162" s="8">
        <v>238</v>
      </c>
      <c r="L162" s="8">
        <v>154</v>
      </c>
      <c r="M162" s="18">
        <v>0.6470588235294118</v>
      </c>
      <c r="N162" s="8">
        <v>3972</v>
      </c>
      <c r="O162" s="8">
        <v>262</v>
      </c>
      <c r="P162" s="8">
        <v>794</v>
      </c>
      <c r="Q162" s="18">
        <v>0.26586102719033233</v>
      </c>
      <c r="R162" s="8">
        <v>23213</v>
      </c>
      <c r="S162" s="8">
        <v>1261</v>
      </c>
      <c r="T162" s="8">
        <v>6567</v>
      </c>
      <c r="U162" s="18">
        <v>0.33722483091371214</v>
      </c>
      <c r="V162" s="8">
        <v>3504</v>
      </c>
      <c r="W162" s="8">
        <v>3039</v>
      </c>
      <c r="X162" s="18">
        <v>0.8672945205479452</v>
      </c>
      <c r="Y162" s="8">
        <v>11733</v>
      </c>
      <c r="Z162" s="8">
        <v>10622</v>
      </c>
      <c r="AA162" s="18">
        <v>0.90530980993778232</v>
      </c>
      <c r="AB162" s="8">
        <v>483</v>
      </c>
      <c r="AC162" s="8">
        <v>670</v>
      </c>
      <c r="AD162" s="8">
        <v>38540</v>
      </c>
      <c r="AE162" s="8">
        <v>2165</v>
      </c>
    </row>
    <row r="163" spans="1:31" s="3" customFormat="1" x14ac:dyDescent="0.25">
      <c r="A163" s="7">
        <v>44087</v>
      </c>
      <c r="B163" s="8">
        <v>1868</v>
      </c>
      <c r="C163" s="8">
        <v>1084</v>
      </c>
      <c r="D163" s="18">
        <v>0.58029978586723774</v>
      </c>
      <c r="E163" s="8">
        <v>72</v>
      </c>
      <c r="F163" s="8">
        <v>66</v>
      </c>
      <c r="G163" s="18">
        <v>0.91666666666666663</v>
      </c>
      <c r="H163" s="8">
        <v>310</v>
      </c>
      <c r="I163" s="8">
        <v>237</v>
      </c>
      <c r="J163" s="18">
        <v>0.76451612903225807</v>
      </c>
      <c r="K163" s="8">
        <v>238</v>
      </c>
      <c r="L163" s="8">
        <v>162</v>
      </c>
      <c r="M163" s="18">
        <v>0.68067226890756305</v>
      </c>
      <c r="N163" s="8">
        <v>3972</v>
      </c>
      <c r="O163" s="8">
        <v>268</v>
      </c>
      <c r="P163" s="8">
        <v>826</v>
      </c>
      <c r="Q163" s="18">
        <v>0.27542799597180262</v>
      </c>
      <c r="R163" s="8">
        <v>23213</v>
      </c>
      <c r="S163" s="8">
        <v>1251</v>
      </c>
      <c r="T163" s="8">
        <v>6551</v>
      </c>
      <c r="U163" s="18">
        <v>0.33610476887950719</v>
      </c>
      <c r="V163" s="8">
        <v>3504</v>
      </c>
      <c r="W163" s="8">
        <v>3040</v>
      </c>
      <c r="X163" s="18">
        <v>0.86757990867579904</v>
      </c>
      <c r="Y163" s="8">
        <v>11733</v>
      </c>
      <c r="Z163" s="8">
        <v>10628</v>
      </c>
      <c r="AA163" s="18">
        <v>0.90582118810193468</v>
      </c>
      <c r="AB163" s="8">
        <v>483</v>
      </c>
      <c r="AC163" s="8">
        <v>670</v>
      </c>
      <c r="AD163" s="8">
        <v>38540</v>
      </c>
      <c r="AE163" s="8">
        <v>2165</v>
      </c>
    </row>
    <row r="164" spans="1:31" s="3" customFormat="1" x14ac:dyDescent="0.25">
      <c r="A164" s="7">
        <v>44088</v>
      </c>
      <c r="B164" s="8">
        <v>1868</v>
      </c>
      <c r="C164" s="8">
        <v>1080</v>
      </c>
      <c r="D164" s="18">
        <v>0.57815845824411138</v>
      </c>
      <c r="E164" s="8">
        <v>72</v>
      </c>
      <c r="F164" s="8">
        <v>66</v>
      </c>
      <c r="G164" s="18">
        <v>0.91666666666666663</v>
      </c>
      <c r="H164" s="8">
        <v>310</v>
      </c>
      <c r="I164" s="8">
        <v>238</v>
      </c>
      <c r="J164" s="18">
        <v>0.76774193548387093</v>
      </c>
      <c r="K164" s="8">
        <v>238</v>
      </c>
      <c r="L164" s="8">
        <v>148</v>
      </c>
      <c r="M164" s="18">
        <v>0.62184873949579833</v>
      </c>
      <c r="N164" s="8">
        <v>3918</v>
      </c>
      <c r="O164" s="8">
        <v>242</v>
      </c>
      <c r="P164" s="8">
        <v>797</v>
      </c>
      <c r="Q164" s="18">
        <v>0.26518631955079119</v>
      </c>
      <c r="R164" s="8">
        <v>23200</v>
      </c>
      <c r="S164" s="8">
        <v>1153</v>
      </c>
      <c r="T164" s="8">
        <v>6522</v>
      </c>
      <c r="U164" s="18">
        <v>0.33081896551724138</v>
      </c>
      <c r="V164" s="8">
        <v>3504</v>
      </c>
      <c r="W164" s="8">
        <v>3040</v>
      </c>
      <c r="X164" s="18">
        <v>0.86757990867579904</v>
      </c>
      <c r="Y164" s="8">
        <v>11733</v>
      </c>
      <c r="Z164" s="8">
        <v>10601</v>
      </c>
      <c r="AA164" s="18">
        <v>0.90351998636324893</v>
      </c>
      <c r="AB164" s="8">
        <v>483</v>
      </c>
      <c r="AC164" s="8">
        <v>670</v>
      </c>
      <c r="AD164" s="8">
        <v>38540</v>
      </c>
      <c r="AE164" s="8">
        <v>2165</v>
      </c>
    </row>
    <row r="165" spans="1:31" s="3" customFormat="1" x14ac:dyDescent="0.25">
      <c r="A165" s="7">
        <v>44089</v>
      </c>
      <c r="B165" s="8">
        <v>1864</v>
      </c>
      <c r="C165" s="8">
        <v>1066</v>
      </c>
      <c r="D165" s="18">
        <v>0.57188841201716734</v>
      </c>
      <c r="E165" s="8">
        <v>72</v>
      </c>
      <c r="F165" s="8">
        <v>64</v>
      </c>
      <c r="G165" s="18">
        <v>0.88888888888888884</v>
      </c>
      <c r="H165" s="8">
        <v>310</v>
      </c>
      <c r="I165" s="8">
        <v>240</v>
      </c>
      <c r="J165" s="18">
        <v>0.77419354838709675</v>
      </c>
      <c r="K165" s="8">
        <v>238</v>
      </c>
      <c r="L165" s="8">
        <v>156</v>
      </c>
      <c r="M165" s="18">
        <v>0.65546218487394958</v>
      </c>
      <c r="N165" s="8">
        <v>3898</v>
      </c>
      <c r="O165" s="8">
        <v>239</v>
      </c>
      <c r="P165" s="8">
        <v>761</v>
      </c>
      <c r="Q165" s="18">
        <v>0.25654181631605949</v>
      </c>
      <c r="R165" s="8">
        <v>23154</v>
      </c>
      <c r="S165" s="8">
        <v>1112</v>
      </c>
      <c r="T165" s="8">
        <v>6201</v>
      </c>
      <c r="U165" s="18">
        <v>0.31584175520428437</v>
      </c>
      <c r="V165" s="8">
        <v>3499</v>
      </c>
      <c r="W165" s="8">
        <v>3036</v>
      </c>
      <c r="X165" s="18">
        <v>0.86767647899399825</v>
      </c>
      <c r="Y165" s="8">
        <v>11715</v>
      </c>
      <c r="Z165" s="8">
        <v>10591</v>
      </c>
      <c r="AA165" s="18">
        <v>0.90405463081519422</v>
      </c>
      <c r="AB165" s="8">
        <v>480</v>
      </c>
      <c r="AC165" s="8">
        <v>667</v>
      </c>
      <c r="AD165" s="8">
        <v>38456</v>
      </c>
      <c r="AE165" s="8">
        <v>2165</v>
      </c>
    </row>
    <row r="166" spans="1:31" s="3" customFormat="1" x14ac:dyDescent="0.25">
      <c r="A166" s="7">
        <v>44090</v>
      </c>
      <c r="B166" s="8">
        <v>1865</v>
      </c>
      <c r="C166" s="8">
        <v>1074</v>
      </c>
      <c r="D166" s="18">
        <v>0.57587131367292221</v>
      </c>
      <c r="E166" s="8">
        <v>72</v>
      </c>
      <c r="F166" s="8">
        <v>66</v>
      </c>
      <c r="G166" s="18">
        <v>0.91666666666666663</v>
      </c>
      <c r="H166" s="8">
        <v>310</v>
      </c>
      <c r="I166" s="8">
        <v>239</v>
      </c>
      <c r="J166" s="18">
        <v>0.7709677419354839</v>
      </c>
      <c r="K166" s="8">
        <v>238</v>
      </c>
      <c r="L166" s="8">
        <v>145</v>
      </c>
      <c r="M166" s="18">
        <v>0.60924369747899154</v>
      </c>
      <c r="N166" s="8">
        <v>3871</v>
      </c>
      <c r="O166" s="8">
        <v>242</v>
      </c>
      <c r="P166" s="8">
        <v>769</v>
      </c>
      <c r="Q166" s="18">
        <v>0.26117282355980365</v>
      </c>
      <c r="R166" s="8">
        <v>23717</v>
      </c>
      <c r="S166" s="8">
        <v>1009</v>
      </c>
      <c r="T166" s="8">
        <v>6249</v>
      </c>
      <c r="U166" s="18">
        <v>0.30602521398153221</v>
      </c>
      <c r="V166" s="8">
        <v>3493</v>
      </c>
      <c r="W166" s="8">
        <v>3020</v>
      </c>
      <c r="X166" s="18">
        <v>0.86458631548811915</v>
      </c>
      <c r="Y166" s="8">
        <v>11683</v>
      </c>
      <c r="Z166" s="8">
        <v>10542</v>
      </c>
      <c r="AA166" s="18">
        <v>0.90233672857998803</v>
      </c>
      <c r="AB166" s="8">
        <v>480</v>
      </c>
      <c r="AC166" s="8">
        <v>667</v>
      </c>
      <c r="AD166" s="8">
        <v>38122</v>
      </c>
      <c r="AE166" s="8">
        <v>2165</v>
      </c>
    </row>
    <row r="167" spans="1:31" s="3" customFormat="1" x14ac:dyDescent="0.25">
      <c r="A167" s="7">
        <v>44091</v>
      </c>
      <c r="B167" s="8">
        <v>1866</v>
      </c>
      <c r="C167" s="8">
        <v>1058</v>
      </c>
      <c r="D167" s="18">
        <v>0.56698821007502676</v>
      </c>
      <c r="E167" s="8">
        <v>72</v>
      </c>
      <c r="F167" s="8">
        <v>65</v>
      </c>
      <c r="G167" s="18">
        <v>0.90277777777777779</v>
      </c>
      <c r="H167" s="8">
        <v>310</v>
      </c>
      <c r="I167" s="8">
        <v>239</v>
      </c>
      <c r="J167" s="18">
        <v>0.7709677419354839</v>
      </c>
      <c r="K167" s="8">
        <v>238</v>
      </c>
      <c r="L167" s="8">
        <v>155</v>
      </c>
      <c r="M167" s="18">
        <v>0.65126050420168069</v>
      </c>
      <c r="N167" s="8">
        <v>3863</v>
      </c>
      <c r="O167" s="8">
        <v>237</v>
      </c>
      <c r="P167" s="8">
        <v>722</v>
      </c>
      <c r="Q167" s="18">
        <v>0.24825265337820346</v>
      </c>
      <c r="R167" s="8">
        <v>23473</v>
      </c>
      <c r="S167" s="8">
        <v>942</v>
      </c>
      <c r="T167" s="8">
        <v>5945</v>
      </c>
      <c r="U167" s="18">
        <v>0.2934009287266221</v>
      </c>
      <c r="V167" s="8">
        <v>3493</v>
      </c>
      <c r="W167" s="8">
        <v>3012</v>
      </c>
      <c r="X167" s="18">
        <v>0.86229602061265387</v>
      </c>
      <c r="Y167" s="8">
        <v>11683</v>
      </c>
      <c r="Z167" s="8">
        <v>10491</v>
      </c>
      <c r="AA167" s="18">
        <v>0.89797141145253789</v>
      </c>
      <c r="AB167" s="8">
        <v>480</v>
      </c>
      <c r="AC167" s="8">
        <v>667</v>
      </c>
      <c r="AD167" s="8">
        <v>38122</v>
      </c>
      <c r="AE167" s="8">
        <v>2165</v>
      </c>
    </row>
    <row r="168" spans="1:31" s="3" customFormat="1" x14ac:dyDescent="0.25">
      <c r="A168" s="7">
        <v>44092</v>
      </c>
      <c r="B168" s="8">
        <v>1849</v>
      </c>
      <c r="C168" s="8">
        <v>1041</v>
      </c>
      <c r="D168" s="18">
        <v>0.56300703082747428</v>
      </c>
      <c r="E168" s="8">
        <v>72</v>
      </c>
      <c r="F168" s="8">
        <v>65</v>
      </c>
      <c r="G168" s="18">
        <v>0.90277777777777779</v>
      </c>
      <c r="H168" s="8">
        <v>310</v>
      </c>
      <c r="I168" s="8">
        <v>242</v>
      </c>
      <c r="J168" s="18">
        <v>0.78064516129032258</v>
      </c>
      <c r="K168" s="8">
        <v>238</v>
      </c>
      <c r="L168" s="8">
        <v>144</v>
      </c>
      <c r="M168" s="18">
        <v>0.60504201680672265</v>
      </c>
      <c r="N168" s="8">
        <v>3872</v>
      </c>
      <c r="O168" s="8">
        <v>244</v>
      </c>
      <c r="P168" s="8">
        <v>723</v>
      </c>
      <c r="Q168" s="18">
        <v>0.24974173553719009</v>
      </c>
      <c r="R168" s="8">
        <v>23436</v>
      </c>
      <c r="S168" s="8">
        <v>1029</v>
      </c>
      <c r="T168" s="8">
        <v>6254</v>
      </c>
      <c r="U168" s="18">
        <v>0.31076122205154461</v>
      </c>
      <c r="V168" s="8">
        <v>3493</v>
      </c>
      <c r="W168" s="8">
        <v>3010</v>
      </c>
      <c r="X168" s="18">
        <v>0.86172344689378755</v>
      </c>
      <c r="Y168" s="8">
        <v>11683</v>
      </c>
      <c r="Z168" s="8">
        <v>10476</v>
      </c>
      <c r="AA168" s="18">
        <v>0.89668749465034669</v>
      </c>
      <c r="AB168" s="8">
        <v>480</v>
      </c>
      <c r="AC168" s="8">
        <v>667</v>
      </c>
      <c r="AD168" s="8">
        <v>38127</v>
      </c>
      <c r="AE168" s="8">
        <v>2165</v>
      </c>
    </row>
    <row r="169" spans="1:31" s="3" customFormat="1" x14ac:dyDescent="0.25">
      <c r="A169" s="7">
        <v>44093</v>
      </c>
      <c r="B169" s="8">
        <v>1848</v>
      </c>
      <c r="C169" s="8">
        <v>1048</v>
      </c>
      <c r="D169" s="18">
        <v>0.5670995670995671</v>
      </c>
      <c r="E169" s="8">
        <v>73</v>
      </c>
      <c r="F169" s="8">
        <v>67</v>
      </c>
      <c r="G169" s="18">
        <v>0.9178082191780822</v>
      </c>
      <c r="H169" s="8">
        <v>310</v>
      </c>
      <c r="I169" s="8">
        <v>245</v>
      </c>
      <c r="J169" s="18">
        <v>0.79032258064516125</v>
      </c>
      <c r="K169" s="8">
        <v>238</v>
      </c>
      <c r="L169" s="8">
        <v>150</v>
      </c>
      <c r="M169" s="18">
        <v>0.63025210084033612</v>
      </c>
      <c r="N169" s="8">
        <v>3875</v>
      </c>
      <c r="O169" s="8">
        <v>238</v>
      </c>
      <c r="P169" s="8">
        <v>764</v>
      </c>
      <c r="Q169" s="18">
        <v>0.25858064516129031</v>
      </c>
      <c r="R169" s="8">
        <v>22891</v>
      </c>
      <c r="S169" s="8">
        <v>1083</v>
      </c>
      <c r="T169" s="8">
        <v>6434</v>
      </c>
      <c r="U169" s="18">
        <v>0.32838233366825392</v>
      </c>
      <c r="V169" s="8">
        <v>3493</v>
      </c>
      <c r="W169" s="8">
        <v>3010</v>
      </c>
      <c r="X169" s="18">
        <v>0.86172344689378755</v>
      </c>
      <c r="Y169" s="8">
        <v>11683</v>
      </c>
      <c r="Z169" s="8">
        <v>10476</v>
      </c>
      <c r="AA169" s="18">
        <v>0.89668749465034669</v>
      </c>
      <c r="AB169" s="8">
        <v>480</v>
      </c>
      <c r="AC169" s="8">
        <v>667</v>
      </c>
      <c r="AD169" s="8">
        <v>38187</v>
      </c>
      <c r="AE169" s="8">
        <v>2165</v>
      </c>
    </row>
    <row r="170" spans="1:31" s="3" customFormat="1" x14ac:dyDescent="0.25">
      <c r="A170" s="7">
        <v>44094</v>
      </c>
      <c r="B170" s="8">
        <v>1848</v>
      </c>
      <c r="C170" s="8">
        <v>1053</v>
      </c>
      <c r="D170" s="18">
        <v>0.56980519480519476</v>
      </c>
      <c r="E170" s="8">
        <v>73</v>
      </c>
      <c r="F170" s="8">
        <v>66</v>
      </c>
      <c r="G170" s="18">
        <v>0.90410958904109584</v>
      </c>
      <c r="H170" s="8">
        <v>310</v>
      </c>
      <c r="I170" s="8">
        <v>246</v>
      </c>
      <c r="J170" s="18">
        <v>0.79354838709677422</v>
      </c>
      <c r="K170" s="8">
        <v>238</v>
      </c>
      <c r="L170" s="8">
        <v>163</v>
      </c>
      <c r="M170" s="18">
        <v>0.68487394957983194</v>
      </c>
      <c r="N170" s="8">
        <v>3875</v>
      </c>
      <c r="O170" s="8">
        <v>233</v>
      </c>
      <c r="P170" s="8">
        <v>783</v>
      </c>
      <c r="Q170" s="18">
        <v>0.2621935483870968</v>
      </c>
      <c r="R170" s="8">
        <v>22891</v>
      </c>
      <c r="S170" s="8">
        <v>1088</v>
      </c>
      <c r="T170" s="8">
        <v>6465</v>
      </c>
      <c r="U170" s="18">
        <v>0.32995500415010265</v>
      </c>
      <c r="V170" s="8">
        <v>3493</v>
      </c>
      <c r="W170" s="8">
        <v>3010</v>
      </c>
      <c r="X170" s="18">
        <v>0.86172344689378755</v>
      </c>
      <c r="Y170" s="8">
        <v>11683</v>
      </c>
      <c r="Z170" s="8">
        <v>10476</v>
      </c>
      <c r="AA170" s="18">
        <v>0.89668749465034669</v>
      </c>
      <c r="AB170" s="8">
        <v>480</v>
      </c>
      <c r="AC170" s="8">
        <v>667</v>
      </c>
      <c r="AD170" s="8">
        <v>38187</v>
      </c>
      <c r="AE170" s="8">
        <v>2165</v>
      </c>
    </row>
    <row r="171" spans="1:31" s="3" customFormat="1" x14ac:dyDescent="0.25">
      <c r="A171" s="7">
        <v>44095</v>
      </c>
      <c r="B171" s="8">
        <v>1849</v>
      </c>
      <c r="C171" s="8">
        <v>1022</v>
      </c>
      <c r="D171" s="18">
        <v>0.55273120605732828</v>
      </c>
      <c r="E171" s="8">
        <v>73</v>
      </c>
      <c r="F171" s="8">
        <v>67</v>
      </c>
      <c r="G171" s="18">
        <v>0.9178082191780822</v>
      </c>
      <c r="H171" s="8">
        <v>310</v>
      </c>
      <c r="I171" s="8">
        <v>248</v>
      </c>
      <c r="J171" s="18">
        <v>0.8</v>
      </c>
      <c r="K171" s="8">
        <v>238</v>
      </c>
      <c r="L171" s="8">
        <v>143</v>
      </c>
      <c r="M171" s="18">
        <v>0.60084033613445376</v>
      </c>
      <c r="N171" s="8">
        <v>3883</v>
      </c>
      <c r="O171" s="8">
        <v>213</v>
      </c>
      <c r="P171" s="8">
        <v>773</v>
      </c>
      <c r="Q171" s="18">
        <v>0.25392737574040691</v>
      </c>
      <c r="R171" s="8">
        <v>22872</v>
      </c>
      <c r="S171" s="8">
        <v>997</v>
      </c>
      <c r="T171" s="8">
        <v>6206</v>
      </c>
      <c r="U171" s="18">
        <v>0.31492654774396645</v>
      </c>
      <c r="V171" s="8">
        <v>3493</v>
      </c>
      <c r="W171" s="8">
        <v>3010</v>
      </c>
      <c r="X171" s="18">
        <v>0.86172344689378755</v>
      </c>
      <c r="Y171" s="8">
        <v>11685</v>
      </c>
      <c r="Z171" s="8">
        <v>10476</v>
      </c>
      <c r="AA171" s="18">
        <v>0.89653401797175869</v>
      </c>
      <c r="AB171" s="8">
        <v>480</v>
      </c>
      <c r="AC171" s="8">
        <v>668</v>
      </c>
      <c r="AD171" s="8">
        <v>38219</v>
      </c>
      <c r="AE171" s="8">
        <v>2165</v>
      </c>
    </row>
    <row r="172" spans="1:31" s="3" customFormat="1" x14ac:dyDescent="0.25">
      <c r="A172" s="7">
        <v>44096</v>
      </c>
      <c r="B172" s="8">
        <v>1851</v>
      </c>
      <c r="C172" s="8">
        <v>1013</v>
      </c>
      <c r="D172" s="18">
        <v>0.54727174500270126</v>
      </c>
      <c r="E172" s="8">
        <v>73</v>
      </c>
      <c r="F172" s="8">
        <v>65</v>
      </c>
      <c r="G172" s="18">
        <v>0.8904109589041096</v>
      </c>
      <c r="H172" s="8">
        <v>310</v>
      </c>
      <c r="I172" s="8">
        <v>243</v>
      </c>
      <c r="J172" s="18">
        <v>0.78387096774193543</v>
      </c>
      <c r="K172" s="8">
        <v>238</v>
      </c>
      <c r="L172" s="8">
        <v>151</v>
      </c>
      <c r="M172" s="18">
        <v>0.63445378151260501</v>
      </c>
      <c r="N172" s="8">
        <v>3875</v>
      </c>
      <c r="O172" s="8">
        <v>214</v>
      </c>
      <c r="P172" s="8">
        <v>676</v>
      </c>
      <c r="Q172" s="18">
        <v>0.22967741935483871</v>
      </c>
      <c r="R172" s="8">
        <v>22818</v>
      </c>
      <c r="S172" s="8">
        <v>937</v>
      </c>
      <c r="T172" s="8">
        <v>5801</v>
      </c>
      <c r="U172" s="18">
        <v>0.29529318958716805</v>
      </c>
      <c r="V172" s="8">
        <v>3492</v>
      </c>
      <c r="W172" s="8">
        <v>3010</v>
      </c>
      <c r="X172" s="18">
        <v>0.86197021764032078</v>
      </c>
      <c r="Y172" s="8">
        <v>11684</v>
      </c>
      <c r="Z172" s="8">
        <v>10476</v>
      </c>
      <c r="AA172" s="18">
        <v>0.89661074974323862</v>
      </c>
      <c r="AB172" s="8">
        <v>481</v>
      </c>
      <c r="AC172" s="8">
        <v>668</v>
      </c>
      <c r="AD172" s="8">
        <v>38219</v>
      </c>
      <c r="AE172" s="8">
        <v>2165</v>
      </c>
    </row>
    <row r="173" spans="1:31" s="3" customFormat="1" x14ac:dyDescent="0.25">
      <c r="A173" s="7">
        <v>44097</v>
      </c>
      <c r="B173" s="8">
        <v>1842</v>
      </c>
      <c r="C173" s="8">
        <v>969</v>
      </c>
      <c r="D173" s="18">
        <v>0.52605863192182412</v>
      </c>
      <c r="E173" s="8">
        <v>73</v>
      </c>
      <c r="F173" s="8">
        <v>64</v>
      </c>
      <c r="G173" s="18">
        <v>0.87671232876712324</v>
      </c>
      <c r="H173" s="8">
        <v>310</v>
      </c>
      <c r="I173" s="8">
        <v>241</v>
      </c>
      <c r="J173" s="18">
        <v>0.77741935483870972</v>
      </c>
      <c r="K173" s="8">
        <v>238</v>
      </c>
      <c r="L173" s="8">
        <v>148</v>
      </c>
      <c r="M173" s="18">
        <v>0.62184873949579833</v>
      </c>
      <c r="N173" s="8">
        <v>3862</v>
      </c>
      <c r="O173" s="8">
        <v>199</v>
      </c>
      <c r="P173" s="8">
        <v>688</v>
      </c>
      <c r="Q173" s="18">
        <v>0.2296737441740031</v>
      </c>
      <c r="R173" s="8">
        <v>22820</v>
      </c>
      <c r="S173" s="8">
        <v>895</v>
      </c>
      <c r="T173" s="8">
        <v>5581</v>
      </c>
      <c r="U173" s="18">
        <v>0.28378615249780892</v>
      </c>
      <c r="V173" s="8">
        <v>3489</v>
      </c>
      <c r="W173" s="8">
        <v>3010</v>
      </c>
      <c r="X173" s="18">
        <v>0.86271137861851532</v>
      </c>
      <c r="Y173" s="8">
        <v>11684</v>
      </c>
      <c r="Z173" s="8">
        <v>10476</v>
      </c>
      <c r="AA173" s="18">
        <v>0.89661074974323862</v>
      </c>
      <c r="AB173" s="8">
        <v>481</v>
      </c>
      <c r="AC173" s="8">
        <v>668</v>
      </c>
      <c r="AD173" s="8">
        <v>38219</v>
      </c>
      <c r="AE173" s="8">
        <v>2165</v>
      </c>
    </row>
    <row r="174" spans="1:31" x14ac:dyDescent="0.25">
      <c r="A174" s="7">
        <v>44098</v>
      </c>
      <c r="B174" s="8">
        <v>1844</v>
      </c>
      <c r="C174" s="8">
        <v>965</v>
      </c>
      <c r="D174" s="18">
        <v>0.52331887201735361</v>
      </c>
      <c r="E174" s="8">
        <v>73</v>
      </c>
      <c r="F174" s="8">
        <v>62</v>
      </c>
      <c r="G174" s="18">
        <v>0.84931506849315064</v>
      </c>
      <c r="H174" s="8">
        <v>310</v>
      </c>
      <c r="I174" s="8">
        <v>236</v>
      </c>
      <c r="J174" s="18">
        <v>0.76129032258064511</v>
      </c>
      <c r="K174" s="8">
        <v>238</v>
      </c>
      <c r="L174" s="8">
        <v>151</v>
      </c>
      <c r="M174" s="18">
        <v>0.63445378151260501</v>
      </c>
      <c r="N174" s="8">
        <v>3876</v>
      </c>
      <c r="O174" s="8">
        <v>198</v>
      </c>
      <c r="P174" s="8">
        <v>665</v>
      </c>
      <c r="Q174" s="18">
        <v>0.22265221878224975</v>
      </c>
      <c r="R174" s="8">
        <v>22812</v>
      </c>
      <c r="S174" s="8">
        <v>870</v>
      </c>
      <c r="T174" s="8">
        <v>5389</v>
      </c>
      <c r="U174" s="18">
        <v>0.27437313694546728</v>
      </c>
      <c r="V174" s="8">
        <v>3488</v>
      </c>
      <c r="W174" s="8">
        <v>3010</v>
      </c>
      <c r="X174" s="18">
        <v>0.86295871559633031</v>
      </c>
      <c r="Y174" s="8">
        <v>11654</v>
      </c>
      <c r="Z174" s="8">
        <v>10476</v>
      </c>
      <c r="AA174" s="18">
        <v>0.89891882615411023</v>
      </c>
      <c r="AB174" s="8">
        <v>481</v>
      </c>
      <c r="AC174" s="8">
        <v>668</v>
      </c>
      <c r="AD174" s="8">
        <v>38364</v>
      </c>
      <c r="AE174" s="8">
        <v>2165</v>
      </c>
    </row>
    <row r="175" spans="1:31" x14ac:dyDescent="0.25">
      <c r="A175" s="7">
        <v>44099</v>
      </c>
      <c r="B175" s="8">
        <v>1840</v>
      </c>
      <c r="C175" s="8">
        <v>979</v>
      </c>
      <c r="D175" s="18">
        <v>0.5320652173913043</v>
      </c>
      <c r="E175" s="8">
        <v>73</v>
      </c>
      <c r="F175" s="8">
        <v>61</v>
      </c>
      <c r="G175" s="18">
        <v>0.83561643835616439</v>
      </c>
      <c r="H175" s="8">
        <v>310</v>
      </c>
      <c r="I175" s="8">
        <v>234</v>
      </c>
      <c r="J175" s="18">
        <v>0.75483870967741939</v>
      </c>
      <c r="K175" s="8">
        <v>238</v>
      </c>
      <c r="L175" s="8">
        <v>143</v>
      </c>
      <c r="M175" s="18">
        <v>0.60084033613445376</v>
      </c>
      <c r="N175" s="8">
        <v>3882</v>
      </c>
      <c r="O175" s="8">
        <v>232</v>
      </c>
      <c r="P175" s="8">
        <v>689</v>
      </c>
      <c r="Q175" s="18">
        <v>0.23724884080370942</v>
      </c>
      <c r="R175" s="8">
        <v>22805</v>
      </c>
      <c r="S175" s="8">
        <v>890</v>
      </c>
      <c r="T175" s="8">
        <v>5892</v>
      </c>
      <c r="U175" s="18">
        <v>0.29739092304319226</v>
      </c>
      <c r="V175" s="8">
        <v>3488</v>
      </c>
      <c r="W175" s="8">
        <v>3010</v>
      </c>
      <c r="X175" s="18">
        <v>0.86295871559633031</v>
      </c>
      <c r="Y175" s="8">
        <v>11654</v>
      </c>
      <c r="Z175" s="8">
        <v>10476</v>
      </c>
      <c r="AA175" s="18">
        <v>0.89891882615411023</v>
      </c>
      <c r="AB175" s="8">
        <v>481</v>
      </c>
      <c r="AC175" s="8">
        <v>668</v>
      </c>
      <c r="AD175" s="8">
        <v>38364</v>
      </c>
      <c r="AE175" s="8">
        <v>2165</v>
      </c>
    </row>
    <row r="176" spans="1:31" x14ac:dyDescent="0.25">
      <c r="A176" s="7">
        <v>44100</v>
      </c>
      <c r="B176" s="8">
        <v>1835</v>
      </c>
      <c r="C176" s="8">
        <v>994</v>
      </c>
      <c r="D176" s="18">
        <v>0.54168937329700273</v>
      </c>
      <c r="E176" s="8">
        <v>73</v>
      </c>
      <c r="F176" s="8">
        <v>62</v>
      </c>
      <c r="G176" s="18">
        <v>0.84931506849315064</v>
      </c>
      <c r="H176" s="8">
        <v>310</v>
      </c>
      <c r="I176" s="8">
        <v>232</v>
      </c>
      <c r="J176" s="18">
        <v>0.74838709677419357</v>
      </c>
      <c r="K176" s="8">
        <v>223</v>
      </c>
      <c r="L176" s="8">
        <v>155</v>
      </c>
      <c r="M176" s="18">
        <v>0.69506726457399104</v>
      </c>
      <c r="N176" s="8">
        <v>3880</v>
      </c>
      <c r="O176" s="8">
        <v>240</v>
      </c>
      <c r="P176" s="8">
        <v>761</v>
      </c>
      <c r="Q176" s="18">
        <v>0.25798969072164951</v>
      </c>
      <c r="R176" s="8">
        <v>22795</v>
      </c>
      <c r="S176" s="8">
        <v>954</v>
      </c>
      <c r="T176" s="8">
        <v>6467</v>
      </c>
      <c r="U176" s="18">
        <v>0.32555384952840533</v>
      </c>
      <c r="V176" s="8">
        <v>3488</v>
      </c>
      <c r="W176" s="8">
        <v>3010</v>
      </c>
      <c r="X176" s="18">
        <v>0.86295871559633031</v>
      </c>
      <c r="Y176" s="8">
        <v>11654</v>
      </c>
      <c r="Z176" s="8">
        <v>10476</v>
      </c>
      <c r="AA176" s="18">
        <v>0.89891882615411023</v>
      </c>
      <c r="AB176" s="8">
        <v>481</v>
      </c>
      <c r="AC176" s="8">
        <v>668</v>
      </c>
      <c r="AD176" s="8">
        <v>38364</v>
      </c>
      <c r="AE176" s="8">
        <v>2165</v>
      </c>
    </row>
    <row r="177" spans="1:31" x14ac:dyDescent="0.25">
      <c r="A177" s="7">
        <v>44101</v>
      </c>
      <c r="B177" s="8">
        <v>1835</v>
      </c>
      <c r="C177" s="8">
        <v>995</v>
      </c>
      <c r="D177" s="18">
        <v>0.54223433242506813</v>
      </c>
      <c r="E177" s="8">
        <v>73</v>
      </c>
      <c r="F177" s="8">
        <v>63</v>
      </c>
      <c r="G177" s="18">
        <v>0.86301369863013699</v>
      </c>
      <c r="H177" s="8">
        <v>310</v>
      </c>
      <c r="I177" s="8">
        <v>232</v>
      </c>
      <c r="J177" s="18">
        <v>0.74838709677419357</v>
      </c>
      <c r="K177" s="8">
        <v>223</v>
      </c>
      <c r="L177" s="8">
        <v>166</v>
      </c>
      <c r="M177" s="18">
        <v>0.74439461883408076</v>
      </c>
      <c r="N177" s="8">
        <v>3880</v>
      </c>
      <c r="O177" s="8">
        <v>235</v>
      </c>
      <c r="P177" s="8">
        <v>800</v>
      </c>
      <c r="Q177" s="18">
        <v>0.26675257731958762</v>
      </c>
      <c r="R177" s="8">
        <v>22739</v>
      </c>
      <c r="S177" s="8">
        <v>902</v>
      </c>
      <c r="T177" s="8">
        <v>6660</v>
      </c>
      <c r="U177" s="18">
        <v>0.33255640089713706</v>
      </c>
      <c r="V177" s="8">
        <v>3488</v>
      </c>
      <c r="W177" s="8">
        <v>3010</v>
      </c>
      <c r="X177" s="18">
        <v>0.86295871559633031</v>
      </c>
      <c r="Y177" s="8">
        <v>11654</v>
      </c>
      <c r="Z177" s="8">
        <v>10476</v>
      </c>
      <c r="AA177" s="18">
        <v>0.89891882615411023</v>
      </c>
      <c r="AB177" s="8">
        <v>481</v>
      </c>
      <c r="AC177" s="8">
        <v>668</v>
      </c>
      <c r="AD177" s="8">
        <v>38364</v>
      </c>
      <c r="AE177" s="8">
        <v>2165</v>
      </c>
    </row>
    <row r="178" spans="1:31" x14ac:dyDescent="0.25">
      <c r="A178" s="7">
        <v>44102</v>
      </c>
      <c r="B178" s="8">
        <v>1835</v>
      </c>
      <c r="C178" s="8">
        <v>989</v>
      </c>
      <c r="D178" s="18">
        <v>0.53896457765667571</v>
      </c>
      <c r="E178" s="8">
        <v>73</v>
      </c>
      <c r="F178" s="8">
        <v>64</v>
      </c>
      <c r="G178" s="18">
        <v>0.87671232876712324</v>
      </c>
      <c r="H178" s="8">
        <v>310</v>
      </c>
      <c r="I178" s="8">
        <v>227</v>
      </c>
      <c r="J178" s="18">
        <v>0.73225806451612907</v>
      </c>
      <c r="K178" s="8">
        <v>223</v>
      </c>
      <c r="L178" s="8">
        <v>149</v>
      </c>
      <c r="M178" s="18">
        <v>0.66816143497757852</v>
      </c>
      <c r="N178" s="8">
        <v>3882</v>
      </c>
      <c r="O178" s="8">
        <v>238</v>
      </c>
      <c r="P178" s="8">
        <v>806</v>
      </c>
      <c r="Q178" s="18">
        <v>0.26893353941267389</v>
      </c>
      <c r="R178" s="8">
        <v>22741</v>
      </c>
      <c r="S178" s="8">
        <v>924</v>
      </c>
      <c r="T178" s="8">
        <v>6617</v>
      </c>
      <c r="U178" s="18">
        <v>0.33160371135833955</v>
      </c>
      <c r="V178" s="8">
        <v>3488</v>
      </c>
      <c r="W178" s="8">
        <v>3010</v>
      </c>
      <c r="X178" s="18">
        <v>0.86295871559633031</v>
      </c>
      <c r="Y178" s="8">
        <v>11654</v>
      </c>
      <c r="Z178" s="8">
        <v>10476</v>
      </c>
      <c r="AA178" s="18">
        <v>0.89891882615411023</v>
      </c>
      <c r="AB178" s="8">
        <v>481</v>
      </c>
      <c r="AC178" s="8">
        <v>668</v>
      </c>
      <c r="AD178" s="8">
        <v>38364</v>
      </c>
      <c r="AE178" s="8">
        <v>2165</v>
      </c>
    </row>
    <row r="179" spans="1:31" x14ac:dyDescent="0.25">
      <c r="A179" s="7">
        <v>44103</v>
      </c>
      <c r="B179" s="8">
        <v>1823</v>
      </c>
      <c r="C179" s="8">
        <v>962</v>
      </c>
      <c r="D179" s="18">
        <v>0.52770159078442125</v>
      </c>
      <c r="E179" s="8">
        <v>73</v>
      </c>
      <c r="F179" s="8">
        <v>64</v>
      </c>
      <c r="G179" s="18">
        <v>0.87671232876712324</v>
      </c>
      <c r="H179" s="8">
        <v>310</v>
      </c>
      <c r="I179" s="8">
        <v>230</v>
      </c>
      <c r="J179" s="18">
        <v>0.74193548387096775</v>
      </c>
      <c r="K179" s="8">
        <v>223</v>
      </c>
      <c r="L179" s="8">
        <v>144</v>
      </c>
      <c r="M179" s="18">
        <v>0.64573991031390132</v>
      </c>
      <c r="N179" s="8">
        <v>3871</v>
      </c>
      <c r="O179" s="8">
        <v>224</v>
      </c>
      <c r="P179" s="8">
        <v>778</v>
      </c>
      <c r="Q179" s="18">
        <v>0.25884784293464219</v>
      </c>
      <c r="R179" s="8">
        <v>22478</v>
      </c>
      <c r="S179" s="8">
        <v>900</v>
      </c>
      <c r="T179" s="8">
        <v>5817</v>
      </c>
      <c r="U179" s="18">
        <v>0.2988255182845449</v>
      </c>
      <c r="V179" s="8">
        <v>3490</v>
      </c>
      <c r="W179" s="8">
        <v>3010</v>
      </c>
      <c r="X179" s="18">
        <v>0.86246418338108888</v>
      </c>
      <c r="Y179" s="8">
        <v>11654</v>
      </c>
      <c r="Z179" s="8">
        <v>10476</v>
      </c>
      <c r="AA179" s="18">
        <v>0.89891882615411023</v>
      </c>
      <c r="AB179" s="8">
        <v>481</v>
      </c>
      <c r="AC179" s="8">
        <v>668</v>
      </c>
      <c r="AD179" s="8">
        <v>37942</v>
      </c>
      <c r="AE179" s="8">
        <v>2165</v>
      </c>
    </row>
    <row r="180" spans="1:31" x14ac:dyDescent="0.25">
      <c r="A180" s="7">
        <v>44104</v>
      </c>
      <c r="B180" s="8">
        <v>1801</v>
      </c>
      <c r="C180" s="8">
        <v>952</v>
      </c>
      <c r="D180" s="18">
        <v>0.52859522487506938</v>
      </c>
      <c r="E180" s="8">
        <v>73</v>
      </c>
      <c r="F180" s="8">
        <v>66</v>
      </c>
      <c r="G180" s="18">
        <v>0.90410958904109584</v>
      </c>
      <c r="H180" s="8">
        <v>309</v>
      </c>
      <c r="I180" s="8">
        <v>235</v>
      </c>
      <c r="J180" s="18">
        <v>0.76051779935275077</v>
      </c>
      <c r="K180" s="8">
        <v>223</v>
      </c>
      <c r="L180" s="8">
        <v>141</v>
      </c>
      <c r="M180" s="18">
        <v>0.63228699551569512</v>
      </c>
      <c r="N180" s="8">
        <v>3871</v>
      </c>
      <c r="O180" s="8">
        <v>217</v>
      </c>
      <c r="P180" s="8">
        <v>727</v>
      </c>
      <c r="Q180" s="18">
        <v>0.24386463446137949</v>
      </c>
      <c r="R180" s="8">
        <v>22473</v>
      </c>
      <c r="S180" s="8">
        <v>902</v>
      </c>
      <c r="T180" s="8">
        <v>5769</v>
      </c>
      <c r="U180" s="18">
        <v>0.29684510301250389</v>
      </c>
      <c r="V180" s="8">
        <v>3488</v>
      </c>
      <c r="W180" s="8">
        <v>3010</v>
      </c>
      <c r="X180" s="18">
        <v>0.86295871559633031</v>
      </c>
      <c r="Y180" s="8">
        <v>11653</v>
      </c>
      <c r="Z180" s="8">
        <v>10476</v>
      </c>
      <c r="AA180" s="18">
        <v>0.89899596670385307</v>
      </c>
      <c r="AB180" s="8">
        <v>481</v>
      </c>
      <c r="AC180" s="8">
        <v>668</v>
      </c>
      <c r="AD180" s="8">
        <v>37942</v>
      </c>
      <c r="AE180" s="8">
        <v>2165</v>
      </c>
    </row>
    <row r="181" spans="1:31" x14ac:dyDescent="0.25">
      <c r="A181" s="7">
        <v>44105</v>
      </c>
      <c r="B181" s="8">
        <v>1792</v>
      </c>
      <c r="C181" s="8">
        <v>971</v>
      </c>
      <c r="D181" s="18">
        <v>0.5418526785714286</v>
      </c>
      <c r="E181" s="8">
        <v>73</v>
      </c>
      <c r="F181" s="8">
        <v>65</v>
      </c>
      <c r="G181" s="18">
        <v>0.8904109589041096</v>
      </c>
      <c r="H181" s="8">
        <v>309</v>
      </c>
      <c r="I181" s="8">
        <v>233</v>
      </c>
      <c r="J181" s="18">
        <v>0.75404530744336573</v>
      </c>
      <c r="K181" s="8">
        <v>223</v>
      </c>
      <c r="L181" s="8">
        <v>147</v>
      </c>
      <c r="M181" s="18">
        <v>0.65919282511210764</v>
      </c>
      <c r="N181" s="8">
        <v>3871</v>
      </c>
      <c r="O181" s="8">
        <v>239</v>
      </c>
      <c r="P181" s="8">
        <v>694</v>
      </c>
      <c r="Q181" s="18">
        <v>0.24102299147507103</v>
      </c>
      <c r="R181" s="8">
        <v>22444</v>
      </c>
      <c r="S181" s="8">
        <v>868</v>
      </c>
      <c r="T181" s="8">
        <v>5595</v>
      </c>
      <c r="U181" s="18">
        <v>0.28796114774549991</v>
      </c>
      <c r="V181" s="8">
        <v>3477</v>
      </c>
      <c r="W181" s="8">
        <v>3010</v>
      </c>
      <c r="X181" s="18">
        <v>0.86568881219442051</v>
      </c>
      <c r="Y181" s="8">
        <v>11653</v>
      </c>
      <c r="Z181" s="8">
        <v>10476</v>
      </c>
      <c r="AA181" s="18">
        <v>0.89899596670385307</v>
      </c>
      <c r="AB181" s="8">
        <v>479</v>
      </c>
      <c r="AC181" s="8">
        <v>668</v>
      </c>
      <c r="AD181" s="8">
        <v>37942</v>
      </c>
      <c r="AE181" s="8">
        <v>2165</v>
      </c>
    </row>
    <row r="182" spans="1:31" x14ac:dyDescent="0.25">
      <c r="A182" s="7">
        <v>44106</v>
      </c>
      <c r="B182" s="8">
        <v>1792</v>
      </c>
      <c r="C182" s="8">
        <v>961</v>
      </c>
      <c r="D182" s="18">
        <v>0.5362723214285714</v>
      </c>
      <c r="E182" s="8">
        <v>73</v>
      </c>
      <c r="F182" s="8">
        <v>64</v>
      </c>
      <c r="G182" s="18">
        <v>0.87671232876712324</v>
      </c>
      <c r="H182" s="8">
        <v>309</v>
      </c>
      <c r="I182" s="8">
        <v>229</v>
      </c>
      <c r="J182" s="18">
        <v>0.74110032362459544</v>
      </c>
      <c r="K182" s="8">
        <v>223</v>
      </c>
      <c r="L182" s="8">
        <v>142</v>
      </c>
      <c r="M182" s="18">
        <v>0.63677130044843044</v>
      </c>
      <c r="N182" s="8">
        <v>3871</v>
      </c>
      <c r="O182" s="8">
        <v>252</v>
      </c>
      <c r="P182" s="8">
        <v>698</v>
      </c>
      <c r="Q182" s="18">
        <v>0.24541462154482047</v>
      </c>
      <c r="R182" s="8">
        <v>22377</v>
      </c>
      <c r="S182" s="8">
        <v>951</v>
      </c>
      <c r="T182" s="8">
        <v>5770</v>
      </c>
      <c r="U182" s="18">
        <v>0.30035304106895472</v>
      </c>
      <c r="V182" s="8">
        <v>3477</v>
      </c>
      <c r="W182" s="8">
        <v>3010</v>
      </c>
      <c r="X182" s="18">
        <v>0.86568881219442051</v>
      </c>
      <c r="Y182" s="8">
        <v>11653</v>
      </c>
      <c r="Z182" s="8">
        <v>10476</v>
      </c>
      <c r="AA182" s="18">
        <v>0.89899596670385307</v>
      </c>
      <c r="AB182" s="8">
        <v>479</v>
      </c>
      <c r="AC182" s="8">
        <v>668</v>
      </c>
      <c r="AD182" s="8">
        <v>37939</v>
      </c>
      <c r="AE182" s="8">
        <v>2165</v>
      </c>
    </row>
    <row r="183" spans="1:31" x14ac:dyDescent="0.25">
      <c r="A183" s="7">
        <v>44107</v>
      </c>
      <c r="B183" s="8">
        <v>1786</v>
      </c>
      <c r="C183" s="8">
        <v>953</v>
      </c>
      <c r="D183" s="18">
        <v>0.5335946248600224</v>
      </c>
      <c r="E183" s="8">
        <v>73</v>
      </c>
      <c r="F183" s="8">
        <v>65</v>
      </c>
      <c r="G183" s="18">
        <v>0.8904109589041096</v>
      </c>
      <c r="H183" s="8">
        <v>310</v>
      </c>
      <c r="I183" s="8">
        <v>234</v>
      </c>
      <c r="J183" s="18">
        <v>0.75483870967741939</v>
      </c>
      <c r="K183" s="8">
        <v>223</v>
      </c>
      <c r="L183" s="8">
        <v>152</v>
      </c>
      <c r="M183" s="18">
        <v>0.68161434977578472</v>
      </c>
      <c r="N183" s="8">
        <v>3872</v>
      </c>
      <c r="O183" s="8">
        <v>250</v>
      </c>
      <c r="P183" s="8">
        <v>712</v>
      </c>
      <c r="Q183" s="18">
        <v>0.24845041322314049</v>
      </c>
      <c r="R183" s="8">
        <v>22359</v>
      </c>
      <c r="S183" s="8">
        <v>961</v>
      </c>
      <c r="T183" s="8">
        <v>6003</v>
      </c>
      <c r="U183" s="18">
        <v>0.31146294557001653</v>
      </c>
      <c r="V183" s="8">
        <v>3477</v>
      </c>
      <c r="W183" s="8">
        <v>3010</v>
      </c>
      <c r="X183" s="18">
        <v>0.86568881219442051</v>
      </c>
      <c r="Y183" s="8">
        <v>11653</v>
      </c>
      <c r="Z183" s="8">
        <v>10476</v>
      </c>
      <c r="AA183" s="18">
        <v>0.89899596670385307</v>
      </c>
      <c r="AB183" s="8">
        <v>479</v>
      </c>
      <c r="AC183" s="8">
        <v>668</v>
      </c>
      <c r="AD183" s="8">
        <v>37939</v>
      </c>
      <c r="AE183" s="8">
        <v>2165</v>
      </c>
    </row>
    <row r="184" spans="1:31" x14ac:dyDescent="0.25">
      <c r="A184" s="7">
        <v>44108</v>
      </c>
      <c r="B184" s="8">
        <v>1786</v>
      </c>
      <c r="C184" s="8">
        <v>958</v>
      </c>
      <c r="D184" s="18">
        <v>0.53639417693169089</v>
      </c>
      <c r="E184" s="8">
        <v>73</v>
      </c>
      <c r="F184" s="8">
        <v>66</v>
      </c>
      <c r="G184" s="18">
        <v>0.90410958904109584</v>
      </c>
      <c r="H184" s="8">
        <v>310</v>
      </c>
      <c r="I184" s="8">
        <v>227</v>
      </c>
      <c r="J184" s="18">
        <v>0.73225806451612907</v>
      </c>
      <c r="K184" s="8">
        <v>223</v>
      </c>
      <c r="L184" s="8">
        <v>175</v>
      </c>
      <c r="M184" s="18">
        <v>0.7847533632286996</v>
      </c>
      <c r="N184" s="8">
        <v>3868</v>
      </c>
      <c r="O184" s="8">
        <v>245</v>
      </c>
      <c r="P184" s="8">
        <v>731</v>
      </c>
      <c r="Q184" s="18">
        <v>0.25232678386763185</v>
      </c>
      <c r="R184" s="8">
        <v>22375</v>
      </c>
      <c r="S184" s="8">
        <v>962</v>
      </c>
      <c r="T184" s="8">
        <v>6194</v>
      </c>
      <c r="U184" s="18">
        <v>0.31982122905027932</v>
      </c>
      <c r="V184" s="8">
        <v>3477</v>
      </c>
      <c r="W184" s="8">
        <v>3010</v>
      </c>
      <c r="X184" s="18">
        <v>0.86568881219442051</v>
      </c>
      <c r="Y184" s="8">
        <v>11653</v>
      </c>
      <c r="Z184" s="8">
        <v>10476</v>
      </c>
      <c r="AA184" s="18">
        <v>0.89899596670385307</v>
      </c>
      <c r="AB184" s="8">
        <v>479</v>
      </c>
      <c r="AC184" s="8">
        <v>668</v>
      </c>
      <c r="AD184" s="8">
        <v>37939</v>
      </c>
      <c r="AE184" s="8">
        <v>2165</v>
      </c>
    </row>
    <row r="185" spans="1:31" x14ac:dyDescent="0.25">
      <c r="A185" s="7">
        <v>44109</v>
      </c>
      <c r="B185" s="8">
        <v>1782</v>
      </c>
      <c r="C185" s="8">
        <v>931</v>
      </c>
      <c r="D185" s="18">
        <v>0.52244668911335579</v>
      </c>
      <c r="E185" s="8">
        <v>73</v>
      </c>
      <c r="F185" s="8">
        <v>64</v>
      </c>
      <c r="G185" s="18">
        <v>0.87671232876712324</v>
      </c>
      <c r="H185" s="8">
        <v>311</v>
      </c>
      <c r="I185" s="8">
        <v>234</v>
      </c>
      <c r="J185" s="18">
        <v>0.752411575562701</v>
      </c>
      <c r="K185" s="8">
        <v>223</v>
      </c>
      <c r="L185" s="8">
        <v>137</v>
      </c>
      <c r="M185" s="18">
        <v>0.61434977578475336</v>
      </c>
      <c r="N185" s="8">
        <v>3909</v>
      </c>
      <c r="O185" s="8">
        <v>246</v>
      </c>
      <c r="P185" s="8">
        <v>713</v>
      </c>
      <c r="Q185" s="18">
        <v>0.24533128677411103</v>
      </c>
      <c r="R185" s="8">
        <v>23079</v>
      </c>
      <c r="S185" s="8">
        <v>887</v>
      </c>
      <c r="T185" s="8">
        <v>5878</v>
      </c>
      <c r="U185" s="18">
        <v>0.29312361887430133</v>
      </c>
      <c r="V185" s="8">
        <v>3477</v>
      </c>
      <c r="W185" s="8">
        <v>3010</v>
      </c>
      <c r="X185" s="18">
        <v>0.86568881219442051</v>
      </c>
      <c r="Y185" s="8">
        <v>11652</v>
      </c>
      <c r="Z185" s="8">
        <v>10476</v>
      </c>
      <c r="AA185" s="18">
        <v>0.89907312049433574</v>
      </c>
      <c r="AB185" s="8">
        <v>479</v>
      </c>
      <c r="AC185" s="8">
        <v>668</v>
      </c>
      <c r="AD185" s="8">
        <v>37939</v>
      </c>
      <c r="AE185" s="8">
        <v>2165</v>
      </c>
    </row>
    <row r="186" spans="1:31" x14ac:dyDescent="0.25">
      <c r="A186" s="7">
        <v>44110</v>
      </c>
      <c r="B186" s="8">
        <v>1780</v>
      </c>
      <c r="C186" s="8">
        <v>907</v>
      </c>
      <c r="D186" s="18">
        <v>0.50955056179775282</v>
      </c>
      <c r="E186" s="8">
        <v>73</v>
      </c>
      <c r="F186" s="8">
        <v>64</v>
      </c>
      <c r="G186" s="18">
        <v>0.87671232876712324</v>
      </c>
      <c r="H186" s="8">
        <v>311</v>
      </c>
      <c r="I186" s="8">
        <v>226</v>
      </c>
      <c r="J186" s="18">
        <v>0.72668810289389063</v>
      </c>
      <c r="K186" s="8">
        <v>246</v>
      </c>
      <c r="L186" s="8">
        <v>155</v>
      </c>
      <c r="M186" s="18">
        <v>0.63008130081300817</v>
      </c>
      <c r="N186" s="8">
        <v>3903</v>
      </c>
      <c r="O186" s="8">
        <v>233</v>
      </c>
      <c r="P186" s="8">
        <v>672</v>
      </c>
      <c r="Q186" s="18">
        <v>0.23187291826799897</v>
      </c>
      <c r="R186" s="8">
        <v>22830</v>
      </c>
      <c r="S186" s="8">
        <v>873</v>
      </c>
      <c r="T186" s="8">
        <v>5639</v>
      </c>
      <c r="U186" s="18">
        <v>0.28523872098116515</v>
      </c>
      <c r="V186" s="8">
        <v>3477</v>
      </c>
      <c r="W186" s="8">
        <v>3010</v>
      </c>
      <c r="X186" s="18">
        <v>0.86568881219442051</v>
      </c>
      <c r="Y186" s="8">
        <v>11652</v>
      </c>
      <c r="Z186" s="8">
        <v>10476</v>
      </c>
      <c r="AA186" s="18">
        <v>0.89907312049433574</v>
      </c>
      <c r="AB186" s="8">
        <v>479</v>
      </c>
      <c r="AC186" s="8">
        <v>668</v>
      </c>
      <c r="AD186" s="8">
        <v>37920</v>
      </c>
      <c r="AE186" s="8">
        <v>2169</v>
      </c>
    </row>
    <row r="187" spans="1:31" x14ac:dyDescent="0.25">
      <c r="A187" s="7">
        <v>44111</v>
      </c>
      <c r="B187" s="8">
        <v>1794</v>
      </c>
      <c r="C187" s="8">
        <v>929</v>
      </c>
      <c r="D187" s="18">
        <v>0.51783723522853953</v>
      </c>
      <c r="E187" s="8">
        <v>73</v>
      </c>
      <c r="F187" s="8">
        <v>61</v>
      </c>
      <c r="G187" s="18">
        <v>0.83561643835616439</v>
      </c>
      <c r="H187" s="8">
        <v>311</v>
      </c>
      <c r="I187" s="8">
        <v>230</v>
      </c>
      <c r="J187" s="18">
        <v>0.73954983922829587</v>
      </c>
      <c r="K187" s="8">
        <v>246</v>
      </c>
      <c r="L187" s="8">
        <v>147</v>
      </c>
      <c r="M187" s="18">
        <v>0.59756097560975607</v>
      </c>
      <c r="N187" s="8">
        <v>3968</v>
      </c>
      <c r="O187" s="8">
        <v>213</v>
      </c>
      <c r="P187" s="8">
        <v>677</v>
      </c>
      <c r="Q187" s="18">
        <v>0.22429435483870969</v>
      </c>
      <c r="R187" s="8">
        <v>23214</v>
      </c>
      <c r="S187" s="8">
        <v>886</v>
      </c>
      <c r="T187" s="8">
        <v>5857</v>
      </c>
      <c r="U187" s="18">
        <v>0.29047126733867495</v>
      </c>
      <c r="V187" s="8">
        <v>3477</v>
      </c>
      <c r="W187" s="8">
        <v>3010</v>
      </c>
      <c r="X187" s="18">
        <v>0.86568881219442051</v>
      </c>
      <c r="Y187" s="8">
        <v>11651</v>
      </c>
      <c r="Z187" s="8">
        <v>10476</v>
      </c>
      <c r="AA187" s="18">
        <v>0.89915028752896742</v>
      </c>
      <c r="AB187" s="8">
        <v>479</v>
      </c>
      <c r="AC187" s="8">
        <v>668</v>
      </c>
      <c r="AD187" s="8">
        <v>37905</v>
      </c>
      <c r="AE187" s="8">
        <v>2162</v>
      </c>
    </row>
    <row r="188" spans="1:31" x14ac:dyDescent="0.25">
      <c r="A188" s="7">
        <v>44112</v>
      </c>
      <c r="B188" s="8">
        <v>1805</v>
      </c>
      <c r="C188" s="8">
        <v>937</v>
      </c>
      <c r="D188" s="18">
        <v>0.51911357340720221</v>
      </c>
      <c r="E188" s="8">
        <v>73</v>
      </c>
      <c r="F188" s="8">
        <v>61</v>
      </c>
      <c r="G188" s="18">
        <v>0.83561643835616439</v>
      </c>
      <c r="H188" s="8">
        <v>314</v>
      </c>
      <c r="I188" s="8">
        <v>229</v>
      </c>
      <c r="J188" s="18">
        <v>0.72929936305732479</v>
      </c>
      <c r="K188" s="8">
        <v>245</v>
      </c>
      <c r="L188" s="8">
        <v>151</v>
      </c>
      <c r="M188" s="18">
        <v>0.61632653061224485</v>
      </c>
      <c r="N188" s="8">
        <v>3968</v>
      </c>
      <c r="O188" s="8">
        <v>196</v>
      </c>
      <c r="P188" s="8">
        <v>728</v>
      </c>
      <c r="Q188" s="18">
        <v>0.23286290322580644</v>
      </c>
      <c r="R188" s="8">
        <v>23249</v>
      </c>
      <c r="S188" s="8">
        <v>895</v>
      </c>
      <c r="T188" s="8">
        <v>5882</v>
      </c>
      <c r="U188" s="18">
        <v>0.29149640844767516</v>
      </c>
      <c r="V188" s="8">
        <v>3478</v>
      </c>
      <c r="W188" s="8">
        <v>3010</v>
      </c>
      <c r="X188" s="18">
        <v>0.86543990799309944</v>
      </c>
      <c r="Y188" s="8">
        <v>11640</v>
      </c>
      <c r="Z188" s="8">
        <v>10476</v>
      </c>
      <c r="AA188" s="18">
        <v>0.9</v>
      </c>
      <c r="AB188" s="8">
        <v>479</v>
      </c>
      <c r="AC188" s="8">
        <v>668</v>
      </c>
      <c r="AD188" s="8">
        <v>37905</v>
      </c>
      <c r="AE188" s="8">
        <v>2162</v>
      </c>
    </row>
    <row r="189" spans="1:31" x14ac:dyDescent="0.25">
      <c r="A189" s="7">
        <v>44113</v>
      </c>
      <c r="B189" s="8">
        <v>1812</v>
      </c>
      <c r="C189" s="8">
        <v>955</v>
      </c>
      <c r="D189" s="18">
        <v>0.52704194260485648</v>
      </c>
      <c r="E189" s="8">
        <v>73</v>
      </c>
      <c r="F189" s="8">
        <v>63</v>
      </c>
      <c r="G189" s="18">
        <v>0.86301369863013699</v>
      </c>
      <c r="H189" s="8">
        <v>315</v>
      </c>
      <c r="I189" s="8">
        <v>231</v>
      </c>
      <c r="J189" s="18">
        <v>0.73333333333333328</v>
      </c>
      <c r="K189" s="8">
        <v>245</v>
      </c>
      <c r="L189" s="8">
        <v>146</v>
      </c>
      <c r="M189" s="18">
        <v>0.59591836734693882</v>
      </c>
      <c r="N189" s="8">
        <v>4010</v>
      </c>
      <c r="O189" s="8">
        <v>214</v>
      </c>
      <c r="P189" s="8">
        <v>728</v>
      </c>
      <c r="Q189" s="18">
        <v>0.23491271820448878</v>
      </c>
      <c r="R189" s="8">
        <v>23287</v>
      </c>
      <c r="S189" s="8">
        <v>906</v>
      </c>
      <c r="T189" s="8">
        <v>6359</v>
      </c>
      <c r="U189" s="18">
        <v>0.31197663932666292</v>
      </c>
      <c r="V189" s="8">
        <v>3478</v>
      </c>
      <c r="W189" s="8">
        <v>3010</v>
      </c>
      <c r="X189" s="18">
        <v>0.86543990799309944</v>
      </c>
      <c r="Y189" s="8">
        <v>11638</v>
      </c>
      <c r="Z189" s="8">
        <v>10476</v>
      </c>
      <c r="AA189" s="18">
        <v>0.90015466575012892</v>
      </c>
      <c r="AB189" s="8">
        <v>479</v>
      </c>
      <c r="AC189" s="8">
        <v>668</v>
      </c>
      <c r="AD189" s="8">
        <v>37905</v>
      </c>
      <c r="AE189" s="8">
        <v>2165</v>
      </c>
    </row>
    <row r="190" spans="1:31" x14ac:dyDescent="0.25">
      <c r="A190" s="7">
        <v>44114</v>
      </c>
      <c r="B190" s="8">
        <v>1812</v>
      </c>
      <c r="C190" s="8">
        <v>943</v>
      </c>
      <c r="D190" s="18">
        <v>0.52041942604856517</v>
      </c>
      <c r="E190" s="8">
        <v>73</v>
      </c>
      <c r="F190" s="8">
        <v>61</v>
      </c>
      <c r="G190" s="18">
        <v>0.83561643835616439</v>
      </c>
      <c r="H190" s="8">
        <v>315</v>
      </c>
      <c r="I190" s="8">
        <v>237</v>
      </c>
      <c r="J190" s="18">
        <v>0.75238095238095237</v>
      </c>
      <c r="K190" s="8">
        <v>245</v>
      </c>
      <c r="L190" s="8">
        <v>161</v>
      </c>
      <c r="M190" s="18">
        <v>0.65714285714285714</v>
      </c>
      <c r="N190" s="8">
        <v>4010</v>
      </c>
      <c r="O190" s="8">
        <v>226</v>
      </c>
      <c r="P190" s="8">
        <v>757</v>
      </c>
      <c r="Q190" s="18">
        <v>0.24513715710723191</v>
      </c>
      <c r="R190" s="8">
        <v>23286</v>
      </c>
      <c r="S190" s="8">
        <v>1004</v>
      </c>
      <c r="T190" s="8">
        <v>6751</v>
      </c>
      <c r="U190" s="18">
        <v>0.33303272352486474</v>
      </c>
      <c r="V190" s="8">
        <v>3478</v>
      </c>
      <c r="W190" s="8">
        <v>3010</v>
      </c>
      <c r="X190" s="18">
        <v>0.86543990799309944</v>
      </c>
      <c r="Y190" s="8">
        <v>11638</v>
      </c>
      <c r="Z190" s="8">
        <v>10476</v>
      </c>
      <c r="AA190" s="18">
        <v>0.90015466575012892</v>
      </c>
      <c r="AB190" s="8">
        <v>479</v>
      </c>
      <c r="AC190" s="8">
        <v>668</v>
      </c>
      <c r="AD190" s="8">
        <v>37905</v>
      </c>
      <c r="AE190" s="8">
        <v>2165</v>
      </c>
    </row>
    <row r="191" spans="1:31" x14ac:dyDescent="0.25">
      <c r="A191" s="7">
        <v>44115</v>
      </c>
      <c r="B191" s="8">
        <v>1814</v>
      </c>
      <c r="C191" s="8">
        <v>939</v>
      </c>
      <c r="D191" s="18">
        <v>0.51764057331863289</v>
      </c>
      <c r="E191" s="8">
        <v>73</v>
      </c>
      <c r="F191" s="8">
        <v>63</v>
      </c>
      <c r="G191" s="18">
        <v>0.86301369863013699</v>
      </c>
      <c r="H191" s="8">
        <v>315</v>
      </c>
      <c r="I191" s="8">
        <v>229</v>
      </c>
      <c r="J191" s="18">
        <v>0.72698412698412695</v>
      </c>
      <c r="K191" s="8">
        <v>245</v>
      </c>
      <c r="L191" s="8">
        <v>173</v>
      </c>
      <c r="M191" s="18">
        <v>0.70612244897959187</v>
      </c>
      <c r="N191" s="8">
        <v>4012</v>
      </c>
      <c r="O191" s="8">
        <v>228</v>
      </c>
      <c r="P191" s="8">
        <v>790</v>
      </c>
      <c r="Q191" s="18">
        <v>0.25373878364905283</v>
      </c>
      <c r="R191" s="8">
        <v>23293</v>
      </c>
      <c r="S191" s="8">
        <v>990</v>
      </c>
      <c r="T191" s="8">
        <v>6673</v>
      </c>
      <c r="U191" s="18">
        <v>0.32898295625295154</v>
      </c>
      <c r="V191" s="8">
        <v>3470</v>
      </c>
      <c r="W191" s="8">
        <v>3010</v>
      </c>
      <c r="X191" s="18">
        <v>0.86743515850144093</v>
      </c>
      <c r="Y191" s="8">
        <v>11633</v>
      </c>
      <c r="Z191" s="8">
        <v>10476</v>
      </c>
      <c r="AA191" s="18">
        <v>0.90054156279549558</v>
      </c>
      <c r="AB191" s="8">
        <v>478</v>
      </c>
      <c r="AC191" s="8">
        <v>679</v>
      </c>
      <c r="AD191" s="8">
        <v>37905</v>
      </c>
      <c r="AE191" s="8">
        <v>2157</v>
      </c>
    </row>
    <row r="192" spans="1:31" s="3" customFormat="1" x14ac:dyDescent="0.25">
      <c r="A192" s="7">
        <v>44116</v>
      </c>
      <c r="B192" s="8">
        <v>1821</v>
      </c>
      <c r="C192" s="8">
        <v>918</v>
      </c>
      <c r="D192" s="18">
        <v>0.50411861614497533</v>
      </c>
      <c r="E192" s="8">
        <v>73</v>
      </c>
      <c r="F192" s="8">
        <v>65</v>
      </c>
      <c r="G192" s="18">
        <v>0.8904109589041096</v>
      </c>
      <c r="H192" s="8">
        <v>315</v>
      </c>
      <c r="I192" s="8">
        <v>233</v>
      </c>
      <c r="J192" s="18">
        <v>0.73968253968253972</v>
      </c>
      <c r="K192" s="8">
        <v>245</v>
      </c>
      <c r="L192" s="8">
        <v>145</v>
      </c>
      <c r="M192" s="18">
        <v>0.59183673469387754</v>
      </c>
      <c r="N192" s="8">
        <v>4011</v>
      </c>
      <c r="O192" s="8">
        <v>207</v>
      </c>
      <c r="P192" s="8">
        <v>751</v>
      </c>
      <c r="Q192" s="18">
        <v>0.23884318125155821</v>
      </c>
      <c r="R192" s="8">
        <v>23244</v>
      </c>
      <c r="S192" s="8">
        <v>982</v>
      </c>
      <c r="T192" s="8">
        <v>6419</v>
      </c>
      <c r="U192" s="18">
        <v>0.3184047496128033</v>
      </c>
      <c r="V192" s="8">
        <v>3510</v>
      </c>
      <c r="W192" s="8">
        <v>3010</v>
      </c>
      <c r="X192" s="18">
        <v>0.85754985754985757</v>
      </c>
      <c r="Y192" s="8">
        <v>11766</v>
      </c>
      <c r="Z192" s="8">
        <v>10476</v>
      </c>
      <c r="AA192" s="18">
        <v>0.89036206017338093</v>
      </c>
      <c r="AB192" s="8">
        <v>479</v>
      </c>
      <c r="AC192" s="8">
        <v>679</v>
      </c>
      <c r="AD192" s="8">
        <v>37905</v>
      </c>
      <c r="AE192" s="8">
        <v>2157</v>
      </c>
    </row>
    <row r="193" spans="1:31" s="3" customFormat="1" x14ac:dyDescent="0.25">
      <c r="A193" s="7">
        <v>44117</v>
      </c>
      <c r="B193" s="8">
        <v>1845</v>
      </c>
      <c r="C193" s="8">
        <v>928</v>
      </c>
      <c r="D193" s="18">
        <v>0.50298102981029813</v>
      </c>
      <c r="E193" s="8">
        <v>73</v>
      </c>
      <c r="F193" s="8">
        <v>64</v>
      </c>
      <c r="G193" s="18">
        <v>0.87671232876712324</v>
      </c>
      <c r="H193" s="8">
        <v>315</v>
      </c>
      <c r="I193" s="8">
        <v>238</v>
      </c>
      <c r="J193" s="18">
        <v>0.75555555555555554</v>
      </c>
      <c r="K193" s="8">
        <v>245</v>
      </c>
      <c r="L193" s="8">
        <v>156</v>
      </c>
      <c r="M193" s="18">
        <v>0.63673469387755099</v>
      </c>
      <c r="N193" s="8">
        <v>4014</v>
      </c>
      <c r="O193" s="8">
        <v>203</v>
      </c>
      <c r="P193" s="8">
        <v>733</v>
      </c>
      <c r="Q193" s="18">
        <v>0.23318385650224216</v>
      </c>
      <c r="R193" s="8">
        <v>23228</v>
      </c>
      <c r="S193" s="8">
        <v>979</v>
      </c>
      <c r="T193" s="8">
        <v>6360</v>
      </c>
      <c r="U193" s="18">
        <v>0.31595488203891853</v>
      </c>
      <c r="V193" s="8">
        <v>3507</v>
      </c>
      <c r="W193" s="8">
        <v>3010</v>
      </c>
      <c r="X193" s="18">
        <v>0.85828343313373257</v>
      </c>
      <c r="Y193" s="8">
        <v>11760</v>
      </c>
      <c r="Z193" s="8">
        <v>10476</v>
      </c>
      <c r="AA193" s="18">
        <v>0.89081632653061227</v>
      </c>
      <c r="AB193" s="8">
        <v>478</v>
      </c>
      <c r="AC193" s="8">
        <v>679</v>
      </c>
      <c r="AD193" s="8">
        <v>37856</v>
      </c>
      <c r="AE193" s="8">
        <v>2157</v>
      </c>
    </row>
    <row r="194" spans="1:31" s="3" customFormat="1" x14ac:dyDescent="0.25">
      <c r="A194" s="7">
        <v>44118</v>
      </c>
      <c r="B194" s="8">
        <v>1841</v>
      </c>
      <c r="C194" s="8">
        <v>904</v>
      </c>
      <c r="D194" s="18">
        <v>0.49103747963063554</v>
      </c>
      <c r="E194" s="8">
        <v>73</v>
      </c>
      <c r="F194" s="8">
        <v>62</v>
      </c>
      <c r="G194" s="18">
        <v>0.84931506849315064</v>
      </c>
      <c r="H194" s="8">
        <v>316</v>
      </c>
      <c r="I194" s="8">
        <v>228</v>
      </c>
      <c r="J194" s="18">
        <v>0.72151898734177211</v>
      </c>
      <c r="K194" s="8">
        <v>245</v>
      </c>
      <c r="L194" s="8">
        <v>146</v>
      </c>
      <c r="M194" s="18">
        <v>0.59591836734693882</v>
      </c>
      <c r="N194" s="8">
        <v>4017</v>
      </c>
      <c r="O194" s="8">
        <v>208</v>
      </c>
      <c r="P194" s="8">
        <v>769</v>
      </c>
      <c r="Q194" s="18">
        <v>0.24321633059497136</v>
      </c>
      <c r="R194" s="8">
        <v>23188</v>
      </c>
      <c r="S194" s="8">
        <v>984</v>
      </c>
      <c r="T194" s="8">
        <v>6235</v>
      </c>
      <c r="U194" s="18">
        <v>0.31132482318440574</v>
      </c>
      <c r="V194" s="8">
        <v>3505</v>
      </c>
      <c r="W194" s="8">
        <v>3010</v>
      </c>
      <c r="X194" s="18">
        <v>0.85877318116975754</v>
      </c>
      <c r="Y194" s="8">
        <v>11760</v>
      </c>
      <c r="Z194" s="8">
        <v>10476</v>
      </c>
      <c r="AA194" s="18">
        <v>0.89081632653061227</v>
      </c>
      <c r="AB194" s="8">
        <v>475</v>
      </c>
      <c r="AC194" s="8">
        <v>682</v>
      </c>
      <c r="AD194" s="8">
        <v>37846</v>
      </c>
      <c r="AE194" s="8">
        <v>2154</v>
      </c>
    </row>
    <row r="195" spans="1:31" s="3" customFormat="1" x14ac:dyDescent="0.25">
      <c r="A195" s="7">
        <v>44119</v>
      </c>
      <c r="B195" s="8">
        <v>1860</v>
      </c>
      <c r="C195" s="8">
        <v>907</v>
      </c>
      <c r="D195" s="18">
        <v>0.48763440860215052</v>
      </c>
      <c r="E195" s="8">
        <v>73</v>
      </c>
      <c r="F195" s="8">
        <v>59</v>
      </c>
      <c r="G195" s="18">
        <v>0.80821917808219179</v>
      </c>
      <c r="H195" s="8">
        <v>316</v>
      </c>
      <c r="I195" s="8">
        <v>224</v>
      </c>
      <c r="J195" s="18">
        <v>0.70886075949367089</v>
      </c>
      <c r="K195" s="8">
        <v>245</v>
      </c>
      <c r="L195" s="8">
        <v>149</v>
      </c>
      <c r="M195" s="18">
        <v>0.60816326530612241</v>
      </c>
      <c r="N195" s="8">
        <v>3931</v>
      </c>
      <c r="O195" s="8">
        <v>217</v>
      </c>
      <c r="P195" s="8">
        <v>680</v>
      </c>
      <c r="Q195" s="18">
        <v>0.22818621215975579</v>
      </c>
      <c r="R195" s="8">
        <v>22801</v>
      </c>
      <c r="S195" s="8">
        <v>1019</v>
      </c>
      <c r="T195" s="8">
        <v>6044</v>
      </c>
      <c r="U195" s="18">
        <v>0.30976711547739133</v>
      </c>
      <c r="V195" s="8">
        <v>3485</v>
      </c>
      <c r="W195" s="8">
        <v>3010</v>
      </c>
      <c r="X195" s="18">
        <v>0.86370157819225246</v>
      </c>
      <c r="Y195" s="8">
        <v>11703</v>
      </c>
      <c r="Z195" s="8">
        <v>10476</v>
      </c>
      <c r="AA195" s="18">
        <v>0.89515508843886182</v>
      </c>
      <c r="AB195" s="8">
        <v>475</v>
      </c>
      <c r="AC195" s="8">
        <v>690</v>
      </c>
      <c r="AD195" s="8">
        <v>37772</v>
      </c>
      <c r="AE195" s="8">
        <v>2169</v>
      </c>
    </row>
    <row r="196" spans="1:31" s="3" customFormat="1" x14ac:dyDescent="0.25">
      <c r="A196" s="7">
        <v>44120</v>
      </c>
      <c r="B196" s="8">
        <v>1868</v>
      </c>
      <c r="C196" s="8">
        <v>898</v>
      </c>
      <c r="D196" s="18">
        <v>0.48072805139186298</v>
      </c>
      <c r="E196" s="8">
        <v>73</v>
      </c>
      <c r="F196" s="8">
        <v>57</v>
      </c>
      <c r="G196" s="18">
        <v>0.78082191780821919</v>
      </c>
      <c r="H196" s="8">
        <v>316</v>
      </c>
      <c r="I196" s="8">
        <v>220</v>
      </c>
      <c r="J196" s="18">
        <v>0.69620253164556967</v>
      </c>
      <c r="K196" s="8">
        <v>245</v>
      </c>
      <c r="L196" s="8">
        <v>138</v>
      </c>
      <c r="M196" s="18">
        <v>0.56326530612244896</v>
      </c>
      <c r="N196" s="8">
        <v>3934</v>
      </c>
      <c r="O196" s="8">
        <v>268</v>
      </c>
      <c r="P196" s="8">
        <v>715</v>
      </c>
      <c r="Q196" s="18">
        <v>0.24987290289781394</v>
      </c>
      <c r="R196" s="8">
        <v>22807</v>
      </c>
      <c r="S196" s="8">
        <v>1116</v>
      </c>
      <c r="T196" s="8">
        <v>6384</v>
      </c>
      <c r="U196" s="18">
        <v>0.32884640680492833</v>
      </c>
      <c r="V196" s="8">
        <v>3485</v>
      </c>
      <c r="W196" s="8">
        <v>3010</v>
      </c>
      <c r="X196" s="18">
        <v>0.86370157819225246</v>
      </c>
      <c r="Y196" s="8">
        <v>11697</v>
      </c>
      <c r="Z196" s="8">
        <v>10476</v>
      </c>
      <c r="AA196" s="18">
        <v>0.89561426006668376</v>
      </c>
      <c r="AB196" s="8">
        <v>476</v>
      </c>
      <c r="AC196" s="8">
        <v>679</v>
      </c>
      <c r="AD196" s="8">
        <v>37719</v>
      </c>
      <c r="AE196" s="8">
        <v>2169</v>
      </c>
    </row>
    <row r="197" spans="1:31" s="3" customFormat="1" x14ac:dyDescent="0.25">
      <c r="A197" s="7">
        <v>44121</v>
      </c>
      <c r="B197" s="8">
        <v>1882</v>
      </c>
      <c r="C197" s="8">
        <v>905</v>
      </c>
      <c r="D197" s="18">
        <v>0.4808714133900106</v>
      </c>
      <c r="E197" s="8">
        <v>73</v>
      </c>
      <c r="F197" s="8">
        <v>54</v>
      </c>
      <c r="G197" s="18">
        <v>0.73972602739726023</v>
      </c>
      <c r="H197" s="8">
        <v>316</v>
      </c>
      <c r="I197" s="8">
        <v>226</v>
      </c>
      <c r="J197" s="18">
        <v>0.71518987341772156</v>
      </c>
      <c r="K197" s="8">
        <v>245</v>
      </c>
      <c r="L197" s="8">
        <v>151</v>
      </c>
      <c r="M197" s="18">
        <v>0.61632653061224485</v>
      </c>
      <c r="N197" s="8">
        <v>3927</v>
      </c>
      <c r="O197" s="8">
        <v>266</v>
      </c>
      <c r="P197" s="8">
        <v>741</v>
      </c>
      <c r="Q197" s="18">
        <v>0.2564298446651388</v>
      </c>
      <c r="R197" s="8">
        <v>22814</v>
      </c>
      <c r="S197" s="8">
        <v>1239</v>
      </c>
      <c r="T197" s="8">
        <v>6649</v>
      </c>
      <c r="U197" s="18">
        <v>0.34575260804769004</v>
      </c>
      <c r="V197" s="8">
        <v>3485</v>
      </c>
      <c r="W197" s="8">
        <v>3010</v>
      </c>
      <c r="X197" s="18">
        <v>0.86370157819225246</v>
      </c>
      <c r="Y197" s="8">
        <v>11697</v>
      </c>
      <c r="Z197" s="8">
        <v>10476</v>
      </c>
      <c r="AA197" s="18">
        <v>0.89561426006668376</v>
      </c>
      <c r="AB197" s="8">
        <v>476</v>
      </c>
      <c r="AC197" s="8">
        <v>679</v>
      </c>
      <c r="AD197" s="8">
        <v>37719</v>
      </c>
      <c r="AE197" s="8">
        <v>2169</v>
      </c>
    </row>
    <row r="198" spans="1:31" s="3" customFormat="1" x14ac:dyDescent="0.25">
      <c r="A198" s="7">
        <v>44122</v>
      </c>
      <c r="B198" s="8">
        <v>1884</v>
      </c>
      <c r="C198" s="8">
        <v>905</v>
      </c>
      <c r="D198" s="18">
        <v>0.48036093418259024</v>
      </c>
      <c r="E198" s="8">
        <v>73</v>
      </c>
      <c r="F198" s="8">
        <v>53</v>
      </c>
      <c r="G198" s="18">
        <v>0.72602739726027399</v>
      </c>
      <c r="H198" s="8">
        <v>316</v>
      </c>
      <c r="I198" s="8">
        <v>216</v>
      </c>
      <c r="J198" s="18">
        <v>0.68354430379746833</v>
      </c>
      <c r="K198" s="8">
        <v>245</v>
      </c>
      <c r="L198" s="8">
        <v>170</v>
      </c>
      <c r="M198" s="18">
        <v>0.69387755102040816</v>
      </c>
      <c r="N198" s="8">
        <v>3927</v>
      </c>
      <c r="O198" s="8">
        <v>233</v>
      </c>
      <c r="P198" s="8">
        <v>743</v>
      </c>
      <c r="Q198" s="18">
        <v>0.24853577794754264</v>
      </c>
      <c r="R198" s="8">
        <v>22814</v>
      </c>
      <c r="S198" s="8">
        <v>1126</v>
      </c>
      <c r="T198" s="8">
        <v>6451</v>
      </c>
      <c r="U198" s="18">
        <v>0.33212062768475498</v>
      </c>
      <c r="V198" s="8">
        <v>3485</v>
      </c>
      <c r="W198" s="8">
        <v>3010</v>
      </c>
      <c r="X198" s="18">
        <v>0.86370157819225246</v>
      </c>
      <c r="Y198" s="8">
        <v>11694</v>
      </c>
      <c r="Z198" s="8">
        <v>10476</v>
      </c>
      <c r="AA198" s="18">
        <v>0.89584402257567985</v>
      </c>
      <c r="AB198" s="8">
        <v>473</v>
      </c>
      <c r="AC198" s="8">
        <v>679</v>
      </c>
      <c r="AD198" s="8">
        <v>37719</v>
      </c>
      <c r="AE198" s="8">
        <v>2169</v>
      </c>
    </row>
    <row r="199" spans="1:31" s="3" customFormat="1" x14ac:dyDescent="0.25">
      <c r="A199" s="7">
        <v>44123</v>
      </c>
      <c r="B199" s="8">
        <v>1898</v>
      </c>
      <c r="C199" s="8">
        <v>907</v>
      </c>
      <c r="D199" s="18">
        <v>0.47787144362486828</v>
      </c>
      <c r="E199" s="8">
        <v>73</v>
      </c>
      <c r="F199" s="8">
        <v>51</v>
      </c>
      <c r="G199" s="18">
        <v>0.69863013698630139</v>
      </c>
      <c r="H199" s="8">
        <v>316</v>
      </c>
      <c r="I199" s="8">
        <v>219</v>
      </c>
      <c r="J199" s="18">
        <v>0.69303797468354433</v>
      </c>
      <c r="K199" s="8">
        <v>245</v>
      </c>
      <c r="L199" s="8">
        <v>131</v>
      </c>
      <c r="M199" s="18">
        <v>0.53469387755102038</v>
      </c>
      <c r="N199" s="8">
        <v>3933</v>
      </c>
      <c r="O199" s="8">
        <v>239</v>
      </c>
      <c r="P199" s="8">
        <v>724</v>
      </c>
      <c r="Q199" s="18">
        <v>0.24485125858123569</v>
      </c>
      <c r="R199" s="8">
        <v>22831</v>
      </c>
      <c r="S199" s="8">
        <v>1201</v>
      </c>
      <c r="T199" s="8">
        <v>6469</v>
      </c>
      <c r="U199" s="18">
        <v>0.33594673908282596</v>
      </c>
      <c r="V199" s="8">
        <v>3489</v>
      </c>
      <c r="W199" s="8">
        <v>3010</v>
      </c>
      <c r="X199" s="18">
        <v>0.86271137861851532</v>
      </c>
      <c r="Y199" s="8">
        <v>11656</v>
      </c>
      <c r="Z199" s="8">
        <v>10476</v>
      </c>
      <c r="AA199" s="18">
        <v>0.89876458476321208</v>
      </c>
      <c r="AB199" s="8">
        <v>471</v>
      </c>
      <c r="AC199" s="8">
        <v>679</v>
      </c>
      <c r="AD199" s="8">
        <v>37612</v>
      </c>
      <c r="AE199" s="8">
        <v>2169</v>
      </c>
    </row>
    <row r="200" spans="1:31" s="3" customFormat="1" x14ac:dyDescent="0.25">
      <c r="A200" s="7">
        <v>44124</v>
      </c>
      <c r="B200" s="8">
        <v>1912</v>
      </c>
      <c r="C200" s="8">
        <v>922</v>
      </c>
      <c r="D200" s="18">
        <v>0.48221757322175735</v>
      </c>
      <c r="E200" s="8">
        <v>73</v>
      </c>
      <c r="F200" s="8">
        <v>50</v>
      </c>
      <c r="G200" s="18">
        <v>0.68493150684931503</v>
      </c>
      <c r="H200" s="8">
        <v>316</v>
      </c>
      <c r="I200" s="8">
        <v>229</v>
      </c>
      <c r="J200" s="18">
        <v>0.72468354430379744</v>
      </c>
      <c r="K200" s="8">
        <v>245</v>
      </c>
      <c r="L200" s="8">
        <v>139</v>
      </c>
      <c r="M200" s="18">
        <v>0.56734693877551023</v>
      </c>
      <c r="N200" s="8">
        <v>3942</v>
      </c>
      <c r="O200" s="8">
        <v>279</v>
      </c>
      <c r="P200" s="8">
        <v>734</v>
      </c>
      <c r="Q200" s="18">
        <v>0.25697615423642822</v>
      </c>
      <c r="R200" s="8">
        <v>22900</v>
      </c>
      <c r="S200" s="8">
        <v>1237</v>
      </c>
      <c r="T200" s="8">
        <v>6403</v>
      </c>
      <c r="U200" s="18">
        <v>0.33362445414847164</v>
      </c>
      <c r="V200" s="8">
        <v>3490</v>
      </c>
      <c r="W200" s="8">
        <v>3010</v>
      </c>
      <c r="X200" s="18">
        <v>0.86246418338108888</v>
      </c>
      <c r="Y200" s="8">
        <v>11656</v>
      </c>
      <c r="Z200" s="8">
        <v>10476</v>
      </c>
      <c r="AA200" s="18">
        <v>0.89876458476321208</v>
      </c>
      <c r="AB200" s="8">
        <v>470</v>
      </c>
      <c r="AC200" s="8">
        <v>679</v>
      </c>
      <c r="AD200" s="8">
        <v>37660</v>
      </c>
      <c r="AE200" s="8">
        <v>2169</v>
      </c>
    </row>
    <row r="201" spans="1:31" s="3" customFormat="1" x14ac:dyDescent="0.25">
      <c r="A201" s="7">
        <v>44125</v>
      </c>
      <c r="B201" s="8">
        <v>1932</v>
      </c>
      <c r="C201" s="8">
        <v>925</v>
      </c>
      <c r="D201" s="18">
        <v>0.47877846790890272</v>
      </c>
      <c r="E201" s="8">
        <v>73</v>
      </c>
      <c r="F201" s="8">
        <v>48</v>
      </c>
      <c r="G201" s="18">
        <v>0.65753424657534243</v>
      </c>
      <c r="H201" s="8">
        <v>316</v>
      </c>
      <c r="I201" s="8">
        <v>227</v>
      </c>
      <c r="J201" s="18">
        <v>0.71835443037974689</v>
      </c>
      <c r="K201" s="8">
        <v>245</v>
      </c>
      <c r="L201" s="8">
        <v>136</v>
      </c>
      <c r="M201" s="18">
        <v>0.55510204081632653</v>
      </c>
      <c r="N201" s="8">
        <v>3953</v>
      </c>
      <c r="O201" s="8">
        <v>285</v>
      </c>
      <c r="P201" s="8">
        <v>726</v>
      </c>
      <c r="Q201" s="18">
        <v>0.25575512269162659</v>
      </c>
      <c r="R201" s="8">
        <v>23039</v>
      </c>
      <c r="S201" s="8">
        <v>1306</v>
      </c>
      <c r="T201" s="8">
        <v>6427</v>
      </c>
      <c r="U201" s="18">
        <v>0.33564824862190201</v>
      </c>
      <c r="V201" s="8">
        <v>3490</v>
      </c>
      <c r="W201" s="8">
        <v>3010</v>
      </c>
      <c r="X201" s="18">
        <v>0.86246418338108888</v>
      </c>
      <c r="Y201" s="8">
        <v>11653</v>
      </c>
      <c r="Z201" s="8">
        <v>10476</v>
      </c>
      <c r="AA201" s="18">
        <v>0.89899596670385307</v>
      </c>
      <c r="AB201" s="8">
        <v>471</v>
      </c>
      <c r="AC201" s="8">
        <v>679</v>
      </c>
      <c r="AD201" s="8">
        <v>37604</v>
      </c>
      <c r="AE201" s="8">
        <v>2208</v>
      </c>
    </row>
    <row r="202" spans="1:31" s="3" customFormat="1" x14ac:dyDescent="0.25">
      <c r="A202" s="7">
        <v>44126</v>
      </c>
      <c r="B202" s="8">
        <v>1941</v>
      </c>
      <c r="C202" s="8">
        <v>943</v>
      </c>
      <c r="D202" s="18">
        <v>0.48583204533745494</v>
      </c>
      <c r="E202" s="8">
        <v>74</v>
      </c>
      <c r="F202" s="8">
        <v>54</v>
      </c>
      <c r="G202" s="18">
        <v>0.72972972972972971</v>
      </c>
      <c r="H202" s="8">
        <v>316</v>
      </c>
      <c r="I202" s="8">
        <v>229</v>
      </c>
      <c r="J202" s="18">
        <v>0.72468354430379744</v>
      </c>
      <c r="K202" s="8">
        <v>245</v>
      </c>
      <c r="L202" s="8">
        <v>139</v>
      </c>
      <c r="M202" s="18">
        <v>0.56734693877551023</v>
      </c>
      <c r="N202" s="8">
        <v>3955</v>
      </c>
      <c r="O202" s="8">
        <v>289</v>
      </c>
      <c r="P202" s="8">
        <v>706</v>
      </c>
      <c r="Q202" s="18">
        <v>0.25158027812895067</v>
      </c>
      <c r="R202" s="8">
        <v>22803</v>
      </c>
      <c r="S202" s="8">
        <v>1367</v>
      </c>
      <c r="T202" s="8">
        <v>6188</v>
      </c>
      <c r="U202" s="18">
        <v>0.33131605490505633</v>
      </c>
      <c r="V202" s="8">
        <v>3490</v>
      </c>
      <c r="W202" s="8">
        <v>3010</v>
      </c>
      <c r="X202" s="18">
        <v>0.86246418338108888</v>
      </c>
      <c r="Y202" s="8">
        <v>11653</v>
      </c>
      <c r="Z202" s="8">
        <v>10476</v>
      </c>
      <c r="AA202" s="18">
        <v>0.89899596670385307</v>
      </c>
      <c r="AB202" s="8">
        <v>471</v>
      </c>
      <c r="AC202" s="8">
        <v>679</v>
      </c>
      <c r="AD202" s="8">
        <v>37589</v>
      </c>
      <c r="AE202" s="8">
        <v>2208</v>
      </c>
    </row>
    <row r="203" spans="1:31" s="3" customFormat="1" x14ac:dyDescent="0.25">
      <c r="A203" s="7">
        <v>44127</v>
      </c>
      <c r="B203" s="8">
        <v>1942</v>
      </c>
      <c r="C203" s="8">
        <v>915</v>
      </c>
      <c r="D203" s="18">
        <v>0.47116374871266736</v>
      </c>
      <c r="E203" s="8">
        <v>76</v>
      </c>
      <c r="F203" s="8">
        <v>57</v>
      </c>
      <c r="G203" s="18">
        <v>0.75</v>
      </c>
      <c r="H203" s="8">
        <v>315</v>
      </c>
      <c r="I203" s="8">
        <v>220</v>
      </c>
      <c r="J203" s="18">
        <v>0.69841269841269837</v>
      </c>
      <c r="K203" s="8">
        <v>245</v>
      </c>
      <c r="L203" s="8">
        <v>133</v>
      </c>
      <c r="M203" s="18">
        <v>0.54285714285714282</v>
      </c>
      <c r="N203" s="8">
        <v>3965</v>
      </c>
      <c r="O203" s="8">
        <v>302</v>
      </c>
      <c r="P203" s="8">
        <v>727</v>
      </c>
      <c r="Q203" s="18">
        <v>0.25952080706179065</v>
      </c>
      <c r="R203" s="8">
        <v>22946</v>
      </c>
      <c r="S203" s="8">
        <v>1450</v>
      </c>
      <c r="T203" s="8">
        <v>6413</v>
      </c>
      <c r="U203" s="18">
        <v>0.34267410441907087</v>
      </c>
      <c r="V203" s="8">
        <v>3487</v>
      </c>
      <c r="W203" s="8">
        <v>3010</v>
      </c>
      <c r="X203" s="18">
        <v>0.86320619443647839</v>
      </c>
      <c r="Y203" s="8">
        <v>11641</v>
      </c>
      <c r="Z203" s="8">
        <v>10476</v>
      </c>
      <c r="AA203" s="18">
        <v>0.89992268705437672</v>
      </c>
      <c r="AB203" s="8">
        <v>471</v>
      </c>
      <c r="AC203" s="8">
        <v>679</v>
      </c>
      <c r="AD203" s="8">
        <v>37584</v>
      </c>
      <c r="AE203" s="8">
        <v>2208</v>
      </c>
    </row>
    <row r="204" spans="1:31" s="3" customFormat="1" x14ac:dyDescent="0.25">
      <c r="A204" s="7">
        <v>44128</v>
      </c>
      <c r="B204" s="8">
        <v>1963</v>
      </c>
      <c r="C204" s="8">
        <v>927</v>
      </c>
      <c r="D204" s="18">
        <v>0.47223637289862458</v>
      </c>
      <c r="E204" s="8">
        <v>76</v>
      </c>
      <c r="F204" s="8">
        <v>57</v>
      </c>
      <c r="G204" s="18">
        <v>0.75</v>
      </c>
      <c r="H204" s="8">
        <v>315</v>
      </c>
      <c r="I204" s="8">
        <v>214</v>
      </c>
      <c r="J204" s="18">
        <v>0.67936507936507939</v>
      </c>
      <c r="K204" s="8">
        <v>243</v>
      </c>
      <c r="L204" s="8">
        <v>139</v>
      </c>
      <c r="M204" s="18">
        <v>0.57201646090534974</v>
      </c>
      <c r="N204" s="8">
        <v>3990</v>
      </c>
      <c r="O204" s="8">
        <v>289</v>
      </c>
      <c r="P204" s="8">
        <v>792</v>
      </c>
      <c r="Q204" s="18">
        <v>0.27092731829573935</v>
      </c>
      <c r="R204" s="8">
        <v>22794</v>
      </c>
      <c r="S204" s="8">
        <v>1326</v>
      </c>
      <c r="T204" s="8">
        <v>6617</v>
      </c>
      <c r="U204" s="18">
        <v>0.3484688953233307</v>
      </c>
      <c r="V204" s="8">
        <v>3487</v>
      </c>
      <c r="W204" s="8">
        <v>3010</v>
      </c>
      <c r="X204" s="18">
        <v>0.86320619443647839</v>
      </c>
      <c r="Y204" s="8">
        <v>11641</v>
      </c>
      <c r="Z204" s="8">
        <v>10476</v>
      </c>
      <c r="AA204" s="18">
        <v>0.89992268705437672</v>
      </c>
      <c r="AB204" s="8">
        <v>471</v>
      </c>
      <c r="AC204" s="8">
        <v>679</v>
      </c>
      <c r="AD204" s="8">
        <v>37584</v>
      </c>
      <c r="AE204" s="8">
        <v>2205</v>
      </c>
    </row>
    <row r="205" spans="1:31" s="3" customFormat="1" x14ac:dyDescent="0.25">
      <c r="A205" s="7">
        <v>44129</v>
      </c>
      <c r="B205" s="8">
        <v>1963</v>
      </c>
      <c r="C205" s="8">
        <v>931</v>
      </c>
      <c r="D205" s="18">
        <v>0.47427407030056035</v>
      </c>
      <c r="E205" s="8">
        <v>76</v>
      </c>
      <c r="F205" s="8">
        <v>61</v>
      </c>
      <c r="G205" s="18">
        <v>0.80263157894736847</v>
      </c>
      <c r="H205" s="8">
        <v>316</v>
      </c>
      <c r="I205" s="8">
        <v>220</v>
      </c>
      <c r="J205" s="18">
        <v>0.69620253164556967</v>
      </c>
      <c r="K205" s="8">
        <v>243</v>
      </c>
      <c r="L205" s="8">
        <v>168</v>
      </c>
      <c r="M205" s="18">
        <v>0.69135802469135799</v>
      </c>
      <c r="N205" s="8">
        <v>3968</v>
      </c>
      <c r="O205" s="8">
        <v>284</v>
      </c>
      <c r="P205" s="8">
        <v>792</v>
      </c>
      <c r="Q205" s="18">
        <v>0.27116935483870969</v>
      </c>
      <c r="R205" s="8">
        <v>22795</v>
      </c>
      <c r="S205" s="8">
        <v>1279</v>
      </c>
      <c r="T205" s="8">
        <v>6593</v>
      </c>
      <c r="U205" s="18">
        <v>0.3453388901074797</v>
      </c>
      <c r="V205" s="8">
        <v>3487</v>
      </c>
      <c r="W205" s="8">
        <v>3010</v>
      </c>
      <c r="X205" s="18">
        <v>0.86320619443647839</v>
      </c>
      <c r="Y205" s="8">
        <v>11638</v>
      </c>
      <c r="Z205" s="8">
        <v>10476</v>
      </c>
      <c r="AA205" s="18">
        <v>0.90015466575012892</v>
      </c>
      <c r="AB205" s="8">
        <v>471</v>
      </c>
      <c r="AC205" s="8">
        <v>679</v>
      </c>
      <c r="AD205" s="8">
        <v>37584</v>
      </c>
      <c r="AE205" s="8">
        <v>2205</v>
      </c>
    </row>
    <row r="206" spans="1:31" x14ac:dyDescent="0.25">
      <c r="A206" s="7">
        <v>44130</v>
      </c>
      <c r="B206" s="8">
        <v>1979</v>
      </c>
      <c r="C206" s="8">
        <v>914</v>
      </c>
      <c r="D206" s="18">
        <v>0.46184941889843356</v>
      </c>
      <c r="E206" s="8">
        <v>76</v>
      </c>
      <c r="F206" s="8">
        <v>59</v>
      </c>
      <c r="G206" s="18">
        <v>0.77631578947368418</v>
      </c>
      <c r="H206" s="8">
        <v>318</v>
      </c>
      <c r="I206" s="8">
        <v>228</v>
      </c>
      <c r="J206" s="18">
        <v>0.71698113207547165</v>
      </c>
      <c r="K206" s="8">
        <v>243</v>
      </c>
      <c r="L206" s="8">
        <v>142</v>
      </c>
      <c r="M206" s="18">
        <v>0.58436213991769548</v>
      </c>
      <c r="N206" s="8">
        <v>3973</v>
      </c>
      <c r="O206" s="8">
        <v>323</v>
      </c>
      <c r="P206" s="8">
        <v>778</v>
      </c>
      <c r="Q206" s="18">
        <v>0.27712056380568839</v>
      </c>
      <c r="R206" s="8">
        <v>22680</v>
      </c>
      <c r="S206" s="8">
        <v>1301</v>
      </c>
      <c r="T206" s="8">
        <v>6317</v>
      </c>
      <c r="U206" s="18">
        <v>0.3358906525573192</v>
      </c>
      <c r="V206" s="8">
        <v>3487</v>
      </c>
      <c r="W206" s="8">
        <v>3010</v>
      </c>
      <c r="X206" s="18">
        <v>0.86320619443647839</v>
      </c>
      <c r="Y206" s="8">
        <v>11638</v>
      </c>
      <c r="Z206" s="8">
        <v>10476</v>
      </c>
      <c r="AA206" s="18">
        <v>0.90015466575012892</v>
      </c>
      <c r="AB206" s="8">
        <v>471</v>
      </c>
      <c r="AC206" s="8">
        <v>679</v>
      </c>
      <c r="AD206" s="8">
        <v>37551</v>
      </c>
      <c r="AE206" s="8">
        <v>2220</v>
      </c>
    </row>
    <row r="207" spans="1:31" s="3" customFormat="1" x14ac:dyDescent="0.25">
      <c r="A207" s="7">
        <v>44131</v>
      </c>
      <c r="B207" s="8">
        <v>1984</v>
      </c>
      <c r="C207" s="8">
        <v>910</v>
      </c>
      <c r="D207" s="18">
        <v>0.45866935483870969</v>
      </c>
      <c r="E207" s="8">
        <v>76</v>
      </c>
      <c r="F207" s="8">
        <v>62</v>
      </c>
      <c r="G207" s="18">
        <v>0.81578947368421051</v>
      </c>
      <c r="H207" s="8">
        <v>318</v>
      </c>
      <c r="I207" s="8">
        <v>224</v>
      </c>
      <c r="J207" s="18">
        <v>0.70440251572327039</v>
      </c>
      <c r="K207" s="8">
        <v>243</v>
      </c>
      <c r="L207" s="8">
        <v>134</v>
      </c>
      <c r="M207" s="18">
        <v>0.55144032921810704</v>
      </c>
      <c r="N207" s="8">
        <v>3994</v>
      </c>
      <c r="O207" s="8">
        <v>324</v>
      </c>
      <c r="P207" s="8">
        <v>761</v>
      </c>
      <c r="Q207" s="18">
        <v>0.27165748622934399</v>
      </c>
      <c r="R207" s="8">
        <v>22665</v>
      </c>
      <c r="S207" s="8">
        <v>1487</v>
      </c>
      <c r="T207" s="8">
        <v>6307</v>
      </c>
      <c r="U207" s="18">
        <v>0.34387822634017207</v>
      </c>
      <c r="V207" s="8">
        <v>3487</v>
      </c>
      <c r="W207" s="8">
        <v>3010</v>
      </c>
      <c r="X207" s="18">
        <v>0.86320619443647839</v>
      </c>
      <c r="Y207" s="8">
        <v>11638</v>
      </c>
      <c r="Z207" s="8">
        <v>10476</v>
      </c>
      <c r="AA207" s="18">
        <v>0.90015466575012892</v>
      </c>
      <c r="AB207" s="8">
        <v>474</v>
      </c>
      <c r="AC207" s="8">
        <v>679</v>
      </c>
      <c r="AD207" s="8">
        <v>37551</v>
      </c>
      <c r="AE207" s="8">
        <v>2220</v>
      </c>
    </row>
    <row r="208" spans="1:31" s="3" customFormat="1" x14ac:dyDescent="0.25">
      <c r="A208" s="7">
        <v>44132</v>
      </c>
      <c r="B208" s="8">
        <v>2009</v>
      </c>
      <c r="C208" s="8">
        <v>906</v>
      </c>
      <c r="D208" s="18">
        <v>0.45097063215530114</v>
      </c>
      <c r="E208" s="8">
        <v>77</v>
      </c>
      <c r="F208" s="8">
        <v>64</v>
      </c>
      <c r="G208" s="18">
        <v>0.83116883116883122</v>
      </c>
      <c r="H208" s="8">
        <v>318</v>
      </c>
      <c r="I208" s="8">
        <v>228</v>
      </c>
      <c r="J208" s="18">
        <v>0.71698113207547165</v>
      </c>
      <c r="K208" s="8">
        <v>243</v>
      </c>
      <c r="L208" s="8">
        <v>134</v>
      </c>
      <c r="M208" s="18">
        <v>0.55144032921810704</v>
      </c>
      <c r="N208" s="8">
        <v>4022</v>
      </c>
      <c r="O208" s="8">
        <v>332</v>
      </c>
      <c r="P208" s="8">
        <v>756</v>
      </c>
      <c r="Q208" s="18">
        <v>0.27051218299353558</v>
      </c>
      <c r="R208" s="8">
        <v>22628</v>
      </c>
      <c r="S208" s="8">
        <v>1468</v>
      </c>
      <c r="T208" s="8">
        <v>6189</v>
      </c>
      <c r="U208" s="18">
        <v>0.33838607035531199</v>
      </c>
      <c r="V208" s="8">
        <v>3487</v>
      </c>
      <c r="W208" s="8">
        <v>3010</v>
      </c>
      <c r="X208" s="18">
        <v>0.86320619443647839</v>
      </c>
      <c r="Y208" s="8">
        <v>11638</v>
      </c>
      <c r="Z208" s="8">
        <v>10476</v>
      </c>
      <c r="AA208" s="18">
        <v>0.90015466575012892</v>
      </c>
      <c r="AB208" s="8">
        <v>474</v>
      </c>
      <c r="AC208" s="8">
        <v>679</v>
      </c>
      <c r="AD208" s="8">
        <v>37472</v>
      </c>
      <c r="AE208" s="8">
        <v>2220</v>
      </c>
    </row>
    <row r="209" spans="1:31" s="3" customFormat="1" x14ac:dyDescent="0.25">
      <c r="A209" s="7">
        <v>44133</v>
      </c>
      <c r="B209" s="8">
        <v>2015</v>
      </c>
      <c r="C209" s="8">
        <v>901</v>
      </c>
      <c r="D209" s="18">
        <v>0.44714640198511169</v>
      </c>
      <c r="E209" s="8">
        <v>77</v>
      </c>
      <c r="F209" s="8">
        <v>62</v>
      </c>
      <c r="G209" s="18">
        <v>0.80519480519480524</v>
      </c>
      <c r="H209" s="8">
        <v>319</v>
      </c>
      <c r="I209" s="8">
        <v>234</v>
      </c>
      <c r="J209" s="18">
        <v>0.73354231974921635</v>
      </c>
      <c r="K209" s="8">
        <v>243</v>
      </c>
      <c r="L209" s="8">
        <v>136</v>
      </c>
      <c r="M209" s="18">
        <v>0.55967078189300412</v>
      </c>
      <c r="N209" s="8">
        <v>4091</v>
      </c>
      <c r="O209" s="8">
        <v>356</v>
      </c>
      <c r="P209" s="8">
        <v>769</v>
      </c>
      <c r="Q209" s="18">
        <v>0.27499388902468835</v>
      </c>
      <c r="R209" s="8">
        <v>22643</v>
      </c>
      <c r="S209" s="8">
        <v>1516</v>
      </c>
      <c r="T209" s="8">
        <v>5964</v>
      </c>
      <c r="U209" s="18">
        <v>0.33034491895950185</v>
      </c>
      <c r="V209" s="8">
        <v>3483</v>
      </c>
      <c r="W209" s="8">
        <v>3010</v>
      </c>
      <c r="X209" s="18">
        <v>0.86419753086419748</v>
      </c>
      <c r="Y209" s="8">
        <v>11602</v>
      </c>
      <c r="Z209" s="8">
        <v>10476</v>
      </c>
      <c r="AA209" s="18">
        <v>0.90294776762627138</v>
      </c>
      <c r="AB209" s="8">
        <v>475</v>
      </c>
      <c r="AC209" s="8">
        <v>678</v>
      </c>
      <c r="AD209" s="8">
        <v>37472</v>
      </c>
      <c r="AE209" s="8">
        <v>2230</v>
      </c>
    </row>
    <row r="210" spans="1:31" s="3" customFormat="1" x14ac:dyDescent="0.25">
      <c r="A210" s="7">
        <v>44134</v>
      </c>
      <c r="B210" s="8">
        <v>2024</v>
      </c>
      <c r="C210" s="8">
        <v>881</v>
      </c>
      <c r="D210" s="18">
        <v>0.43527667984189722</v>
      </c>
      <c r="E210" s="8">
        <v>78</v>
      </c>
      <c r="F210" s="8">
        <v>65</v>
      </c>
      <c r="G210" s="18">
        <v>0.83333333333333337</v>
      </c>
      <c r="H210" s="8">
        <v>319</v>
      </c>
      <c r="I210" s="8">
        <v>232</v>
      </c>
      <c r="J210" s="18">
        <v>0.72727272727272729</v>
      </c>
      <c r="K210" s="8">
        <v>243</v>
      </c>
      <c r="L210" s="8">
        <v>134</v>
      </c>
      <c r="M210" s="18">
        <v>0.55144032921810704</v>
      </c>
      <c r="N210" s="8">
        <v>4041</v>
      </c>
      <c r="O210" s="8">
        <v>333</v>
      </c>
      <c r="P210" s="8">
        <v>773</v>
      </c>
      <c r="Q210" s="18">
        <v>0.27369463004206879</v>
      </c>
      <c r="R210" s="8">
        <v>22120</v>
      </c>
      <c r="S210" s="8">
        <v>1586</v>
      </c>
      <c r="T210" s="8">
        <v>6136</v>
      </c>
      <c r="U210" s="18">
        <v>0.34909584086799278</v>
      </c>
      <c r="V210" s="8">
        <v>3483</v>
      </c>
      <c r="W210" s="8">
        <v>3010</v>
      </c>
      <c r="X210" s="18">
        <v>0.86419753086419748</v>
      </c>
      <c r="Y210" s="8">
        <v>11591</v>
      </c>
      <c r="Z210" s="8">
        <v>10476</v>
      </c>
      <c r="AA210" s="18">
        <v>0.90380467604175652</v>
      </c>
      <c r="AB210" s="8">
        <v>475</v>
      </c>
      <c r="AC210" s="8">
        <v>679</v>
      </c>
      <c r="AD210" s="8">
        <v>37376</v>
      </c>
      <c r="AE210" s="8">
        <v>2230</v>
      </c>
    </row>
    <row r="211" spans="1:31" s="3" customFormat="1" x14ac:dyDescent="0.25">
      <c r="A211" s="7">
        <v>44135</v>
      </c>
      <c r="B211" s="8">
        <v>2045</v>
      </c>
      <c r="C211" s="8">
        <v>895</v>
      </c>
      <c r="D211" s="18">
        <v>0.43765281173594134</v>
      </c>
      <c r="E211" s="8">
        <v>78</v>
      </c>
      <c r="F211" s="8">
        <v>57</v>
      </c>
      <c r="G211" s="18">
        <v>0.73076923076923073</v>
      </c>
      <c r="H211" s="8">
        <v>319</v>
      </c>
      <c r="I211" s="8">
        <v>227</v>
      </c>
      <c r="J211" s="18">
        <v>0.71159874608150475</v>
      </c>
      <c r="K211" s="8">
        <v>243</v>
      </c>
      <c r="L211" s="8">
        <v>148</v>
      </c>
      <c r="M211" s="18">
        <v>0.60905349794238683</v>
      </c>
      <c r="N211" s="8">
        <v>4035</v>
      </c>
      <c r="O211" s="8">
        <v>323</v>
      </c>
      <c r="P211" s="8">
        <v>758</v>
      </c>
      <c r="Q211" s="18">
        <v>0.26790582403965302</v>
      </c>
      <c r="R211" s="8">
        <v>22031</v>
      </c>
      <c r="S211" s="8">
        <v>1611</v>
      </c>
      <c r="T211" s="8">
        <v>6009</v>
      </c>
      <c r="U211" s="18">
        <v>0.34587626526258453</v>
      </c>
      <c r="V211" s="8">
        <v>3483</v>
      </c>
      <c r="W211" s="8">
        <v>3010</v>
      </c>
      <c r="X211" s="18">
        <v>0.86419753086419748</v>
      </c>
      <c r="Y211" s="8">
        <v>11591</v>
      </c>
      <c r="Z211" s="8">
        <v>10476</v>
      </c>
      <c r="AA211" s="18">
        <v>0.90380467604175652</v>
      </c>
      <c r="AB211" s="8">
        <v>475</v>
      </c>
      <c r="AC211" s="8">
        <v>679</v>
      </c>
      <c r="AD211" s="8">
        <v>37009</v>
      </c>
      <c r="AE211" s="8">
        <v>2230</v>
      </c>
    </row>
    <row r="212" spans="1:31" x14ac:dyDescent="0.25">
      <c r="A212" s="7">
        <v>44136</v>
      </c>
      <c r="B212" s="8">
        <v>2042</v>
      </c>
      <c r="C212" s="8">
        <v>882</v>
      </c>
      <c r="D212" s="18">
        <v>0.43192948090107736</v>
      </c>
      <c r="E212" s="8">
        <v>78</v>
      </c>
      <c r="F212" s="8">
        <v>56</v>
      </c>
      <c r="G212" s="18">
        <v>0.71794871794871795</v>
      </c>
      <c r="H212" s="8">
        <v>319</v>
      </c>
      <c r="I212" s="8">
        <v>224</v>
      </c>
      <c r="J212" s="18">
        <v>0.70219435736677116</v>
      </c>
      <c r="K212" s="8">
        <v>243</v>
      </c>
      <c r="L212" s="8">
        <v>162</v>
      </c>
      <c r="M212" s="18">
        <v>0.66666666666666663</v>
      </c>
      <c r="N212" s="8">
        <v>4055</v>
      </c>
      <c r="O212" s="8">
        <v>320</v>
      </c>
      <c r="P212" s="8">
        <v>749</v>
      </c>
      <c r="Q212" s="18">
        <v>0.26362515413070281</v>
      </c>
      <c r="R212" s="8">
        <v>22034</v>
      </c>
      <c r="S212" s="8">
        <v>1468</v>
      </c>
      <c r="T212" s="8">
        <v>6067</v>
      </c>
      <c r="U212" s="18">
        <v>0.3419714985930834</v>
      </c>
      <c r="V212" s="8">
        <v>3483</v>
      </c>
      <c r="W212" s="8">
        <v>3010</v>
      </c>
      <c r="X212" s="18">
        <v>0.86419753086419748</v>
      </c>
      <c r="Y212" s="8">
        <v>11591</v>
      </c>
      <c r="Z212" s="8">
        <v>10476</v>
      </c>
      <c r="AA212" s="18">
        <v>0.90380467604175652</v>
      </c>
      <c r="AB212" s="8">
        <v>475</v>
      </c>
      <c r="AC212" s="8">
        <v>679</v>
      </c>
      <c r="AD212" s="8">
        <v>37009</v>
      </c>
      <c r="AE212" s="8">
        <v>2230</v>
      </c>
    </row>
    <row r="213" spans="1:31" s="3" customFormat="1" x14ac:dyDescent="0.25">
      <c r="A213" s="7">
        <v>44137</v>
      </c>
      <c r="B213" s="8">
        <v>2047</v>
      </c>
      <c r="C213" s="8">
        <v>869</v>
      </c>
      <c r="D213" s="18">
        <v>0.424523693209575</v>
      </c>
      <c r="E213" s="8">
        <v>78</v>
      </c>
      <c r="F213" s="8">
        <v>55</v>
      </c>
      <c r="G213" s="18">
        <v>0.70512820512820518</v>
      </c>
      <c r="H213" s="8">
        <v>319</v>
      </c>
      <c r="I213" s="8">
        <v>224</v>
      </c>
      <c r="J213" s="18">
        <v>0.70219435736677116</v>
      </c>
      <c r="K213" s="8">
        <v>245</v>
      </c>
      <c r="L213" s="8">
        <v>131</v>
      </c>
      <c r="M213" s="18">
        <v>0.53469387755102038</v>
      </c>
      <c r="N213" s="8">
        <v>4048</v>
      </c>
      <c r="O213" s="8">
        <v>337</v>
      </c>
      <c r="P213" s="8">
        <v>764</v>
      </c>
      <c r="Q213" s="18">
        <v>0.27198616600790515</v>
      </c>
      <c r="R213" s="8">
        <v>22157</v>
      </c>
      <c r="S213" s="8">
        <v>1454</v>
      </c>
      <c r="T213" s="8">
        <v>5762</v>
      </c>
      <c r="U213" s="18">
        <v>0.32567585864512344</v>
      </c>
      <c r="V213" s="8">
        <v>3479</v>
      </c>
      <c r="W213" s="8">
        <v>3010</v>
      </c>
      <c r="X213" s="18">
        <v>0.86519114688128773</v>
      </c>
      <c r="Y213" s="8">
        <v>11580</v>
      </c>
      <c r="Z213" s="8">
        <v>10476</v>
      </c>
      <c r="AA213" s="18">
        <v>0.90466321243523318</v>
      </c>
      <c r="AB213" s="8">
        <v>475</v>
      </c>
      <c r="AC213" s="8">
        <v>679</v>
      </c>
      <c r="AD213" s="8">
        <v>36999</v>
      </c>
      <c r="AE213" s="8">
        <v>2228</v>
      </c>
    </row>
    <row r="214" spans="1:31" s="3" customFormat="1" x14ac:dyDescent="0.25">
      <c r="A214" s="7">
        <v>44138</v>
      </c>
      <c r="B214" s="8">
        <v>2082</v>
      </c>
      <c r="C214" s="8">
        <v>846</v>
      </c>
      <c r="D214" s="18">
        <v>0.40634005763688763</v>
      </c>
      <c r="E214" s="8">
        <v>78</v>
      </c>
      <c r="F214" s="8">
        <v>55</v>
      </c>
      <c r="G214" s="18">
        <v>0.70512820512820518</v>
      </c>
      <c r="H214" s="8">
        <v>319</v>
      </c>
      <c r="I214" s="8">
        <v>224</v>
      </c>
      <c r="J214" s="18">
        <v>0.70219435736677116</v>
      </c>
      <c r="K214" s="8">
        <v>245</v>
      </c>
      <c r="L214" s="8">
        <v>147</v>
      </c>
      <c r="M214" s="18">
        <v>0.6</v>
      </c>
      <c r="N214" s="8">
        <v>4093</v>
      </c>
      <c r="O214" s="8">
        <v>310</v>
      </c>
      <c r="P214" s="8">
        <v>737</v>
      </c>
      <c r="Q214" s="18">
        <v>0.25580258978744197</v>
      </c>
      <c r="R214" s="8">
        <v>22388</v>
      </c>
      <c r="S214" s="8">
        <v>1528</v>
      </c>
      <c r="T214" s="8">
        <v>5562</v>
      </c>
      <c r="U214" s="18">
        <v>0.31668751116669647</v>
      </c>
      <c r="V214" s="8">
        <v>3476</v>
      </c>
      <c r="W214" s="8">
        <v>3010</v>
      </c>
      <c r="X214" s="18">
        <v>0.8659378596087457</v>
      </c>
      <c r="Y214" s="8">
        <v>11574</v>
      </c>
      <c r="Z214" s="8">
        <v>10476</v>
      </c>
      <c r="AA214" s="18">
        <v>0.90513219284603419</v>
      </c>
      <c r="AB214" s="8">
        <v>475</v>
      </c>
      <c r="AC214" s="8">
        <v>679</v>
      </c>
      <c r="AD214" s="8">
        <v>37026</v>
      </c>
      <c r="AE214" s="8">
        <v>2228</v>
      </c>
    </row>
    <row r="215" spans="1:31" x14ac:dyDescent="0.25">
      <c r="A215" s="7">
        <v>44139</v>
      </c>
      <c r="B215" s="8">
        <v>2076</v>
      </c>
      <c r="C215" s="8">
        <v>842</v>
      </c>
      <c r="D215" s="18">
        <v>0.40558766859344891</v>
      </c>
      <c r="E215" s="8">
        <v>77</v>
      </c>
      <c r="F215" s="8">
        <v>54</v>
      </c>
      <c r="G215" s="18">
        <v>0.70129870129870131</v>
      </c>
      <c r="H215" s="8">
        <v>319</v>
      </c>
      <c r="I215" s="8">
        <v>229</v>
      </c>
      <c r="J215" s="18">
        <v>0.7178683385579937</v>
      </c>
      <c r="K215" s="8">
        <v>238</v>
      </c>
      <c r="L215" s="8">
        <v>140</v>
      </c>
      <c r="M215" s="18">
        <v>0.58823529411764708</v>
      </c>
      <c r="N215" s="8">
        <v>4047</v>
      </c>
      <c r="O215" s="8">
        <v>333</v>
      </c>
      <c r="P215" s="8">
        <v>692</v>
      </c>
      <c r="Q215" s="18">
        <v>0.25327403014578698</v>
      </c>
      <c r="R215" s="8">
        <v>22439</v>
      </c>
      <c r="S215" s="8">
        <v>1516</v>
      </c>
      <c r="T215" s="8">
        <v>5569</v>
      </c>
      <c r="U215" s="18">
        <v>0.31574490841837871</v>
      </c>
      <c r="V215" s="8">
        <v>3477</v>
      </c>
      <c r="W215" s="8">
        <v>3010</v>
      </c>
      <c r="X215" s="18">
        <v>0.86568881219442051</v>
      </c>
      <c r="Y215" s="8">
        <v>11582</v>
      </c>
      <c r="Z215" s="8">
        <v>10476</v>
      </c>
      <c r="AA215" s="18">
        <v>0.90450699361077536</v>
      </c>
      <c r="AB215" s="8">
        <v>485</v>
      </c>
      <c r="AC215" s="8">
        <v>739</v>
      </c>
      <c r="AD215" s="8">
        <v>36990</v>
      </c>
      <c r="AE215" s="8">
        <v>2073</v>
      </c>
    </row>
    <row r="216" spans="1:31" s="3" customFormat="1" x14ac:dyDescent="0.25">
      <c r="A216" s="7">
        <v>44140</v>
      </c>
      <c r="B216" s="8">
        <v>2093</v>
      </c>
      <c r="C216" s="8">
        <v>838</v>
      </c>
      <c r="D216" s="18">
        <v>0.40038222646918298</v>
      </c>
      <c r="E216" s="8">
        <v>77</v>
      </c>
      <c r="F216" s="8">
        <v>54</v>
      </c>
      <c r="G216" s="18">
        <v>0.70129870129870131</v>
      </c>
      <c r="H216" s="8">
        <v>319</v>
      </c>
      <c r="I216" s="8">
        <v>223</v>
      </c>
      <c r="J216" s="18">
        <v>0.69905956112852663</v>
      </c>
      <c r="K216" s="8">
        <v>238</v>
      </c>
      <c r="L216" s="8">
        <v>142</v>
      </c>
      <c r="M216" s="18">
        <v>0.59663865546218486</v>
      </c>
      <c r="N216" s="8">
        <v>4009</v>
      </c>
      <c r="O216" s="8">
        <v>320</v>
      </c>
      <c r="P216" s="8">
        <v>719</v>
      </c>
      <c r="Q216" s="18">
        <v>0.2591668745323023</v>
      </c>
      <c r="R216" s="8">
        <v>22381</v>
      </c>
      <c r="S216" s="8">
        <v>1557</v>
      </c>
      <c r="T216" s="8">
        <v>5564</v>
      </c>
      <c r="U216" s="18">
        <v>0.31817166346454584</v>
      </c>
      <c r="V216" s="8">
        <v>3419</v>
      </c>
      <c r="W216" s="8">
        <v>3010</v>
      </c>
      <c r="X216" s="18">
        <v>0.88037437847323774</v>
      </c>
      <c r="Y216" s="8">
        <v>11361</v>
      </c>
      <c r="Z216" s="8">
        <v>10476</v>
      </c>
      <c r="AA216" s="18">
        <v>0.9221019276472141</v>
      </c>
      <c r="AB216" s="8">
        <v>488</v>
      </c>
      <c r="AC216" s="8">
        <v>742</v>
      </c>
      <c r="AD216" s="8">
        <v>36892</v>
      </c>
      <c r="AE216" s="8">
        <v>2081</v>
      </c>
    </row>
    <row r="217" spans="1:31" s="3" customFormat="1" x14ac:dyDescent="0.25">
      <c r="A217" s="7">
        <v>44141</v>
      </c>
      <c r="B217" s="8">
        <v>2097</v>
      </c>
      <c r="C217" s="8">
        <v>840</v>
      </c>
      <c r="D217" s="18">
        <v>0.40057224606580832</v>
      </c>
      <c r="E217" s="8">
        <v>77</v>
      </c>
      <c r="F217" s="8">
        <v>56</v>
      </c>
      <c r="G217" s="18">
        <v>0.72727272727272729</v>
      </c>
      <c r="H217" s="8">
        <v>319</v>
      </c>
      <c r="I217" s="8">
        <v>231</v>
      </c>
      <c r="J217" s="18">
        <v>0.72413793103448276</v>
      </c>
      <c r="K217" s="8">
        <v>227</v>
      </c>
      <c r="L217" s="8">
        <v>137</v>
      </c>
      <c r="M217" s="18">
        <v>0.6035242290748899</v>
      </c>
      <c r="N217" s="8">
        <v>4013</v>
      </c>
      <c r="O217" s="8">
        <v>298</v>
      </c>
      <c r="P217" s="8">
        <v>696</v>
      </c>
      <c r="Q217" s="18">
        <v>0.24769499127834538</v>
      </c>
      <c r="R217" s="8">
        <v>22287</v>
      </c>
      <c r="S217" s="8">
        <v>1739</v>
      </c>
      <c r="T217" s="8">
        <v>5554</v>
      </c>
      <c r="U217" s="18">
        <v>0.32723112128146453</v>
      </c>
      <c r="V217" s="8">
        <v>3408</v>
      </c>
      <c r="W217" s="8">
        <v>3010</v>
      </c>
      <c r="X217" s="18">
        <v>0.88321596244131451</v>
      </c>
      <c r="Y217" s="8">
        <v>11320</v>
      </c>
      <c r="Z217" s="8">
        <v>10476</v>
      </c>
      <c r="AA217" s="18">
        <v>0.92544169611307425</v>
      </c>
      <c r="AB217" s="8">
        <v>487</v>
      </c>
      <c r="AC217" s="8">
        <v>741</v>
      </c>
      <c r="AD217" s="8">
        <v>36912</v>
      </c>
      <c r="AE217" s="8">
        <v>2081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45"/>
  <sheetViews>
    <sheetView zoomScale="80" zoomScaleNormal="80" workbookViewId="0"/>
  </sheetViews>
  <sheetFormatPr defaultRowHeight="15" x14ac:dyDescent="0.25"/>
  <sheetData>
    <row r="1" spans="1:31" s="3" customFormat="1" ht="15.75" x14ac:dyDescent="0.25">
      <c r="A1" s="4" t="s">
        <v>1</v>
      </c>
    </row>
    <row r="2" spans="1:31" s="3" customFormat="1" ht="18.75" x14ac:dyDescent="0.3">
      <c r="A2" s="5" t="s">
        <v>114</v>
      </c>
    </row>
    <row r="3" spans="1:31" s="3" customFormat="1" ht="15.75" x14ac:dyDescent="0.25">
      <c r="A3" s="19" t="s">
        <v>42</v>
      </c>
    </row>
    <row r="4" spans="1:31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6" t="s">
        <v>24</v>
      </c>
      <c r="Y4" s="6" t="s">
        <v>25</v>
      </c>
      <c r="AB4" s="6" t="s">
        <v>26</v>
      </c>
    </row>
    <row r="5" spans="1:31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s="3" customFormat="1" x14ac:dyDescent="0.25">
      <c r="A6" s="7" t="s">
        <v>23</v>
      </c>
      <c r="B6" s="8">
        <v>122</v>
      </c>
      <c r="C6" s="8">
        <v>37</v>
      </c>
      <c r="D6" s="18">
        <v>0.30327868852459017</v>
      </c>
      <c r="E6" s="8">
        <v>7</v>
      </c>
      <c r="F6" s="8">
        <v>7</v>
      </c>
      <c r="G6" s="18">
        <v>1</v>
      </c>
      <c r="H6" s="8">
        <v>20</v>
      </c>
      <c r="I6" s="8">
        <v>14</v>
      </c>
      <c r="J6" s="18">
        <v>0.7</v>
      </c>
      <c r="K6" s="8">
        <v>20</v>
      </c>
      <c r="L6" s="8">
        <v>13</v>
      </c>
      <c r="M6" s="18">
        <v>0.65</v>
      </c>
      <c r="N6" s="8">
        <v>239</v>
      </c>
      <c r="O6" s="8">
        <v>20</v>
      </c>
      <c r="P6" s="8">
        <v>40</v>
      </c>
      <c r="Q6" s="18">
        <v>0.2510460251046025</v>
      </c>
      <c r="R6" s="8">
        <v>1446</v>
      </c>
      <c r="S6" s="8">
        <v>102</v>
      </c>
      <c r="T6" s="8">
        <v>137</v>
      </c>
      <c r="U6" s="18">
        <v>0.165283540802213</v>
      </c>
      <c r="V6" s="8">
        <v>123</v>
      </c>
      <c r="W6" s="8">
        <v>106</v>
      </c>
      <c r="X6" s="18">
        <v>0.86178861788617889</v>
      </c>
      <c r="Y6" s="8">
        <v>586</v>
      </c>
      <c r="Z6" s="8">
        <v>501</v>
      </c>
      <c r="AA6" s="18">
        <v>0.8549488054607508</v>
      </c>
      <c r="AB6" s="8">
        <v>47</v>
      </c>
      <c r="AC6" s="8">
        <v>56</v>
      </c>
      <c r="AD6" s="8">
        <v>2303</v>
      </c>
      <c r="AE6" s="8">
        <v>129</v>
      </c>
    </row>
    <row r="7" spans="1:31" s="3" customFormat="1" x14ac:dyDescent="0.25">
      <c r="A7" s="7" t="s">
        <v>31</v>
      </c>
      <c r="B7" s="8">
        <v>71</v>
      </c>
      <c r="C7" s="8">
        <v>27</v>
      </c>
      <c r="D7" s="18">
        <v>0.38028169014084506</v>
      </c>
      <c r="E7" s="8">
        <v>3</v>
      </c>
      <c r="F7" s="8">
        <v>3</v>
      </c>
      <c r="G7" s="18">
        <v>1</v>
      </c>
      <c r="H7" s="8">
        <v>20</v>
      </c>
      <c r="I7" s="8">
        <v>15</v>
      </c>
      <c r="J7" s="18">
        <v>0.75</v>
      </c>
      <c r="K7" s="8">
        <v>44</v>
      </c>
      <c r="L7" s="8">
        <v>11</v>
      </c>
      <c r="M7" s="18">
        <v>0.25</v>
      </c>
      <c r="N7" s="8">
        <v>265</v>
      </c>
      <c r="O7" s="8">
        <v>26</v>
      </c>
      <c r="P7" s="8">
        <v>82</v>
      </c>
      <c r="Q7" s="18">
        <v>0.40754716981132078</v>
      </c>
      <c r="R7" s="8">
        <v>1745</v>
      </c>
      <c r="S7" s="8">
        <v>202</v>
      </c>
      <c r="T7" s="8">
        <v>565</v>
      </c>
      <c r="U7" s="18">
        <v>0.43954154727793698</v>
      </c>
      <c r="V7" s="8">
        <v>201</v>
      </c>
      <c r="W7" s="8">
        <v>171</v>
      </c>
      <c r="X7" s="18">
        <v>0.85074626865671643</v>
      </c>
      <c r="Y7" s="8">
        <v>689</v>
      </c>
      <c r="Z7" s="8">
        <v>657</v>
      </c>
      <c r="AA7" s="18">
        <v>0.95355587808417996</v>
      </c>
      <c r="AB7" s="8">
        <v>24</v>
      </c>
      <c r="AC7" s="8">
        <v>60</v>
      </c>
      <c r="AD7" s="8">
        <v>2472</v>
      </c>
      <c r="AE7" s="8">
        <v>197</v>
      </c>
    </row>
    <row r="8" spans="1:31" s="3" customFormat="1" x14ac:dyDescent="0.25">
      <c r="A8" s="7" t="s">
        <v>32</v>
      </c>
      <c r="B8" s="8">
        <v>266</v>
      </c>
      <c r="C8" s="8">
        <v>129</v>
      </c>
      <c r="D8" s="18">
        <v>0.48496240601503759</v>
      </c>
      <c r="E8" s="8">
        <v>12</v>
      </c>
      <c r="F8" s="8">
        <v>6</v>
      </c>
      <c r="G8" s="18">
        <v>0.5</v>
      </c>
      <c r="H8" s="8">
        <v>40</v>
      </c>
      <c r="I8" s="8">
        <v>31</v>
      </c>
      <c r="J8" s="18">
        <v>0.77500000000000002</v>
      </c>
      <c r="K8" s="8">
        <v>12</v>
      </c>
      <c r="L8" s="8">
        <v>11</v>
      </c>
      <c r="M8" s="18">
        <v>0.91666666666666663</v>
      </c>
      <c r="N8" s="8">
        <v>594</v>
      </c>
      <c r="O8" s="8">
        <v>76</v>
      </c>
      <c r="P8" s="8">
        <v>115</v>
      </c>
      <c r="Q8" s="18">
        <v>0.32154882154882153</v>
      </c>
      <c r="R8" s="8">
        <v>2267</v>
      </c>
      <c r="S8" s="8">
        <v>357</v>
      </c>
      <c r="T8" s="8">
        <v>625</v>
      </c>
      <c r="U8" s="18">
        <v>0.43317159241288045</v>
      </c>
      <c r="V8" s="8">
        <v>691</v>
      </c>
      <c r="W8" s="8">
        <v>659</v>
      </c>
      <c r="X8" s="18">
        <v>0.95369030390738063</v>
      </c>
      <c r="Y8" s="8">
        <v>1752</v>
      </c>
      <c r="Z8" s="8">
        <v>1579</v>
      </c>
      <c r="AA8" s="18">
        <v>0.90125570776255703</v>
      </c>
      <c r="AB8" s="8">
        <v>57</v>
      </c>
      <c r="AC8" s="8">
        <v>54</v>
      </c>
      <c r="AD8" s="8">
        <v>4561</v>
      </c>
      <c r="AE8" s="8">
        <v>203</v>
      </c>
    </row>
    <row r="9" spans="1:31" s="3" customFormat="1" x14ac:dyDescent="0.25">
      <c r="A9" s="7" t="s">
        <v>33</v>
      </c>
      <c r="B9" s="8">
        <v>35</v>
      </c>
      <c r="C9" s="8">
        <v>9</v>
      </c>
      <c r="D9" s="18">
        <v>0.25714285714285712</v>
      </c>
      <c r="E9" s="8">
        <v>1</v>
      </c>
      <c r="F9" s="8">
        <v>0</v>
      </c>
      <c r="G9" s="18">
        <v>0</v>
      </c>
      <c r="H9" s="8">
        <v>6</v>
      </c>
      <c r="I9" s="8">
        <v>2</v>
      </c>
      <c r="J9" s="18">
        <v>0.33333333333333331</v>
      </c>
      <c r="K9" s="8">
        <v>6</v>
      </c>
      <c r="L9" s="8">
        <v>3</v>
      </c>
      <c r="M9" s="18">
        <v>0.5</v>
      </c>
      <c r="N9" s="8">
        <v>78</v>
      </c>
      <c r="O9" s="8">
        <v>3</v>
      </c>
      <c r="P9" s="8">
        <v>10</v>
      </c>
      <c r="Q9" s="18">
        <v>0.16666666666666666</v>
      </c>
      <c r="R9" s="8">
        <v>598</v>
      </c>
      <c r="S9" s="8">
        <v>27</v>
      </c>
      <c r="T9" s="8">
        <v>80</v>
      </c>
      <c r="U9" s="18">
        <v>0.17892976588628762</v>
      </c>
      <c r="V9" s="8">
        <v>58</v>
      </c>
      <c r="W9" s="8">
        <v>37</v>
      </c>
      <c r="X9" s="18">
        <v>0.63793103448275867</v>
      </c>
      <c r="Y9" s="8">
        <v>228</v>
      </c>
      <c r="Z9" s="8">
        <v>187</v>
      </c>
      <c r="AA9" s="18">
        <v>0.82017543859649122</v>
      </c>
      <c r="AB9" s="8">
        <v>16</v>
      </c>
      <c r="AC9" s="8">
        <v>3</v>
      </c>
      <c r="AD9" s="8">
        <v>827</v>
      </c>
      <c r="AE9" s="8">
        <v>55</v>
      </c>
    </row>
    <row r="10" spans="1:31" s="3" customFormat="1" x14ac:dyDescent="0.25">
      <c r="A10" s="7" t="s">
        <v>34</v>
      </c>
      <c r="B10" s="8">
        <v>109</v>
      </c>
      <c r="C10" s="8">
        <v>25</v>
      </c>
      <c r="D10" s="18">
        <v>0.22935779816513763</v>
      </c>
      <c r="E10" s="8">
        <v>2</v>
      </c>
      <c r="F10" s="8">
        <v>2</v>
      </c>
      <c r="G10" s="18">
        <v>1</v>
      </c>
      <c r="H10" s="8">
        <v>13</v>
      </c>
      <c r="I10" s="8">
        <v>11</v>
      </c>
      <c r="J10" s="18">
        <v>0.84615384615384615</v>
      </c>
      <c r="K10" s="8">
        <v>5</v>
      </c>
      <c r="L10" s="8">
        <v>4</v>
      </c>
      <c r="M10" s="18">
        <v>0.8</v>
      </c>
      <c r="N10" s="8">
        <v>118</v>
      </c>
      <c r="O10" s="8">
        <v>7</v>
      </c>
      <c r="P10" s="8">
        <v>19</v>
      </c>
      <c r="Q10" s="18">
        <v>0.22033898305084745</v>
      </c>
      <c r="R10" s="8">
        <v>895</v>
      </c>
      <c r="S10" s="8">
        <v>47</v>
      </c>
      <c r="T10" s="8">
        <v>224</v>
      </c>
      <c r="U10" s="18">
        <v>0.30279329608938549</v>
      </c>
      <c r="V10" s="8">
        <v>131</v>
      </c>
      <c r="W10" s="8">
        <v>114</v>
      </c>
      <c r="X10" s="18">
        <v>0.87022900763358779</v>
      </c>
      <c r="Y10" s="8">
        <v>549</v>
      </c>
      <c r="Z10" s="8">
        <v>508</v>
      </c>
      <c r="AA10" s="18">
        <v>0.92531876138433511</v>
      </c>
      <c r="AB10" s="8">
        <v>13</v>
      </c>
      <c r="AC10" s="8">
        <v>45</v>
      </c>
      <c r="AD10" s="8">
        <v>1612</v>
      </c>
      <c r="AE10" s="8">
        <v>41</v>
      </c>
    </row>
    <row r="11" spans="1:31" s="3" customFormat="1" x14ac:dyDescent="0.25">
      <c r="A11" s="7" t="s">
        <v>19</v>
      </c>
      <c r="B11" s="8">
        <v>303</v>
      </c>
      <c r="C11" s="8">
        <v>177</v>
      </c>
      <c r="D11" s="18">
        <v>0.58415841584158412</v>
      </c>
      <c r="E11" s="8">
        <v>11</v>
      </c>
      <c r="F11" s="8">
        <v>8</v>
      </c>
      <c r="G11" s="18">
        <v>0.72727272727272729</v>
      </c>
      <c r="H11" s="8">
        <v>30</v>
      </c>
      <c r="I11" s="8">
        <v>26</v>
      </c>
      <c r="J11" s="18">
        <v>0.8666666666666667</v>
      </c>
      <c r="K11" s="8">
        <v>39</v>
      </c>
      <c r="L11" s="8">
        <v>34</v>
      </c>
      <c r="M11" s="18">
        <v>0.87179487179487181</v>
      </c>
      <c r="N11" s="8">
        <v>448</v>
      </c>
      <c r="O11" s="8">
        <v>42</v>
      </c>
      <c r="P11" s="8">
        <v>86</v>
      </c>
      <c r="Q11" s="18">
        <v>0.2857142857142857</v>
      </c>
      <c r="R11" s="8">
        <v>2891</v>
      </c>
      <c r="S11" s="8">
        <v>216</v>
      </c>
      <c r="T11" s="8">
        <v>751</v>
      </c>
      <c r="U11" s="18">
        <v>0.3344863369076444</v>
      </c>
      <c r="V11" s="8">
        <v>435</v>
      </c>
      <c r="W11" s="8">
        <v>403</v>
      </c>
      <c r="X11" s="18">
        <v>0.9264367816091954</v>
      </c>
      <c r="Y11" s="8">
        <v>1637</v>
      </c>
      <c r="Z11" s="8">
        <v>1575</v>
      </c>
      <c r="AA11" s="18">
        <v>0.9621258399511301</v>
      </c>
      <c r="AB11" s="8">
        <v>50</v>
      </c>
      <c r="AC11" s="8">
        <v>93</v>
      </c>
      <c r="AD11" s="8">
        <v>4495</v>
      </c>
      <c r="AE11" s="8">
        <v>422</v>
      </c>
    </row>
    <row r="12" spans="1:31" s="3" customFormat="1" x14ac:dyDescent="0.25">
      <c r="A12" s="7" t="s">
        <v>35</v>
      </c>
      <c r="B12" s="8">
        <v>190</v>
      </c>
      <c r="C12" s="8">
        <v>53</v>
      </c>
      <c r="D12" s="18">
        <v>0.27894736842105261</v>
      </c>
      <c r="E12" s="8">
        <v>2</v>
      </c>
      <c r="F12" s="8">
        <v>1</v>
      </c>
      <c r="G12" s="18">
        <v>0.5</v>
      </c>
      <c r="H12" s="8">
        <v>19</v>
      </c>
      <c r="I12" s="8">
        <v>12</v>
      </c>
      <c r="J12" s="18">
        <v>0.63157894736842102</v>
      </c>
      <c r="K12" s="8">
        <v>3</v>
      </c>
      <c r="L12" s="8">
        <v>2</v>
      </c>
      <c r="M12" s="18">
        <v>0.66666666666666663</v>
      </c>
      <c r="N12" s="8">
        <v>235</v>
      </c>
      <c r="O12" s="8">
        <v>6</v>
      </c>
      <c r="P12" s="8">
        <v>31</v>
      </c>
      <c r="Q12" s="18">
        <v>0.1574468085106383</v>
      </c>
      <c r="R12" s="8">
        <v>1496</v>
      </c>
      <c r="S12" s="8">
        <v>58</v>
      </c>
      <c r="T12" s="8">
        <v>357</v>
      </c>
      <c r="U12" s="18">
        <v>0.27740641711229946</v>
      </c>
      <c r="V12" s="8">
        <v>187</v>
      </c>
      <c r="W12" s="8">
        <v>187</v>
      </c>
      <c r="X12" s="18">
        <v>1</v>
      </c>
      <c r="Y12" s="8">
        <v>664</v>
      </c>
      <c r="Z12" s="8">
        <v>668</v>
      </c>
      <c r="AA12" s="18">
        <v>1.0060240963855422</v>
      </c>
      <c r="AB12" s="8">
        <v>35</v>
      </c>
      <c r="AC12" s="8">
        <v>61</v>
      </c>
      <c r="AD12" s="8">
        <v>2474</v>
      </c>
      <c r="AE12" s="8">
        <v>52</v>
      </c>
    </row>
    <row r="13" spans="1:31" s="3" customFormat="1" x14ac:dyDescent="0.25">
      <c r="A13" s="7" t="s">
        <v>36</v>
      </c>
      <c r="B13" s="8">
        <v>77</v>
      </c>
      <c r="C13" s="8">
        <v>20</v>
      </c>
      <c r="D13" s="18">
        <v>0.25974025974025972</v>
      </c>
      <c r="E13" s="8">
        <v>0</v>
      </c>
      <c r="F13" s="8">
        <v>0</v>
      </c>
      <c r="G13" s="18" t="e">
        <v>#DIV/0!</v>
      </c>
      <c r="H13" s="8">
        <v>14</v>
      </c>
      <c r="I13" s="8">
        <v>13</v>
      </c>
      <c r="J13" s="18">
        <v>0.9285714285714286</v>
      </c>
      <c r="K13" s="8">
        <v>2</v>
      </c>
      <c r="L13" s="8">
        <v>2</v>
      </c>
      <c r="M13" s="18">
        <v>1</v>
      </c>
      <c r="N13" s="8">
        <v>123</v>
      </c>
      <c r="O13" s="8">
        <v>7</v>
      </c>
      <c r="P13" s="8">
        <v>29</v>
      </c>
      <c r="Q13" s="18">
        <v>0.29268292682926828</v>
      </c>
      <c r="R13" s="8">
        <v>543</v>
      </c>
      <c r="S13" s="8">
        <v>25</v>
      </c>
      <c r="T13" s="8">
        <v>124</v>
      </c>
      <c r="U13" s="18">
        <v>0.27440147329650094</v>
      </c>
      <c r="V13" s="8">
        <v>112</v>
      </c>
      <c r="W13" s="8">
        <v>103</v>
      </c>
      <c r="X13" s="18">
        <v>0.9196428571428571</v>
      </c>
      <c r="Y13" s="8">
        <v>493</v>
      </c>
      <c r="Z13" s="8">
        <v>471</v>
      </c>
      <c r="AA13" s="18">
        <v>0.95537525354969577</v>
      </c>
      <c r="AB13" s="8">
        <v>9</v>
      </c>
      <c r="AC13" s="8">
        <v>48</v>
      </c>
      <c r="AD13" s="8">
        <v>1409</v>
      </c>
      <c r="AE13" s="8">
        <v>80</v>
      </c>
    </row>
    <row r="14" spans="1:31" s="3" customFormat="1" x14ac:dyDescent="0.25">
      <c r="A14" s="7" t="s">
        <v>37</v>
      </c>
      <c r="B14" s="8">
        <v>374</v>
      </c>
      <c r="C14" s="8">
        <v>133</v>
      </c>
      <c r="D14" s="18">
        <v>0.35561497326203206</v>
      </c>
      <c r="E14" s="8">
        <v>33</v>
      </c>
      <c r="F14" s="8">
        <v>25</v>
      </c>
      <c r="G14" s="18">
        <v>0.75757575757575757</v>
      </c>
      <c r="H14" s="8">
        <v>74</v>
      </c>
      <c r="I14" s="8">
        <v>42</v>
      </c>
      <c r="J14" s="18">
        <v>0.56756756756756754</v>
      </c>
      <c r="K14" s="8">
        <v>34</v>
      </c>
      <c r="L14" s="8">
        <v>25</v>
      </c>
      <c r="M14" s="18">
        <v>0.73529411764705888</v>
      </c>
      <c r="N14" s="8">
        <v>889</v>
      </c>
      <c r="O14" s="8">
        <v>27</v>
      </c>
      <c r="P14" s="8">
        <v>135</v>
      </c>
      <c r="Q14" s="18">
        <v>0.18222722159730034</v>
      </c>
      <c r="R14" s="8">
        <v>3585</v>
      </c>
      <c r="S14" s="8">
        <v>217</v>
      </c>
      <c r="T14" s="8">
        <v>812</v>
      </c>
      <c r="U14" s="18">
        <v>0.28702928870292888</v>
      </c>
      <c r="V14" s="8">
        <v>742</v>
      </c>
      <c r="W14" s="8">
        <v>532</v>
      </c>
      <c r="X14" s="18">
        <v>0.71698113207547165</v>
      </c>
      <c r="Y14" s="8">
        <v>2212</v>
      </c>
      <c r="Z14" s="8">
        <v>1786</v>
      </c>
      <c r="AA14" s="18">
        <v>0.80741410488245935</v>
      </c>
      <c r="AB14" s="8">
        <v>86</v>
      </c>
      <c r="AC14" s="8">
        <v>125</v>
      </c>
      <c r="AD14" s="8">
        <v>4811</v>
      </c>
      <c r="AE14" s="8">
        <v>242</v>
      </c>
    </row>
    <row r="15" spans="1:31" s="3" customFormat="1" x14ac:dyDescent="0.25">
      <c r="A15" s="7" t="s">
        <v>38</v>
      </c>
      <c r="B15" s="8">
        <v>114</v>
      </c>
      <c r="C15" s="8">
        <v>72</v>
      </c>
      <c r="D15" s="18">
        <v>0.63157894736842102</v>
      </c>
      <c r="E15" s="8">
        <v>3</v>
      </c>
      <c r="F15" s="8">
        <v>3</v>
      </c>
      <c r="G15" s="18">
        <v>1</v>
      </c>
      <c r="H15" s="8">
        <v>17</v>
      </c>
      <c r="I15" s="8">
        <v>17</v>
      </c>
      <c r="J15" s="18">
        <v>1</v>
      </c>
      <c r="K15" s="8">
        <v>9</v>
      </c>
      <c r="L15" s="8">
        <v>9</v>
      </c>
      <c r="M15" s="18">
        <v>1</v>
      </c>
      <c r="N15" s="8">
        <v>150</v>
      </c>
      <c r="O15" s="8">
        <v>2</v>
      </c>
      <c r="P15" s="8">
        <v>27</v>
      </c>
      <c r="Q15" s="18">
        <v>0.19333333333333333</v>
      </c>
      <c r="R15" s="8">
        <v>1157</v>
      </c>
      <c r="S15" s="8">
        <v>22</v>
      </c>
      <c r="T15" s="8">
        <v>364</v>
      </c>
      <c r="U15" s="18">
        <v>0.33362143474503025</v>
      </c>
      <c r="V15" s="8">
        <v>122</v>
      </c>
      <c r="W15" s="8">
        <v>91</v>
      </c>
      <c r="X15" s="18">
        <v>0.74590163934426235</v>
      </c>
      <c r="Y15" s="8">
        <v>487</v>
      </c>
      <c r="Z15" s="8">
        <v>414</v>
      </c>
      <c r="AA15" s="18">
        <v>0.85010266940451751</v>
      </c>
      <c r="AB15" s="8">
        <v>55</v>
      </c>
      <c r="AC15" s="8">
        <v>22</v>
      </c>
      <c r="AD15" s="8">
        <v>2256</v>
      </c>
      <c r="AE15" s="8">
        <v>136</v>
      </c>
    </row>
    <row r="16" spans="1:31" s="3" customFormat="1" x14ac:dyDescent="0.25">
      <c r="A16" s="7" t="s">
        <v>39</v>
      </c>
      <c r="B16" s="8">
        <v>115</v>
      </c>
      <c r="C16" s="8">
        <v>42</v>
      </c>
      <c r="D16" s="18">
        <v>0.36521739130434783</v>
      </c>
      <c r="E16" s="8">
        <v>0</v>
      </c>
      <c r="F16" s="8">
        <v>0</v>
      </c>
      <c r="G16" s="18" t="e">
        <v>#DIV/0!</v>
      </c>
      <c r="H16" s="8">
        <v>23</v>
      </c>
      <c r="I16" s="8">
        <v>17</v>
      </c>
      <c r="J16" s="18">
        <v>0.73913043478260865</v>
      </c>
      <c r="K16" s="8">
        <v>3</v>
      </c>
      <c r="L16" s="8">
        <v>3</v>
      </c>
      <c r="M16" s="18">
        <v>1</v>
      </c>
      <c r="N16" s="8">
        <v>284</v>
      </c>
      <c r="O16" s="8">
        <v>27</v>
      </c>
      <c r="P16" s="8">
        <v>33</v>
      </c>
      <c r="Q16" s="18">
        <v>0.21126760563380281</v>
      </c>
      <c r="R16" s="8">
        <v>2082</v>
      </c>
      <c r="S16" s="8">
        <v>146</v>
      </c>
      <c r="T16" s="8">
        <v>355</v>
      </c>
      <c r="U16" s="18">
        <v>0.24063400576368876</v>
      </c>
      <c r="V16" s="8">
        <v>189</v>
      </c>
      <c r="W16" s="8">
        <v>204</v>
      </c>
      <c r="X16" s="18">
        <v>1.0793650793650793</v>
      </c>
      <c r="Y16" s="8">
        <v>588</v>
      </c>
      <c r="Z16" s="8">
        <v>638</v>
      </c>
      <c r="AA16" s="18">
        <v>1.0850340136054422</v>
      </c>
      <c r="AB16" s="8">
        <v>31</v>
      </c>
      <c r="AC16" s="8">
        <v>58</v>
      </c>
      <c r="AD16" s="8">
        <v>3091</v>
      </c>
      <c r="AE16" s="8">
        <v>155</v>
      </c>
    </row>
    <row r="17" spans="1:31" s="3" customFormat="1" x14ac:dyDescent="0.25">
      <c r="A17" s="7" t="s">
        <v>40</v>
      </c>
      <c r="B17" s="8">
        <v>149</v>
      </c>
      <c r="C17" s="8">
        <v>50</v>
      </c>
      <c r="D17" s="18">
        <v>0.33557046979865773</v>
      </c>
      <c r="E17" s="8">
        <v>2</v>
      </c>
      <c r="F17" s="8">
        <v>1</v>
      </c>
      <c r="G17" s="18">
        <v>0.5</v>
      </c>
      <c r="H17" s="8">
        <v>19</v>
      </c>
      <c r="I17" s="8">
        <v>12</v>
      </c>
      <c r="J17" s="18">
        <v>0.63157894736842102</v>
      </c>
      <c r="K17" s="8">
        <v>19</v>
      </c>
      <c r="L17" s="8">
        <v>7</v>
      </c>
      <c r="M17" s="18">
        <v>0.36842105263157893</v>
      </c>
      <c r="N17" s="8">
        <v>251</v>
      </c>
      <c r="O17" s="8">
        <v>19</v>
      </c>
      <c r="P17" s="8">
        <v>28</v>
      </c>
      <c r="Q17" s="18">
        <v>0.18725099601593626</v>
      </c>
      <c r="R17" s="8">
        <v>1370</v>
      </c>
      <c r="S17" s="8">
        <v>76</v>
      </c>
      <c r="T17" s="8">
        <v>504</v>
      </c>
      <c r="U17" s="18">
        <v>0.42335766423357662</v>
      </c>
      <c r="V17" s="8">
        <v>135</v>
      </c>
      <c r="W17" s="8">
        <v>145</v>
      </c>
      <c r="X17" s="18">
        <v>1.0740740740740742</v>
      </c>
      <c r="Y17" s="8">
        <v>504</v>
      </c>
      <c r="Z17" s="8">
        <v>620</v>
      </c>
      <c r="AA17" s="18">
        <v>1.2301587301587302</v>
      </c>
      <c r="AB17" s="8">
        <v>36</v>
      </c>
      <c r="AC17" s="8">
        <v>73</v>
      </c>
      <c r="AD17" s="8">
        <v>2878</v>
      </c>
      <c r="AE17" s="8">
        <v>167</v>
      </c>
    </row>
    <row r="18" spans="1:31" s="3" customFormat="1" x14ac:dyDescent="0.25">
      <c r="A18" s="7" t="s">
        <v>41</v>
      </c>
      <c r="B18" s="8">
        <v>81</v>
      </c>
      <c r="C18" s="8">
        <v>41</v>
      </c>
      <c r="D18" s="18">
        <v>0.50617283950617287</v>
      </c>
      <c r="E18" s="8">
        <v>0</v>
      </c>
      <c r="F18" s="8">
        <v>0</v>
      </c>
      <c r="G18" s="18" t="e">
        <v>#DIV/0!</v>
      </c>
      <c r="H18" s="8">
        <v>11</v>
      </c>
      <c r="I18" s="8">
        <v>10</v>
      </c>
      <c r="J18" s="18">
        <v>0.90909090909090906</v>
      </c>
      <c r="K18" s="8">
        <v>29</v>
      </c>
      <c r="L18" s="8">
        <v>12</v>
      </c>
      <c r="M18" s="18">
        <v>0.41379310344827586</v>
      </c>
      <c r="N18" s="8">
        <v>169</v>
      </c>
      <c r="O18" s="8">
        <v>22</v>
      </c>
      <c r="P18" s="8">
        <v>37</v>
      </c>
      <c r="Q18" s="18">
        <v>0.34911242603550297</v>
      </c>
      <c r="R18" s="8">
        <v>1586</v>
      </c>
      <c r="S18" s="8">
        <v>135</v>
      </c>
      <c r="T18" s="8">
        <v>566</v>
      </c>
      <c r="U18" s="18">
        <v>0.44199243379571246</v>
      </c>
      <c r="V18" s="8">
        <v>124</v>
      </c>
      <c r="W18" s="8">
        <v>107</v>
      </c>
      <c r="X18" s="18">
        <v>0.86290322580645162</v>
      </c>
      <c r="Y18" s="8">
        <v>454</v>
      </c>
      <c r="Z18" s="8">
        <v>424</v>
      </c>
      <c r="AA18" s="18">
        <v>0.93392070484581502</v>
      </c>
      <c r="AB18" s="8">
        <v>16</v>
      </c>
      <c r="AC18" s="8">
        <v>22</v>
      </c>
      <c r="AD18" s="8">
        <v>1915</v>
      </c>
      <c r="AE18" s="8">
        <v>64</v>
      </c>
    </row>
    <row r="19" spans="1:31" s="3" customFormat="1" x14ac:dyDescent="0.25">
      <c r="A19" s="7" t="s">
        <v>22</v>
      </c>
      <c r="B19" s="8">
        <v>91</v>
      </c>
      <c r="C19" s="8">
        <v>25</v>
      </c>
      <c r="D19" s="18">
        <v>0.27472527472527475</v>
      </c>
      <c r="E19" s="8">
        <v>1</v>
      </c>
      <c r="F19" s="8">
        <v>0</v>
      </c>
      <c r="G19" s="18">
        <v>0</v>
      </c>
      <c r="H19" s="8">
        <v>13</v>
      </c>
      <c r="I19" s="8">
        <v>9</v>
      </c>
      <c r="J19" s="18">
        <v>0.69230769230769229</v>
      </c>
      <c r="K19" s="8">
        <v>2</v>
      </c>
      <c r="L19" s="8">
        <v>1</v>
      </c>
      <c r="M19" s="18">
        <v>0.5</v>
      </c>
      <c r="N19" s="8">
        <v>170</v>
      </c>
      <c r="O19" s="8">
        <v>14</v>
      </c>
      <c r="P19" s="8">
        <v>24</v>
      </c>
      <c r="Q19" s="18">
        <v>0.22352941176470589</v>
      </c>
      <c r="R19" s="8">
        <v>626</v>
      </c>
      <c r="S19" s="8">
        <v>109</v>
      </c>
      <c r="T19" s="8">
        <v>90</v>
      </c>
      <c r="U19" s="18">
        <v>0.31789137380191695</v>
      </c>
      <c r="V19" s="8">
        <v>158</v>
      </c>
      <c r="W19" s="8">
        <v>151</v>
      </c>
      <c r="X19" s="18">
        <v>0.95569620253164556</v>
      </c>
      <c r="Y19" s="8">
        <v>477</v>
      </c>
      <c r="Z19" s="8">
        <v>448</v>
      </c>
      <c r="AA19" s="18">
        <v>0.93920335429769397</v>
      </c>
      <c r="AB19" s="8">
        <v>12</v>
      </c>
      <c r="AC19" s="8">
        <v>21</v>
      </c>
      <c r="AD19" s="8">
        <v>1808</v>
      </c>
      <c r="AE19" s="8">
        <v>138</v>
      </c>
    </row>
    <row r="20" spans="1:31" s="3" customFormat="1" x14ac:dyDescent="0.25">
      <c r="A20" s="7" t="s">
        <v>57</v>
      </c>
      <c r="B20" s="8">
        <f>SUM(B6:B19)</f>
        <v>2097</v>
      </c>
      <c r="C20" s="8">
        <f>SUM(C6:C19)</f>
        <v>840</v>
      </c>
      <c r="D20" s="18">
        <f>C20/B20</f>
        <v>0.40057224606580832</v>
      </c>
      <c r="E20" s="8">
        <f>SUM(E6:E19)</f>
        <v>77</v>
      </c>
      <c r="F20" s="8">
        <f>SUM(F6:F19)</f>
        <v>56</v>
      </c>
      <c r="G20" s="18">
        <f>F20/E20</f>
        <v>0.72727272727272729</v>
      </c>
      <c r="H20" s="8">
        <f>SUM(H6:H19)</f>
        <v>319</v>
      </c>
      <c r="I20" s="8">
        <f>SUM(I6:I19)</f>
        <v>231</v>
      </c>
      <c r="J20" s="18">
        <f>I20/H20</f>
        <v>0.72413793103448276</v>
      </c>
      <c r="K20" s="8">
        <f>SUM(K6:K19)</f>
        <v>227</v>
      </c>
      <c r="L20" s="8">
        <f>SUM(L6:L19)</f>
        <v>137</v>
      </c>
      <c r="M20" s="18">
        <f>L20/K20</f>
        <v>0.6035242290748899</v>
      </c>
      <c r="N20" s="8">
        <f>SUM(N6:N19)</f>
        <v>4013</v>
      </c>
      <c r="O20" s="8">
        <f t="shared" ref="O20:P20" si="0">SUM(O6:O19)</f>
        <v>298</v>
      </c>
      <c r="P20" s="8">
        <f t="shared" si="0"/>
        <v>696</v>
      </c>
      <c r="Q20" s="18">
        <f>SUM(O20:P20)/N20</f>
        <v>0.24769499127834538</v>
      </c>
      <c r="R20" s="8">
        <f>SUM(R6:R19)</f>
        <v>22287</v>
      </c>
      <c r="S20" s="8">
        <f>SUM(S6:S19)</f>
        <v>1739</v>
      </c>
      <c r="T20" s="8">
        <f>SUM(T6:T19)</f>
        <v>5554</v>
      </c>
      <c r="U20" s="18">
        <f>SUM(S20:T20)/R20</f>
        <v>0.32723112128146453</v>
      </c>
      <c r="V20" s="8">
        <f>SUM(V6:V19)</f>
        <v>3408</v>
      </c>
      <c r="W20" s="8">
        <f>SUM(W6:W19)</f>
        <v>3010</v>
      </c>
      <c r="X20" s="18">
        <f>W20/V20</f>
        <v>0.88321596244131451</v>
      </c>
      <c r="Y20" s="8">
        <f>SUM(Y6:Y19)</f>
        <v>11320</v>
      </c>
      <c r="Z20" s="8">
        <f>SUM(Z6:Z19)</f>
        <v>10476</v>
      </c>
      <c r="AA20" s="18">
        <f>Z20/Y20</f>
        <v>0.92544169611307425</v>
      </c>
      <c r="AB20" s="8">
        <f>SUM(AB6:AB19)</f>
        <v>487</v>
      </c>
      <c r="AC20" s="8">
        <f t="shared" ref="AC20:AE20" si="1">SUM(AC6:AC19)</f>
        <v>741</v>
      </c>
      <c r="AD20" s="8">
        <f t="shared" si="1"/>
        <v>36912</v>
      </c>
      <c r="AE20" s="8">
        <f t="shared" si="1"/>
        <v>2081</v>
      </c>
    </row>
    <row r="21" spans="1:31" s="3" customFormat="1" x14ac:dyDescent="0.25"/>
    <row r="22" spans="1:31" s="3" customFormat="1" x14ac:dyDescent="0.25">
      <c r="A22" s="7" t="s">
        <v>104</v>
      </c>
      <c r="B22" s="8">
        <v>833</v>
      </c>
      <c r="C22" s="8">
        <v>377</v>
      </c>
      <c r="D22" s="18">
        <v>0.45258103241296521</v>
      </c>
      <c r="E22" s="8">
        <v>60</v>
      </c>
      <c r="F22" s="8">
        <v>44</v>
      </c>
      <c r="G22" s="18">
        <v>0.73333333333333328</v>
      </c>
      <c r="H22" s="8">
        <v>125</v>
      </c>
      <c r="I22" s="8">
        <v>81</v>
      </c>
      <c r="J22" s="18">
        <v>0.64800000000000002</v>
      </c>
      <c r="K22" s="8">
        <v>65</v>
      </c>
      <c r="L22" s="8">
        <v>47</v>
      </c>
      <c r="M22" s="18">
        <v>0.72307692307692306</v>
      </c>
      <c r="N22" s="8">
        <v>1568</v>
      </c>
      <c r="O22" s="8">
        <v>90</v>
      </c>
      <c r="P22" s="8">
        <v>267</v>
      </c>
      <c r="Q22" s="18">
        <v>0.22767857142857142</v>
      </c>
      <c r="R22" s="8">
        <v>7151</v>
      </c>
      <c r="S22" s="8">
        <v>412</v>
      </c>
      <c r="T22" s="8">
        <v>1784</v>
      </c>
      <c r="U22" s="18">
        <v>0.30708991749405679</v>
      </c>
      <c r="V22" s="8">
        <v>1394</v>
      </c>
      <c r="W22" s="8">
        <v>1137</v>
      </c>
      <c r="X22" s="18">
        <v>0.81563845050215211</v>
      </c>
      <c r="Y22" s="8">
        <v>4529</v>
      </c>
      <c r="Z22" s="8">
        <v>3865</v>
      </c>
      <c r="AA22" s="18">
        <v>0.85338926915433866</v>
      </c>
      <c r="AB22" s="8">
        <v>213</v>
      </c>
      <c r="AC22" s="8">
        <v>213</v>
      </c>
      <c r="AD22" s="8">
        <v>10549</v>
      </c>
      <c r="AE22" s="8">
        <v>519</v>
      </c>
    </row>
    <row r="23" spans="1:31" s="3" customFormat="1" x14ac:dyDescent="0.25">
      <c r="A23" s="7" t="s">
        <v>105</v>
      </c>
      <c r="B23" s="8">
        <v>837</v>
      </c>
      <c r="C23" s="8">
        <v>273</v>
      </c>
      <c r="D23" s="18">
        <v>0.32616487455197135</v>
      </c>
      <c r="E23" s="8">
        <v>9</v>
      </c>
      <c r="F23" s="8">
        <v>6</v>
      </c>
      <c r="G23" s="18">
        <v>0.66666666666666663</v>
      </c>
      <c r="H23" s="8">
        <v>145</v>
      </c>
      <c r="I23" s="8">
        <v>111</v>
      </c>
      <c r="J23" s="18">
        <v>0.76551724137931032</v>
      </c>
      <c r="K23" s="8">
        <v>146</v>
      </c>
      <c r="L23" s="8">
        <v>77</v>
      </c>
      <c r="M23" s="18">
        <v>0.5273972602739726</v>
      </c>
      <c r="N23" s="8">
        <v>1624</v>
      </c>
      <c r="O23" s="8">
        <v>128</v>
      </c>
      <c r="P23" s="8">
        <v>293</v>
      </c>
      <c r="Q23" s="18">
        <v>0.25923645320197042</v>
      </c>
      <c r="R23" s="8">
        <v>10758</v>
      </c>
      <c r="S23" s="8">
        <v>870</v>
      </c>
      <c r="T23" s="8">
        <v>2739</v>
      </c>
      <c r="U23" s="18">
        <v>0.33547127718906861</v>
      </c>
      <c r="V23" s="8">
        <v>1249</v>
      </c>
      <c r="W23" s="8">
        <v>1144</v>
      </c>
      <c r="X23" s="18">
        <v>0.91593274619695753</v>
      </c>
      <c r="Y23" s="8">
        <v>4540</v>
      </c>
      <c r="Z23" s="8">
        <v>4428</v>
      </c>
      <c r="AA23" s="18">
        <v>0.97533039647577091</v>
      </c>
      <c r="AB23" s="8">
        <v>186</v>
      </c>
      <c r="AC23" s="8">
        <v>345</v>
      </c>
      <c r="AD23" s="8">
        <v>18387</v>
      </c>
      <c r="AE23" s="8">
        <v>1063</v>
      </c>
    </row>
    <row r="24" spans="1:31" s="3" customFormat="1" x14ac:dyDescent="0.25">
      <c r="A24" s="7" t="s">
        <v>106</v>
      </c>
      <c r="B24" s="8">
        <v>427</v>
      </c>
      <c r="C24" s="8">
        <v>190</v>
      </c>
      <c r="D24" s="18">
        <v>0.44496487119437939</v>
      </c>
      <c r="E24" s="8">
        <v>8</v>
      </c>
      <c r="F24" s="8">
        <v>6</v>
      </c>
      <c r="G24" s="18">
        <v>0.75</v>
      </c>
      <c r="H24" s="8">
        <v>49</v>
      </c>
      <c r="I24" s="8">
        <v>39</v>
      </c>
      <c r="J24" s="18">
        <v>0.79591836734693877</v>
      </c>
      <c r="K24" s="8">
        <v>16</v>
      </c>
      <c r="L24" s="8">
        <v>13</v>
      </c>
      <c r="M24" s="18">
        <v>0.8125</v>
      </c>
      <c r="N24" s="8">
        <v>821</v>
      </c>
      <c r="O24" s="8">
        <v>80</v>
      </c>
      <c r="P24" s="8">
        <v>136</v>
      </c>
      <c r="Q24" s="18">
        <v>0.26309378806333739</v>
      </c>
      <c r="R24" s="8">
        <v>4378</v>
      </c>
      <c r="S24" s="8">
        <v>457</v>
      </c>
      <c r="T24" s="8">
        <v>1031</v>
      </c>
      <c r="U24" s="18">
        <v>0.33988122430333484</v>
      </c>
      <c r="V24" s="8">
        <v>765</v>
      </c>
      <c r="W24" s="8">
        <v>729</v>
      </c>
      <c r="X24" s="18">
        <v>0.95294117647058818</v>
      </c>
      <c r="Y24" s="8">
        <v>2251</v>
      </c>
      <c r="Z24" s="8">
        <v>2183</v>
      </c>
      <c r="AA24" s="18">
        <v>0.96979120390937357</v>
      </c>
      <c r="AB24" s="8">
        <v>88</v>
      </c>
      <c r="AC24" s="8">
        <v>183</v>
      </c>
      <c r="AD24" s="8">
        <v>7976</v>
      </c>
      <c r="AE24" s="8">
        <v>499</v>
      </c>
    </row>
    <row r="25" spans="1:31" s="3" customFormat="1" x14ac:dyDescent="0.25">
      <c r="A25" s="3" t="s">
        <v>57</v>
      </c>
      <c r="B25" s="8">
        <f>B20</f>
        <v>2097</v>
      </c>
      <c r="C25" s="8">
        <f>C20</f>
        <v>840</v>
      </c>
      <c r="D25" s="18">
        <f t="shared" ref="D25" si="2">C25/B25</f>
        <v>0.40057224606580832</v>
      </c>
      <c r="E25" s="8">
        <f t="shared" ref="E25:F25" si="3">E20</f>
        <v>77</v>
      </c>
      <c r="F25" s="8">
        <f t="shared" si="3"/>
        <v>56</v>
      </c>
      <c r="G25" s="18">
        <f t="shared" ref="G25" si="4">F25/E25</f>
        <v>0.72727272727272729</v>
      </c>
      <c r="H25" s="8">
        <f t="shared" ref="H25:I25" si="5">H20</f>
        <v>319</v>
      </c>
      <c r="I25" s="8">
        <f t="shared" si="5"/>
        <v>231</v>
      </c>
      <c r="J25" s="18">
        <f t="shared" ref="J25" si="6">I25/H25</f>
        <v>0.72413793103448276</v>
      </c>
      <c r="K25" s="8">
        <f t="shared" ref="K25:L25" si="7">K20</f>
        <v>227</v>
      </c>
      <c r="L25" s="8">
        <f t="shared" si="7"/>
        <v>137</v>
      </c>
      <c r="M25" s="18">
        <f t="shared" ref="M25" si="8">L25/K25</f>
        <v>0.6035242290748899</v>
      </c>
      <c r="N25" s="8">
        <f t="shared" ref="N25:P25" si="9">N20</f>
        <v>4013</v>
      </c>
      <c r="O25" s="8">
        <f t="shared" si="9"/>
        <v>298</v>
      </c>
      <c r="P25" s="8">
        <f t="shared" si="9"/>
        <v>696</v>
      </c>
      <c r="Q25" s="18">
        <f t="shared" ref="Q25" si="10">SUM(O25:P25)/N25</f>
        <v>0.24769499127834538</v>
      </c>
      <c r="R25" s="8">
        <f t="shared" ref="R25:T25" si="11">R20</f>
        <v>22287</v>
      </c>
      <c r="S25" s="8">
        <f t="shared" si="11"/>
        <v>1739</v>
      </c>
      <c r="T25" s="8">
        <f t="shared" si="11"/>
        <v>5554</v>
      </c>
      <c r="U25" s="18">
        <f t="shared" ref="U25" si="12">SUM(S25:T25)/R25</f>
        <v>0.32723112128146453</v>
      </c>
      <c r="V25" s="8">
        <f t="shared" ref="V25:W25" si="13">V20</f>
        <v>3408</v>
      </c>
      <c r="W25" s="8">
        <f t="shared" si="13"/>
        <v>3010</v>
      </c>
      <c r="X25" s="18">
        <f t="shared" ref="X25" si="14">W25/V25</f>
        <v>0.88321596244131451</v>
      </c>
      <c r="Y25" s="8">
        <f t="shared" ref="Y25:Z25" si="15">Y20</f>
        <v>11320</v>
      </c>
      <c r="Z25" s="8">
        <f t="shared" si="15"/>
        <v>10476</v>
      </c>
      <c r="AA25" s="18">
        <f t="shared" ref="AA25" si="16">Z25/Y25</f>
        <v>0.92544169611307425</v>
      </c>
      <c r="AB25" s="8">
        <f t="shared" ref="AB25:AE25" si="17">AB20</f>
        <v>487</v>
      </c>
      <c r="AC25" s="8">
        <f t="shared" si="17"/>
        <v>741</v>
      </c>
      <c r="AD25" s="8">
        <f t="shared" si="17"/>
        <v>36912</v>
      </c>
      <c r="AE25" s="8">
        <f t="shared" si="17"/>
        <v>2081</v>
      </c>
    </row>
    <row r="26" spans="1:31" s="3" customFormat="1" x14ac:dyDescent="0.25"/>
    <row r="27" spans="1:31" s="3" customFormat="1" x14ac:dyDescent="0.25"/>
    <row r="28" spans="1:31" s="3" customFormat="1" x14ac:dyDescent="0.25"/>
    <row r="29" spans="1:31" s="3" customFormat="1" ht="15.75" x14ac:dyDescent="0.25">
      <c r="A29" s="4" t="s">
        <v>1</v>
      </c>
    </row>
    <row r="30" spans="1:31" s="3" customFormat="1" ht="18.75" x14ac:dyDescent="0.3">
      <c r="A30" s="5" t="s">
        <v>113</v>
      </c>
    </row>
    <row r="31" spans="1:31" s="3" customFormat="1" ht="15.75" x14ac:dyDescent="0.25">
      <c r="A31" s="19" t="s">
        <v>42</v>
      </c>
    </row>
    <row r="32" spans="1:31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6" t="s">
        <v>24</v>
      </c>
      <c r="Y32" s="6" t="s">
        <v>25</v>
      </c>
      <c r="AB32" s="6" t="s">
        <v>26</v>
      </c>
    </row>
    <row r="33" spans="1:31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6" t="s">
        <v>9</v>
      </c>
      <c r="W33" s="16" t="s">
        <v>27</v>
      </c>
      <c r="X33" s="16" t="s">
        <v>28</v>
      </c>
      <c r="Y33" s="12" t="s">
        <v>9</v>
      </c>
      <c r="Z33" s="12" t="s">
        <v>27</v>
      </c>
      <c r="AA33" s="12" t="s">
        <v>29</v>
      </c>
      <c r="AB33" s="17" t="s">
        <v>30</v>
      </c>
      <c r="AC33" s="17" t="s">
        <v>17</v>
      </c>
      <c r="AD33" s="17" t="s">
        <v>15</v>
      </c>
      <c r="AE33" s="17" t="s">
        <v>16</v>
      </c>
    </row>
    <row r="34" spans="1:31" s="3" customFormat="1" x14ac:dyDescent="0.25">
      <c r="A34" s="7" t="s">
        <v>23</v>
      </c>
      <c r="B34" s="8">
        <v>122</v>
      </c>
      <c r="C34" s="8">
        <v>36</v>
      </c>
      <c r="D34" s="18">
        <v>0.29508196721311475</v>
      </c>
      <c r="E34" s="8">
        <v>7</v>
      </c>
      <c r="F34" s="8">
        <v>7</v>
      </c>
      <c r="G34" s="18">
        <v>1</v>
      </c>
      <c r="H34" s="8">
        <v>20</v>
      </c>
      <c r="I34" s="8">
        <v>12</v>
      </c>
      <c r="J34" s="18">
        <v>0.6</v>
      </c>
      <c r="K34" s="8">
        <v>20</v>
      </c>
      <c r="L34" s="8">
        <v>13</v>
      </c>
      <c r="M34" s="18">
        <v>0.65</v>
      </c>
      <c r="N34" s="8">
        <v>239</v>
      </c>
      <c r="O34" s="8">
        <v>18</v>
      </c>
      <c r="P34" s="8">
        <v>40</v>
      </c>
      <c r="Q34" s="18">
        <v>0.24267782426778242</v>
      </c>
      <c r="R34" s="8">
        <v>1446</v>
      </c>
      <c r="S34" s="8">
        <v>102</v>
      </c>
      <c r="T34" s="8">
        <v>120</v>
      </c>
      <c r="U34" s="18">
        <v>0.15352697095435686</v>
      </c>
      <c r="V34" s="8">
        <v>123</v>
      </c>
      <c r="W34" s="8">
        <v>106</v>
      </c>
      <c r="X34" s="18">
        <v>0.86178861788617889</v>
      </c>
      <c r="Y34" s="8">
        <v>586</v>
      </c>
      <c r="Z34" s="8">
        <v>501</v>
      </c>
      <c r="AA34" s="18">
        <v>0.8549488054607508</v>
      </c>
      <c r="AB34" s="8">
        <v>47</v>
      </c>
      <c r="AC34" s="8">
        <v>56</v>
      </c>
      <c r="AD34" s="8">
        <v>2303</v>
      </c>
      <c r="AE34" s="8">
        <v>129</v>
      </c>
    </row>
    <row r="35" spans="1:31" s="3" customFormat="1" x14ac:dyDescent="0.25">
      <c r="A35" s="7" t="s">
        <v>31</v>
      </c>
      <c r="B35" s="8">
        <v>71</v>
      </c>
      <c r="C35" s="8">
        <v>30</v>
      </c>
      <c r="D35" s="18">
        <v>0.42253521126760563</v>
      </c>
      <c r="E35" s="8">
        <v>3</v>
      </c>
      <c r="F35" s="8">
        <v>3</v>
      </c>
      <c r="G35" s="18">
        <v>1</v>
      </c>
      <c r="H35" s="8">
        <v>20</v>
      </c>
      <c r="I35" s="8">
        <v>14</v>
      </c>
      <c r="J35" s="18">
        <v>0.7</v>
      </c>
      <c r="K35" s="8">
        <v>56</v>
      </c>
      <c r="L35" s="8">
        <v>11</v>
      </c>
      <c r="M35" s="18">
        <v>0.19642857142857142</v>
      </c>
      <c r="N35" s="8">
        <v>254</v>
      </c>
      <c r="O35" s="8">
        <v>25</v>
      </c>
      <c r="P35" s="8">
        <v>79</v>
      </c>
      <c r="Q35" s="18">
        <v>0.40944881889763779</v>
      </c>
      <c r="R35" s="8">
        <v>1745</v>
      </c>
      <c r="S35" s="8">
        <v>158</v>
      </c>
      <c r="T35" s="8">
        <v>523</v>
      </c>
      <c r="U35" s="18">
        <v>0.39025787965616043</v>
      </c>
      <c r="V35" s="8">
        <v>201</v>
      </c>
      <c r="W35" s="8">
        <v>171</v>
      </c>
      <c r="X35" s="18">
        <v>0.85074626865671643</v>
      </c>
      <c r="Y35" s="8">
        <v>694</v>
      </c>
      <c r="Z35" s="8">
        <v>657</v>
      </c>
      <c r="AA35" s="18">
        <v>0.94668587896253598</v>
      </c>
      <c r="AB35" s="8">
        <v>25</v>
      </c>
      <c r="AC35" s="8">
        <v>61</v>
      </c>
      <c r="AD35" s="8">
        <v>2472</v>
      </c>
      <c r="AE35" s="8">
        <v>197</v>
      </c>
    </row>
    <row r="36" spans="1:31" s="3" customFormat="1" x14ac:dyDescent="0.25">
      <c r="A36" s="7" t="s">
        <v>32</v>
      </c>
      <c r="B36" s="8">
        <v>264</v>
      </c>
      <c r="C36" s="8">
        <v>126</v>
      </c>
      <c r="D36" s="18">
        <v>0.47727272727272729</v>
      </c>
      <c r="E36" s="8">
        <v>12</v>
      </c>
      <c r="F36" s="8">
        <v>6</v>
      </c>
      <c r="G36" s="18">
        <v>0.5</v>
      </c>
      <c r="H36" s="8">
        <v>40</v>
      </c>
      <c r="I36" s="8">
        <v>29</v>
      </c>
      <c r="J36" s="18">
        <v>0.72499999999999998</v>
      </c>
      <c r="K36" s="8">
        <v>11</v>
      </c>
      <c r="L36" s="8">
        <v>11</v>
      </c>
      <c r="M36" s="18">
        <v>1</v>
      </c>
      <c r="N36" s="8">
        <v>594</v>
      </c>
      <c r="O36" s="8">
        <v>57</v>
      </c>
      <c r="P36" s="8">
        <v>116</v>
      </c>
      <c r="Q36" s="18">
        <v>0.29124579124579125</v>
      </c>
      <c r="R36" s="8">
        <v>2277</v>
      </c>
      <c r="S36" s="8">
        <v>314</v>
      </c>
      <c r="T36" s="8">
        <v>620</v>
      </c>
      <c r="U36" s="18">
        <v>0.41018884497145369</v>
      </c>
      <c r="V36" s="8">
        <v>691</v>
      </c>
      <c r="W36" s="8">
        <v>659</v>
      </c>
      <c r="X36" s="18">
        <v>0.95369030390738063</v>
      </c>
      <c r="Y36" s="8">
        <v>1752</v>
      </c>
      <c r="Z36" s="8">
        <v>1579</v>
      </c>
      <c r="AA36" s="18">
        <v>0.90125570776255703</v>
      </c>
      <c r="AB36" s="8">
        <v>57</v>
      </c>
      <c r="AC36" s="8">
        <v>54</v>
      </c>
      <c r="AD36" s="8">
        <v>4581</v>
      </c>
      <c r="AE36" s="8">
        <v>203</v>
      </c>
    </row>
    <row r="37" spans="1:31" s="3" customFormat="1" x14ac:dyDescent="0.25">
      <c r="A37" s="7" t="s">
        <v>33</v>
      </c>
      <c r="B37" s="8">
        <v>35</v>
      </c>
      <c r="C37" s="8">
        <v>10</v>
      </c>
      <c r="D37" s="18">
        <v>0.2857142857142857</v>
      </c>
      <c r="E37" s="8">
        <v>1</v>
      </c>
      <c r="F37" s="8">
        <v>0</v>
      </c>
      <c r="G37" s="18">
        <v>0</v>
      </c>
      <c r="H37" s="8">
        <v>6</v>
      </c>
      <c r="I37" s="8">
        <v>2</v>
      </c>
      <c r="J37" s="18">
        <v>0.33333333333333331</v>
      </c>
      <c r="K37" s="8">
        <v>6</v>
      </c>
      <c r="L37" s="8">
        <v>4</v>
      </c>
      <c r="M37" s="18">
        <v>0.66666666666666663</v>
      </c>
      <c r="N37" s="8">
        <v>78</v>
      </c>
      <c r="O37" s="8">
        <v>4</v>
      </c>
      <c r="P37" s="8">
        <v>11</v>
      </c>
      <c r="Q37" s="18">
        <v>0.19230769230769232</v>
      </c>
      <c r="R37" s="8">
        <v>598</v>
      </c>
      <c r="S37" s="8">
        <v>31</v>
      </c>
      <c r="T37" s="8">
        <v>86</v>
      </c>
      <c r="U37" s="18">
        <v>0.19565217391304349</v>
      </c>
      <c r="V37" s="8">
        <v>58</v>
      </c>
      <c r="W37" s="8">
        <v>37</v>
      </c>
      <c r="X37" s="18">
        <v>0.63793103448275867</v>
      </c>
      <c r="Y37" s="8">
        <v>228</v>
      </c>
      <c r="Z37" s="8">
        <v>187</v>
      </c>
      <c r="AA37" s="18">
        <v>0.82017543859649122</v>
      </c>
      <c r="AB37" s="8">
        <v>16</v>
      </c>
      <c r="AC37" s="8">
        <v>3</v>
      </c>
      <c r="AD37" s="8">
        <v>827</v>
      </c>
      <c r="AE37" s="8">
        <v>55</v>
      </c>
    </row>
    <row r="38" spans="1:31" s="3" customFormat="1" x14ac:dyDescent="0.25">
      <c r="A38" s="7" t="s">
        <v>34</v>
      </c>
      <c r="B38" s="8">
        <v>109</v>
      </c>
      <c r="C38" s="8">
        <v>27</v>
      </c>
      <c r="D38" s="18">
        <v>0.24770642201834864</v>
      </c>
      <c r="E38" s="8">
        <v>2</v>
      </c>
      <c r="F38" s="8">
        <v>2</v>
      </c>
      <c r="G38" s="18">
        <v>1</v>
      </c>
      <c r="H38" s="8">
        <v>13</v>
      </c>
      <c r="I38" s="8">
        <v>13</v>
      </c>
      <c r="J38" s="18">
        <v>1</v>
      </c>
      <c r="K38" s="8">
        <v>5</v>
      </c>
      <c r="L38" s="8">
        <v>5</v>
      </c>
      <c r="M38" s="18">
        <v>1</v>
      </c>
      <c r="N38" s="8">
        <v>118</v>
      </c>
      <c r="O38" s="8">
        <v>6</v>
      </c>
      <c r="P38" s="8">
        <v>21</v>
      </c>
      <c r="Q38" s="18">
        <v>0.2288135593220339</v>
      </c>
      <c r="R38" s="8">
        <v>895</v>
      </c>
      <c r="S38" s="8">
        <v>54</v>
      </c>
      <c r="T38" s="8">
        <v>193</v>
      </c>
      <c r="U38" s="18">
        <v>0.2759776536312849</v>
      </c>
      <c r="V38" s="8">
        <v>131</v>
      </c>
      <c r="W38" s="8">
        <v>114</v>
      </c>
      <c r="X38" s="18">
        <v>0.87022900763358779</v>
      </c>
      <c r="Y38" s="8">
        <v>549</v>
      </c>
      <c r="Z38" s="8">
        <v>508</v>
      </c>
      <c r="AA38" s="18">
        <v>0.92531876138433511</v>
      </c>
      <c r="AB38" s="8">
        <v>13</v>
      </c>
      <c r="AC38" s="8">
        <v>45</v>
      </c>
      <c r="AD38" s="8">
        <v>1612</v>
      </c>
      <c r="AE38" s="8">
        <v>41</v>
      </c>
    </row>
    <row r="39" spans="1:31" s="3" customFormat="1" x14ac:dyDescent="0.25">
      <c r="A39" s="7" t="s">
        <v>19</v>
      </c>
      <c r="B39" s="8">
        <v>303</v>
      </c>
      <c r="C39" s="8">
        <v>178</v>
      </c>
      <c r="D39" s="18">
        <v>0.58745874587458746</v>
      </c>
      <c r="E39" s="8">
        <v>11</v>
      </c>
      <c r="F39" s="8">
        <v>9</v>
      </c>
      <c r="G39" s="18">
        <v>0.81818181818181823</v>
      </c>
      <c r="H39" s="8">
        <v>30</v>
      </c>
      <c r="I39" s="8">
        <v>26</v>
      </c>
      <c r="J39" s="18">
        <v>0.8666666666666667</v>
      </c>
      <c r="K39" s="8">
        <v>39</v>
      </c>
      <c r="L39" s="8">
        <v>34</v>
      </c>
      <c r="M39" s="18">
        <v>0.87179487179487181</v>
      </c>
      <c r="N39" s="8">
        <v>448</v>
      </c>
      <c r="O39" s="8">
        <v>47</v>
      </c>
      <c r="P39" s="8">
        <v>87</v>
      </c>
      <c r="Q39" s="18">
        <v>0.29910714285714285</v>
      </c>
      <c r="R39" s="8">
        <v>2891</v>
      </c>
      <c r="S39" s="8">
        <v>139</v>
      </c>
      <c r="T39" s="8">
        <v>783</v>
      </c>
      <c r="U39" s="18">
        <v>0.31892078865444484</v>
      </c>
      <c r="V39" s="8">
        <v>435</v>
      </c>
      <c r="W39" s="8">
        <v>403</v>
      </c>
      <c r="X39" s="18">
        <v>0.9264367816091954</v>
      </c>
      <c r="Y39" s="8">
        <v>1637</v>
      </c>
      <c r="Z39" s="8">
        <v>1575</v>
      </c>
      <c r="AA39" s="18">
        <v>0.9621258399511301</v>
      </c>
      <c r="AB39" s="8">
        <v>50</v>
      </c>
      <c r="AC39" s="8">
        <v>93</v>
      </c>
      <c r="AD39" s="8">
        <v>4495</v>
      </c>
      <c r="AE39" s="8">
        <v>422</v>
      </c>
    </row>
    <row r="40" spans="1:31" s="3" customFormat="1" x14ac:dyDescent="0.25">
      <c r="A40" s="7" t="s">
        <v>35</v>
      </c>
      <c r="B40" s="8">
        <v>190</v>
      </c>
      <c r="C40" s="8">
        <v>57</v>
      </c>
      <c r="D40" s="18">
        <v>0.3</v>
      </c>
      <c r="E40" s="8">
        <v>2</v>
      </c>
      <c r="F40" s="8">
        <v>1</v>
      </c>
      <c r="G40" s="18">
        <v>0.5</v>
      </c>
      <c r="H40" s="8">
        <v>19</v>
      </c>
      <c r="I40" s="8">
        <v>13</v>
      </c>
      <c r="J40" s="18">
        <v>0.68421052631578949</v>
      </c>
      <c r="K40" s="8">
        <v>3</v>
      </c>
      <c r="L40" s="8">
        <v>2</v>
      </c>
      <c r="M40" s="18">
        <v>0.66666666666666663</v>
      </c>
      <c r="N40" s="8">
        <v>237</v>
      </c>
      <c r="O40" s="8">
        <v>31</v>
      </c>
      <c r="P40" s="8">
        <v>29</v>
      </c>
      <c r="Q40" s="18">
        <v>0.25316455696202533</v>
      </c>
      <c r="R40" s="8">
        <v>1496</v>
      </c>
      <c r="S40" s="8">
        <v>61</v>
      </c>
      <c r="T40" s="8">
        <v>370</v>
      </c>
      <c r="U40" s="18">
        <v>0.28810160427807485</v>
      </c>
      <c r="V40" s="8">
        <v>187</v>
      </c>
      <c r="W40" s="8">
        <v>187</v>
      </c>
      <c r="X40" s="18">
        <v>1</v>
      </c>
      <c r="Y40" s="8">
        <v>664</v>
      </c>
      <c r="Z40" s="8">
        <v>668</v>
      </c>
      <c r="AA40" s="18">
        <v>1.0060240963855422</v>
      </c>
      <c r="AB40" s="8">
        <v>35</v>
      </c>
      <c r="AC40" s="8">
        <v>61</v>
      </c>
      <c r="AD40" s="8">
        <v>2474</v>
      </c>
      <c r="AE40" s="8">
        <v>52</v>
      </c>
    </row>
    <row r="41" spans="1:31" s="3" customFormat="1" x14ac:dyDescent="0.25">
      <c r="A41" s="7" t="s">
        <v>36</v>
      </c>
      <c r="B41" s="8">
        <v>77</v>
      </c>
      <c r="C41" s="8">
        <v>20</v>
      </c>
      <c r="D41" s="18">
        <v>0.25974025974025972</v>
      </c>
      <c r="E41" s="8">
        <v>0</v>
      </c>
      <c r="F41" s="8">
        <v>0</v>
      </c>
      <c r="G41" s="18" t="e">
        <v>#DIV/0!</v>
      </c>
      <c r="H41" s="8">
        <v>14</v>
      </c>
      <c r="I41" s="8">
        <v>12</v>
      </c>
      <c r="J41" s="18">
        <v>0.8571428571428571</v>
      </c>
      <c r="K41" s="8">
        <v>2</v>
      </c>
      <c r="L41" s="8">
        <v>2</v>
      </c>
      <c r="M41" s="18">
        <v>1</v>
      </c>
      <c r="N41" s="8">
        <v>123</v>
      </c>
      <c r="O41" s="8">
        <v>8</v>
      </c>
      <c r="P41" s="8">
        <v>24</v>
      </c>
      <c r="Q41" s="18">
        <v>0.26016260162601629</v>
      </c>
      <c r="R41" s="8">
        <v>543</v>
      </c>
      <c r="S41" s="8">
        <v>23</v>
      </c>
      <c r="T41" s="8">
        <v>117</v>
      </c>
      <c r="U41" s="18">
        <v>0.25782688766114181</v>
      </c>
      <c r="V41" s="8">
        <v>112</v>
      </c>
      <c r="W41" s="8">
        <v>103</v>
      </c>
      <c r="X41" s="18">
        <v>0.9196428571428571</v>
      </c>
      <c r="Y41" s="8">
        <v>493</v>
      </c>
      <c r="Z41" s="8">
        <v>471</v>
      </c>
      <c r="AA41" s="18">
        <v>0.95537525354969577</v>
      </c>
      <c r="AB41" s="8">
        <v>9</v>
      </c>
      <c r="AC41" s="8">
        <v>48</v>
      </c>
      <c r="AD41" s="8">
        <v>1409</v>
      </c>
      <c r="AE41" s="8">
        <v>80</v>
      </c>
    </row>
    <row r="42" spans="1:31" s="3" customFormat="1" x14ac:dyDescent="0.25">
      <c r="A42" s="7" t="s">
        <v>37</v>
      </c>
      <c r="B42" s="8">
        <v>374</v>
      </c>
      <c r="C42" s="8">
        <v>126</v>
      </c>
      <c r="D42" s="18">
        <v>0.33689839572192515</v>
      </c>
      <c r="E42" s="8">
        <v>33</v>
      </c>
      <c r="F42" s="8">
        <v>22</v>
      </c>
      <c r="G42" s="18">
        <v>0.66666666666666663</v>
      </c>
      <c r="H42" s="8">
        <v>74</v>
      </c>
      <c r="I42" s="8">
        <v>41</v>
      </c>
      <c r="J42" s="18">
        <v>0.55405405405405406</v>
      </c>
      <c r="K42" s="8">
        <v>34</v>
      </c>
      <c r="L42" s="8">
        <v>24</v>
      </c>
      <c r="M42" s="18">
        <v>0.70588235294117652</v>
      </c>
      <c r="N42" s="8">
        <v>889</v>
      </c>
      <c r="O42" s="8">
        <v>45</v>
      </c>
      <c r="P42" s="8">
        <v>136</v>
      </c>
      <c r="Q42" s="18">
        <v>0.20359955005624297</v>
      </c>
      <c r="R42" s="8">
        <v>3585</v>
      </c>
      <c r="S42" s="8">
        <v>192</v>
      </c>
      <c r="T42" s="8">
        <v>869</v>
      </c>
      <c r="U42" s="18">
        <v>0.29595536959553698</v>
      </c>
      <c r="V42" s="8">
        <v>742</v>
      </c>
      <c r="W42" s="8">
        <v>532</v>
      </c>
      <c r="X42" s="18">
        <v>0.71698113207547165</v>
      </c>
      <c r="Y42" s="8">
        <v>2212</v>
      </c>
      <c r="Z42" s="8">
        <v>1786</v>
      </c>
      <c r="AA42" s="18">
        <v>0.80741410488245935</v>
      </c>
      <c r="AB42" s="8">
        <v>86</v>
      </c>
      <c r="AC42" s="8">
        <v>125</v>
      </c>
      <c r="AD42" s="8">
        <v>4811</v>
      </c>
      <c r="AE42" s="8">
        <v>242</v>
      </c>
    </row>
    <row r="43" spans="1:31" s="3" customFormat="1" x14ac:dyDescent="0.25">
      <c r="A43" s="7" t="s">
        <v>38</v>
      </c>
      <c r="B43" s="8">
        <v>114</v>
      </c>
      <c r="C43" s="8">
        <v>72</v>
      </c>
      <c r="D43" s="18">
        <v>0.63157894736842102</v>
      </c>
      <c r="E43" s="8">
        <v>3</v>
      </c>
      <c r="F43" s="8">
        <v>3</v>
      </c>
      <c r="G43" s="18">
        <v>1</v>
      </c>
      <c r="H43" s="8">
        <v>17</v>
      </c>
      <c r="I43" s="8">
        <v>16</v>
      </c>
      <c r="J43" s="18">
        <v>0.94117647058823528</v>
      </c>
      <c r="K43" s="8">
        <v>9</v>
      </c>
      <c r="L43" s="8">
        <v>9</v>
      </c>
      <c r="M43" s="18">
        <v>1</v>
      </c>
      <c r="N43" s="8">
        <v>162</v>
      </c>
      <c r="O43" s="8">
        <v>5</v>
      </c>
      <c r="P43" s="8">
        <v>40</v>
      </c>
      <c r="Q43" s="18">
        <v>0.27777777777777779</v>
      </c>
      <c r="R43" s="8">
        <v>1250</v>
      </c>
      <c r="S43" s="8">
        <v>70</v>
      </c>
      <c r="T43" s="8">
        <v>338</v>
      </c>
      <c r="U43" s="18">
        <v>0.32640000000000002</v>
      </c>
      <c r="V43" s="8">
        <v>122</v>
      </c>
      <c r="W43" s="8">
        <v>91</v>
      </c>
      <c r="X43" s="18">
        <v>0.74590163934426235</v>
      </c>
      <c r="Y43" s="8">
        <v>487</v>
      </c>
      <c r="Z43" s="8">
        <v>414</v>
      </c>
      <c r="AA43" s="18">
        <v>0.85010266940451751</v>
      </c>
      <c r="AB43" s="8">
        <v>55</v>
      </c>
      <c r="AC43" s="8">
        <v>22</v>
      </c>
      <c r="AD43" s="8">
        <v>2216</v>
      </c>
      <c r="AE43" s="8">
        <v>136</v>
      </c>
    </row>
    <row r="44" spans="1:31" s="3" customFormat="1" x14ac:dyDescent="0.25">
      <c r="A44" s="7" t="s">
        <v>39</v>
      </c>
      <c r="B44" s="8">
        <v>114</v>
      </c>
      <c r="C44" s="8">
        <v>41</v>
      </c>
      <c r="D44" s="18">
        <v>0.35964912280701755</v>
      </c>
      <c r="E44" s="8">
        <v>0</v>
      </c>
      <c r="F44" s="8">
        <v>0</v>
      </c>
      <c r="G44" s="18" t="e">
        <v>#DIV/0!</v>
      </c>
      <c r="H44" s="8">
        <v>23</v>
      </c>
      <c r="I44" s="8">
        <v>16</v>
      </c>
      <c r="J44" s="18">
        <v>0.69565217391304346</v>
      </c>
      <c r="K44" s="8">
        <v>3</v>
      </c>
      <c r="L44" s="8">
        <v>3</v>
      </c>
      <c r="M44" s="18">
        <v>1</v>
      </c>
      <c r="N44" s="8">
        <v>284</v>
      </c>
      <c r="O44" s="8">
        <v>25</v>
      </c>
      <c r="P44" s="8">
        <v>29</v>
      </c>
      <c r="Q44" s="18">
        <v>0.19014084507042253</v>
      </c>
      <c r="R44" s="8">
        <v>2082</v>
      </c>
      <c r="S44" s="8">
        <v>139</v>
      </c>
      <c r="T44" s="8">
        <v>340</v>
      </c>
      <c r="U44" s="18">
        <v>0.23006724303554274</v>
      </c>
      <c r="V44" s="8">
        <v>189</v>
      </c>
      <c r="W44" s="8">
        <v>204</v>
      </c>
      <c r="X44" s="18">
        <v>1.0793650793650793</v>
      </c>
      <c r="Y44" s="8">
        <v>588</v>
      </c>
      <c r="Z44" s="8">
        <v>638</v>
      </c>
      <c r="AA44" s="18">
        <v>1.0850340136054422</v>
      </c>
      <c r="AB44" s="8">
        <v>31</v>
      </c>
      <c r="AC44" s="8">
        <v>58</v>
      </c>
      <c r="AD44" s="8">
        <v>3091</v>
      </c>
      <c r="AE44" s="8">
        <v>155</v>
      </c>
    </row>
    <row r="45" spans="1:31" s="3" customFormat="1" x14ac:dyDescent="0.25">
      <c r="A45" s="7" t="s">
        <v>40</v>
      </c>
      <c r="B45" s="8">
        <v>149</v>
      </c>
      <c r="C45" s="8">
        <v>49</v>
      </c>
      <c r="D45" s="18">
        <v>0.32885906040268459</v>
      </c>
      <c r="E45" s="8">
        <v>2</v>
      </c>
      <c r="F45" s="8">
        <v>1</v>
      </c>
      <c r="G45" s="18">
        <v>0.5</v>
      </c>
      <c r="H45" s="8">
        <v>19</v>
      </c>
      <c r="I45" s="8">
        <v>12</v>
      </c>
      <c r="J45" s="18">
        <v>0.63157894736842102</v>
      </c>
      <c r="K45" s="8">
        <v>19</v>
      </c>
      <c r="L45" s="8">
        <v>8</v>
      </c>
      <c r="M45" s="18">
        <v>0.42105263157894735</v>
      </c>
      <c r="N45" s="8">
        <v>244</v>
      </c>
      <c r="O45" s="8">
        <v>17</v>
      </c>
      <c r="P45" s="8">
        <v>35</v>
      </c>
      <c r="Q45" s="18">
        <v>0.21311475409836064</v>
      </c>
      <c r="R45" s="8">
        <v>1361</v>
      </c>
      <c r="S45" s="8">
        <v>82</v>
      </c>
      <c r="T45" s="8">
        <v>526</v>
      </c>
      <c r="U45" s="18">
        <v>0.44673034533431299</v>
      </c>
      <c r="V45" s="8">
        <v>146</v>
      </c>
      <c r="W45" s="8">
        <v>145</v>
      </c>
      <c r="X45" s="18">
        <v>0.99315068493150682</v>
      </c>
      <c r="Y45" s="8">
        <v>540</v>
      </c>
      <c r="Z45" s="8">
        <v>620</v>
      </c>
      <c r="AA45" s="18">
        <v>1.1481481481481481</v>
      </c>
      <c r="AB45" s="8">
        <v>36</v>
      </c>
      <c r="AC45" s="8">
        <v>73</v>
      </c>
      <c r="AD45" s="8">
        <v>2878</v>
      </c>
      <c r="AE45" s="8">
        <v>167</v>
      </c>
    </row>
    <row r="46" spans="1:31" s="3" customFormat="1" x14ac:dyDescent="0.25">
      <c r="A46" s="7" t="s">
        <v>41</v>
      </c>
      <c r="B46" s="8">
        <v>81</v>
      </c>
      <c r="C46" s="8">
        <v>42</v>
      </c>
      <c r="D46" s="18">
        <v>0.51851851851851849</v>
      </c>
      <c r="E46" s="8">
        <v>0</v>
      </c>
      <c r="F46" s="8">
        <v>0</v>
      </c>
      <c r="G46" s="18" t="e">
        <v>#DIV/0!</v>
      </c>
      <c r="H46" s="8">
        <v>11</v>
      </c>
      <c r="I46" s="8">
        <v>9</v>
      </c>
      <c r="J46" s="18">
        <v>0.81818181818181823</v>
      </c>
      <c r="K46" s="8">
        <v>29</v>
      </c>
      <c r="L46" s="8">
        <v>15</v>
      </c>
      <c r="M46" s="18">
        <v>0.51724137931034486</v>
      </c>
      <c r="N46" s="8">
        <v>169</v>
      </c>
      <c r="O46" s="8">
        <v>23</v>
      </c>
      <c r="P46" s="8">
        <v>46</v>
      </c>
      <c r="Q46" s="18">
        <v>0.40828402366863903</v>
      </c>
      <c r="R46" s="8">
        <v>1586</v>
      </c>
      <c r="S46" s="8">
        <v>112</v>
      </c>
      <c r="T46" s="8">
        <v>589</v>
      </c>
      <c r="U46" s="18">
        <v>0.44199243379571246</v>
      </c>
      <c r="V46" s="8">
        <v>124</v>
      </c>
      <c r="W46" s="8">
        <v>107</v>
      </c>
      <c r="X46" s="18">
        <v>0.86290322580645162</v>
      </c>
      <c r="Y46" s="8">
        <v>454</v>
      </c>
      <c r="Z46" s="8">
        <v>424</v>
      </c>
      <c r="AA46" s="18">
        <v>0.93392070484581502</v>
      </c>
      <c r="AB46" s="8">
        <v>16</v>
      </c>
      <c r="AC46" s="8">
        <v>22</v>
      </c>
      <c r="AD46" s="8">
        <v>1915</v>
      </c>
      <c r="AE46" s="8">
        <v>64</v>
      </c>
    </row>
    <row r="47" spans="1:31" s="3" customFormat="1" x14ac:dyDescent="0.25">
      <c r="A47" s="7" t="s">
        <v>22</v>
      </c>
      <c r="B47" s="8">
        <v>90</v>
      </c>
      <c r="C47" s="8">
        <v>24</v>
      </c>
      <c r="D47" s="18">
        <v>0.26666666666666666</v>
      </c>
      <c r="E47" s="8">
        <v>1</v>
      </c>
      <c r="F47" s="8">
        <v>0</v>
      </c>
      <c r="G47" s="18">
        <v>0</v>
      </c>
      <c r="H47" s="8">
        <v>13</v>
      </c>
      <c r="I47" s="8">
        <v>8</v>
      </c>
      <c r="J47" s="18">
        <v>0.61538461538461542</v>
      </c>
      <c r="K47" s="8">
        <v>2</v>
      </c>
      <c r="L47" s="8">
        <v>1</v>
      </c>
      <c r="M47" s="18">
        <v>0.5</v>
      </c>
      <c r="N47" s="8">
        <v>170</v>
      </c>
      <c r="O47" s="8">
        <v>9</v>
      </c>
      <c r="P47" s="8">
        <v>26</v>
      </c>
      <c r="Q47" s="18">
        <v>0.20588235294117646</v>
      </c>
      <c r="R47" s="8">
        <v>626</v>
      </c>
      <c r="S47" s="8">
        <v>80</v>
      </c>
      <c r="T47" s="8">
        <v>90</v>
      </c>
      <c r="U47" s="18">
        <v>0.27156549520766771</v>
      </c>
      <c r="V47" s="8">
        <v>158</v>
      </c>
      <c r="W47" s="8">
        <v>151</v>
      </c>
      <c r="X47" s="18">
        <v>0.95569620253164556</v>
      </c>
      <c r="Y47" s="8">
        <v>477</v>
      </c>
      <c r="Z47" s="8">
        <v>448</v>
      </c>
      <c r="AA47" s="18">
        <v>0.93920335429769397</v>
      </c>
      <c r="AB47" s="8">
        <v>12</v>
      </c>
      <c r="AC47" s="8">
        <v>21</v>
      </c>
      <c r="AD47" s="8">
        <v>1808</v>
      </c>
      <c r="AE47" s="8">
        <v>138</v>
      </c>
    </row>
    <row r="48" spans="1:31" s="3" customFormat="1" x14ac:dyDescent="0.25">
      <c r="A48" s="7" t="s">
        <v>57</v>
      </c>
      <c r="B48" s="8">
        <f>SUM(B34:B47)</f>
        <v>2093</v>
      </c>
      <c r="C48" s="8">
        <f>SUM(C34:C47)</f>
        <v>838</v>
      </c>
      <c r="D48" s="18">
        <f>C48/B48</f>
        <v>0.40038222646918298</v>
      </c>
      <c r="E48" s="8">
        <f>SUM(E34:E47)</f>
        <v>77</v>
      </c>
      <c r="F48" s="8">
        <f>SUM(F34:F47)</f>
        <v>54</v>
      </c>
      <c r="G48" s="18">
        <f>F48/E48</f>
        <v>0.70129870129870131</v>
      </c>
      <c r="H48" s="8">
        <f>SUM(H34:H47)</f>
        <v>319</v>
      </c>
      <c r="I48" s="8">
        <f>SUM(I34:I47)</f>
        <v>223</v>
      </c>
      <c r="J48" s="18">
        <f>I48/H48</f>
        <v>0.69905956112852663</v>
      </c>
      <c r="K48" s="8">
        <f>SUM(K34:K47)</f>
        <v>238</v>
      </c>
      <c r="L48" s="8">
        <f>SUM(L34:L47)</f>
        <v>142</v>
      </c>
      <c r="M48" s="18">
        <f>L48/K48</f>
        <v>0.59663865546218486</v>
      </c>
      <c r="N48" s="8">
        <f>SUM(N34:N47)</f>
        <v>4009</v>
      </c>
      <c r="O48" s="8">
        <f t="shared" ref="O48:P48" si="18">SUM(O34:O47)</f>
        <v>320</v>
      </c>
      <c r="P48" s="8">
        <f t="shared" si="18"/>
        <v>719</v>
      </c>
      <c r="Q48" s="18">
        <f>SUM(O48:P48)/N48</f>
        <v>0.2591668745323023</v>
      </c>
      <c r="R48" s="8">
        <f>SUM(R34:R47)</f>
        <v>22381</v>
      </c>
      <c r="S48" s="8">
        <f>SUM(S34:S47)</f>
        <v>1557</v>
      </c>
      <c r="T48" s="8">
        <f>SUM(T34:T47)</f>
        <v>5564</v>
      </c>
      <c r="U48" s="18">
        <f>SUM(S48:T48)/R48</f>
        <v>0.31817166346454584</v>
      </c>
      <c r="V48" s="8">
        <f>SUM(V34:V47)</f>
        <v>3419</v>
      </c>
      <c r="W48" s="8">
        <f>SUM(W34:W47)</f>
        <v>3010</v>
      </c>
      <c r="X48" s="18">
        <f>W48/V48</f>
        <v>0.88037437847323774</v>
      </c>
      <c r="Y48" s="8">
        <f>SUM(Y34:Y47)</f>
        <v>11361</v>
      </c>
      <c r="Z48" s="8">
        <f>SUM(Z34:Z47)</f>
        <v>10476</v>
      </c>
      <c r="AA48" s="18">
        <f>Z48/Y48</f>
        <v>0.9221019276472141</v>
      </c>
      <c r="AB48" s="8">
        <f>SUM(AB34:AB47)</f>
        <v>488</v>
      </c>
      <c r="AC48" s="8">
        <f t="shared" ref="AC48:AE48" si="19">SUM(AC34:AC47)</f>
        <v>742</v>
      </c>
      <c r="AD48" s="8">
        <f t="shared" si="19"/>
        <v>36892</v>
      </c>
      <c r="AE48" s="8">
        <f t="shared" si="19"/>
        <v>2081</v>
      </c>
    </row>
    <row r="49" spans="1:31" s="3" customFormat="1" x14ac:dyDescent="0.25"/>
    <row r="50" spans="1:31" s="3" customFormat="1" x14ac:dyDescent="0.25">
      <c r="A50" s="7" t="s">
        <v>104</v>
      </c>
      <c r="B50" s="8">
        <v>833</v>
      </c>
      <c r="C50" s="8">
        <v>373</v>
      </c>
      <c r="D50" s="18">
        <v>0.44777911164465789</v>
      </c>
      <c r="E50" s="8">
        <v>60</v>
      </c>
      <c r="F50" s="8">
        <v>41</v>
      </c>
      <c r="G50" s="18">
        <v>0.68333333333333335</v>
      </c>
      <c r="H50" s="8">
        <v>125</v>
      </c>
      <c r="I50" s="8">
        <v>78</v>
      </c>
      <c r="J50" s="18">
        <v>0.624</v>
      </c>
      <c r="K50" s="8">
        <v>64</v>
      </c>
      <c r="L50" s="8">
        <v>46</v>
      </c>
      <c r="M50" s="18">
        <v>0.71875</v>
      </c>
      <c r="N50" s="8">
        <v>1570</v>
      </c>
      <c r="O50" s="8">
        <v>110</v>
      </c>
      <c r="P50" s="8">
        <v>273</v>
      </c>
      <c r="Q50" s="18">
        <v>0.24394904458598726</v>
      </c>
      <c r="R50" s="8">
        <v>7150</v>
      </c>
      <c r="S50" s="8">
        <v>379</v>
      </c>
      <c r="T50" s="8">
        <v>1780</v>
      </c>
      <c r="U50" s="18">
        <v>0.30195804195804193</v>
      </c>
      <c r="V50" s="8">
        <v>1394</v>
      </c>
      <c r="W50" s="8">
        <v>1137</v>
      </c>
      <c r="X50" s="18">
        <v>0.81563845050215211</v>
      </c>
      <c r="Y50" s="8">
        <v>4529</v>
      </c>
      <c r="Z50" s="8">
        <v>3865</v>
      </c>
      <c r="AA50" s="18">
        <v>0.85338926915433866</v>
      </c>
      <c r="AB50" s="8">
        <v>213</v>
      </c>
      <c r="AC50" s="8">
        <v>213</v>
      </c>
      <c r="AD50" s="8">
        <v>10549</v>
      </c>
      <c r="AE50" s="8">
        <v>519</v>
      </c>
    </row>
    <row r="51" spans="1:31" s="3" customFormat="1" x14ac:dyDescent="0.25">
      <c r="A51" s="7" t="s">
        <v>105</v>
      </c>
      <c r="B51" s="8">
        <v>835</v>
      </c>
      <c r="C51" s="8">
        <v>279</v>
      </c>
      <c r="D51" s="18">
        <v>0.33413173652694611</v>
      </c>
      <c r="E51" s="8">
        <v>9</v>
      </c>
      <c r="F51" s="8">
        <v>6</v>
      </c>
      <c r="G51" s="18">
        <v>0.66666666666666663</v>
      </c>
      <c r="H51" s="8">
        <v>145</v>
      </c>
      <c r="I51" s="8">
        <v>105</v>
      </c>
      <c r="J51" s="18">
        <v>0.72413793103448276</v>
      </c>
      <c r="K51" s="8">
        <v>158</v>
      </c>
      <c r="L51" s="8">
        <v>83</v>
      </c>
      <c r="M51" s="18">
        <v>0.52531645569620256</v>
      </c>
      <c r="N51" s="8">
        <v>1625</v>
      </c>
      <c r="O51" s="8">
        <v>129</v>
      </c>
      <c r="P51" s="8">
        <v>298</v>
      </c>
      <c r="Q51" s="18">
        <v>0.26276923076923075</v>
      </c>
      <c r="R51" s="8">
        <v>10837</v>
      </c>
      <c r="S51" s="8">
        <v>790</v>
      </c>
      <c r="T51" s="8">
        <v>2715</v>
      </c>
      <c r="U51" s="18">
        <v>0.32342899326381841</v>
      </c>
      <c r="V51" s="8">
        <v>1249</v>
      </c>
      <c r="W51" s="8">
        <v>1144</v>
      </c>
      <c r="X51" s="18">
        <v>0.91593274619695753</v>
      </c>
      <c r="Y51" s="8">
        <v>4545</v>
      </c>
      <c r="Z51" s="8">
        <v>4428</v>
      </c>
      <c r="AA51" s="18">
        <v>0.97425742574257423</v>
      </c>
      <c r="AB51" s="8">
        <v>187</v>
      </c>
      <c r="AC51" s="8">
        <v>346</v>
      </c>
      <c r="AD51" s="8">
        <v>18347</v>
      </c>
      <c r="AE51" s="8">
        <v>1063</v>
      </c>
    </row>
    <row r="52" spans="1:31" s="3" customFormat="1" x14ac:dyDescent="0.25">
      <c r="A52" s="7" t="s">
        <v>106</v>
      </c>
      <c r="B52" s="8">
        <v>425</v>
      </c>
      <c r="C52" s="8">
        <v>186</v>
      </c>
      <c r="D52" s="18">
        <v>0.43764705882352939</v>
      </c>
      <c r="E52" s="8">
        <v>8</v>
      </c>
      <c r="F52" s="8">
        <v>7</v>
      </c>
      <c r="G52" s="18">
        <v>0.875</v>
      </c>
      <c r="H52" s="8">
        <v>49</v>
      </c>
      <c r="I52" s="8">
        <v>40</v>
      </c>
      <c r="J52" s="18">
        <v>0.81632653061224492</v>
      </c>
      <c r="K52" s="8">
        <v>16</v>
      </c>
      <c r="L52" s="8">
        <v>13</v>
      </c>
      <c r="M52" s="18">
        <v>0.8125</v>
      </c>
      <c r="N52" s="8">
        <v>814</v>
      </c>
      <c r="O52" s="8">
        <v>81</v>
      </c>
      <c r="P52" s="8">
        <v>148</v>
      </c>
      <c r="Q52" s="18">
        <v>0.28132678132678135</v>
      </c>
      <c r="R52" s="8">
        <v>4394</v>
      </c>
      <c r="S52" s="8">
        <v>388</v>
      </c>
      <c r="T52" s="8">
        <v>1069</v>
      </c>
      <c r="U52" s="18">
        <v>0.33158852981338188</v>
      </c>
      <c r="V52" s="8">
        <v>776</v>
      </c>
      <c r="W52" s="8">
        <v>729</v>
      </c>
      <c r="X52" s="18">
        <v>0.93943298969072164</v>
      </c>
      <c r="Y52" s="8">
        <v>2287</v>
      </c>
      <c r="Z52" s="8">
        <v>2183</v>
      </c>
      <c r="AA52" s="18">
        <v>0.95452557936160909</v>
      </c>
      <c r="AB52" s="8">
        <v>88</v>
      </c>
      <c r="AC52" s="8">
        <v>183</v>
      </c>
      <c r="AD52" s="8">
        <v>7996</v>
      </c>
      <c r="AE52" s="8">
        <v>499</v>
      </c>
    </row>
    <row r="53" spans="1:31" s="3" customFormat="1" x14ac:dyDescent="0.25">
      <c r="A53" s="3" t="s">
        <v>57</v>
      </c>
      <c r="B53" s="8">
        <f>B48</f>
        <v>2093</v>
      </c>
      <c r="C53" s="8">
        <f>C48</f>
        <v>838</v>
      </c>
      <c r="D53" s="18">
        <f t="shared" ref="D53" si="20">C53/B53</f>
        <v>0.40038222646918298</v>
      </c>
      <c r="E53" s="8">
        <f t="shared" ref="E53:F53" si="21">E48</f>
        <v>77</v>
      </c>
      <c r="F53" s="8">
        <f t="shared" si="21"/>
        <v>54</v>
      </c>
      <c r="G53" s="18">
        <f t="shared" ref="G53" si="22">F53/E53</f>
        <v>0.70129870129870131</v>
      </c>
      <c r="H53" s="8">
        <f t="shared" ref="H53:I53" si="23">H48</f>
        <v>319</v>
      </c>
      <c r="I53" s="8">
        <f t="shared" si="23"/>
        <v>223</v>
      </c>
      <c r="J53" s="18">
        <f t="shared" ref="J53" si="24">I53/H53</f>
        <v>0.69905956112852663</v>
      </c>
      <c r="K53" s="8">
        <f t="shared" ref="K53:L53" si="25">K48</f>
        <v>238</v>
      </c>
      <c r="L53" s="8">
        <f t="shared" si="25"/>
        <v>142</v>
      </c>
      <c r="M53" s="18">
        <f t="shared" ref="M53" si="26">L53/K53</f>
        <v>0.59663865546218486</v>
      </c>
      <c r="N53" s="8">
        <f t="shared" ref="N53:P53" si="27">N48</f>
        <v>4009</v>
      </c>
      <c r="O53" s="8">
        <f t="shared" si="27"/>
        <v>320</v>
      </c>
      <c r="P53" s="8">
        <f t="shared" si="27"/>
        <v>719</v>
      </c>
      <c r="Q53" s="18">
        <f t="shared" ref="Q53" si="28">SUM(O53:P53)/N53</f>
        <v>0.2591668745323023</v>
      </c>
      <c r="R53" s="8">
        <f t="shared" ref="R53:T53" si="29">R48</f>
        <v>22381</v>
      </c>
      <c r="S53" s="8">
        <f t="shared" si="29"/>
        <v>1557</v>
      </c>
      <c r="T53" s="8">
        <f t="shared" si="29"/>
        <v>5564</v>
      </c>
      <c r="U53" s="18">
        <f t="shared" ref="U53" si="30">SUM(S53:T53)/R53</f>
        <v>0.31817166346454584</v>
      </c>
      <c r="V53" s="8">
        <f t="shared" ref="V53:W53" si="31">V48</f>
        <v>3419</v>
      </c>
      <c r="W53" s="8">
        <f t="shared" si="31"/>
        <v>3010</v>
      </c>
      <c r="X53" s="18">
        <f t="shared" ref="X53" si="32">W53/V53</f>
        <v>0.88037437847323774</v>
      </c>
      <c r="Y53" s="8">
        <f t="shared" ref="Y53:Z53" si="33">Y48</f>
        <v>11361</v>
      </c>
      <c r="Z53" s="8">
        <f t="shared" si="33"/>
        <v>10476</v>
      </c>
      <c r="AA53" s="18">
        <f t="shared" ref="AA53" si="34">Z53/Y53</f>
        <v>0.9221019276472141</v>
      </c>
      <c r="AB53" s="8">
        <f t="shared" ref="AB53:AE53" si="35">AB48</f>
        <v>488</v>
      </c>
      <c r="AC53" s="8">
        <f t="shared" si="35"/>
        <v>742</v>
      </c>
      <c r="AD53" s="8">
        <f t="shared" si="35"/>
        <v>36892</v>
      </c>
      <c r="AE53" s="8">
        <f t="shared" si="35"/>
        <v>2081</v>
      </c>
    </row>
    <row r="54" spans="1:31" s="3" customFormat="1" x14ac:dyDescent="0.25"/>
    <row r="55" spans="1:31" s="3" customFormat="1" x14ac:dyDescent="0.25"/>
    <row r="56" spans="1:31" s="3" customFormat="1" x14ac:dyDescent="0.25"/>
    <row r="57" spans="1:31" s="3" customFormat="1" ht="15.75" x14ac:dyDescent="0.25">
      <c r="A57" s="4" t="s">
        <v>1</v>
      </c>
    </row>
    <row r="58" spans="1:31" s="3" customFormat="1" ht="18.75" x14ac:dyDescent="0.3">
      <c r="A58" s="5" t="s">
        <v>112</v>
      </c>
    </row>
    <row r="59" spans="1:31" s="3" customFormat="1" ht="15.75" x14ac:dyDescent="0.25">
      <c r="A59" s="19" t="s">
        <v>42</v>
      </c>
    </row>
    <row r="60" spans="1:31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6" t="s">
        <v>24</v>
      </c>
      <c r="Y60" s="6" t="s">
        <v>25</v>
      </c>
      <c r="AB60" s="6" t="s">
        <v>26</v>
      </c>
    </row>
    <row r="61" spans="1:31" s="3" customFormat="1" ht="90" x14ac:dyDescent="0.25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6" t="s">
        <v>9</v>
      </c>
      <c r="W61" s="16" t="s">
        <v>27</v>
      </c>
      <c r="X61" s="16" t="s">
        <v>28</v>
      </c>
      <c r="Y61" s="12" t="s">
        <v>9</v>
      </c>
      <c r="Z61" s="12" t="s">
        <v>27</v>
      </c>
      <c r="AA61" s="12" t="s">
        <v>29</v>
      </c>
      <c r="AB61" s="17" t="s">
        <v>30</v>
      </c>
      <c r="AC61" s="17" t="s">
        <v>17</v>
      </c>
      <c r="AD61" s="17" t="s">
        <v>15</v>
      </c>
      <c r="AE61" s="17" t="s">
        <v>16</v>
      </c>
    </row>
    <row r="62" spans="1:31" s="3" customFormat="1" x14ac:dyDescent="0.25">
      <c r="A62" s="7" t="s">
        <v>23</v>
      </c>
      <c r="B62" s="8">
        <v>122</v>
      </c>
      <c r="C62" s="8">
        <v>38</v>
      </c>
      <c r="D62" s="18">
        <v>0.31147540983606559</v>
      </c>
      <c r="E62" s="8">
        <v>7</v>
      </c>
      <c r="F62" s="8">
        <v>7</v>
      </c>
      <c r="G62" s="18">
        <v>1</v>
      </c>
      <c r="H62" s="8">
        <v>20</v>
      </c>
      <c r="I62" s="8">
        <v>12</v>
      </c>
      <c r="J62" s="18">
        <v>0.6</v>
      </c>
      <c r="K62" s="8">
        <v>20</v>
      </c>
      <c r="L62" s="8">
        <v>13</v>
      </c>
      <c r="M62" s="18">
        <v>0.65</v>
      </c>
      <c r="N62" s="8">
        <v>239</v>
      </c>
      <c r="O62" s="8">
        <v>18</v>
      </c>
      <c r="P62" s="8">
        <v>44</v>
      </c>
      <c r="Q62" s="18">
        <v>0.2594142259414226</v>
      </c>
      <c r="R62" s="8">
        <v>1446</v>
      </c>
      <c r="S62" s="8">
        <v>89</v>
      </c>
      <c r="T62" s="8">
        <v>130</v>
      </c>
      <c r="U62" s="18">
        <v>0.15145228215767634</v>
      </c>
      <c r="V62" s="8">
        <v>123</v>
      </c>
      <c r="W62" s="8">
        <v>106</v>
      </c>
      <c r="X62" s="18">
        <v>0.86178861788617889</v>
      </c>
      <c r="Y62" s="8">
        <v>586</v>
      </c>
      <c r="Z62" s="8">
        <v>501</v>
      </c>
      <c r="AA62" s="18">
        <v>0.8549488054607508</v>
      </c>
      <c r="AB62" s="8">
        <v>47</v>
      </c>
      <c r="AC62" s="8">
        <v>56</v>
      </c>
      <c r="AD62" s="8">
        <v>2303</v>
      </c>
      <c r="AE62" s="8">
        <v>129</v>
      </c>
    </row>
    <row r="63" spans="1:31" s="3" customFormat="1" x14ac:dyDescent="0.25">
      <c r="A63" s="7" t="s">
        <v>31</v>
      </c>
      <c r="B63" s="8">
        <v>71</v>
      </c>
      <c r="C63" s="8">
        <v>31</v>
      </c>
      <c r="D63" s="18">
        <v>0.43661971830985913</v>
      </c>
      <c r="E63" s="8">
        <v>3</v>
      </c>
      <c r="F63" s="8">
        <v>3</v>
      </c>
      <c r="G63" s="18">
        <v>1</v>
      </c>
      <c r="H63" s="8">
        <v>20</v>
      </c>
      <c r="I63" s="8">
        <v>14</v>
      </c>
      <c r="J63" s="18">
        <v>0.7</v>
      </c>
      <c r="K63" s="8">
        <v>56</v>
      </c>
      <c r="L63" s="8">
        <v>11</v>
      </c>
      <c r="M63" s="18">
        <v>0.19642857142857142</v>
      </c>
      <c r="N63" s="8">
        <v>254</v>
      </c>
      <c r="O63" s="8">
        <v>23</v>
      </c>
      <c r="P63" s="8">
        <v>80</v>
      </c>
      <c r="Q63" s="18">
        <v>0.40551181102362205</v>
      </c>
      <c r="R63" s="8">
        <v>1644</v>
      </c>
      <c r="S63" s="8">
        <v>131</v>
      </c>
      <c r="T63" s="8">
        <v>463</v>
      </c>
      <c r="U63" s="18">
        <v>0.36131386861313869</v>
      </c>
      <c r="V63" s="8">
        <v>201</v>
      </c>
      <c r="W63" s="8">
        <v>171</v>
      </c>
      <c r="X63" s="18">
        <v>0.85074626865671643</v>
      </c>
      <c r="Y63" s="8">
        <v>694</v>
      </c>
      <c r="Z63" s="8">
        <v>657</v>
      </c>
      <c r="AA63" s="18">
        <v>0.94668587896253598</v>
      </c>
      <c r="AB63" s="8">
        <v>25</v>
      </c>
      <c r="AC63" s="8">
        <v>61</v>
      </c>
      <c r="AD63" s="8">
        <v>2472</v>
      </c>
      <c r="AE63" s="8">
        <v>197</v>
      </c>
    </row>
    <row r="64" spans="1:31" s="3" customFormat="1" x14ac:dyDescent="0.25">
      <c r="A64" s="7" t="s">
        <v>32</v>
      </c>
      <c r="B64" s="8">
        <v>250</v>
      </c>
      <c r="C64" s="8">
        <v>122</v>
      </c>
      <c r="D64" s="18">
        <v>0.48799999999999999</v>
      </c>
      <c r="E64" s="8">
        <v>12</v>
      </c>
      <c r="F64" s="8">
        <v>6</v>
      </c>
      <c r="G64" s="18">
        <v>0.5</v>
      </c>
      <c r="H64" s="8">
        <v>40</v>
      </c>
      <c r="I64" s="8">
        <v>30</v>
      </c>
      <c r="J64" s="18">
        <v>0.75</v>
      </c>
      <c r="K64" s="8">
        <v>11</v>
      </c>
      <c r="L64" s="8">
        <v>10</v>
      </c>
      <c r="M64" s="18">
        <v>0.90909090909090906</v>
      </c>
      <c r="N64" s="8">
        <v>590</v>
      </c>
      <c r="O64" s="8">
        <v>61</v>
      </c>
      <c r="P64" s="8">
        <v>104</v>
      </c>
      <c r="Q64" s="18">
        <v>0.27966101694915252</v>
      </c>
      <c r="R64" s="8">
        <v>2262</v>
      </c>
      <c r="S64" s="8">
        <v>291</v>
      </c>
      <c r="T64" s="8">
        <v>616</v>
      </c>
      <c r="U64" s="18">
        <v>0.40097259062776303</v>
      </c>
      <c r="V64" s="8">
        <v>691</v>
      </c>
      <c r="W64" s="8">
        <v>659</v>
      </c>
      <c r="X64" s="18">
        <v>0.95369030390738063</v>
      </c>
      <c r="Y64" s="8">
        <v>1752</v>
      </c>
      <c r="Z64" s="8">
        <v>1579</v>
      </c>
      <c r="AA64" s="18">
        <v>0.90125570776255703</v>
      </c>
      <c r="AB64" s="8">
        <v>57</v>
      </c>
      <c r="AC64" s="8">
        <v>54</v>
      </c>
      <c r="AD64" s="8">
        <v>4581</v>
      </c>
      <c r="AE64" s="8">
        <v>203</v>
      </c>
    </row>
    <row r="65" spans="1:31" s="3" customFormat="1" x14ac:dyDescent="0.25">
      <c r="A65" s="7" t="s">
        <v>33</v>
      </c>
      <c r="B65" s="8">
        <v>35</v>
      </c>
      <c r="C65" s="8">
        <v>11</v>
      </c>
      <c r="D65" s="18">
        <v>0.31428571428571428</v>
      </c>
      <c r="E65" s="8">
        <v>1</v>
      </c>
      <c r="F65" s="8">
        <v>0</v>
      </c>
      <c r="G65" s="18">
        <v>0</v>
      </c>
      <c r="H65" s="8">
        <v>6</v>
      </c>
      <c r="I65" s="8">
        <v>3</v>
      </c>
      <c r="J65" s="18">
        <v>0.5</v>
      </c>
      <c r="K65" s="8">
        <v>6</v>
      </c>
      <c r="L65" s="8">
        <v>5</v>
      </c>
      <c r="M65" s="18">
        <v>0.83333333333333337</v>
      </c>
      <c r="N65" s="8">
        <v>78</v>
      </c>
      <c r="O65" s="8">
        <v>4</v>
      </c>
      <c r="P65" s="8">
        <v>10</v>
      </c>
      <c r="Q65" s="18">
        <v>0.17948717948717949</v>
      </c>
      <c r="R65" s="8">
        <v>598</v>
      </c>
      <c r="S65" s="8">
        <v>30</v>
      </c>
      <c r="T65" s="8">
        <v>85</v>
      </c>
      <c r="U65" s="18">
        <v>0.19230769230769232</v>
      </c>
      <c r="V65" s="8">
        <v>58</v>
      </c>
      <c r="W65" s="8">
        <v>37</v>
      </c>
      <c r="X65" s="18">
        <v>0.63793103448275867</v>
      </c>
      <c r="Y65" s="8">
        <v>228</v>
      </c>
      <c r="Z65" s="8">
        <v>187</v>
      </c>
      <c r="AA65" s="18">
        <v>0.82017543859649122</v>
      </c>
      <c r="AB65" s="8">
        <v>13</v>
      </c>
      <c r="AC65" s="8">
        <v>0</v>
      </c>
      <c r="AD65" s="8">
        <v>827</v>
      </c>
      <c r="AE65" s="8">
        <v>55</v>
      </c>
    </row>
    <row r="66" spans="1:31" s="3" customFormat="1" x14ac:dyDescent="0.25">
      <c r="A66" s="7" t="s">
        <v>34</v>
      </c>
      <c r="B66" s="8">
        <v>109</v>
      </c>
      <c r="C66" s="8">
        <v>26</v>
      </c>
      <c r="D66" s="18">
        <v>0.23853211009174313</v>
      </c>
      <c r="E66" s="8">
        <v>2</v>
      </c>
      <c r="F66" s="8">
        <v>2</v>
      </c>
      <c r="G66" s="18">
        <v>1</v>
      </c>
      <c r="H66" s="8">
        <v>13</v>
      </c>
      <c r="I66" s="8">
        <v>13</v>
      </c>
      <c r="J66" s="18">
        <v>1</v>
      </c>
      <c r="K66" s="8">
        <v>5</v>
      </c>
      <c r="L66" s="8">
        <v>5</v>
      </c>
      <c r="M66" s="18">
        <v>1</v>
      </c>
      <c r="N66" s="8">
        <v>153</v>
      </c>
      <c r="O66" s="8">
        <v>15</v>
      </c>
      <c r="P66" s="8">
        <v>25</v>
      </c>
      <c r="Q66" s="18">
        <v>0.26143790849673204</v>
      </c>
      <c r="R66" s="8">
        <v>879</v>
      </c>
      <c r="S66" s="8">
        <v>55</v>
      </c>
      <c r="T66" s="8">
        <v>192</v>
      </c>
      <c r="U66" s="18">
        <v>0.28100113765642776</v>
      </c>
      <c r="V66" s="8">
        <v>131</v>
      </c>
      <c r="W66" s="8">
        <v>114</v>
      </c>
      <c r="X66" s="18">
        <v>0.87022900763358779</v>
      </c>
      <c r="Y66" s="8">
        <v>549</v>
      </c>
      <c r="Z66" s="8">
        <v>508</v>
      </c>
      <c r="AA66" s="18">
        <v>0.92531876138433511</v>
      </c>
      <c r="AB66" s="8">
        <v>13</v>
      </c>
      <c r="AC66" s="8">
        <v>45</v>
      </c>
      <c r="AD66" s="8">
        <v>1612</v>
      </c>
      <c r="AE66" s="8">
        <v>41</v>
      </c>
    </row>
    <row r="67" spans="1:31" s="3" customFormat="1" x14ac:dyDescent="0.25">
      <c r="A67" s="7" t="s">
        <v>19</v>
      </c>
      <c r="B67" s="8">
        <v>303</v>
      </c>
      <c r="C67" s="8">
        <v>177</v>
      </c>
      <c r="D67" s="18">
        <v>0.58415841584158412</v>
      </c>
      <c r="E67" s="8">
        <v>11</v>
      </c>
      <c r="F67" s="8">
        <v>9</v>
      </c>
      <c r="G67" s="18">
        <v>0.81818181818181823</v>
      </c>
      <c r="H67" s="8">
        <v>30</v>
      </c>
      <c r="I67" s="8">
        <v>26</v>
      </c>
      <c r="J67" s="18">
        <v>0.8666666666666667</v>
      </c>
      <c r="K67" s="8">
        <v>39</v>
      </c>
      <c r="L67" s="8">
        <v>34</v>
      </c>
      <c r="M67" s="18">
        <v>0.87179487179487181</v>
      </c>
      <c r="N67" s="8">
        <v>454</v>
      </c>
      <c r="O67" s="8">
        <v>42</v>
      </c>
      <c r="P67" s="8">
        <v>85</v>
      </c>
      <c r="Q67" s="18">
        <v>0.27973568281938327</v>
      </c>
      <c r="R67" s="8">
        <v>2981</v>
      </c>
      <c r="S67" s="8">
        <v>137</v>
      </c>
      <c r="T67" s="8">
        <v>796</v>
      </c>
      <c r="U67" s="18">
        <v>0.31298222073129822</v>
      </c>
      <c r="V67" s="8">
        <v>435</v>
      </c>
      <c r="W67" s="8">
        <v>403</v>
      </c>
      <c r="X67" s="18">
        <v>0.9264367816091954</v>
      </c>
      <c r="Y67" s="8">
        <v>1637</v>
      </c>
      <c r="Z67" s="8">
        <v>1575</v>
      </c>
      <c r="AA67" s="18">
        <v>0.9621258399511301</v>
      </c>
      <c r="AB67" s="8">
        <v>50</v>
      </c>
      <c r="AC67" s="8">
        <v>93</v>
      </c>
      <c r="AD67" s="8">
        <v>4495</v>
      </c>
      <c r="AE67" s="8">
        <v>422</v>
      </c>
    </row>
    <row r="68" spans="1:31" s="3" customFormat="1" x14ac:dyDescent="0.25">
      <c r="A68" s="7" t="s">
        <v>35</v>
      </c>
      <c r="B68" s="8">
        <v>189</v>
      </c>
      <c r="C68" s="8">
        <v>62</v>
      </c>
      <c r="D68" s="18">
        <v>0.32804232804232802</v>
      </c>
      <c r="E68" s="8">
        <v>2</v>
      </c>
      <c r="F68" s="8">
        <v>0</v>
      </c>
      <c r="G68" s="18">
        <v>0</v>
      </c>
      <c r="H68" s="8">
        <v>19</v>
      </c>
      <c r="I68" s="8">
        <v>15</v>
      </c>
      <c r="J68" s="18">
        <v>0.78947368421052633</v>
      </c>
      <c r="K68" s="8">
        <v>3</v>
      </c>
      <c r="L68" s="8">
        <v>2</v>
      </c>
      <c r="M68" s="18">
        <v>0.66666666666666663</v>
      </c>
      <c r="N68" s="8">
        <v>235</v>
      </c>
      <c r="O68" s="8">
        <v>39</v>
      </c>
      <c r="P68" s="8">
        <v>22</v>
      </c>
      <c r="Q68" s="18">
        <v>0.25957446808510637</v>
      </c>
      <c r="R68" s="8">
        <v>1496</v>
      </c>
      <c r="S68" s="8">
        <v>73</v>
      </c>
      <c r="T68" s="8">
        <v>351</v>
      </c>
      <c r="U68" s="18">
        <v>0.28342245989304815</v>
      </c>
      <c r="V68" s="8">
        <v>187</v>
      </c>
      <c r="W68" s="8">
        <v>187</v>
      </c>
      <c r="X68" s="18">
        <v>1</v>
      </c>
      <c r="Y68" s="8">
        <v>664</v>
      </c>
      <c r="Z68" s="8">
        <v>668</v>
      </c>
      <c r="AA68" s="18">
        <v>1.0060240963855422</v>
      </c>
      <c r="AB68" s="8">
        <v>35</v>
      </c>
      <c r="AC68" s="8">
        <v>61</v>
      </c>
      <c r="AD68" s="8">
        <v>2474</v>
      </c>
      <c r="AE68" s="8">
        <v>52</v>
      </c>
    </row>
    <row r="69" spans="1:31" s="3" customFormat="1" x14ac:dyDescent="0.25">
      <c r="A69" s="7" t="s">
        <v>36</v>
      </c>
      <c r="B69" s="8">
        <v>77</v>
      </c>
      <c r="C69" s="8">
        <v>16</v>
      </c>
      <c r="D69" s="18">
        <v>0.20779220779220781</v>
      </c>
      <c r="E69" s="8">
        <v>0</v>
      </c>
      <c r="F69" s="8">
        <v>0</v>
      </c>
      <c r="G69" s="18" t="e">
        <v>#DIV/0!</v>
      </c>
      <c r="H69" s="8">
        <v>14</v>
      </c>
      <c r="I69" s="8">
        <v>12</v>
      </c>
      <c r="J69" s="18">
        <v>0.8571428571428571</v>
      </c>
      <c r="K69" s="8">
        <v>2</v>
      </c>
      <c r="L69" s="8">
        <v>2</v>
      </c>
      <c r="M69" s="18">
        <v>1</v>
      </c>
      <c r="N69" s="8">
        <v>123</v>
      </c>
      <c r="O69" s="8">
        <v>7</v>
      </c>
      <c r="P69" s="8">
        <v>22</v>
      </c>
      <c r="Q69" s="18">
        <v>0.23577235772357724</v>
      </c>
      <c r="R69" s="8">
        <v>543</v>
      </c>
      <c r="S69" s="8">
        <v>29</v>
      </c>
      <c r="T69" s="8">
        <v>116</v>
      </c>
      <c r="U69" s="18">
        <v>0.26703499079189685</v>
      </c>
      <c r="V69" s="8">
        <v>112</v>
      </c>
      <c r="W69" s="8">
        <v>103</v>
      </c>
      <c r="X69" s="18">
        <v>0.9196428571428571</v>
      </c>
      <c r="Y69" s="8">
        <v>493</v>
      </c>
      <c r="Z69" s="8">
        <v>471</v>
      </c>
      <c r="AA69" s="18">
        <v>0.95537525354969577</v>
      </c>
      <c r="AB69" s="8">
        <v>9</v>
      </c>
      <c r="AC69" s="8">
        <v>48</v>
      </c>
      <c r="AD69" s="8">
        <v>1409</v>
      </c>
      <c r="AE69" s="8">
        <v>80</v>
      </c>
    </row>
    <row r="70" spans="1:31" s="3" customFormat="1" x14ac:dyDescent="0.25">
      <c r="A70" s="7" t="s">
        <v>37</v>
      </c>
      <c r="B70" s="8">
        <v>374</v>
      </c>
      <c r="C70" s="8">
        <v>136</v>
      </c>
      <c r="D70" s="18">
        <v>0.36363636363636365</v>
      </c>
      <c r="E70" s="8">
        <v>33</v>
      </c>
      <c r="F70" s="8">
        <v>22</v>
      </c>
      <c r="G70" s="18">
        <v>0.66666666666666663</v>
      </c>
      <c r="H70" s="8">
        <v>74</v>
      </c>
      <c r="I70" s="8">
        <v>43</v>
      </c>
      <c r="J70" s="18">
        <v>0.58108108108108103</v>
      </c>
      <c r="K70" s="8">
        <v>34</v>
      </c>
      <c r="L70" s="8">
        <v>24</v>
      </c>
      <c r="M70" s="18">
        <v>0.70588235294117652</v>
      </c>
      <c r="N70" s="8">
        <v>889</v>
      </c>
      <c r="O70" s="8">
        <v>47</v>
      </c>
      <c r="P70" s="8">
        <v>140</v>
      </c>
      <c r="Q70" s="18">
        <v>0.21034870641169853</v>
      </c>
      <c r="R70" s="8">
        <v>3585</v>
      </c>
      <c r="S70" s="8">
        <v>184</v>
      </c>
      <c r="T70" s="8">
        <v>882</v>
      </c>
      <c r="U70" s="18">
        <v>0.29735006973500699</v>
      </c>
      <c r="V70" s="8">
        <v>742</v>
      </c>
      <c r="W70" s="8">
        <v>532</v>
      </c>
      <c r="X70" s="18">
        <v>0.71698113207547165</v>
      </c>
      <c r="Y70" s="8">
        <v>2212</v>
      </c>
      <c r="Z70" s="8">
        <v>1786</v>
      </c>
      <c r="AA70" s="18">
        <v>0.80741410488245935</v>
      </c>
      <c r="AB70" s="8">
        <v>86</v>
      </c>
      <c r="AC70" s="8">
        <v>125</v>
      </c>
      <c r="AD70" s="8">
        <v>4811</v>
      </c>
      <c r="AE70" s="8">
        <v>242</v>
      </c>
    </row>
    <row r="71" spans="1:31" s="3" customFormat="1" x14ac:dyDescent="0.25">
      <c r="A71" s="7" t="s">
        <v>38</v>
      </c>
      <c r="B71" s="8">
        <v>114</v>
      </c>
      <c r="C71" s="8">
        <v>74</v>
      </c>
      <c r="D71" s="18">
        <v>0.64912280701754388</v>
      </c>
      <c r="E71" s="8">
        <v>3</v>
      </c>
      <c r="F71" s="8">
        <v>3</v>
      </c>
      <c r="G71" s="18">
        <v>1</v>
      </c>
      <c r="H71" s="8">
        <v>17</v>
      </c>
      <c r="I71" s="8">
        <v>16</v>
      </c>
      <c r="J71" s="18">
        <v>0.94117647058823528</v>
      </c>
      <c r="K71" s="8">
        <v>9</v>
      </c>
      <c r="L71" s="8">
        <v>8</v>
      </c>
      <c r="M71" s="18">
        <v>0.88888888888888884</v>
      </c>
      <c r="N71" s="8">
        <v>158</v>
      </c>
      <c r="O71" s="8">
        <v>3</v>
      </c>
      <c r="P71" s="8">
        <v>35</v>
      </c>
      <c r="Q71" s="18">
        <v>0.24050632911392406</v>
      </c>
      <c r="R71" s="8">
        <v>1250</v>
      </c>
      <c r="S71" s="8">
        <v>66</v>
      </c>
      <c r="T71" s="8">
        <v>342</v>
      </c>
      <c r="U71" s="18">
        <v>0.32640000000000002</v>
      </c>
      <c r="V71" s="8">
        <v>122</v>
      </c>
      <c r="W71" s="8">
        <v>91</v>
      </c>
      <c r="X71" s="18">
        <v>0.74590163934426235</v>
      </c>
      <c r="Y71" s="8">
        <v>487</v>
      </c>
      <c r="Z71" s="8">
        <v>414</v>
      </c>
      <c r="AA71" s="18">
        <v>0.85010266940451751</v>
      </c>
      <c r="AB71" s="8">
        <v>55</v>
      </c>
      <c r="AC71" s="8">
        <v>22</v>
      </c>
      <c r="AD71" s="8">
        <v>2216</v>
      </c>
      <c r="AE71" s="8">
        <v>136</v>
      </c>
    </row>
    <row r="72" spans="1:31" s="3" customFormat="1" x14ac:dyDescent="0.25">
      <c r="A72" s="7" t="s">
        <v>39</v>
      </c>
      <c r="B72" s="8">
        <v>112</v>
      </c>
      <c r="C72" s="8">
        <v>39</v>
      </c>
      <c r="D72" s="18">
        <v>0.3482142857142857</v>
      </c>
      <c r="E72" s="8">
        <v>0</v>
      </c>
      <c r="F72" s="8">
        <v>0</v>
      </c>
      <c r="G72" s="18" t="e">
        <v>#DIV/0!</v>
      </c>
      <c r="H72" s="8">
        <v>23</v>
      </c>
      <c r="I72" s="8">
        <v>17</v>
      </c>
      <c r="J72" s="18">
        <v>0.73913043478260865</v>
      </c>
      <c r="K72" s="8">
        <v>3</v>
      </c>
      <c r="L72" s="8">
        <v>3</v>
      </c>
      <c r="M72" s="18">
        <v>1</v>
      </c>
      <c r="N72" s="8">
        <v>284</v>
      </c>
      <c r="O72" s="8">
        <v>35</v>
      </c>
      <c r="P72" s="8">
        <v>30</v>
      </c>
      <c r="Q72" s="18">
        <v>0.22887323943661972</v>
      </c>
      <c r="R72" s="8">
        <v>2089</v>
      </c>
      <c r="S72" s="8">
        <v>145</v>
      </c>
      <c r="T72" s="8">
        <v>391</v>
      </c>
      <c r="U72" s="18">
        <v>0.25658209669698423</v>
      </c>
      <c r="V72" s="8">
        <v>189</v>
      </c>
      <c r="W72" s="8">
        <v>204</v>
      </c>
      <c r="X72" s="18">
        <v>1.0793650793650793</v>
      </c>
      <c r="Y72" s="8">
        <v>588</v>
      </c>
      <c r="Z72" s="8">
        <v>638</v>
      </c>
      <c r="AA72" s="18">
        <v>1.0850340136054422</v>
      </c>
      <c r="AB72" s="8">
        <v>31</v>
      </c>
      <c r="AC72" s="8">
        <v>58</v>
      </c>
      <c r="AD72" s="8">
        <v>3111</v>
      </c>
      <c r="AE72" s="8">
        <v>147</v>
      </c>
    </row>
    <row r="73" spans="1:31" s="3" customFormat="1" x14ac:dyDescent="0.25">
      <c r="A73" s="7" t="s">
        <v>40</v>
      </c>
      <c r="B73" s="8">
        <v>149</v>
      </c>
      <c r="C73" s="8">
        <v>55</v>
      </c>
      <c r="D73" s="18">
        <v>0.36912751677852351</v>
      </c>
      <c r="E73" s="8">
        <v>2</v>
      </c>
      <c r="F73" s="8">
        <v>2</v>
      </c>
      <c r="G73" s="18">
        <v>1</v>
      </c>
      <c r="H73" s="8">
        <v>19</v>
      </c>
      <c r="I73" s="8">
        <v>12</v>
      </c>
      <c r="J73" s="18">
        <v>0.63157894736842102</v>
      </c>
      <c r="K73" s="8">
        <v>19</v>
      </c>
      <c r="L73" s="8">
        <v>7</v>
      </c>
      <c r="M73" s="18">
        <v>0.36842105263157893</v>
      </c>
      <c r="N73" s="8">
        <v>251</v>
      </c>
      <c r="O73" s="8">
        <v>14</v>
      </c>
      <c r="P73" s="8">
        <v>42</v>
      </c>
      <c r="Q73" s="18">
        <v>0.22310756972111553</v>
      </c>
      <c r="R73" s="8">
        <v>1375</v>
      </c>
      <c r="S73" s="8">
        <v>82</v>
      </c>
      <c r="T73" s="8">
        <v>534</v>
      </c>
      <c r="U73" s="18">
        <v>0.44800000000000001</v>
      </c>
      <c r="V73" s="8">
        <v>204</v>
      </c>
      <c r="W73" s="8">
        <v>145</v>
      </c>
      <c r="X73" s="18">
        <v>0.71078431372549022</v>
      </c>
      <c r="Y73" s="8">
        <v>761</v>
      </c>
      <c r="Z73" s="8">
        <v>620</v>
      </c>
      <c r="AA73" s="18">
        <v>0.81471747700394215</v>
      </c>
      <c r="AB73" s="8">
        <v>36</v>
      </c>
      <c r="AC73" s="8">
        <v>73</v>
      </c>
      <c r="AD73" s="8">
        <v>2877</v>
      </c>
      <c r="AE73" s="8">
        <v>167</v>
      </c>
    </row>
    <row r="74" spans="1:31" s="3" customFormat="1" x14ac:dyDescent="0.25">
      <c r="A74" s="7" t="s">
        <v>41</v>
      </c>
      <c r="B74" s="8">
        <v>81</v>
      </c>
      <c r="C74" s="8">
        <v>38</v>
      </c>
      <c r="D74" s="18">
        <v>0.46913580246913578</v>
      </c>
      <c r="E74" s="8">
        <v>0</v>
      </c>
      <c r="F74" s="8">
        <v>0</v>
      </c>
      <c r="G74" s="18" t="e">
        <v>#DIV/0!</v>
      </c>
      <c r="H74" s="8">
        <v>11</v>
      </c>
      <c r="I74" s="8">
        <v>7</v>
      </c>
      <c r="J74" s="18">
        <v>0.63636363636363635</v>
      </c>
      <c r="K74" s="8">
        <v>29</v>
      </c>
      <c r="L74" s="8">
        <v>15</v>
      </c>
      <c r="M74" s="18">
        <v>0.51724137931034486</v>
      </c>
      <c r="N74" s="8">
        <v>169</v>
      </c>
      <c r="O74" s="8">
        <v>15</v>
      </c>
      <c r="P74" s="8">
        <v>26</v>
      </c>
      <c r="Q74" s="18">
        <v>0.24260355029585798</v>
      </c>
      <c r="R74" s="8">
        <v>1665</v>
      </c>
      <c r="S74" s="8">
        <v>129</v>
      </c>
      <c r="T74" s="8">
        <v>584</v>
      </c>
      <c r="U74" s="18">
        <v>0.4282282282282282</v>
      </c>
      <c r="V74" s="8">
        <v>124</v>
      </c>
      <c r="W74" s="8">
        <v>107</v>
      </c>
      <c r="X74" s="18">
        <v>0.86290322580645162</v>
      </c>
      <c r="Y74" s="8">
        <v>454</v>
      </c>
      <c r="Z74" s="8">
        <v>424</v>
      </c>
      <c r="AA74" s="18">
        <v>0.93392070484581502</v>
      </c>
      <c r="AB74" s="8">
        <v>16</v>
      </c>
      <c r="AC74" s="8">
        <v>22</v>
      </c>
      <c r="AD74" s="8">
        <v>1994</v>
      </c>
      <c r="AE74" s="8">
        <v>64</v>
      </c>
    </row>
    <row r="75" spans="1:31" s="3" customFormat="1" x14ac:dyDescent="0.25">
      <c r="A75" s="7" t="s">
        <v>22</v>
      </c>
      <c r="B75" s="8">
        <v>90</v>
      </c>
      <c r="C75" s="8">
        <v>17</v>
      </c>
      <c r="D75" s="18">
        <v>0.18888888888888888</v>
      </c>
      <c r="E75" s="8">
        <v>1</v>
      </c>
      <c r="F75" s="8">
        <v>0</v>
      </c>
      <c r="G75" s="18">
        <v>0</v>
      </c>
      <c r="H75" s="8">
        <v>13</v>
      </c>
      <c r="I75" s="8">
        <v>9</v>
      </c>
      <c r="J75" s="18">
        <v>0.69230769230769229</v>
      </c>
      <c r="K75" s="8">
        <v>2</v>
      </c>
      <c r="L75" s="8">
        <v>1</v>
      </c>
      <c r="M75" s="18">
        <v>0.5</v>
      </c>
      <c r="N75" s="8">
        <v>170</v>
      </c>
      <c r="O75" s="8">
        <v>10</v>
      </c>
      <c r="P75" s="8">
        <v>27</v>
      </c>
      <c r="Q75" s="18">
        <v>0.21764705882352942</v>
      </c>
      <c r="R75" s="8">
        <v>626</v>
      </c>
      <c r="S75" s="8">
        <v>75</v>
      </c>
      <c r="T75" s="8">
        <v>87</v>
      </c>
      <c r="U75" s="18">
        <v>0.25878594249201275</v>
      </c>
      <c r="V75" s="8">
        <v>158</v>
      </c>
      <c r="W75" s="8">
        <v>151</v>
      </c>
      <c r="X75" s="18">
        <v>0.95569620253164556</v>
      </c>
      <c r="Y75" s="8">
        <v>477</v>
      </c>
      <c r="Z75" s="8">
        <v>448</v>
      </c>
      <c r="AA75" s="18">
        <v>0.93920335429769397</v>
      </c>
      <c r="AB75" s="8">
        <v>12</v>
      </c>
      <c r="AC75" s="8">
        <v>21</v>
      </c>
      <c r="AD75" s="8">
        <v>1808</v>
      </c>
      <c r="AE75" s="8">
        <v>138</v>
      </c>
    </row>
    <row r="76" spans="1:31" s="3" customFormat="1" x14ac:dyDescent="0.25">
      <c r="A76" s="7" t="s">
        <v>57</v>
      </c>
      <c r="B76" s="8">
        <f>SUM(B62:B75)</f>
        <v>2076</v>
      </c>
      <c r="C76" s="8">
        <f>SUM(C62:C75)</f>
        <v>842</v>
      </c>
      <c r="D76" s="18">
        <f>C76/B76</f>
        <v>0.40558766859344891</v>
      </c>
      <c r="E76" s="8">
        <f>SUM(E62:E75)</f>
        <v>77</v>
      </c>
      <c r="F76" s="8">
        <f>SUM(F62:F75)</f>
        <v>54</v>
      </c>
      <c r="G76" s="18">
        <f>F76/E76</f>
        <v>0.70129870129870131</v>
      </c>
      <c r="H76" s="8">
        <f>SUM(H62:H75)</f>
        <v>319</v>
      </c>
      <c r="I76" s="8">
        <f>SUM(I62:I75)</f>
        <v>229</v>
      </c>
      <c r="J76" s="18">
        <f>I76/H76</f>
        <v>0.7178683385579937</v>
      </c>
      <c r="K76" s="8">
        <f>SUM(K62:K75)</f>
        <v>238</v>
      </c>
      <c r="L76" s="8">
        <f>SUM(L62:L75)</f>
        <v>140</v>
      </c>
      <c r="M76" s="18">
        <f>L76/K76</f>
        <v>0.58823529411764708</v>
      </c>
      <c r="N76" s="8">
        <f>SUM(N62:N75)</f>
        <v>4047</v>
      </c>
      <c r="O76" s="8">
        <f t="shared" ref="O76:P76" si="36">SUM(O62:O75)</f>
        <v>333</v>
      </c>
      <c r="P76" s="8">
        <f t="shared" si="36"/>
        <v>692</v>
      </c>
      <c r="Q76" s="18">
        <f>SUM(O76:P76)/N76</f>
        <v>0.25327403014578698</v>
      </c>
      <c r="R76" s="8">
        <f>SUM(R62:R75)</f>
        <v>22439</v>
      </c>
      <c r="S76" s="8">
        <f>SUM(S62:S75)</f>
        <v>1516</v>
      </c>
      <c r="T76" s="8">
        <f>SUM(T62:T75)</f>
        <v>5569</v>
      </c>
      <c r="U76" s="18">
        <f>SUM(S76:T76)/R76</f>
        <v>0.31574490841837871</v>
      </c>
      <c r="V76" s="8">
        <f>SUM(V62:V75)</f>
        <v>3477</v>
      </c>
      <c r="W76" s="8">
        <f>SUM(W62:W75)</f>
        <v>3010</v>
      </c>
      <c r="X76" s="18">
        <f>W76/V76</f>
        <v>0.86568881219442051</v>
      </c>
      <c r="Y76" s="8">
        <f>SUM(Y62:Y75)</f>
        <v>11582</v>
      </c>
      <c r="Z76" s="8">
        <f>SUM(Z62:Z75)</f>
        <v>10476</v>
      </c>
      <c r="AA76" s="18">
        <f>Z76/Y76</f>
        <v>0.90450699361077536</v>
      </c>
      <c r="AB76" s="8">
        <f>SUM(AB62:AB75)</f>
        <v>485</v>
      </c>
      <c r="AC76" s="8">
        <f t="shared" ref="AC76:AE76" si="37">SUM(AC62:AC75)</f>
        <v>739</v>
      </c>
      <c r="AD76" s="8">
        <f t="shared" si="37"/>
        <v>36990</v>
      </c>
      <c r="AE76" s="8">
        <f t="shared" si="37"/>
        <v>2073</v>
      </c>
    </row>
    <row r="77" spans="1:31" s="3" customFormat="1" x14ac:dyDescent="0.25"/>
    <row r="78" spans="1:31" s="3" customFormat="1" x14ac:dyDescent="0.25">
      <c r="A78" s="7" t="s">
        <v>104</v>
      </c>
      <c r="B78" s="8">
        <v>819</v>
      </c>
      <c r="C78" s="8">
        <v>375</v>
      </c>
      <c r="D78" s="18">
        <v>0.45787545787545786</v>
      </c>
      <c r="E78" s="8">
        <v>60</v>
      </c>
      <c r="F78" s="8">
        <v>40</v>
      </c>
      <c r="G78" s="18">
        <v>0.66666666666666663</v>
      </c>
      <c r="H78" s="8">
        <v>125</v>
      </c>
      <c r="I78" s="8">
        <v>82</v>
      </c>
      <c r="J78" s="18">
        <v>0.65600000000000003</v>
      </c>
      <c r="K78" s="8">
        <v>64</v>
      </c>
      <c r="L78" s="8">
        <v>45</v>
      </c>
      <c r="M78" s="18">
        <v>0.703125</v>
      </c>
      <c r="N78" s="8">
        <v>1576</v>
      </c>
      <c r="O78" s="8">
        <v>103</v>
      </c>
      <c r="P78" s="8">
        <v>262</v>
      </c>
      <c r="Q78" s="18">
        <v>0.23159898477157359</v>
      </c>
      <c r="R78" s="8">
        <v>7242</v>
      </c>
      <c r="S78" s="8">
        <v>366</v>
      </c>
      <c r="T78" s="8">
        <v>1773</v>
      </c>
      <c r="U78" s="18">
        <v>0.29536039768019884</v>
      </c>
      <c r="V78" s="8">
        <v>1394</v>
      </c>
      <c r="W78" s="8">
        <v>1137</v>
      </c>
      <c r="X78" s="18">
        <v>0.81563845050215211</v>
      </c>
      <c r="Y78" s="8">
        <v>4529</v>
      </c>
      <c r="Z78" s="8">
        <v>3865</v>
      </c>
      <c r="AA78" s="18">
        <v>0.85338926915433866</v>
      </c>
      <c r="AB78" s="8">
        <v>213</v>
      </c>
      <c r="AC78" s="8">
        <v>213</v>
      </c>
      <c r="AD78" s="8">
        <v>10549</v>
      </c>
      <c r="AE78" s="8">
        <v>519</v>
      </c>
    </row>
    <row r="79" spans="1:31" s="3" customFormat="1" x14ac:dyDescent="0.25">
      <c r="A79" s="7" t="s">
        <v>105</v>
      </c>
      <c r="B79" s="8">
        <v>833</v>
      </c>
      <c r="C79" s="8">
        <v>274</v>
      </c>
      <c r="D79" s="18">
        <v>0.32893157262905159</v>
      </c>
      <c r="E79" s="8">
        <v>9</v>
      </c>
      <c r="F79" s="8">
        <v>7</v>
      </c>
      <c r="G79" s="18">
        <v>0.77777777777777779</v>
      </c>
      <c r="H79" s="8">
        <v>145</v>
      </c>
      <c r="I79" s="8">
        <v>106</v>
      </c>
      <c r="J79" s="18">
        <v>0.73103448275862071</v>
      </c>
      <c r="K79" s="8">
        <v>158</v>
      </c>
      <c r="L79" s="8">
        <v>82</v>
      </c>
      <c r="M79" s="18">
        <v>0.51898734177215189</v>
      </c>
      <c r="N79" s="8">
        <v>1652</v>
      </c>
      <c r="O79" s="8">
        <v>141</v>
      </c>
      <c r="P79" s="8">
        <v>282</v>
      </c>
      <c r="Q79" s="18">
        <v>0.25605326876513318</v>
      </c>
      <c r="R79" s="8">
        <v>10782</v>
      </c>
      <c r="S79" s="8">
        <v>762</v>
      </c>
      <c r="T79" s="8">
        <v>2704</v>
      </c>
      <c r="U79" s="18">
        <v>0.32146169541828973</v>
      </c>
      <c r="V79" s="8">
        <v>1307</v>
      </c>
      <c r="W79" s="8">
        <v>1144</v>
      </c>
      <c r="X79" s="18">
        <v>0.87528691660290747</v>
      </c>
      <c r="Y79" s="8">
        <v>4754</v>
      </c>
      <c r="Z79" s="8">
        <v>4428</v>
      </c>
      <c r="AA79" s="18">
        <v>0.93142616743794704</v>
      </c>
      <c r="AB79" s="8">
        <v>187</v>
      </c>
      <c r="AC79" s="8">
        <v>346</v>
      </c>
      <c r="AD79" s="8">
        <v>18426</v>
      </c>
      <c r="AE79" s="8">
        <v>1063</v>
      </c>
    </row>
    <row r="80" spans="1:31" s="3" customFormat="1" x14ac:dyDescent="0.25">
      <c r="A80" s="7" t="s">
        <v>106</v>
      </c>
      <c r="B80" s="8">
        <v>424</v>
      </c>
      <c r="C80" s="8">
        <v>193</v>
      </c>
      <c r="D80" s="18">
        <v>0.455188679245283</v>
      </c>
      <c r="E80" s="8">
        <v>8</v>
      </c>
      <c r="F80" s="8">
        <v>7</v>
      </c>
      <c r="G80" s="18">
        <v>0.875</v>
      </c>
      <c r="H80" s="8">
        <v>49</v>
      </c>
      <c r="I80" s="8">
        <v>41</v>
      </c>
      <c r="J80" s="18">
        <v>0.83673469387755106</v>
      </c>
      <c r="K80" s="8">
        <v>16</v>
      </c>
      <c r="L80" s="8">
        <v>13</v>
      </c>
      <c r="M80" s="18">
        <v>0.8125</v>
      </c>
      <c r="N80" s="8">
        <v>819</v>
      </c>
      <c r="O80" s="8">
        <v>89</v>
      </c>
      <c r="P80" s="8">
        <v>148</v>
      </c>
      <c r="Q80" s="18">
        <v>0.2893772893772894</v>
      </c>
      <c r="R80" s="8">
        <v>4415</v>
      </c>
      <c r="S80" s="8">
        <v>388</v>
      </c>
      <c r="T80" s="8">
        <v>1092</v>
      </c>
      <c r="U80" s="18">
        <v>0.33522083805209513</v>
      </c>
      <c r="V80" s="8">
        <v>776</v>
      </c>
      <c r="W80" s="8">
        <v>729</v>
      </c>
      <c r="X80" s="18">
        <v>0.93943298969072164</v>
      </c>
      <c r="Y80" s="8">
        <v>2299</v>
      </c>
      <c r="Z80" s="8">
        <v>2183</v>
      </c>
      <c r="AA80" s="18">
        <v>0.9495432796868204</v>
      </c>
      <c r="AB80" s="8">
        <v>85</v>
      </c>
      <c r="AC80" s="8">
        <v>180</v>
      </c>
      <c r="AD80" s="8">
        <v>8015</v>
      </c>
      <c r="AE80" s="8">
        <v>491</v>
      </c>
    </row>
    <row r="81" spans="1:31" s="3" customFormat="1" x14ac:dyDescent="0.25">
      <c r="A81" s="3" t="s">
        <v>57</v>
      </c>
      <c r="B81" s="8">
        <f>B76</f>
        <v>2076</v>
      </c>
      <c r="C81" s="8">
        <f>C76</f>
        <v>842</v>
      </c>
      <c r="D81" s="18">
        <f t="shared" ref="D81" si="38">C81/B81</f>
        <v>0.40558766859344891</v>
      </c>
      <c r="E81" s="8">
        <f t="shared" ref="E81:F81" si="39">E76</f>
        <v>77</v>
      </c>
      <c r="F81" s="8">
        <f t="shared" si="39"/>
        <v>54</v>
      </c>
      <c r="G81" s="18">
        <f t="shared" ref="G81" si="40">F81/E81</f>
        <v>0.70129870129870131</v>
      </c>
      <c r="H81" s="8">
        <f t="shared" ref="H81:I81" si="41">H76</f>
        <v>319</v>
      </c>
      <c r="I81" s="8">
        <f t="shared" si="41"/>
        <v>229</v>
      </c>
      <c r="J81" s="18">
        <f t="shared" ref="J81" si="42">I81/H81</f>
        <v>0.7178683385579937</v>
      </c>
      <c r="K81" s="8">
        <f t="shared" ref="K81:L81" si="43">K76</f>
        <v>238</v>
      </c>
      <c r="L81" s="8">
        <f t="shared" si="43"/>
        <v>140</v>
      </c>
      <c r="M81" s="18">
        <f t="shared" ref="M81" si="44">L81/K81</f>
        <v>0.58823529411764708</v>
      </c>
      <c r="N81" s="8">
        <f t="shared" ref="N81:P81" si="45">N76</f>
        <v>4047</v>
      </c>
      <c r="O81" s="8">
        <f t="shared" si="45"/>
        <v>333</v>
      </c>
      <c r="P81" s="8">
        <f t="shared" si="45"/>
        <v>692</v>
      </c>
      <c r="Q81" s="18">
        <f t="shared" ref="Q81" si="46">SUM(O81:P81)/N81</f>
        <v>0.25327403014578698</v>
      </c>
      <c r="R81" s="8">
        <f t="shared" ref="R81:T81" si="47">R76</f>
        <v>22439</v>
      </c>
      <c r="S81" s="8">
        <f t="shared" si="47"/>
        <v>1516</v>
      </c>
      <c r="T81" s="8">
        <f t="shared" si="47"/>
        <v>5569</v>
      </c>
      <c r="U81" s="18">
        <f t="shared" ref="U81" si="48">SUM(S81:T81)/R81</f>
        <v>0.31574490841837871</v>
      </c>
      <c r="V81" s="8">
        <f t="shared" ref="V81:W81" si="49">V76</f>
        <v>3477</v>
      </c>
      <c r="W81" s="8">
        <f t="shared" si="49"/>
        <v>3010</v>
      </c>
      <c r="X81" s="18">
        <f t="shared" ref="X81" si="50">W81/V81</f>
        <v>0.86568881219442051</v>
      </c>
      <c r="Y81" s="8">
        <f t="shared" ref="Y81:Z81" si="51">Y76</f>
        <v>11582</v>
      </c>
      <c r="Z81" s="8">
        <f t="shared" si="51"/>
        <v>10476</v>
      </c>
      <c r="AA81" s="18">
        <f t="shared" ref="AA81" si="52">Z81/Y81</f>
        <v>0.90450699361077536</v>
      </c>
      <c r="AB81" s="8">
        <f t="shared" ref="AB81:AE81" si="53">AB76</f>
        <v>485</v>
      </c>
      <c r="AC81" s="8">
        <f t="shared" si="53"/>
        <v>739</v>
      </c>
      <c r="AD81" s="8">
        <f t="shared" si="53"/>
        <v>36990</v>
      </c>
      <c r="AE81" s="8">
        <f t="shared" si="53"/>
        <v>2073</v>
      </c>
    </row>
    <row r="82" spans="1:31" s="3" customFormat="1" x14ac:dyDescent="0.25"/>
    <row r="83" spans="1:31" s="3" customFormat="1" x14ac:dyDescent="0.25"/>
    <row r="84" spans="1:31" s="3" customFormat="1" x14ac:dyDescent="0.25"/>
    <row r="85" spans="1:31" s="3" customFormat="1" ht="15.75" x14ac:dyDescent="0.25">
      <c r="A85" s="4" t="s">
        <v>1</v>
      </c>
    </row>
    <row r="86" spans="1:31" s="3" customFormat="1" ht="18.75" x14ac:dyDescent="0.3">
      <c r="A86" s="5" t="s">
        <v>111</v>
      </c>
    </row>
    <row r="87" spans="1:31" s="3" customFormat="1" ht="15.75" x14ac:dyDescent="0.25">
      <c r="A87" s="19" t="s">
        <v>42</v>
      </c>
    </row>
    <row r="88" spans="1:31" s="3" customFormat="1" ht="15.75" x14ac:dyDescent="0.25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V88" s="6" t="s">
        <v>24</v>
      </c>
      <c r="Y88" s="6" t="s">
        <v>25</v>
      </c>
      <c r="AB88" s="6" t="s">
        <v>26</v>
      </c>
    </row>
    <row r="89" spans="1:31" s="3" customFormat="1" ht="90" x14ac:dyDescent="0.25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V89" s="16" t="s">
        <v>9</v>
      </c>
      <c r="W89" s="16" t="s">
        <v>27</v>
      </c>
      <c r="X89" s="16" t="s">
        <v>28</v>
      </c>
      <c r="Y89" s="12" t="s">
        <v>9</v>
      </c>
      <c r="Z89" s="12" t="s">
        <v>27</v>
      </c>
      <c r="AA89" s="12" t="s">
        <v>29</v>
      </c>
      <c r="AB89" s="17" t="s">
        <v>30</v>
      </c>
      <c r="AC89" s="17" t="s">
        <v>17</v>
      </c>
      <c r="AD89" s="17" t="s">
        <v>15</v>
      </c>
      <c r="AE89" s="17" t="s">
        <v>16</v>
      </c>
    </row>
    <row r="90" spans="1:31" s="3" customFormat="1" x14ac:dyDescent="0.25">
      <c r="A90" s="7" t="s">
        <v>23</v>
      </c>
      <c r="B90" s="8">
        <v>122</v>
      </c>
      <c r="C90" s="8">
        <v>39</v>
      </c>
      <c r="D90" s="18">
        <v>0.31967213114754101</v>
      </c>
      <c r="E90" s="8">
        <v>7</v>
      </c>
      <c r="F90" s="8">
        <v>7</v>
      </c>
      <c r="G90" s="18">
        <v>1</v>
      </c>
      <c r="H90" s="8">
        <v>20</v>
      </c>
      <c r="I90" s="8">
        <v>12</v>
      </c>
      <c r="J90" s="18">
        <v>0.6</v>
      </c>
      <c r="K90" s="8">
        <v>27</v>
      </c>
      <c r="L90" s="8">
        <v>10</v>
      </c>
      <c r="M90" s="18">
        <v>0.37037037037037035</v>
      </c>
      <c r="N90" s="8">
        <v>239</v>
      </c>
      <c r="O90" s="8">
        <v>15</v>
      </c>
      <c r="P90" s="8">
        <v>46</v>
      </c>
      <c r="Q90" s="18">
        <v>0.25523012552301255</v>
      </c>
      <c r="R90" s="8">
        <v>1446</v>
      </c>
      <c r="S90" s="8">
        <v>90</v>
      </c>
      <c r="T90" s="8">
        <v>160</v>
      </c>
      <c r="U90" s="18">
        <v>0.17289073305670816</v>
      </c>
      <c r="V90" s="8">
        <v>123</v>
      </c>
      <c r="W90" s="8">
        <v>106</v>
      </c>
      <c r="X90" s="18">
        <v>0.86178861788617889</v>
      </c>
      <c r="Y90" s="8">
        <v>586</v>
      </c>
      <c r="Z90" s="8">
        <v>501</v>
      </c>
      <c r="AA90" s="18">
        <v>0.8549488054607508</v>
      </c>
      <c r="AB90" s="8">
        <v>37</v>
      </c>
      <c r="AC90" s="8">
        <v>26</v>
      </c>
      <c r="AD90" s="8">
        <v>2303</v>
      </c>
      <c r="AE90" s="8">
        <v>129</v>
      </c>
    </row>
    <row r="91" spans="1:31" s="3" customFormat="1" x14ac:dyDescent="0.25">
      <c r="A91" s="7" t="s">
        <v>31</v>
      </c>
      <c r="B91" s="8">
        <v>78</v>
      </c>
      <c r="C91" s="8">
        <v>35</v>
      </c>
      <c r="D91" s="18">
        <v>0.44871794871794873</v>
      </c>
      <c r="E91" s="8">
        <v>3</v>
      </c>
      <c r="F91" s="8">
        <v>3</v>
      </c>
      <c r="G91" s="18">
        <v>1</v>
      </c>
      <c r="H91" s="8">
        <v>20</v>
      </c>
      <c r="I91" s="8">
        <v>15</v>
      </c>
      <c r="J91" s="18">
        <v>0.75</v>
      </c>
      <c r="K91" s="8">
        <v>56</v>
      </c>
      <c r="L91" s="8">
        <v>16</v>
      </c>
      <c r="M91" s="18">
        <v>0.2857142857142857</v>
      </c>
      <c r="N91" s="8">
        <v>254</v>
      </c>
      <c r="O91" s="8">
        <v>23</v>
      </c>
      <c r="P91" s="8">
        <v>75</v>
      </c>
      <c r="Q91" s="18">
        <v>0.38582677165354329</v>
      </c>
      <c r="R91" s="8">
        <v>1644</v>
      </c>
      <c r="S91" s="8">
        <v>151</v>
      </c>
      <c r="T91" s="8">
        <v>484</v>
      </c>
      <c r="U91" s="18">
        <v>0.38625304136253041</v>
      </c>
      <c r="V91" s="8">
        <v>201</v>
      </c>
      <c r="W91" s="8">
        <v>171</v>
      </c>
      <c r="X91" s="18">
        <v>0.85074626865671643</v>
      </c>
      <c r="Y91" s="8">
        <v>695</v>
      </c>
      <c r="Z91" s="8">
        <v>657</v>
      </c>
      <c r="AA91" s="18">
        <v>0.9453237410071943</v>
      </c>
      <c r="AB91" s="8">
        <v>25</v>
      </c>
      <c r="AC91" s="8">
        <v>31</v>
      </c>
      <c r="AD91" s="8">
        <v>2472</v>
      </c>
      <c r="AE91" s="8">
        <v>197</v>
      </c>
    </row>
    <row r="92" spans="1:31" s="3" customFormat="1" x14ac:dyDescent="0.25">
      <c r="A92" s="7" t="s">
        <v>32</v>
      </c>
      <c r="B92" s="8">
        <v>250</v>
      </c>
      <c r="C92" s="8">
        <v>122</v>
      </c>
      <c r="D92" s="18">
        <v>0.48799999999999999</v>
      </c>
      <c r="E92" s="8">
        <v>13</v>
      </c>
      <c r="F92" s="8">
        <v>6</v>
      </c>
      <c r="G92" s="18">
        <v>0.46153846153846156</v>
      </c>
      <c r="H92" s="8">
        <v>40</v>
      </c>
      <c r="I92" s="8">
        <v>29</v>
      </c>
      <c r="J92" s="18">
        <v>0.72499999999999998</v>
      </c>
      <c r="K92" s="8">
        <v>11</v>
      </c>
      <c r="L92" s="8">
        <v>10</v>
      </c>
      <c r="M92" s="18">
        <v>0.90909090909090906</v>
      </c>
      <c r="N92" s="8">
        <v>591</v>
      </c>
      <c r="O92" s="8">
        <v>63</v>
      </c>
      <c r="P92" s="8">
        <v>127</v>
      </c>
      <c r="Q92" s="18">
        <v>0.32148900169204736</v>
      </c>
      <c r="R92" s="8">
        <v>2263</v>
      </c>
      <c r="S92" s="8">
        <v>267</v>
      </c>
      <c r="T92" s="8">
        <v>587</v>
      </c>
      <c r="U92" s="18">
        <v>0.37737516570923552</v>
      </c>
      <c r="V92" s="8">
        <v>691</v>
      </c>
      <c r="W92" s="8">
        <v>659</v>
      </c>
      <c r="X92" s="18">
        <v>0.95369030390738063</v>
      </c>
      <c r="Y92" s="8">
        <v>1752</v>
      </c>
      <c r="Z92" s="8">
        <v>1579</v>
      </c>
      <c r="AA92" s="18">
        <v>0.90125570776255703</v>
      </c>
      <c r="AB92" s="8">
        <v>57</v>
      </c>
      <c r="AC92" s="8">
        <v>54</v>
      </c>
      <c r="AD92" s="8">
        <v>4581</v>
      </c>
      <c r="AE92" s="8">
        <v>203</v>
      </c>
    </row>
    <row r="93" spans="1:31" s="3" customFormat="1" x14ac:dyDescent="0.25">
      <c r="A93" s="7" t="s">
        <v>33</v>
      </c>
      <c r="B93" s="8">
        <v>35</v>
      </c>
      <c r="C93" s="8">
        <v>13</v>
      </c>
      <c r="D93" s="18">
        <v>0.37142857142857144</v>
      </c>
      <c r="E93" s="8">
        <v>1</v>
      </c>
      <c r="F93" s="8">
        <v>0</v>
      </c>
      <c r="G93" s="18">
        <v>0</v>
      </c>
      <c r="H93" s="8">
        <v>6</v>
      </c>
      <c r="I93" s="8">
        <v>3</v>
      </c>
      <c r="J93" s="18">
        <v>0.5</v>
      </c>
      <c r="K93" s="8">
        <v>6</v>
      </c>
      <c r="L93" s="8">
        <v>6</v>
      </c>
      <c r="M93" s="18">
        <v>1</v>
      </c>
      <c r="N93" s="8">
        <v>78</v>
      </c>
      <c r="O93" s="8">
        <v>5</v>
      </c>
      <c r="P93" s="8">
        <v>7</v>
      </c>
      <c r="Q93" s="18">
        <v>0.15384615384615385</v>
      </c>
      <c r="R93" s="8">
        <v>598</v>
      </c>
      <c r="S93" s="8">
        <v>38</v>
      </c>
      <c r="T93" s="8">
        <v>94</v>
      </c>
      <c r="U93" s="18">
        <v>0.22073578595317725</v>
      </c>
      <c r="V93" s="8">
        <v>58</v>
      </c>
      <c r="W93" s="8">
        <v>37</v>
      </c>
      <c r="X93" s="18">
        <v>0.63793103448275867</v>
      </c>
      <c r="Y93" s="8">
        <v>228</v>
      </c>
      <c r="Z93" s="8">
        <v>187</v>
      </c>
      <c r="AA93" s="18">
        <v>0.82017543859649122</v>
      </c>
      <c r="AB93" s="8">
        <v>13</v>
      </c>
      <c r="AC93" s="8">
        <v>0</v>
      </c>
      <c r="AD93" s="8">
        <v>827</v>
      </c>
      <c r="AE93" s="8">
        <v>55</v>
      </c>
    </row>
    <row r="94" spans="1:31" s="3" customFormat="1" x14ac:dyDescent="0.25">
      <c r="A94" s="7" t="s">
        <v>34</v>
      </c>
      <c r="B94" s="8">
        <v>109</v>
      </c>
      <c r="C94" s="8">
        <v>20</v>
      </c>
      <c r="D94" s="18">
        <v>0.1834862385321101</v>
      </c>
      <c r="E94" s="8">
        <v>2</v>
      </c>
      <c r="F94" s="8">
        <v>2</v>
      </c>
      <c r="G94" s="18">
        <v>1</v>
      </c>
      <c r="H94" s="8">
        <v>13</v>
      </c>
      <c r="I94" s="8">
        <v>13</v>
      </c>
      <c r="J94" s="18">
        <v>1</v>
      </c>
      <c r="K94" s="8">
        <v>5</v>
      </c>
      <c r="L94" s="8">
        <v>5</v>
      </c>
      <c r="M94" s="18">
        <v>1</v>
      </c>
      <c r="N94" s="8">
        <v>153</v>
      </c>
      <c r="O94" s="8">
        <v>6</v>
      </c>
      <c r="P94" s="8">
        <v>23</v>
      </c>
      <c r="Q94" s="18">
        <v>0.18954248366013071</v>
      </c>
      <c r="R94" s="8">
        <v>879</v>
      </c>
      <c r="S94" s="8">
        <v>55</v>
      </c>
      <c r="T94" s="8">
        <v>195</v>
      </c>
      <c r="U94" s="18">
        <v>0.2844141069397042</v>
      </c>
      <c r="V94" s="8">
        <v>131</v>
      </c>
      <c r="W94" s="8">
        <v>114</v>
      </c>
      <c r="X94" s="18">
        <v>0.87022900763358779</v>
      </c>
      <c r="Y94" s="8">
        <v>549</v>
      </c>
      <c r="Z94" s="8">
        <v>508</v>
      </c>
      <c r="AA94" s="18">
        <v>0.92531876138433511</v>
      </c>
      <c r="AB94" s="8">
        <v>13</v>
      </c>
      <c r="AC94" s="8">
        <v>45</v>
      </c>
      <c r="AD94" s="8">
        <v>1612</v>
      </c>
      <c r="AE94" s="8">
        <v>41</v>
      </c>
    </row>
    <row r="95" spans="1:31" s="3" customFormat="1" x14ac:dyDescent="0.25">
      <c r="A95" s="7" t="s">
        <v>19</v>
      </c>
      <c r="B95" s="8">
        <v>303</v>
      </c>
      <c r="C95" s="8">
        <v>178</v>
      </c>
      <c r="D95" s="18">
        <v>0.58745874587458746</v>
      </c>
      <c r="E95" s="8">
        <v>11</v>
      </c>
      <c r="F95" s="8">
        <v>9</v>
      </c>
      <c r="G95" s="18">
        <v>0.81818181818181823</v>
      </c>
      <c r="H95" s="8">
        <v>30</v>
      </c>
      <c r="I95" s="8">
        <v>26</v>
      </c>
      <c r="J95" s="18">
        <v>0.8666666666666667</v>
      </c>
      <c r="K95" s="8">
        <v>39</v>
      </c>
      <c r="L95" s="8">
        <v>34</v>
      </c>
      <c r="M95" s="18">
        <v>0.87179487179487181</v>
      </c>
      <c r="N95" s="8">
        <v>454</v>
      </c>
      <c r="O95" s="8">
        <v>39</v>
      </c>
      <c r="P95" s="8">
        <v>90</v>
      </c>
      <c r="Q95" s="18">
        <v>0.28414096916299558</v>
      </c>
      <c r="R95" s="8">
        <v>2981</v>
      </c>
      <c r="S95" s="8">
        <v>140</v>
      </c>
      <c r="T95" s="8">
        <v>773</v>
      </c>
      <c r="U95" s="18">
        <v>0.30627306273062732</v>
      </c>
      <c r="V95" s="8">
        <v>435</v>
      </c>
      <c r="W95" s="8">
        <v>403</v>
      </c>
      <c r="X95" s="18">
        <v>0.9264367816091954</v>
      </c>
      <c r="Y95" s="8">
        <v>1636</v>
      </c>
      <c r="Z95" s="8">
        <v>1575</v>
      </c>
      <c r="AA95" s="18">
        <v>0.96271393643031788</v>
      </c>
      <c r="AB95" s="8">
        <v>50</v>
      </c>
      <c r="AC95" s="8">
        <v>93</v>
      </c>
      <c r="AD95" s="8">
        <v>4495</v>
      </c>
      <c r="AE95" s="8">
        <v>422</v>
      </c>
    </row>
    <row r="96" spans="1:31" s="3" customFormat="1" x14ac:dyDescent="0.25">
      <c r="A96" s="7" t="s">
        <v>35</v>
      </c>
      <c r="B96" s="8">
        <v>189</v>
      </c>
      <c r="C96" s="8">
        <v>60</v>
      </c>
      <c r="D96" s="18">
        <v>0.31746031746031744</v>
      </c>
      <c r="E96" s="8">
        <v>2</v>
      </c>
      <c r="F96" s="8">
        <v>0</v>
      </c>
      <c r="G96" s="18">
        <v>0</v>
      </c>
      <c r="H96" s="8">
        <v>19</v>
      </c>
      <c r="I96" s="8">
        <v>14</v>
      </c>
      <c r="J96" s="18">
        <v>0.73684210526315785</v>
      </c>
      <c r="K96" s="8">
        <v>3</v>
      </c>
      <c r="L96" s="8">
        <v>2</v>
      </c>
      <c r="M96" s="18">
        <v>0.66666666666666663</v>
      </c>
      <c r="N96" s="8">
        <v>280</v>
      </c>
      <c r="O96" s="8">
        <v>33</v>
      </c>
      <c r="P96" s="8">
        <v>23</v>
      </c>
      <c r="Q96" s="18">
        <v>0.2</v>
      </c>
      <c r="R96" s="8">
        <v>1427</v>
      </c>
      <c r="S96" s="8">
        <v>56</v>
      </c>
      <c r="T96" s="8">
        <v>347</v>
      </c>
      <c r="U96" s="18">
        <v>0.28241065171688856</v>
      </c>
      <c r="V96" s="8">
        <v>187</v>
      </c>
      <c r="W96" s="8">
        <v>187</v>
      </c>
      <c r="X96" s="18">
        <v>1</v>
      </c>
      <c r="Y96" s="8">
        <v>664</v>
      </c>
      <c r="Z96" s="8">
        <v>668</v>
      </c>
      <c r="AA96" s="18">
        <v>1.0060240963855422</v>
      </c>
      <c r="AB96" s="8">
        <v>35</v>
      </c>
      <c r="AC96" s="8">
        <v>61</v>
      </c>
      <c r="AD96" s="8">
        <v>2474</v>
      </c>
      <c r="AE96" s="8">
        <v>204</v>
      </c>
    </row>
    <row r="97" spans="1:31" s="3" customFormat="1" x14ac:dyDescent="0.25">
      <c r="A97" s="7" t="s">
        <v>36</v>
      </c>
      <c r="B97" s="8">
        <v>77</v>
      </c>
      <c r="C97" s="8">
        <v>15</v>
      </c>
      <c r="D97" s="18">
        <v>0.19480519480519481</v>
      </c>
      <c r="E97" s="8">
        <v>0</v>
      </c>
      <c r="F97" s="8">
        <v>0</v>
      </c>
      <c r="G97" s="18" t="e">
        <v>#DIV/0!</v>
      </c>
      <c r="H97" s="8">
        <v>14</v>
      </c>
      <c r="I97" s="8">
        <v>12</v>
      </c>
      <c r="J97" s="18">
        <v>0.8571428571428571</v>
      </c>
      <c r="K97" s="8">
        <v>2</v>
      </c>
      <c r="L97" s="8">
        <v>2</v>
      </c>
      <c r="M97" s="18">
        <v>1</v>
      </c>
      <c r="N97" s="8">
        <v>123</v>
      </c>
      <c r="O97" s="8">
        <v>6</v>
      </c>
      <c r="P97" s="8">
        <v>22</v>
      </c>
      <c r="Q97" s="18">
        <v>0.22764227642276422</v>
      </c>
      <c r="R97" s="8">
        <v>543</v>
      </c>
      <c r="S97" s="8">
        <v>29</v>
      </c>
      <c r="T97" s="8">
        <v>126</v>
      </c>
      <c r="U97" s="18">
        <v>0.28545119705340699</v>
      </c>
      <c r="V97" s="8">
        <v>112</v>
      </c>
      <c r="W97" s="8">
        <v>103</v>
      </c>
      <c r="X97" s="18">
        <v>0.9196428571428571</v>
      </c>
      <c r="Y97" s="8">
        <v>493</v>
      </c>
      <c r="Z97" s="8">
        <v>471</v>
      </c>
      <c r="AA97" s="18">
        <v>0.95537525354969577</v>
      </c>
      <c r="AB97" s="8">
        <v>9</v>
      </c>
      <c r="AC97" s="8">
        <v>48</v>
      </c>
      <c r="AD97" s="8">
        <v>1409</v>
      </c>
      <c r="AE97" s="8">
        <v>80</v>
      </c>
    </row>
    <row r="98" spans="1:31" s="3" customFormat="1" x14ac:dyDescent="0.25">
      <c r="A98" s="7" t="s">
        <v>37</v>
      </c>
      <c r="B98" s="8">
        <v>374</v>
      </c>
      <c r="C98" s="8">
        <v>139</v>
      </c>
      <c r="D98" s="18">
        <v>0.37165775401069517</v>
      </c>
      <c r="E98" s="8">
        <v>33</v>
      </c>
      <c r="F98" s="8">
        <v>23</v>
      </c>
      <c r="G98" s="18">
        <v>0.69696969696969702</v>
      </c>
      <c r="H98" s="8">
        <v>74</v>
      </c>
      <c r="I98" s="8">
        <v>42</v>
      </c>
      <c r="J98" s="18">
        <v>0.56756756756756754</v>
      </c>
      <c r="K98" s="8">
        <v>34</v>
      </c>
      <c r="L98" s="8">
        <v>25</v>
      </c>
      <c r="M98" s="18">
        <v>0.73529411764705888</v>
      </c>
      <c r="N98" s="8">
        <v>889</v>
      </c>
      <c r="O98" s="8">
        <v>46</v>
      </c>
      <c r="P98" s="8">
        <v>146</v>
      </c>
      <c r="Q98" s="18">
        <v>0.21597300337457817</v>
      </c>
      <c r="R98" s="8">
        <v>3585</v>
      </c>
      <c r="S98" s="8">
        <v>189</v>
      </c>
      <c r="T98" s="8">
        <v>887</v>
      </c>
      <c r="U98" s="18">
        <v>0.30013947001394697</v>
      </c>
      <c r="V98" s="8">
        <v>742</v>
      </c>
      <c r="W98" s="8">
        <v>532</v>
      </c>
      <c r="X98" s="18">
        <v>0.71698113207547165</v>
      </c>
      <c r="Y98" s="8">
        <v>2212</v>
      </c>
      <c r="Z98" s="8">
        <v>1786</v>
      </c>
      <c r="AA98" s="18">
        <v>0.80741410488245935</v>
      </c>
      <c r="AB98" s="8">
        <v>86</v>
      </c>
      <c r="AC98" s="8">
        <v>125</v>
      </c>
      <c r="AD98" s="8">
        <v>4811</v>
      </c>
      <c r="AE98" s="8">
        <v>242</v>
      </c>
    </row>
    <row r="99" spans="1:31" s="3" customFormat="1" x14ac:dyDescent="0.25">
      <c r="A99" s="7" t="s">
        <v>38</v>
      </c>
      <c r="B99" s="8">
        <v>114</v>
      </c>
      <c r="C99" s="8">
        <v>74</v>
      </c>
      <c r="D99" s="18">
        <v>0.64912280701754388</v>
      </c>
      <c r="E99" s="8">
        <v>3</v>
      </c>
      <c r="F99" s="8">
        <v>3</v>
      </c>
      <c r="G99" s="18">
        <v>1</v>
      </c>
      <c r="H99" s="8">
        <v>17</v>
      </c>
      <c r="I99" s="8">
        <v>17</v>
      </c>
      <c r="J99" s="18">
        <v>1</v>
      </c>
      <c r="K99" s="8">
        <v>9</v>
      </c>
      <c r="L99" s="8">
        <v>7</v>
      </c>
      <c r="M99" s="18">
        <v>0.77777777777777779</v>
      </c>
      <c r="N99" s="8">
        <v>158</v>
      </c>
      <c r="O99" s="8">
        <v>4</v>
      </c>
      <c r="P99" s="8">
        <v>37</v>
      </c>
      <c r="Q99" s="18">
        <v>0.25949367088607594</v>
      </c>
      <c r="R99" s="8">
        <v>1250</v>
      </c>
      <c r="S99" s="8">
        <v>63</v>
      </c>
      <c r="T99" s="8">
        <v>292</v>
      </c>
      <c r="U99" s="18">
        <v>0.28399999999999997</v>
      </c>
      <c r="V99" s="8">
        <v>122</v>
      </c>
      <c r="W99" s="8">
        <v>91</v>
      </c>
      <c r="X99" s="18">
        <v>0.74590163934426235</v>
      </c>
      <c r="Y99" s="8">
        <v>487</v>
      </c>
      <c r="Z99" s="8">
        <v>414</v>
      </c>
      <c r="AA99" s="18">
        <v>0.85010266940451751</v>
      </c>
      <c r="AB99" s="8">
        <v>55</v>
      </c>
      <c r="AC99" s="8">
        <v>22</v>
      </c>
      <c r="AD99" s="8">
        <v>2216</v>
      </c>
      <c r="AE99" s="8">
        <v>136</v>
      </c>
    </row>
    <row r="100" spans="1:31" s="3" customFormat="1" x14ac:dyDescent="0.25">
      <c r="A100" s="7" t="s">
        <v>39</v>
      </c>
      <c r="B100" s="8">
        <v>112</v>
      </c>
      <c r="C100" s="8">
        <v>34</v>
      </c>
      <c r="D100" s="18">
        <v>0.30357142857142855</v>
      </c>
      <c r="E100" s="8">
        <v>0</v>
      </c>
      <c r="F100" s="8">
        <v>0</v>
      </c>
      <c r="G100" s="18" t="e">
        <v>#DIV/0!</v>
      </c>
      <c r="H100" s="8">
        <v>23</v>
      </c>
      <c r="I100" s="8">
        <v>15</v>
      </c>
      <c r="J100" s="18">
        <v>0.65217391304347827</v>
      </c>
      <c r="K100" s="8">
        <v>3</v>
      </c>
      <c r="L100" s="8">
        <v>3</v>
      </c>
      <c r="M100" s="18">
        <v>1</v>
      </c>
      <c r="N100" s="8">
        <v>284</v>
      </c>
      <c r="O100" s="8">
        <v>35</v>
      </c>
      <c r="P100" s="8">
        <v>34</v>
      </c>
      <c r="Q100" s="18">
        <v>0.24295774647887325</v>
      </c>
      <c r="R100" s="8">
        <v>2122</v>
      </c>
      <c r="S100" s="8">
        <v>145</v>
      </c>
      <c r="T100" s="8">
        <v>423</v>
      </c>
      <c r="U100" s="18">
        <v>0.26767200754005654</v>
      </c>
      <c r="V100" s="8">
        <v>188</v>
      </c>
      <c r="W100" s="8">
        <v>204</v>
      </c>
      <c r="X100" s="18">
        <v>1.0851063829787233</v>
      </c>
      <c r="Y100" s="8">
        <v>580</v>
      </c>
      <c r="Z100" s="8">
        <v>638</v>
      </c>
      <c r="AA100" s="18">
        <v>1.1000000000000001</v>
      </c>
      <c r="AB100" s="8">
        <v>31</v>
      </c>
      <c r="AC100" s="8">
        <v>58</v>
      </c>
      <c r="AD100" s="8">
        <v>3113</v>
      </c>
      <c r="AE100" s="8">
        <v>149</v>
      </c>
    </row>
    <row r="101" spans="1:31" s="3" customFormat="1" x14ac:dyDescent="0.25">
      <c r="A101" s="7" t="s">
        <v>40</v>
      </c>
      <c r="B101" s="8">
        <v>148</v>
      </c>
      <c r="C101" s="8">
        <v>60</v>
      </c>
      <c r="D101" s="18">
        <v>0.40540540540540543</v>
      </c>
      <c r="E101" s="8">
        <v>2</v>
      </c>
      <c r="F101" s="8">
        <v>2</v>
      </c>
      <c r="G101" s="18">
        <v>1</v>
      </c>
      <c r="H101" s="8">
        <v>19</v>
      </c>
      <c r="I101" s="8">
        <v>10</v>
      </c>
      <c r="J101" s="18">
        <v>0.52631578947368418</v>
      </c>
      <c r="K101" s="8">
        <v>19</v>
      </c>
      <c r="L101" s="8">
        <v>9</v>
      </c>
      <c r="M101" s="18">
        <v>0.47368421052631576</v>
      </c>
      <c r="N101" s="8">
        <v>251</v>
      </c>
      <c r="O101" s="8">
        <v>13</v>
      </c>
      <c r="P101" s="8">
        <v>43</v>
      </c>
      <c r="Q101" s="18">
        <v>0.22310756972111553</v>
      </c>
      <c r="R101" s="8">
        <v>1375</v>
      </c>
      <c r="S101" s="8">
        <v>102</v>
      </c>
      <c r="T101" s="8">
        <v>536</v>
      </c>
      <c r="U101" s="18">
        <v>0.46400000000000002</v>
      </c>
      <c r="V101" s="8">
        <v>204</v>
      </c>
      <c r="W101" s="8">
        <v>145</v>
      </c>
      <c r="X101" s="18">
        <v>0.71078431372549022</v>
      </c>
      <c r="Y101" s="8">
        <v>761</v>
      </c>
      <c r="Z101" s="8">
        <v>620</v>
      </c>
      <c r="AA101" s="18">
        <v>0.81471747700394215</v>
      </c>
      <c r="AB101" s="8">
        <v>36</v>
      </c>
      <c r="AC101" s="8">
        <v>73</v>
      </c>
      <c r="AD101" s="8">
        <v>2877</v>
      </c>
      <c r="AE101" s="8">
        <v>168</v>
      </c>
    </row>
    <row r="102" spans="1:31" s="3" customFormat="1" x14ac:dyDescent="0.25">
      <c r="A102" s="7" t="s">
        <v>41</v>
      </c>
      <c r="B102" s="8">
        <v>81</v>
      </c>
      <c r="C102" s="8">
        <v>43</v>
      </c>
      <c r="D102" s="18">
        <v>0.53086419753086422</v>
      </c>
      <c r="E102" s="8">
        <v>0</v>
      </c>
      <c r="F102" s="8">
        <v>0</v>
      </c>
      <c r="G102" s="18" t="e">
        <v>#DIV/0!</v>
      </c>
      <c r="H102" s="8">
        <v>11</v>
      </c>
      <c r="I102" s="8">
        <v>8</v>
      </c>
      <c r="J102" s="18">
        <v>0.72727272727272729</v>
      </c>
      <c r="K102" s="8">
        <v>29</v>
      </c>
      <c r="L102" s="8">
        <v>16</v>
      </c>
      <c r="M102" s="18">
        <v>0.55172413793103448</v>
      </c>
      <c r="N102" s="8">
        <v>169</v>
      </c>
      <c r="O102" s="8">
        <v>12</v>
      </c>
      <c r="P102" s="8">
        <v>34</v>
      </c>
      <c r="Q102" s="18">
        <v>0.27218934911242604</v>
      </c>
      <c r="R102" s="8">
        <v>1649</v>
      </c>
      <c r="S102" s="8">
        <v>133</v>
      </c>
      <c r="T102" s="8">
        <v>577</v>
      </c>
      <c r="U102" s="18">
        <v>0.43056397816858705</v>
      </c>
      <c r="V102" s="8">
        <v>124</v>
      </c>
      <c r="W102" s="8">
        <v>107</v>
      </c>
      <c r="X102" s="18">
        <v>0.86290322580645162</v>
      </c>
      <c r="Y102" s="8">
        <v>454</v>
      </c>
      <c r="Z102" s="8">
        <v>424</v>
      </c>
      <c r="AA102" s="18">
        <v>0.93392070484581502</v>
      </c>
      <c r="AB102" s="8">
        <v>16</v>
      </c>
      <c r="AC102" s="8">
        <v>22</v>
      </c>
      <c r="AD102" s="8">
        <v>2028</v>
      </c>
      <c r="AE102" s="8">
        <v>64</v>
      </c>
    </row>
    <row r="103" spans="1:31" s="3" customFormat="1" x14ac:dyDescent="0.25">
      <c r="A103" s="7" t="s">
        <v>22</v>
      </c>
      <c r="B103" s="8">
        <v>90</v>
      </c>
      <c r="C103" s="8">
        <v>14</v>
      </c>
      <c r="D103" s="18">
        <v>0.15555555555555556</v>
      </c>
      <c r="E103" s="8">
        <v>1</v>
      </c>
      <c r="F103" s="8">
        <v>0</v>
      </c>
      <c r="G103" s="18">
        <v>0</v>
      </c>
      <c r="H103" s="8">
        <v>13</v>
      </c>
      <c r="I103" s="8">
        <v>8</v>
      </c>
      <c r="J103" s="18">
        <v>0.61538461538461542</v>
      </c>
      <c r="K103" s="8">
        <v>2</v>
      </c>
      <c r="L103" s="8">
        <v>2</v>
      </c>
      <c r="M103" s="18">
        <v>1</v>
      </c>
      <c r="N103" s="8">
        <v>170</v>
      </c>
      <c r="O103" s="8">
        <v>10</v>
      </c>
      <c r="P103" s="8">
        <v>30</v>
      </c>
      <c r="Q103" s="18">
        <v>0.23529411764705882</v>
      </c>
      <c r="R103" s="8">
        <v>626</v>
      </c>
      <c r="S103" s="8">
        <v>70</v>
      </c>
      <c r="T103" s="8">
        <v>81</v>
      </c>
      <c r="U103" s="18">
        <v>0.24121405750798722</v>
      </c>
      <c r="V103" s="8">
        <v>158</v>
      </c>
      <c r="W103" s="8">
        <v>151</v>
      </c>
      <c r="X103" s="18">
        <v>0.95569620253164556</v>
      </c>
      <c r="Y103" s="8">
        <v>477</v>
      </c>
      <c r="Z103" s="8">
        <v>448</v>
      </c>
      <c r="AA103" s="18">
        <v>0.93920335429769397</v>
      </c>
      <c r="AB103" s="8">
        <v>12</v>
      </c>
      <c r="AC103" s="8">
        <v>21</v>
      </c>
      <c r="AD103" s="8">
        <v>1808</v>
      </c>
      <c r="AE103" s="8">
        <v>138</v>
      </c>
    </row>
    <row r="104" spans="1:31" s="3" customFormat="1" x14ac:dyDescent="0.25">
      <c r="A104" s="7" t="s">
        <v>57</v>
      </c>
      <c r="B104" s="8">
        <f>SUM(B90:B103)</f>
        <v>2082</v>
      </c>
      <c r="C104" s="8">
        <f>SUM(C90:C103)</f>
        <v>846</v>
      </c>
      <c r="D104" s="18">
        <f>C104/B104</f>
        <v>0.40634005763688763</v>
      </c>
      <c r="E104" s="8">
        <f>SUM(E90:E103)</f>
        <v>78</v>
      </c>
      <c r="F104" s="8">
        <f>SUM(F90:F103)</f>
        <v>55</v>
      </c>
      <c r="G104" s="18">
        <f>F104/E104</f>
        <v>0.70512820512820518</v>
      </c>
      <c r="H104" s="8">
        <f>SUM(H90:H103)</f>
        <v>319</v>
      </c>
      <c r="I104" s="8">
        <f>SUM(I90:I103)</f>
        <v>224</v>
      </c>
      <c r="J104" s="18">
        <f>I104/H104</f>
        <v>0.70219435736677116</v>
      </c>
      <c r="K104" s="8">
        <f>SUM(K90:K103)</f>
        <v>245</v>
      </c>
      <c r="L104" s="8">
        <f>SUM(L90:L103)</f>
        <v>147</v>
      </c>
      <c r="M104" s="18">
        <f>L104/K104</f>
        <v>0.6</v>
      </c>
      <c r="N104" s="8">
        <f>SUM(N90:N103)</f>
        <v>4093</v>
      </c>
      <c r="O104" s="8">
        <f t="shared" ref="O104:P104" si="54">SUM(O90:O103)</f>
        <v>310</v>
      </c>
      <c r="P104" s="8">
        <f t="shared" si="54"/>
        <v>737</v>
      </c>
      <c r="Q104" s="18">
        <f>SUM(O104:P104)/N104</f>
        <v>0.25580258978744197</v>
      </c>
      <c r="R104" s="8">
        <f>SUM(R90:R103)</f>
        <v>22388</v>
      </c>
      <c r="S104" s="8">
        <f>SUM(S90:S103)</f>
        <v>1528</v>
      </c>
      <c r="T104" s="8">
        <f>SUM(T90:T103)</f>
        <v>5562</v>
      </c>
      <c r="U104" s="18">
        <f>SUM(S104:T104)/R104</f>
        <v>0.31668751116669647</v>
      </c>
      <c r="V104" s="8">
        <f>SUM(V90:V103)</f>
        <v>3476</v>
      </c>
      <c r="W104" s="8">
        <f>SUM(W90:W103)</f>
        <v>3010</v>
      </c>
      <c r="X104" s="18">
        <f>W104/V104</f>
        <v>0.8659378596087457</v>
      </c>
      <c r="Y104" s="8">
        <f>SUM(Y90:Y103)</f>
        <v>11574</v>
      </c>
      <c r="Z104" s="8">
        <f>SUM(Z90:Z103)</f>
        <v>10476</v>
      </c>
      <c r="AA104" s="18">
        <f>Z104/Y104</f>
        <v>0.90513219284603419</v>
      </c>
      <c r="AB104" s="8">
        <f>SUM(AB90:AB103)</f>
        <v>475</v>
      </c>
      <c r="AC104" s="8">
        <f t="shared" ref="AC104:AE104" si="55">SUM(AC90:AC103)</f>
        <v>679</v>
      </c>
      <c r="AD104" s="8">
        <f t="shared" si="55"/>
        <v>37026</v>
      </c>
      <c r="AE104" s="8">
        <f t="shared" si="55"/>
        <v>2228</v>
      </c>
    </row>
    <row r="105" spans="1:31" s="3" customFormat="1" x14ac:dyDescent="0.25"/>
    <row r="106" spans="1:31" s="3" customFormat="1" x14ac:dyDescent="0.25">
      <c r="A106" s="7" t="s">
        <v>104</v>
      </c>
      <c r="B106" s="8">
        <v>819</v>
      </c>
      <c r="C106" s="8">
        <v>378</v>
      </c>
      <c r="D106" s="18">
        <v>0.46153846153846156</v>
      </c>
      <c r="E106" s="8">
        <v>61</v>
      </c>
      <c r="F106" s="8">
        <v>41</v>
      </c>
      <c r="G106" s="18">
        <v>0.67213114754098358</v>
      </c>
      <c r="H106" s="8">
        <v>125</v>
      </c>
      <c r="I106" s="8">
        <v>81</v>
      </c>
      <c r="J106" s="18">
        <v>0.64800000000000002</v>
      </c>
      <c r="K106" s="8">
        <v>71</v>
      </c>
      <c r="L106" s="8">
        <v>43</v>
      </c>
      <c r="M106" s="18">
        <v>0.60563380281690138</v>
      </c>
      <c r="N106" s="8">
        <v>1624</v>
      </c>
      <c r="O106" s="8">
        <v>96</v>
      </c>
      <c r="P106" s="8">
        <v>281</v>
      </c>
      <c r="Q106" s="18">
        <v>0.23214285714285715</v>
      </c>
      <c r="R106" s="8">
        <v>7174</v>
      </c>
      <c r="S106" s="8">
        <v>356</v>
      </c>
      <c r="T106" s="8">
        <v>1741</v>
      </c>
      <c r="U106" s="18">
        <v>0.29230554781154167</v>
      </c>
      <c r="V106" s="8">
        <v>1394</v>
      </c>
      <c r="W106" s="8">
        <v>1137</v>
      </c>
      <c r="X106" s="18">
        <v>0.81563845050215211</v>
      </c>
      <c r="Y106" s="8">
        <v>4529</v>
      </c>
      <c r="Z106" s="8">
        <v>3865</v>
      </c>
      <c r="AA106" s="18">
        <v>0.85338926915433866</v>
      </c>
      <c r="AB106" s="8">
        <v>203</v>
      </c>
      <c r="AC106" s="8">
        <v>183</v>
      </c>
      <c r="AD106" s="8">
        <v>10549</v>
      </c>
      <c r="AE106" s="8">
        <v>671</v>
      </c>
    </row>
    <row r="107" spans="1:31" s="3" customFormat="1" x14ac:dyDescent="0.25">
      <c r="A107" s="7" t="s">
        <v>105</v>
      </c>
      <c r="B107" s="8">
        <v>840</v>
      </c>
      <c r="C107" s="8">
        <v>276</v>
      </c>
      <c r="D107" s="18">
        <v>0.32857142857142857</v>
      </c>
      <c r="E107" s="8">
        <v>9</v>
      </c>
      <c r="F107" s="8">
        <v>7</v>
      </c>
      <c r="G107" s="18">
        <v>0.77777777777777779</v>
      </c>
      <c r="H107" s="8">
        <v>145</v>
      </c>
      <c r="I107" s="8">
        <v>105</v>
      </c>
      <c r="J107" s="18">
        <v>0.72413793103448276</v>
      </c>
      <c r="K107" s="8">
        <v>158</v>
      </c>
      <c r="L107" s="8">
        <v>90</v>
      </c>
      <c r="M107" s="18">
        <v>0.569620253164557</v>
      </c>
      <c r="N107" s="8">
        <v>1650</v>
      </c>
      <c r="O107" s="8">
        <v>129</v>
      </c>
      <c r="P107" s="8">
        <v>298</v>
      </c>
      <c r="Q107" s="18">
        <v>0.25878787878787879</v>
      </c>
      <c r="R107" s="8">
        <v>10766</v>
      </c>
      <c r="S107" s="8">
        <v>779</v>
      </c>
      <c r="T107" s="8">
        <v>2699</v>
      </c>
      <c r="U107" s="18">
        <v>0.32305405907486534</v>
      </c>
      <c r="V107" s="8">
        <v>1307</v>
      </c>
      <c r="W107" s="8">
        <v>1144</v>
      </c>
      <c r="X107" s="18">
        <v>0.87528691660290747</v>
      </c>
      <c r="Y107" s="8">
        <v>4755</v>
      </c>
      <c r="Z107" s="8">
        <v>4428</v>
      </c>
      <c r="AA107" s="18">
        <v>0.93123028391167195</v>
      </c>
      <c r="AB107" s="8">
        <v>187</v>
      </c>
      <c r="AC107" s="8">
        <v>316</v>
      </c>
      <c r="AD107" s="8">
        <v>18460</v>
      </c>
      <c r="AE107" s="8">
        <v>1063</v>
      </c>
    </row>
    <row r="108" spans="1:31" s="3" customFormat="1" x14ac:dyDescent="0.25">
      <c r="A108" s="7" t="s">
        <v>106</v>
      </c>
      <c r="B108" s="8">
        <v>423</v>
      </c>
      <c r="C108" s="8">
        <v>192</v>
      </c>
      <c r="D108" s="18">
        <v>0.45390070921985815</v>
      </c>
      <c r="E108" s="8">
        <v>8</v>
      </c>
      <c r="F108" s="8">
        <v>7</v>
      </c>
      <c r="G108" s="18">
        <v>0.875</v>
      </c>
      <c r="H108" s="8">
        <v>49</v>
      </c>
      <c r="I108" s="8">
        <v>38</v>
      </c>
      <c r="J108" s="18">
        <v>0.77551020408163263</v>
      </c>
      <c r="K108" s="8">
        <v>16</v>
      </c>
      <c r="L108" s="8">
        <v>14</v>
      </c>
      <c r="M108" s="18">
        <v>0.875</v>
      </c>
      <c r="N108" s="8">
        <v>819</v>
      </c>
      <c r="O108" s="8">
        <v>85</v>
      </c>
      <c r="P108" s="8">
        <v>158</v>
      </c>
      <c r="Q108" s="18">
        <v>0.2967032967032967</v>
      </c>
      <c r="R108" s="8">
        <v>4448</v>
      </c>
      <c r="S108" s="8">
        <v>393</v>
      </c>
      <c r="T108" s="8">
        <v>1122</v>
      </c>
      <c r="U108" s="18">
        <v>0.34060251798561153</v>
      </c>
      <c r="V108" s="8">
        <v>775</v>
      </c>
      <c r="W108" s="8">
        <v>729</v>
      </c>
      <c r="X108" s="18">
        <v>0.94064516129032261</v>
      </c>
      <c r="Y108" s="8">
        <v>2290</v>
      </c>
      <c r="Z108" s="8">
        <v>2183</v>
      </c>
      <c r="AA108" s="18">
        <v>0.95327510917030567</v>
      </c>
      <c r="AB108" s="8">
        <v>85</v>
      </c>
      <c r="AC108" s="8">
        <v>180</v>
      </c>
      <c r="AD108" s="8">
        <v>8017</v>
      </c>
      <c r="AE108" s="8">
        <v>494</v>
      </c>
    </row>
    <row r="109" spans="1:31" s="3" customFormat="1" x14ac:dyDescent="0.25">
      <c r="A109" s="3" t="s">
        <v>57</v>
      </c>
      <c r="B109" s="8">
        <f>B104</f>
        <v>2082</v>
      </c>
      <c r="C109" s="8">
        <f>C104</f>
        <v>846</v>
      </c>
      <c r="D109" s="18">
        <f t="shared" ref="D109" si="56">C109/B109</f>
        <v>0.40634005763688763</v>
      </c>
      <c r="E109" s="8">
        <f t="shared" ref="E109:F109" si="57">E104</f>
        <v>78</v>
      </c>
      <c r="F109" s="8">
        <f t="shared" si="57"/>
        <v>55</v>
      </c>
      <c r="G109" s="18">
        <f t="shared" ref="G109" si="58">F109/E109</f>
        <v>0.70512820512820518</v>
      </c>
      <c r="H109" s="8">
        <f t="shared" ref="H109:I109" si="59">H104</f>
        <v>319</v>
      </c>
      <c r="I109" s="8">
        <f t="shared" si="59"/>
        <v>224</v>
      </c>
      <c r="J109" s="18">
        <f t="shared" ref="J109" si="60">I109/H109</f>
        <v>0.70219435736677116</v>
      </c>
      <c r="K109" s="8">
        <f t="shared" ref="K109:L109" si="61">K104</f>
        <v>245</v>
      </c>
      <c r="L109" s="8">
        <f t="shared" si="61"/>
        <v>147</v>
      </c>
      <c r="M109" s="18">
        <f t="shared" ref="M109" si="62">L109/K109</f>
        <v>0.6</v>
      </c>
      <c r="N109" s="8">
        <f t="shared" ref="N109:P109" si="63">N104</f>
        <v>4093</v>
      </c>
      <c r="O109" s="8">
        <f t="shared" si="63"/>
        <v>310</v>
      </c>
      <c r="P109" s="8">
        <f t="shared" si="63"/>
        <v>737</v>
      </c>
      <c r="Q109" s="18">
        <f t="shared" ref="Q109" si="64">SUM(O109:P109)/N109</f>
        <v>0.25580258978744197</v>
      </c>
      <c r="R109" s="8">
        <f t="shared" ref="R109:T109" si="65">R104</f>
        <v>22388</v>
      </c>
      <c r="S109" s="8">
        <f t="shared" si="65"/>
        <v>1528</v>
      </c>
      <c r="T109" s="8">
        <f t="shared" si="65"/>
        <v>5562</v>
      </c>
      <c r="U109" s="18">
        <f t="shared" ref="U109" si="66">SUM(S109:T109)/R109</f>
        <v>0.31668751116669647</v>
      </c>
      <c r="V109" s="8">
        <f t="shared" ref="V109:W109" si="67">V104</f>
        <v>3476</v>
      </c>
      <c r="W109" s="8">
        <f t="shared" si="67"/>
        <v>3010</v>
      </c>
      <c r="X109" s="18">
        <f t="shared" ref="X109" si="68">W109/V109</f>
        <v>0.8659378596087457</v>
      </c>
      <c r="Y109" s="8">
        <f t="shared" ref="Y109:Z109" si="69">Y104</f>
        <v>11574</v>
      </c>
      <c r="Z109" s="8">
        <f t="shared" si="69"/>
        <v>10476</v>
      </c>
      <c r="AA109" s="18">
        <f t="shared" ref="AA109" si="70">Z109/Y109</f>
        <v>0.90513219284603419</v>
      </c>
      <c r="AB109" s="8">
        <f t="shared" ref="AB109:AE109" si="71">AB104</f>
        <v>475</v>
      </c>
      <c r="AC109" s="8">
        <f t="shared" si="71"/>
        <v>679</v>
      </c>
      <c r="AD109" s="8">
        <f t="shared" si="71"/>
        <v>37026</v>
      </c>
      <c r="AE109" s="8">
        <f t="shared" si="71"/>
        <v>2228</v>
      </c>
    </row>
    <row r="110" spans="1:31" s="3" customFormat="1" x14ac:dyDescent="0.25"/>
    <row r="111" spans="1:31" s="3" customFormat="1" x14ac:dyDescent="0.25"/>
    <row r="112" spans="1:31" s="3" customFormat="1" x14ac:dyDescent="0.25"/>
    <row r="113" spans="1:31" s="3" customFormat="1" ht="15.75" x14ac:dyDescent="0.25">
      <c r="A113" s="4" t="s">
        <v>1</v>
      </c>
    </row>
    <row r="114" spans="1:31" s="3" customFormat="1" ht="18.75" x14ac:dyDescent="0.3">
      <c r="A114" s="5" t="s">
        <v>110</v>
      </c>
    </row>
    <row r="115" spans="1:31" s="3" customFormat="1" ht="15.75" x14ac:dyDescent="0.25">
      <c r="A115" s="19" t="s">
        <v>42</v>
      </c>
    </row>
    <row r="116" spans="1:31" s="3" customFormat="1" ht="15.75" x14ac:dyDescent="0.25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V116" s="6" t="s">
        <v>24</v>
      </c>
      <c r="Y116" s="6" t="s">
        <v>25</v>
      </c>
      <c r="AB116" s="6" t="s">
        <v>26</v>
      </c>
    </row>
    <row r="117" spans="1:31" s="3" customFormat="1" ht="90" x14ac:dyDescent="0.25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V117" s="16" t="s">
        <v>9</v>
      </c>
      <c r="W117" s="16" t="s">
        <v>27</v>
      </c>
      <c r="X117" s="16" t="s">
        <v>28</v>
      </c>
      <c r="Y117" s="12" t="s">
        <v>9</v>
      </c>
      <c r="Z117" s="12" t="s">
        <v>27</v>
      </c>
      <c r="AA117" s="12" t="s">
        <v>29</v>
      </c>
      <c r="AB117" s="17" t="s">
        <v>30</v>
      </c>
      <c r="AC117" s="17" t="s">
        <v>17</v>
      </c>
      <c r="AD117" s="17" t="s">
        <v>15</v>
      </c>
      <c r="AE117" s="17" t="s">
        <v>16</v>
      </c>
    </row>
    <row r="118" spans="1:31" s="3" customFormat="1" x14ac:dyDescent="0.25">
      <c r="A118" s="7" t="s">
        <v>23</v>
      </c>
      <c r="B118" s="8">
        <v>122</v>
      </c>
      <c r="C118" s="8">
        <v>45</v>
      </c>
      <c r="D118" s="18">
        <v>0.36885245901639346</v>
      </c>
      <c r="E118" s="8">
        <v>7</v>
      </c>
      <c r="F118" s="8">
        <v>7</v>
      </c>
      <c r="G118" s="18">
        <v>1</v>
      </c>
      <c r="H118" s="8">
        <v>20</v>
      </c>
      <c r="I118" s="8">
        <v>15</v>
      </c>
      <c r="J118" s="18">
        <v>0.75</v>
      </c>
      <c r="K118" s="8">
        <v>27</v>
      </c>
      <c r="L118" s="8">
        <v>10</v>
      </c>
      <c r="M118" s="18">
        <v>0.37037037037037035</v>
      </c>
      <c r="N118" s="8">
        <v>239</v>
      </c>
      <c r="O118" s="8">
        <v>20</v>
      </c>
      <c r="P118" s="8">
        <v>45</v>
      </c>
      <c r="Q118" s="18">
        <v>0.27196652719665271</v>
      </c>
      <c r="R118" s="8">
        <v>1446</v>
      </c>
      <c r="S118" s="8">
        <v>89</v>
      </c>
      <c r="T118" s="8">
        <v>189</v>
      </c>
      <c r="U118" s="18">
        <v>0.19225449515905949</v>
      </c>
      <c r="V118" s="8">
        <v>126</v>
      </c>
      <c r="W118" s="8">
        <v>106</v>
      </c>
      <c r="X118" s="18">
        <v>0.84126984126984128</v>
      </c>
      <c r="Y118" s="8">
        <v>586</v>
      </c>
      <c r="Z118" s="8">
        <v>501</v>
      </c>
      <c r="AA118" s="18">
        <v>0.8549488054607508</v>
      </c>
      <c r="AB118" s="8">
        <v>37</v>
      </c>
      <c r="AC118" s="8">
        <v>26</v>
      </c>
      <c r="AD118" s="8">
        <v>2303</v>
      </c>
      <c r="AE118" s="8">
        <v>129</v>
      </c>
    </row>
    <row r="119" spans="1:31" s="3" customFormat="1" x14ac:dyDescent="0.25">
      <c r="A119" s="7" t="s">
        <v>31</v>
      </c>
      <c r="B119" s="8">
        <v>77</v>
      </c>
      <c r="C119" s="8">
        <v>35</v>
      </c>
      <c r="D119" s="18">
        <v>0.45454545454545453</v>
      </c>
      <c r="E119" s="8">
        <v>3</v>
      </c>
      <c r="F119" s="8">
        <v>3</v>
      </c>
      <c r="G119" s="18">
        <v>1</v>
      </c>
      <c r="H119" s="8">
        <v>20</v>
      </c>
      <c r="I119" s="8">
        <v>14</v>
      </c>
      <c r="J119" s="18">
        <v>0.7</v>
      </c>
      <c r="K119" s="8">
        <v>56</v>
      </c>
      <c r="L119" s="8">
        <v>12</v>
      </c>
      <c r="M119" s="18">
        <v>0.21428571428571427</v>
      </c>
      <c r="N119" s="8">
        <v>254</v>
      </c>
      <c r="O119" s="8">
        <v>27</v>
      </c>
      <c r="P119" s="8">
        <v>71</v>
      </c>
      <c r="Q119" s="18">
        <v>0.38582677165354329</v>
      </c>
      <c r="R119" s="8">
        <v>1644</v>
      </c>
      <c r="S119" s="8">
        <v>136</v>
      </c>
      <c r="T119" s="8">
        <v>468</v>
      </c>
      <c r="U119" s="18">
        <v>0.36739659367396593</v>
      </c>
      <c r="V119" s="8">
        <v>201</v>
      </c>
      <c r="W119" s="8">
        <v>171</v>
      </c>
      <c r="X119" s="18">
        <v>0.85074626865671643</v>
      </c>
      <c r="Y119" s="8">
        <v>695</v>
      </c>
      <c r="Z119" s="8">
        <v>657</v>
      </c>
      <c r="AA119" s="18">
        <v>0.9453237410071943</v>
      </c>
      <c r="AB119" s="8">
        <v>25</v>
      </c>
      <c r="AC119" s="8">
        <v>31</v>
      </c>
      <c r="AD119" s="8">
        <v>2472</v>
      </c>
      <c r="AE119" s="8">
        <v>197</v>
      </c>
    </row>
    <row r="120" spans="1:31" s="3" customFormat="1" x14ac:dyDescent="0.25">
      <c r="A120" s="7" t="s">
        <v>32</v>
      </c>
      <c r="B120" s="8">
        <v>255</v>
      </c>
      <c r="C120" s="8">
        <v>125</v>
      </c>
      <c r="D120" s="18">
        <v>0.49019607843137253</v>
      </c>
      <c r="E120" s="8">
        <v>13</v>
      </c>
      <c r="F120" s="8">
        <v>6</v>
      </c>
      <c r="G120" s="18">
        <v>0.46153846153846156</v>
      </c>
      <c r="H120" s="8">
        <v>40</v>
      </c>
      <c r="I120" s="8">
        <v>28</v>
      </c>
      <c r="J120" s="18">
        <v>0.7</v>
      </c>
      <c r="K120" s="8">
        <v>11</v>
      </c>
      <c r="L120" s="8">
        <v>9</v>
      </c>
      <c r="M120" s="18">
        <v>0.81818181818181823</v>
      </c>
      <c r="N120" s="8">
        <v>590</v>
      </c>
      <c r="O120" s="8">
        <v>70</v>
      </c>
      <c r="P120" s="8">
        <v>125</v>
      </c>
      <c r="Q120" s="18">
        <v>0.33050847457627119</v>
      </c>
      <c r="R120" s="8">
        <v>2286</v>
      </c>
      <c r="S120" s="8">
        <v>261</v>
      </c>
      <c r="T120" s="8">
        <v>680</v>
      </c>
      <c r="U120" s="18">
        <v>0.41163604549431321</v>
      </c>
      <c r="V120" s="8">
        <v>691</v>
      </c>
      <c r="W120" s="8">
        <v>659</v>
      </c>
      <c r="X120" s="18">
        <v>0.95369030390738063</v>
      </c>
      <c r="Y120" s="8">
        <v>1752</v>
      </c>
      <c r="Z120" s="8">
        <v>1579</v>
      </c>
      <c r="AA120" s="18">
        <v>0.90125570776255703</v>
      </c>
      <c r="AB120" s="8">
        <v>57</v>
      </c>
      <c r="AC120" s="8">
        <v>54</v>
      </c>
      <c r="AD120" s="8">
        <v>4581</v>
      </c>
      <c r="AE120" s="8">
        <v>203</v>
      </c>
    </row>
    <row r="121" spans="1:31" s="3" customFormat="1" x14ac:dyDescent="0.25">
      <c r="A121" s="7" t="s">
        <v>33</v>
      </c>
      <c r="B121" s="8">
        <v>35</v>
      </c>
      <c r="C121" s="8">
        <v>11</v>
      </c>
      <c r="D121" s="18">
        <v>0.31428571428571428</v>
      </c>
      <c r="E121" s="8">
        <v>1</v>
      </c>
      <c r="F121" s="8">
        <v>0</v>
      </c>
      <c r="G121" s="18">
        <v>0</v>
      </c>
      <c r="H121" s="8">
        <v>6</v>
      </c>
      <c r="I121" s="8">
        <v>3</v>
      </c>
      <c r="J121" s="18">
        <v>0.5</v>
      </c>
      <c r="K121" s="8">
        <v>6</v>
      </c>
      <c r="L121" s="8">
        <v>4</v>
      </c>
      <c r="M121" s="18">
        <v>0.66666666666666663</v>
      </c>
      <c r="N121" s="8">
        <v>78</v>
      </c>
      <c r="O121" s="8">
        <v>5</v>
      </c>
      <c r="P121" s="8">
        <v>9</v>
      </c>
      <c r="Q121" s="18">
        <v>0.17948717948717949</v>
      </c>
      <c r="R121" s="8">
        <v>598</v>
      </c>
      <c r="S121" s="8">
        <v>33</v>
      </c>
      <c r="T121" s="8">
        <v>97</v>
      </c>
      <c r="U121" s="18">
        <v>0.21739130434782608</v>
      </c>
      <c r="V121" s="8">
        <v>58</v>
      </c>
      <c r="W121" s="8">
        <v>37</v>
      </c>
      <c r="X121" s="18">
        <v>0.63793103448275867</v>
      </c>
      <c r="Y121" s="8">
        <v>228</v>
      </c>
      <c r="Z121" s="8">
        <v>187</v>
      </c>
      <c r="AA121" s="18">
        <v>0.82017543859649122</v>
      </c>
      <c r="AB121" s="8">
        <v>13</v>
      </c>
      <c r="AC121" s="8">
        <v>0</v>
      </c>
      <c r="AD121" s="8">
        <v>827</v>
      </c>
      <c r="AE121" s="8">
        <v>55</v>
      </c>
    </row>
    <row r="122" spans="1:31" s="3" customFormat="1" x14ac:dyDescent="0.25">
      <c r="A122" s="7" t="s">
        <v>34</v>
      </c>
      <c r="B122" s="8">
        <v>109</v>
      </c>
      <c r="C122" s="8">
        <v>21</v>
      </c>
      <c r="D122" s="18">
        <v>0.19266055045871561</v>
      </c>
      <c r="E122" s="8">
        <v>2</v>
      </c>
      <c r="F122" s="8">
        <v>2</v>
      </c>
      <c r="G122" s="18">
        <v>1</v>
      </c>
      <c r="H122" s="8">
        <v>13</v>
      </c>
      <c r="I122" s="8">
        <v>13</v>
      </c>
      <c r="J122" s="18">
        <v>1</v>
      </c>
      <c r="K122" s="8">
        <v>5</v>
      </c>
      <c r="L122" s="8">
        <v>4</v>
      </c>
      <c r="M122" s="18">
        <v>0.8</v>
      </c>
      <c r="N122" s="8">
        <v>153</v>
      </c>
      <c r="O122" s="8">
        <v>10</v>
      </c>
      <c r="P122" s="8">
        <v>26</v>
      </c>
      <c r="Q122" s="18">
        <v>0.23529411764705882</v>
      </c>
      <c r="R122" s="8">
        <v>879</v>
      </c>
      <c r="S122" s="8">
        <v>39</v>
      </c>
      <c r="T122" s="8">
        <v>209</v>
      </c>
      <c r="U122" s="18">
        <v>0.28213879408418657</v>
      </c>
      <c r="V122" s="8">
        <v>131</v>
      </c>
      <c r="W122" s="8">
        <v>114</v>
      </c>
      <c r="X122" s="18">
        <v>0.87022900763358779</v>
      </c>
      <c r="Y122" s="8">
        <v>549</v>
      </c>
      <c r="Z122" s="8">
        <v>508</v>
      </c>
      <c r="AA122" s="18">
        <v>0.92531876138433511</v>
      </c>
      <c r="AB122" s="8">
        <v>13</v>
      </c>
      <c r="AC122" s="8">
        <v>45</v>
      </c>
      <c r="AD122" s="8">
        <v>1612</v>
      </c>
      <c r="AE122" s="8">
        <v>41</v>
      </c>
    </row>
    <row r="123" spans="1:31" s="3" customFormat="1" x14ac:dyDescent="0.25">
      <c r="A123" s="7" t="s">
        <v>19</v>
      </c>
      <c r="B123" s="8">
        <v>303</v>
      </c>
      <c r="C123" s="8">
        <v>187</v>
      </c>
      <c r="D123" s="18">
        <v>0.61716171617161719</v>
      </c>
      <c r="E123" s="8">
        <v>11</v>
      </c>
      <c r="F123" s="8">
        <v>10</v>
      </c>
      <c r="G123" s="18">
        <v>0.90909090909090906</v>
      </c>
      <c r="H123" s="8">
        <v>30</v>
      </c>
      <c r="I123" s="8">
        <v>25</v>
      </c>
      <c r="J123" s="18">
        <v>0.83333333333333337</v>
      </c>
      <c r="K123" s="8">
        <v>39</v>
      </c>
      <c r="L123" s="8">
        <v>34</v>
      </c>
      <c r="M123" s="18">
        <v>0.87179487179487181</v>
      </c>
      <c r="N123" s="8">
        <v>454</v>
      </c>
      <c r="O123" s="8">
        <v>39</v>
      </c>
      <c r="P123" s="8">
        <v>107</v>
      </c>
      <c r="Q123" s="18">
        <v>0.32158590308370044</v>
      </c>
      <c r="R123" s="8">
        <v>2991</v>
      </c>
      <c r="S123" s="8">
        <v>140</v>
      </c>
      <c r="T123" s="8">
        <v>846</v>
      </c>
      <c r="U123" s="18">
        <v>0.32965563356736877</v>
      </c>
      <c r="V123" s="8">
        <v>435</v>
      </c>
      <c r="W123" s="8">
        <v>403</v>
      </c>
      <c r="X123" s="18">
        <v>0.9264367816091954</v>
      </c>
      <c r="Y123" s="8">
        <v>1642</v>
      </c>
      <c r="Z123" s="8">
        <v>1575</v>
      </c>
      <c r="AA123" s="18">
        <v>0.9591961023142509</v>
      </c>
      <c r="AB123" s="8">
        <v>50</v>
      </c>
      <c r="AC123" s="8">
        <v>93</v>
      </c>
      <c r="AD123" s="8">
        <v>4495</v>
      </c>
      <c r="AE123" s="8">
        <v>422</v>
      </c>
    </row>
    <row r="124" spans="1:31" s="3" customFormat="1" x14ac:dyDescent="0.25">
      <c r="A124" s="7" t="s">
        <v>35</v>
      </c>
      <c r="B124" s="8">
        <v>159</v>
      </c>
      <c r="C124" s="8">
        <v>60</v>
      </c>
      <c r="D124" s="18">
        <v>0.37735849056603776</v>
      </c>
      <c r="E124" s="8">
        <v>2</v>
      </c>
      <c r="F124" s="8">
        <v>0</v>
      </c>
      <c r="G124" s="18">
        <v>0</v>
      </c>
      <c r="H124" s="8">
        <v>19</v>
      </c>
      <c r="I124" s="8">
        <v>13</v>
      </c>
      <c r="J124" s="18">
        <v>0.68421052631578949</v>
      </c>
      <c r="K124" s="8">
        <v>3</v>
      </c>
      <c r="L124" s="8">
        <v>2</v>
      </c>
      <c r="M124" s="18">
        <v>0.66666666666666663</v>
      </c>
      <c r="N124" s="8">
        <v>235</v>
      </c>
      <c r="O124" s="8">
        <v>29</v>
      </c>
      <c r="P124" s="8">
        <v>28</v>
      </c>
      <c r="Q124" s="18">
        <v>0.24255319148936169</v>
      </c>
      <c r="R124" s="8">
        <v>1307</v>
      </c>
      <c r="S124" s="8">
        <v>66</v>
      </c>
      <c r="T124" s="8">
        <v>334</v>
      </c>
      <c r="U124" s="18">
        <v>0.30604437643458299</v>
      </c>
      <c r="V124" s="8">
        <v>187</v>
      </c>
      <c r="W124" s="8">
        <v>187</v>
      </c>
      <c r="X124" s="18">
        <v>1</v>
      </c>
      <c r="Y124" s="8">
        <v>664</v>
      </c>
      <c r="Z124" s="8">
        <v>668</v>
      </c>
      <c r="AA124" s="18">
        <v>1.0060240963855422</v>
      </c>
      <c r="AB124" s="8">
        <v>35</v>
      </c>
      <c r="AC124" s="8">
        <v>61</v>
      </c>
      <c r="AD124" s="8">
        <v>2474</v>
      </c>
      <c r="AE124" s="8">
        <v>204</v>
      </c>
    </row>
    <row r="125" spans="1:31" s="3" customFormat="1" x14ac:dyDescent="0.25">
      <c r="A125" s="7" t="s">
        <v>36</v>
      </c>
      <c r="B125" s="8">
        <v>77</v>
      </c>
      <c r="C125" s="8">
        <v>16</v>
      </c>
      <c r="D125" s="18">
        <v>0.20779220779220781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123</v>
      </c>
      <c r="O125" s="8">
        <v>7</v>
      </c>
      <c r="P125" s="8">
        <v>27</v>
      </c>
      <c r="Q125" s="18">
        <v>0.27642276422764228</v>
      </c>
      <c r="R125" s="8">
        <v>543</v>
      </c>
      <c r="S125" s="8">
        <v>32</v>
      </c>
      <c r="T125" s="8">
        <v>131</v>
      </c>
      <c r="U125" s="18">
        <v>0.30018416206261511</v>
      </c>
      <c r="V125" s="8">
        <v>112</v>
      </c>
      <c r="W125" s="8">
        <v>103</v>
      </c>
      <c r="X125" s="18">
        <v>0.9196428571428571</v>
      </c>
      <c r="Y125" s="8">
        <v>493</v>
      </c>
      <c r="Z125" s="8">
        <v>471</v>
      </c>
      <c r="AA125" s="18">
        <v>0.95537525354969577</v>
      </c>
      <c r="AB125" s="8">
        <v>9</v>
      </c>
      <c r="AC125" s="8">
        <v>48</v>
      </c>
      <c r="AD125" s="8">
        <v>1409</v>
      </c>
      <c r="AE125" s="8">
        <v>80</v>
      </c>
    </row>
    <row r="126" spans="1:31" s="3" customFormat="1" x14ac:dyDescent="0.25">
      <c r="A126" s="7" t="s">
        <v>37</v>
      </c>
      <c r="B126" s="8">
        <v>365</v>
      </c>
      <c r="C126" s="8">
        <v>137</v>
      </c>
      <c r="D126" s="18">
        <v>0.37534246575342467</v>
      </c>
      <c r="E126" s="8">
        <v>33</v>
      </c>
      <c r="F126" s="8">
        <v>22</v>
      </c>
      <c r="G126" s="18">
        <v>0.66666666666666663</v>
      </c>
      <c r="H126" s="8">
        <v>74</v>
      </c>
      <c r="I126" s="8">
        <v>43</v>
      </c>
      <c r="J126" s="18">
        <v>0.58108108108108103</v>
      </c>
      <c r="K126" s="8">
        <v>34</v>
      </c>
      <c r="L126" s="8">
        <v>24</v>
      </c>
      <c r="M126" s="18">
        <v>0.70588235294117652</v>
      </c>
      <c r="N126" s="8">
        <v>889</v>
      </c>
      <c r="O126" s="8">
        <v>47</v>
      </c>
      <c r="P126" s="8">
        <v>153</v>
      </c>
      <c r="Q126" s="18">
        <v>0.2249718785151856</v>
      </c>
      <c r="R126" s="8">
        <v>3595</v>
      </c>
      <c r="S126" s="8">
        <v>190</v>
      </c>
      <c r="T126" s="8">
        <v>882</v>
      </c>
      <c r="U126" s="18">
        <v>0.29819193324061194</v>
      </c>
      <c r="V126" s="8">
        <v>742</v>
      </c>
      <c r="W126" s="8">
        <v>532</v>
      </c>
      <c r="X126" s="18">
        <v>0.71698113207547165</v>
      </c>
      <c r="Y126" s="8">
        <v>2212</v>
      </c>
      <c r="Z126" s="8">
        <v>1786</v>
      </c>
      <c r="AA126" s="18">
        <v>0.80741410488245935</v>
      </c>
      <c r="AB126" s="8">
        <v>86</v>
      </c>
      <c r="AC126" s="8">
        <v>125</v>
      </c>
      <c r="AD126" s="8">
        <v>4811</v>
      </c>
      <c r="AE126" s="8">
        <v>242</v>
      </c>
    </row>
    <row r="127" spans="1:31" s="3" customFormat="1" x14ac:dyDescent="0.25">
      <c r="A127" s="7" t="s">
        <v>38</v>
      </c>
      <c r="B127" s="8">
        <v>114</v>
      </c>
      <c r="C127" s="8">
        <v>77</v>
      </c>
      <c r="D127" s="18">
        <v>0.67543859649122806</v>
      </c>
      <c r="E127" s="8">
        <v>3</v>
      </c>
      <c r="F127" s="8">
        <v>3</v>
      </c>
      <c r="G127" s="18">
        <v>1</v>
      </c>
      <c r="H127" s="8">
        <v>17</v>
      </c>
      <c r="I127" s="8">
        <v>16</v>
      </c>
      <c r="J127" s="18">
        <v>0.94117647058823528</v>
      </c>
      <c r="K127" s="8">
        <v>9</v>
      </c>
      <c r="L127" s="8">
        <v>7</v>
      </c>
      <c r="M127" s="18">
        <v>0.77777777777777779</v>
      </c>
      <c r="N127" s="8">
        <v>158</v>
      </c>
      <c r="O127" s="8">
        <v>6</v>
      </c>
      <c r="P127" s="8">
        <v>29</v>
      </c>
      <c r="Q127" s="18">
        <v>0.22151898734177214</v>
      </c>
      <c r="R127" s="8">
        <v>1250</v>
      </c>
      <c r="S127" s="8">
        <v>58</v>
      </c>
      <c r="T127" s="8">
        <v>307</v>
      </c>
      <c r="U127" s="18">
        <v>0.29199999999999998</v>
      </c>
      <c r="V127" s="8">
        <v>122</v>
      </c>
      <c r="W127" s="8">
        <v>91</v>
      </c>
      <c r="X127" s="18">
        <v>0.74590163934426235</v>
      </c>
      <c r="Y127" s="8">
        <v>487</v>
      </c>
      <c r="Z127" s="8">
        <v>414</v>
      </c>
      <c r="AA127" s="18">
        <v>0.85010266940451751</v>
      </c>
      <c r="AB127" s="8">
        <v>55</v>
      </c>
      <c r="AC127" s="8">
        <v>22</v>
      </c>
      <c r="AD127" s="8">
        <v>2216</v>
      </c>
      <c r="AE127" s="8">
        <v>136</v>
      </c>
    </row>
    <row r="128" spans="1:31" s="3" customFormat="1" x14ac:dyDescent="0.25">
      <c r="A128" s="7" t="s">
        <v>39</v>
      </c>
      <c r="B128" s="8">
        <v>112</v>
      </c>
      <c r="C128" s="8">
        <v>36</v>
      </c>
      <c r="D128" s="18">
        <v>0.32142857142857145</v>
      </c>
      <c r="E128" s="8">
        <v>0</v>
      </c>
      <c r="F128" s="8">
        <v>0</v>
      </c>
      <c r="G128" s="18" t="e">
        <v>#DIV/0!</v>
      </c>
      <c r="H128" s="8">
        <v>23</v>
      </c>
      <c r="I128" s="8">
        <v>14</v>
      </c>
      <c r="J128" s="18">
        <v>0.60869565217391308</v>
      </c>
      <c r="K128" s="8">
        <v>3</v>
      </c>
      <c r="L128" s="8">
        <v>2</v>
      </c>
      <c r="M128" s="18">
        <v>0.66666666666666663</v>
      </c>
      <c r="N128" s="8">
        <v>285</v>
      </c>
      <c r="O128" s="8">
        <v>32</v>
      </c>
      <c r="P128" s="8">
        <v>29</v>
      </c>
      <c r="Q128" s="18">
        <v>0.21403508771929824</v>
      </c>
      <c r="R128" s="8">
        <v>2122</v>
      </c>
      <c r="S128" s="8">
        <v>141</v>
      </c>
      <c r="T128" s="8">
        <v>456</v>
      </c>
      <c r="U128" s="18">
        <v>0.2813383600377003</v>
      </c>
      <c r="V128" s="8">
        <v>188</v>
      </c>
      <c r="W128" s="8">
        <v>204</v>
      </c>
      <c r="X128" s="18">
        <v>1.0851063829787233</v>
      </c>
      <c r="Y128" s="8">
        <v>580</v>
      </c>
      <c r="Z128" s="8">
        <v>638</v>
      </c>
      <c r="AA128" s="18">
        <v>1.1000000000000001</v>
      </c>
      <c r="AB128" s="8">
        <v>31</v>
      </c>
      <c r="AC128" s="8">
        <v>58</v>
      </c>
      <c r="AD128" s="8">
        <v>3113</v>
      </c>
      <c r="AE128" s="8">
        <v>149</v>
      </c>
    </row>
    <row r="129" spans="1:31" s="3" customFormat="1" x14ac:dyDescent="0.25">
      <c r="A129" s="7" t="s">
        <v>40</v>
      </c>
      <c r="B129" s="8">
        <v>148</v>
      </c>
      <c r="C129" s="8">
        <v>55</v>
      </c>
      <c r="D129" s="18">
        <v>0.3716216216216216</v>
      </c>
      <c r="E129" s="8">
        <v>2</v>
      </c>
      <c r="F129" s="8">
        <v>2</v>
      </c>
      <c r="G129" s="18">
        <v>1</v>
      </c>
      <c r="H129" s="8">
        <v>19</v>
      </c>
      <c r="I129" s="8">
        <v>12</v>
      </c>
      <c r="J129" s="18">
        <v>0.63157894736842102</v>
      </c>
      <c r="K129" s="8">
        <v>19</v>
      </c>
      <c r="L129" s="8">
        <v>7</v>
      </c>
      <c r="M129" s="18">
        <v>0.36842105263157893</v>
      </c>
      <c r="N129" s="8">
        <v>251</v>
      </c>
      <c r="O129" s="8">
        <v>12</v>
      </c>
      <c r="P129" s="8">
        <v>50</v>
      </c>
      <c r="Q129" s="18">
        <v>0.24701195219123506</v>
      </c>
      <c r="R129" s="8">
        <v>1256</v>
      </c>
      <c r="S129" s="8">
        <v>83</v>
      </c>
      <c r="T129" s="8">
        <v>519</v>
      </c>
      <c r="U129" s="18">
        <v>0.47929936305732485</v>
      </c>
      <c r="V129" s="8">
        <v>204</v>
      </c>
      <c r="W129" s="8">
        <v>145</v>
      </c>
      <c r="X129" s="18">
        <v>0.71078431372549022</v>
      </c>
      <c r="Y129" s="8">
        <v>761</v>
      </c>
      <c r="Z129" s="8">
        <v>620</v>
      </c>
      <c r="AA129" s="18">
        <v>0.81471747700394215</v>
      </c>
      <c r="AB129" s="8">
        <v>36</v>
      </c>
      <c r="AC129" s="8">
        <v>73</v>
      </c>
      <c r="AD129" s="8">
        <v>2877</v>
      </c>
      <c r="AE129" s="8">
        <v>168</v>
      </c>
    </row>
    <row r="130" spans="1:31" s="3" customFormat="1" x14ac:dyDescent="0.25">
      <c r="A130" s="7" t="s">
        <v>41</v>
      </c>
      <c r="B130" s="8">
        <v>81</v>
      </c>
      <c r="C130" s="8">
        <v>46</v>
      </c>
      <c r="D130" s="18">
        <v>0.5679012345679012</v>
      </c>
      <c r="E130" s="8">
        <v>0</v>
      </c>
      <c r="F130" s="8">
        <v>0</v>
      </c>
      <c r="G130" s="18" t="e">
        <v>#DIV/0!</v>
      </c>
      <c r="H130" s="8">
        <v>11</v>
      </c>
      <c r="I130" s="8">
        <v>7</v>
      </c>
      <c r="J130" s="18">
        <v>0.63636363636363635</v>
      </c>
      <c r="K130" s="8">
        <v>29</v>
      </c>
      <c r="L130" s="8">
        <v>13</v>
      </c>
      <c r="M130" s="18">
        <v>0.44827586206896552</v>
      </c>
      <c r="N130" s="8">
        <v>169</v>
      </c>
      <c r="O130" s="8">
        <v>17</v>
      </c>
      <c r="P130" s="8">
        <v>36</v>
      </c>
      <c r="Q130" s="18">
        <v>0.31360946745562129</v>
      </c>
      <c r="R130" s="8">
        <v>1622</v>
      </c>
      <c r="S130" s="8">
        <v>109</v>
      </c>
      <c r="T130" s="8">
        <v>557</v>
      </c>
      <c r="U130" s="18">
        <v>0.41060419235511714</v>
      </c>
      <c r="V130" s="8">
        <v>124</v>
      </c>
      <c r="W130" s="8">
        <v>107</v>
      </c>
      <c r="X130" s="18">
        <v>0.86290322580645162</v>
      </c>
      <c r="Y130" s="8">
        <v>454</v>
      </c>
      <c r="Z130" s="8">
        <v>424</v>
      </c>
      <c r="AA130" s="18">
        <v>0.93392070484581502</v>
      </c>
      <c r="AB130" s="8">
        <v>16</v>
      </c>
      <c r="AC130" s="8">
        <v>22</v>
      </c>
      <c r="AD130" s="8">
        <v>2001</v>
      </c>
      <c r="AE130" s="8">
        <v>64</v>
      </c>
    </row>
    <row r="131" spans="1:31" s="3" customFormat="1" x14ac:dyDescent="0.25">
      <c r="A131" s="7" t="s">
        <v>22</v>
      </c>
      <c r="B131" s="8">
        <v>90</v>
      </c>
      <c r="C131" s="8">
        <v>18</v>
      </c>
      <c r="D131" s="18">
        <v>0.2</v>
      </c>
      <c r="E131" s="8">
        <v>1</v>
      </c>
      <c r="F131" s="8">
        <v>0</v>
      </c>
      <c r="G131" s="18">
        <v>0</v>
      </c>
      <c r="H131" s="8">
        <v>13</v>
      </c>
      <c r="I131" s="8">
        <v>9</v>
      </c>
      <c r="J131" s="18">
        <v>0.69230769230769229</v>
      </c>
      <c r="K131" s="8">
        <v>2</v>
      </c>
      <c r="L131" s="8">
        <v>1</v>
      </c>
      <c r="M131" s="18">
        <v>0.5</v>
      </c>
      <c r="N131" s="8">
        <v>170</v>
      </c>
      <c r="O131" s="8">
        <v>16</v>
      </c>
      <c r="P131" s="8">
        <v>29</v>
      </c>
      <c r="Q131" s="18">
        <v>0.26470588235294118</v>
      </c>
      <c r="R131" s="8">
        <v>618</v>
      </c>
      <c r="S131" s="8">
        <v>77</v>
      </c>
      <c r="T131" s="8">
        <v>87</v>
      </c>
      <c r="U131" s="18">
        <v>0.26537216828478966</v>
      </c>
      <c r="V131" s="8">
        <v>158</v>
      </c>
      <c r="W131" s="8">
        <v>151</v>
      </c>
      <c r="X131" s="18">
        <v>0.95569620253164556</v>
      </c>
      <c r="Y131" s="8">
        <v>477</v>
      </c>
      <c r="Z131" s="8">
        <v>448</v>
      </c>
      <c r="AA131" s="18">
        <v>0.93920335429769397</v>
      </c>
      <c r="AB131" s="8">
        <v>12</v>
      </c>
      <c r="AC131" s="8">
        <v>21</v>
      </c>
      <c r="AD131" s="8">
        <v>1808</v>
      </c>
      <c r="AE131" s="8">
        <v>138</v>
      </c>
    </row>
    <row r="132" spans="1:31" s="3" customFormat="1" x14ac:dyDescent="0.25">
      <c r="A132" s="7" t="s">
        <v>57</v>
      </c>
      <c r="B132" s="8">
        <f>SUM(B118:B131)</f>
        <v>2047</v>
      </c>
      <c r="C132" s="8">
        <f>SUM(C118:C131)</f>
        <v>869</v>
      </c>
      <c r="D132" s="18">
        <f>C132/B132</f>
        <v>0.424523693209575</v>
      </c>
      <c r="E132" s="8">
        <f>SUM(E118:E131)</f>
        <v>78</v>
      </c>
      <c r="F132" s="8">
        <f>SUM(F118:F131)</f>
        <v>55</v>
      </c>
      <c r="G132" s="18">
        <f>F132/E132</f>
        <v>0.70512820512820518</v>
      </c>
      <c r="H132" s="8">
        <f>SUM(H118:H131)</f>
        <v>319</v>
      </c>
      <c r="I132" s="8">
        <f>SUM(I118:I131)</f>
        <v>224</v>
      </c>
      <c r="J132" s="18">
        <f>I132/H132</f>
        <v>0.70219435736677116</v>
      </c>
      <c r="K132" s="8">
        <f>SUM(K118:K131)</f>
        <v>245</v>
      </c>
      <c r="L132" s="8">
        <f>SUM(L118:L131)</f>
        <v>131</v>
      </c>
      <c r="M132" s="18">
        <f>L132/K132</f>
        <v>0.53469387755102038</v>
      </c>
      <c r="N132" s="8">
        <f>SUM(N118:N131)</f>
        <v>4048</v>
      </c>
      <c r="O132" s="8">
        <f t="shared" ref="O132:P132" si="72">SUM(O118:O131)</f>
        <v>337</v>
      </c>
      <c r="P132" s="8">
        <f t="shared" si="72"/>
        <v>764</v>
      </c>
      <c r="Q132" s="18">
        <f>SUM(O132:P132)/N132</f>
        <v>0.27198616600790515</v>
      </c>
      <c r="R132" s="8">
        <f>SUM(R118:R131)</f>
        <v>22157</v>
      </c>
      <c r="S132" s="8">
        <f>SUM(S118:S131)</f>
        <v>1454</v>
      </c>
      <c r="T132" s="8">
        <f>SUM(T118:T131)</f>
        <v>5762</v>
      </c>
      <c r="U132" s="18">
        <f>SUM(S132:T132)/R132</f>
        <v>0.32567585864512344</v>
      </c>
      <c r="V132" s="8">
        <f>SUM(V118:V131)</f>
        <v>3479</v>
      </c>
      <c r="W132" s="8">
        <f>SUM(W118:W131)</f>
        <v>3010</v>
      </c>
      <c r="X132" s="18">
        <f>W132/V132</f>
        <v>0.86519114688128773</v>
      </c>
      <c r="Y132" s="8">
        <f>SUM(Y118:Y131)</f>
        <v>11580</v>
      </c>
      <c r="Z132" s="8">
        <f>SUM(Z118:Z131)</f>
        <v>10476</v>
      </c>
      <c r="AA132" s="18">
        <f>Z132/Y132</f>
        <v>0.90466321243523318</v>
      </c>
      <c r="AB132" s="8">
        <f>SUM(AB118:AB131)</f>
        <v>475</v>
      </c>
      <c r="AC132" s="8">
        <f t="shared" ref="AC132:AE132" si="73">SUM(AC118:AC131)</f>
        <v>679</v>
      </c>
      <c r="AD132" s="8">
        <f t="shared" si="73"/>
        <v>36999</v>
      </c>
      <c r="AE132" s="8">
        <f t="shared" si="73"/>
        <v>2228</v>
      </c>
    </row>
    <row r="133" spans="1:31" s="3" customFormat="1" x14ac:dyDescent="0.25"/>
    <row r="134" spans="1:31" s="3" customFormat="1" x14ac:dyDescent="0.25">
      <c r="A134" s="7" t="s">
        <v>104</v>
      </c>
      <c r="B134" s="8">
        <v>780</v>
      </c>
      <c r="C134" s="8">
        <v>391</v>
      </c>
      <c r="D134" s="18">
        <v>0.50128205128205128</v>
      </c>
      <c r="E134" s="8">
        <v>61</v>
      </c>
      <c r="F134" s="8">
        <v>41</v>
      </c>
      <c r="G134" s="18">
        <v>0.67213114754098358</v>
      </c>
      <c r="H134" s="8">
        <v>125</v>
      </c>
      <c r="I134" s="8">
        <v>82</v>
      </c>
      <c r="J134" s="18">
        <v>0.65600000000000003</v>
      </c>
      <c r="K134" s="8">
        <v>71</v>
      </c>
      <c r="L134" s="8">
        <v>42</v>
      </c>
      <c r="M134" s="18">
        <v>0.59154929577464788</v>
      </c>
      <c r="N134" s="8">
        <v>1576</v>
      </c>
      <c r="O134" s="8">
        <v>108</v>
      </c>
      <c r="P134" s="8">
        <v>295</v>
      </c>
      <c r="Q134" s="18">
        <v>0.25571065989847713</v>
      </c>
      <c r="R134" s="8">
        <v>7087</v>
      </c>
      <c r="S134" s="8">
        <v>357</v>
      </c>
      <c r="T134" s="8">
        <v>1857</v>
      </c>
      <c r="U134" s="18">
        <v>0.31240299139269084</v>
      </c>
      <c r="V134" s="8">
        <v>1394</v>
      </c>
      <c r="W134" s="8">
        <v>1137</v>
      </c>
      <c r="X134" s="18">
        <v>0.81563845050215211</v>
      </c>
      <c r="Y134" s="8">
        <v>4529</v>
      </c>
      <c r="Z134" s="8">
        <v>3865</v>
      </c>
      <c r="AA134" s="18">
        <v>0.85338926915433866</v>
      </c>
      <c r="AB134" s="8">
        <v>203</v>
      </c>
      <c r="AC134" s="8">
        <v>183</v>
      </c>
      <c r="AD134" s="8">
        <v>10549</v>
      </c>
      <c r="AE134" s="8">
        <v>671</v>
      </c>
    </row>
    <row r="135" spans="1:31" s="3" customFormat="1" x14ac:dyDescent="0.25">
      <c r="A135" s="7" t="s">
        <v>105</v>
      </c>
      <c r="B135" s="8">
        <v>844</v>
      </c>
      <c r="C135" s="8">
        <v>282</v>
      </c>
      <c r="D135" s="18">
        <v>0.33412322274881517</v>
      </c>
      <c r="E135" s="8">
        <v>9</v>
      </c>
      <c r="F135" s="8">
        <v>7</v>
      </c>
      <c r="G135" s="18">
        <v>0.77777777777777779</v>
      </c>
      <c r="H135" s="8">
        <v>145</v>
      </c>
      <c r="I135" s="8">
        <v>104</v>
      </c>
      <c r="J135" s="18">
        <v>0.71724137931034482</v>
      </c>
      <c r="K135" s="8">
        <v>158</v>
      </c>
      <c r="L135" s="8">
        <v>76</v>
      </c>
      <c r="M135" s="18">
        <v>0.48101265822784811</v>
      </c>
      <c r="N135" s="8">
        <v>1653</v>
      </c>
      <c r="O135" s="8">
        <v>149</v>
      </c>
      <c r="P135" s="8">
        <v>296</v>
      </c>
      <c r="Q135" s="18">
        <v>0.26920750151240169</v>
      </c>
      <c r="R135" s="8">
        <v>10612</v>
      </c>
      <c r="S135" s="8">
        <v>692</v>
      </c>
      <c r="T135" s="8">
        <v>2729</v>
      </c>
      <c r="U135" s="18">
        <v>0.32237090086694309</v>
      </c>
      <c r="V135" s="8">
        <v>1310</v>
      </c>
      <c r="W135" s="8">
        <v>1144</v>
      </c>
      <c r="X135" s="18">
        <v>0.87328244274809164</v>
      </c>
      <c r="Y135" s="8">
        <v>4755</v>
      </c>
      <c r="Z135" s="8">
        <v>4428</v>
      </c>
      <c r="AA135" s="18">
        <v>0.93123028391167195</v>
      </c>
      <c r="AB135" s="8">
        <v>187</v>
      </c>
      <c r="AC135" s="8">
        <v>316</v>
      </c>
      <c r="AD135" s="8">
        <v>18433</v>
      </c>
      <c r="AE135" s="8">
        <v>1063</v>
      </c>
    </row>
    <row r="136" spans="1:31" s="3" customFormat="1" x14ac:dyDescent="0.25">
      <c r="A136" s="7" t="s">
        <v>106</v>
      </c>
      <c r="B136" s="8">
        <v>423</v>
      </c>
      <c r="C136" s="8">
        <v>196</v>
      </c>
      <c r="D136" s="18">
        <v>0.46335697399527187</v>
      </c>
      <c r="E136" s="8">
        <v>8</v>
      </c>
      <c r="F136" s="8">
        <v>7</v>
      </c>
      <c r="G136" s="18">
        <v>0.875</v>
      </c>
      <c r="H136" s="8">
        <v>49</v>
      </c>
      <c r="I136" s="8">
        <v>38</v>
      </c>
      <c r="J136" s="18">
        <v>0.77551020408163263</v>
      </c>
      <c r="K136" s="8">
        <v>16</v>
      </c>
      <c r="L136" s="8">
        <v>13</v>
      </c>
      <c r="M136" s="18">
        <v>0.8125</v>
      </c>
      <c r="N136" s="8">
        <v>819</v>
      </c>
      <c r="O136" s="8">
        <v>80</v>
      </c>
      <c r="P136" s="8">
        <v>173</v>
      </c>
      <c r="Q136" s="18">
        <v>0.30891330891330893</v>
      </c>
      <c r="R136" s="8">
        <v>4458</v>
      </c>
      <c r="S136" s="8">
        <v>405</v>
      </c>
      <c r="T136" s="8">
        <v>1176</v>
      </c>
      <c r="U136" s="18">
        <v>0.35464333781965007</v>
      </c>
      <c r="V136" s="8">
        <v>775</v>
      </c>
      <c r="W136" s="8">
        <v>729</v>
      </c>
      <c r="X136" s="18">
        <v>0.94064516129032261</v>
      </c>
      <c r="Y136" s="8">
        <v>2296</v>
      </c>
      <c r="Z136" s="8">
        <v>2183</v>
      </c>
      <c r="AA136" s="18">
        <v>0.95078397212543553</v>
      </c>
      <c r="AB136" s="8">
        <v>85</v>
      </c>
      <c r="AC136" s="8">
        <v>180</v>
      </c>
      <c r="AD136" s="8">
        <v>8017</v>
      </c>
      <c r="AE136" s="8">
        <v>494</v>
      </c>
    </row>
    <row r="137" spans="1:31" s="3" customFormat="1" x14ac:dyDescent="0.25">
      <c r="A137" s="3" t="s">
        <v>57</v>
      </c>
      <c r="B137" s="8">
        <f>B132</f>
        <v>2047</v>
      </c>
      <c r="C137" s="8">
        <f>C132</f>
        <v>869</v>
      </c>
      <c r="D137" s="18">
        <f t="shared" ref="D137" si="74">C137/B137</f>
        <v>0.424523693209575</v>
      </c>
      <c r="E137" s="8">
        <f t="shared" ref="E137:F137" si="75">E132</f>
        <v>78</v>
      </c>
      <c r="F137" s="8">
        <f t="shared" si="75"/>
        <v>55</v>
      </c>
      <c r="G137" s="18">
        <f t="shared" ref="G137" si="76">F137/E137</f>
        <v>0.70512820512820518</v>
      </c>
      <c r="H137" s="8">
        <f t="shared" ref="H137:I137" si="77">H132</f>
        <v>319</v>
      </c>
      <c r="I137" s="8">
        <f t="shared" si="77"/>
        <v>224</v>
      </c>
      <c r="J137" s="18">
        <f t="shared" ref="J137" si="78">I137/H137</f>
        <v>0.70219435736677116</v>
      </c>
      <c r="K137" s="8">
        <f t="shared" ref="K137:L137" si="79">K132</f>
        <v>245</v>
      </c>
      <c r="L137" s="8">
        <f t="shared" si="79"/>
        <v>131</v>
      </c>
      <c r="M137" s="18">
        <f t="shared" ref="M137" si="80">L137/K137</f>
        <v>0.53469387755102038</v>
      </c>
      <c r="N137" s="8">
        <f t="shared" ref="N137:P137" si="81">N132</f>
        <v>4048</v>
      </c>
      <c r="O137" s="8">
        <f t="shared" si="81"/>
        <v>337</v>
      </c>
      <c r="P137" s="8">
        <f t="shared" si="81"/>
        <v>764</v>
      </c>
      <c r="Q137" s="18">
        <f t="shared" ref="Q137" si="82">SUM(O137:P137)/N137</f>
        <v>0.27198616600790515</v>
      </c>
      <c r="R137" s="8">
        <f t="shared" ref="R137:T137" si="83">R132</f>
        <v>22157</v>
      </c>
      <c r="S137" s="8">
        <f t="shared" si="83"/>
        <v>1454</v>
      </c>
      <c r="T137" s="8">
        <f t="shared" si="83"/>
        <v>5762</v>
      </c>
      <c r="U137" s="18">
        <f t="shared" ref="U137" si="84">SUM(S137:T137)/R137</f>
        <v>0.32567585864512344</v>
      </c>
      <c r="V137" s="8">
        <f t="shared" ref="V137:W137" si="85">V132</f>
        <v>3479</v>
      </c>
      <c r="W137" s="8">
        <f t="shared" si="85"/>
        <v>3010</v>
      </c>
      <c r="X137" s="18">
        <f t="shared" ref="X137" si="86">W137/V137</f>
        <v>0.86519114688128773</v>
      </c>
      <c r="Y137" s="8">
        <f t="shared" ref="Y137:Z137" si="87">Y132</f>
        <v>11580</v>
      </c>
      <c r="Z137" s="8">
        <f t="shared" si="87"/>
        <v>10476</v>
      </c>
      <c r="AA137" s="18">
        <f t="shared" ref="AA137" si="88">Z137/Y137</f>
        <v>0.90466321243523318</v>
      </c>
      <c r="AB137" s="8">
        <f t="shared" ref="AB137:AE137" si="89">AB132</f>
        <v>475</v>
      </c>
      <c r="AC137" s="8">
        <f t="shared" si="89"/>
        <v>679</v>
      </c>
      <c r="AD137" s="8">
        <f t="shared" si="89"/>
        <v>36999</v>
      </c>
      <c r="AE137" s="8">
        <f t="shared" si="89"/>
        <v>2228</v>
      </c>
    </row>
    <row r="138" spans="1:31" s="3" customFormat="1" x14ac:dyDescent="0.25"/>
    <row r="139" spans="1:31" s="3" customFormat="1" x14ac:dyDescent="0.25"/>
    <row r="140" spans="1:31" s="3" customFormat="1" x14ac:dyDescent="0.25"/>
    <row r="141" spans="1:31" s="3" customFormat="1" ht="15.75" x14ac:dyDescent="0.25">
      <c r="A141" s="4" t="s">
        <v>1</v>
      </c>
    </row>
    <row r="142" spans="1:31" s="3" customFormat="1" ht="18.75" x14ac:dyDescent="0.3">
      <c r="A142" s="5" t="s">
        <v>109</v>
      </c>
    </row>
    <row r="143" spans="1:31" s="3" customFormat="1" ht="15.75" x14ac:dyDescent="0.25">
      <c r="A143" s="19" t="s">
        <v>42</v>
      </c>
    </row>
    <row r="144" spans="1:31" s="3" customFormat="1" ht="15.75" x14ac:dyDescent="0.25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V144" s="6" t="s">
        <v>24</v>
      </c>
      <c r="Y144" s="6" t="s">
        <v>25</v>
      </c>
      <c r="AB144" s="6" t="s">
        <v>26</v>
      </c>
    </row>
    <row r="145" spans="1:31" s="3" customFormat="1" ht="90" x14ac:dyDescent="0.25">
      <c r="A145" s="10" t="s">
        <v>0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V145" s="16" t="s">
        <v>9</v>
      </c>
      <c r="W145" s="16" t="s">
        <v>27</v>
      </c>
      <c r="X145" s="16" t="s">
        <v>28</v>
      </c>
      <c r="Y145" s="12" t="s">
        <v>9</v>
      </c>
      <c r="Z145" s="12" t="s">
        <v>27</v>
      </c>
      <c r="AA145" s="12" t="s">
        <v>29</v>
      </c>
      <c r="AB145" s="17" t="s">
        <v>30</v>
      </c>
      <c r="AC145" s="17" t="s">
        <v>17</v>
      </c>
      <c r="AD145" s="17" t="s">
        <v>15</v>
      </c>
      <c r="AE145" s="17" t="s">
        <v>16</v>
      </c>
    </row>
    <row r="146" spans="1:31" s="3" customFormat="1" x14ac:dyDescent="0.25">
      <c r="A146" s="7" t="s">
        <v>23</v>
      </c>
      <c r="B146" s="8">
        <v>117</v>
      </c>
      <c r="C146" s="8">
        <v>47</v>
      </c>
      <c r="D146" s="18">
        <v>0.40170940170940173</v>
      </c>
      <c r="E146" s="8">
        <v>7</v>
      </c>
      <c r="F146" s="8">
        <v>7</v>
      </c>
      <c r="G146" s="18">
        <v>1</v>
      </c>
      <c r="H146" s="8">
        <v>20</v>
      </c>
      <c r="I146" s="8">
        <v>15</v>
      </c>
      <c r="J146" s="18">
        <v>0.75</v>
      </c>
      <c r="K146" s="8">
        <v>27</v>
      </c>
      <c r="L146" s="8">
        <v>10</v>
      </c>
      <c r="M146" s="18">
        <v>0.37037037037037035</v>
      </c>
      <c r="N146" s="8">
        <v>238</v>
      </c>
      <c r="O146" s="8">
        <v>22</v>
      </c>
      <c r="P146" s="8">
        <v>50</v>
      </c>
      <c r="Q146" s="18">
        <v>0.30252100840336132</v>
      </c>
      <c r="R146" s="8">
        <v>1451</v>
      </c>
      <c r="S146" s="8">
        <v>92</v>
      </c>
      <c r="T146" s="8">
        <v>206</v>
      </c>
      <c r="U146" s="18">
        <v>0.20537560303239144</v>
      </c>
      <c r="V146" s="8">
        <v>130</v>
      </c>
      <c r="W146" s="8">
        <v>106</v>
      </c>
      <c r="X146" s="18">
        <v>0.81538461538461537</v>
      </c>
      <c r="Y146" s="8">
        <v>595</v>
      </c>
      <c r="Z146" s="8">
        <v>501</v>
      </c>
      <c r="AA146" s="18">
        <v>0.84201680672268908</v>
      </c>
      <c r="AB146" s="8">
        <v>37</v>
      </c>
      <c r="AC146" s="8">
        <v>26</v>
      </c>
      <c r="AD146" s="8">
        <v>2313</v>
      </c>
      <c r="AE146" s="8">
        <v>131</v>
      </c>
    </row>
    <row r="147" spans="1:31" s="3" customFormat="1" x14ac:dyDescent="0.25">
      <c r="A147" s="7" t="s">
        <v>31</v>
      </c>
      <c r="B147" s="8">
        <v>77</v>
      </c>
      <c r="C147" s="8">
        <v>31</v>
      </c>
      <c r="D147" s="18">
        <v>0.40259740259740262</v>
      </c>
      <c r="E147" s="8">
        <v>3</v>
      </c>
      <c r="F147" s="8">
        <v>3</v>
      </c>
      <c r="G147" s="18">
        <v>1</v>
      </c>
      <c r="H147" s="8">
        <v>20</v>
      </c>
      <c r="I147" s="8">
        <v>14</v>
      </c>
      <c r="J147" s="18">
        <v>0.7</v>
      </c>
      <c r="K147" s="8">
        <v>56</v>
      </c>
      <c r="L147" s="8">
        <v>16</v>
      </c>
      <c r="M147" s="18">
        <v>0.2857142857142857</v>
      </c>
      <c r="N147" s="8">
        <v>254</v>
      </c>
      <c r="O147" s="8">
        <v>27</v>
      </c>
      <c r="P147" s="8">
        <v>57</v>
      </c>
      <c r="Q147" s="18">
        <v>0.33070866141732286</v>
      </c>
      <c r="R147" s="8">
        <v>1644</v>
      </c>
      <c r="S147" s="8">
        <v>144</v>
      </c>
      <c r="T147" s="8">
        <v>471</v>
      </c>
      <c r="U147" s="18">
        <v>0.37408759124087593</v>
      </c>
      <c r="V147" s="8">
        <v>201</v>
      </c>
      <c r="W147" s="8">
        <v>171</v>
      </c>
      <c r="X147" s="18">
        <v>0.85074626865671643</v>
      </c>
      <c r="Y147" s="8">
        <v>695</v>
      </c>
      <c r="Z147" s="8">
        <v>657</v>
      </c>
      <c r="AA147" s="18">
        <v>0.9453237410071943</v>
      </c>
      <c r="AB147" s="8">
        <v>25</v>
      </c>
      <c r="AC147" s="8">
        <v>31</v>
      </c>
      <c r="AD147" s="8">
        <v>2472</v>
      </c>
      <c r="AE147" s="8">
        <v>197</v>
      </c>
    </row>
    <row r="148" spans="1:31" s="3" customFormat="1" x14ac:dyDescent="0.25">
      <c r="A148" s="7" t="s">
        <v>32</v>
      </c>
      <c r="B148" s="8">
        <v>254</v>
      </c>
      <c r="C148" s="8">
        <v>130</v>
      </c>
      <c r="D148" s="18">
        <v>0.51181102362204722</v>
      </c>
      <c r="E148" s="8">
        <v>13</v>
      </c>
      <c r="F148" s="8">
        <v>6</v>
      </c>
      <c r="G148" s="18">
        <v>0.46153846153846156</v>
      </c>
      <c r="H148" s="8">
        <v>40</v>
      </c>
      <c r="I148" s="8">
        <v>28</v>
      </c>
      <c r="J148" s="18">
        <v>0.7</v>
      </c>
      <c r="K148" s="8">
        <v>11</v>
      </c>
      <c r="L148" s="8">
        <v>9</v>
      </c>
      <c r="M148" s="18">
        <v>0.81818181818181823</v>
      </c>
      <c r="N148" s="8">
        <v>585</v>
      </c>
      <c r="O148" s="8">
        <v>62</v>
      </c>
      <c r="P148" s="8">
        <v>121</v>
      </c>
      <c r="Q148" s="18">
        <v>0.31282051282051282</v>
      </c>
      <c r="R148" s="8">
        <v>2283</v>
      </c>
      <c r="S148" s="8">
        <v>255</v>
      </c>
      <c r="T148" s="8">
        <v>756</v>
      </c>
      <c r="U148" s="18">
        <v>0.44283837056504599</v>
      </c>
      <c r="V148" s="8">
        <v>691</v>
      </c>
      <c r="W148" s="8">
        <v>659</v>
      </c>
      <c r="X148" s="18">
        <v>0.95369030390738063</v>
      </c>
      <c r="Y148" s="8">
        <v>1752</v>
      </c>
      <c r="Z148" s="8">
        <v>1579</v>
      </c>
      <c r="AA148" s="18">
        <v>0.90125570776255703</v>
      </c>
      <c r="AB148" s="8">
        <v>57</v>
      </c>
      <c r="AC148" s="8">
        <v>54</v>
      </c>
      <c r="AD148" s="8">
        <v>4581</v>
      </c>
      <c r="AE148" s="8">
        <v>203</v>
      </c>
    </row>
    <row r="149" spans="1:31" s="3" customFormat="1" x14ac:dyDescent="0.25">
      <c r="A149" s="7" t="s">
        <v>33</v>
      </c>
      <c r="B149" s="8">
        <v>37</v>
      </c>
      <c r="C149" s="8">
        <v>10</v>
      </c>
      <c r="D149" s="18">
        <v>0.27027027027027029</v>
      </c>
      <c r="E149" s="8">
        <v>1</v>
      </c>
      <c r="F149" s="8">
        <v>0</v>
      </c>
      <c r="G149" s="18">
        <v>0</v>
      </c>
      <c r="H149" s="8">
        <v>6</v>
      </c>
      <c r="I149" s="8">
        <v>3</v>
      </c>
      <c r="J149" s="18">
        <v>0.5</v>
      </c>
      <c r="K149" s="8">
        <v>4</v>
      </c>
      <c r="L149" s="8">
        <v>4</v>
      </c>
      <c r="M149" s="18">
        <v>1</v>
      </c>
      <c r="N149" s="8">
        <v>77</v>
      </c>
      <c r="O149" s="8">
        <v>4</v>
      </c>
      <c r="P149" s="8">
        <v>11</v>
      </c>
      <c r="Q149" s="18">
        <v>0.19480519480519481</v>
      </c>
      <c r="R149" s="8">
        <v>619</v>
      </c>
      <c r="S149" s="8">
        <v>40</v>
      </c>
      <c r="T149" s="8">
        <v>102</v>
      </c>
      <c r="U149" s="18">
        <v>0.22940226171243941</v>
      </c>
      <c r="V149" s="8">
        <v>58</v>
      </c>
      <c r="W149" s="8">
        <v>37</v>
      </c>
      <c r="X149" s="18">
        <v>0.63793103448275867</v>
      </c>
      <c r="Y149" s="8">
        <v>228</v>
      </c>
      <c r="Z149" s="8">
        <v>187</v>
      </c>
      <c r="AA149" s="18">
        <v>0.82017543859649122</v>
      </c>
      <c r="AB149" s="8">
        <v>13</v>
      </c>
      <c r="AC149" s="8">
        <v>0</v>
      </c>
      <c r="AD149" s="8">
        <v>827</v>
      </c>
      <c r="AE149" s="8">
        <v>55</v>
      </c>
    </row>
    <row r="150" spans="1:31" s="3" customFormat="1" x14ac:dyDescent="0.25">
      <c r="A150" s="7" t="s">
        <v>34</v>
      </c>
      <c r="B150" s="8">
        <v>109</v>
      </c>
      <c r="C150" s="8">
        <v>25</v>
      </c>
      <c r="D150" s="18">
        <v>0.22935779816513763</v>
      </c>
      <c r="E150" s="8">
        <v>2</v>
      </c>
      <c r="F150" s="8">
        <v>2</v>
      </c>
      <c r="G150" s="18">
        <v>1</v>
      </c>
      <c r="H150" s="8">
        <v>13</v>
      </c>
      <c r="I150" s="8">
        <v>13</v>
      </c>
      <c r="J150" s="18">
        <v>1</v>
      </c>
      <c r="K150" s="8">
        <v>5</v>
      </c>
      <c r="L150" s="8">
        <v>4</v>
      </c>
      <c r="M150" s="18">
        <v>0.8</v>
      </c>
      <c r="N150" s="8">
        <v>153</v>
      </c>
      <c r="O150" s="8">
        <v>7</v>
      </c>
      <c r="P150" s="8">
        <v>23</v>
      </c>
      <c r="Q150" s="18">
        <v>0.19607843137254902</v>
      </c>
      <c r="R150" s="8">
        <v>871</v>
      </c>
      <c r="S150" s="8">
        <v>43</v>
      </c>
      <c r="T150" s="8">
        <v>203</v>
      </c>
      <c r="U150" s="18">
        <v>0.28243398392652125</v>
      </c>
      <c r="V150" s="8">
        <v>131</v>
      </c>
      <c r="W150" s="8">
        <v>114</v>
      </c>
      <c r="X150" s="18">
        <v>0.87022900763358779</v>
      </c>
      <c r="Y150" s="8">
        <v>549</v>
      </c>
      <c r="Z150" s="8">
        <v>508</v>
      </c>
      <c r="AA150" s="18">
        <v>0.92531876138433511</v>
      </c>
      <c r="AB150" s="8">
        <v>13</v>
      </c>
      <c r="AC150" s="8">
        <v>45</v>
      </c>
      <c r="AD150" s="8">
        <v>1612</v>
      </c>
      <c r="AE150" s="8">
        <v>41</v>
      </c>
    </row>
    <row r="151" spans="1:31" s="3" customFormat="1" x14ac:dyDescent="0.25">
      <c r="A151" s="7" t="s">
        <v>19</v>
      </c>
      <c r="B151" s="8">
        <v>303</v>
      </c>
      <c r="C151" s="8">
        <v>192</v>
      </c>
      <c r="D151" s="18">
        <v>0.63366336633663367</v>
      </c>
      <c r="E151" s="8">
        <v>11</v>
      </c>
      <c r="F151" s="8">
        <v>10</v>
      </c>
      <c r="G151" s="18">
        <v>0.90909090909090906</v>
      </c>
      <c r="H151" s="8">
        <v>30</v>
      </c>
      <c r="I151" s="8">
        <v>25</v>
      </c>
      <c r="J151" s="18">
        <v>0.83333333333333337</v>
      </c>
      <c r="K151" s="8">
        <v>39</v>
      </c>
      <c r="L151" s="8">
        <v>33</v>
      </c>
      <c r="M151" s="18">
        <v>0.84615384615384615</v>
      </c>
      <c r="N151" s="8">
        <v>454</v>
      </c>
      <c r="O151" s="8">
        <v>38</v>
      </c>
      <c r="P151" s="8">
        <v>109</v>
      </c>
      <c r="Q151" s="18">
        <v>0.32378854625550663</v>
      </c>
      <c r="R151" s="8">
        <v>2991</v>
      </c>
      <c r="S151" s="8">
        <v>139</v>
      </c>
      <c r="T151" s="8">
        <v>856</v>
      </c>
      <c r="U151" s="18">
        <v>0.3326646606486125</v>
      </c>
      <c r="V151" s="8">
        <v>435</v>
      </c>
      <c r="W151" s="8">
        <v>403</v>
      </c>
      <c r="X151" s="18">
        <v>0.9264367816091954</v>
      </c>
      <c r="Y151" s="8">
        <v>1642</v>
      </c>
      <c r="Z151" s="8">
        <v>1575</v>
      </c>
      <c r="AA151" s="18">
        <v>0.9591961023142509</v>
      </c>
      <c r="AB151" s="8">
        <v>50</v>
      </c>
      <c r="AC151" s="8">
        <v>93</v>
      </c>
      <c r="AD151" s="8">
        <v>4495</v>
      </c>
      <c r="AE151" s="8">
        <v>422</v>
      </c>
    </row>
    <row r="152" spans="1:31" s="3" customFormat="1" x14ac:dyDescent="0.25">
      <c r="A152" s="7" t="s">
        <v>35</v>
      </c>
      <c r="B152" s="8">
        <v>159</v>
      </c>
      <c r="C152" s="8">
        <v>56</v>
      </c>
      <c r="D152" s="18">
        <v>0.3522012578616352</v>
      </c>
      <c r="E152" s="8">
        <v>2</v>
      </c>
      <c r="F152" s="8">
        <v>1</v>
      </c>
      <c r="G152" s="18">
        <v>0.5</v>
      </c>
      <c r="H152" s="8">
        <v>19</v>
      </c>
      <c r="I152" s="8">
        <v>12</v>
      </c>
      <c r="J152" s="18">
        <v>0.63157894736842102</v>
      </c>
      <c r="K152" s="8">
        <v>3</v>
      </c>
      <c r="L152" s="8">
        <v>2</v>
      </c>
      <c r="M152" s="18">
        <v>0.66666666666666663</v>
      </c>
      <c r="N152" s="8">
        <v>235</v>
      </c>
      <c r="O152" s="8">
        <v>25</v>
      </c>
      <c r="P152" s="8">
        <v>28</v>
      </c>
      <c r="Q152" s="18">
        <v>0.22553191489361701</v>
      </c>
      <c r="R152" s="8">
        <v>1317</v>
      </c>
      <c r="S152" s="8">
        <v>60</v>
      </c>
      <c r="T152" s="8">
        <v>378</v>
      </c>
      <c r="U152" s="18">
        <v>0.33257403189066059</v>
      </c>
      <c r="V152" s="8">
        <v>187</v>
      </c>
      <c r="W152" s="8">
        <v>187</v>
      </c>
      <c r="X152" s="18">
        <v>1</v>
      </c>
      <c r="Y152" s="8">
        <v>664</v>
      </c>
      <c r="Z152" s="8">
        <v>668</v>
      </c>
      <c r="AA152" s="18">
        <v>1.0060240963855422</v>
      </c>
      <c r="AB152" s="8">
        <v>35</v>
      </c>
      <c r="AC152" s="8">
        <v>61</v>
      </c>
      <c r="AD152" s="8">
        <v>2474</v>
      </c>
      <c r="AE152" s="8">
        <v>204</v>
      </c>
    </row>
    <row r="153" spans="1:31" s="3" customFormat="1" x14ac:dyDescent="0.25">
      <c r="A153" s="7" t="s">
        <v>36</v>
      </c>
      <c r="B153" s="8">
        <v>77</v>
      </c>
      <c r="C153" s="8">
        <v>17</v>
      </c>
      <c r="D153" s="18">
        <v>0.22077922077922077</v>
      </c>
      <c r="E153" s="8">
        <v>0</v>
      </c>
      <c r="F153" s="8">
        <v>0</v>
      </c>
      <c r="G153" s="18" t="e">
        <v>#DIV/0!</v>
      </c>
      <c r="H153" s="8">
        <v>14</v>
      </c>
      <c r="I153" s="8">
        <v>12</v>
      </c>
      <c r="J153" s="18">
        <v>0.8571428571428571</v>
      </c>
      <c r="K153" s="8">
        <v>2</v>
      </c>
      <c r="L153" s="8">
        <v>2</v>
      </c>
      <c r="M153" s="18">
        <v>1</v>
      </c>
      <c r="N153" s="8">
        <v>125</v>
      </c>
      <c r="O153" s="8">
        <v>8</v>
      </c>
      <c r="P153" s="8">
        <v>31</v>
      </c>
      <c r="Q153" s="18">
        <v>0.312</v>
      </c>
      <c r="R153" s="8">
        <v>543</v>
      </c>
      <c r="S153" s="8">
        <v>22</v>
      </c>
      <c r="T153" s="8">
        <v>130</v>
      </c>
      <c r="U153" s="18">
        <v>0.27992633517495397</v>
      </c>
      <c r="V153" s="8">
        <v>112</v>
      </c>
      <c r="W153" s="8">
        <v>103</v>
      </c>
      <c r="X153" s="18">
        <v>0.9196428571428571</v>
      </c>
      <c r="Y153" s="8">
        <v>493</v>
      </c>
      <c r="Z153" s="8">
        <v>471</v>
      </c>
      <c r="AA153" s="18">
        <v>0.95537525354969577</v>
      </c>
      <c r="AB153" s="8">
        <v>9</v>
      </c>
      <c r="AC153" s="8">
        <v>48</v>
      </c>
      <c r="AD153" s="8">
        <v>1409</v>
      </c>
      <c r="AE153" s="8">
        <v>80</v>
      </c>
    </row>
    <row r="154" spans="1:31" s="3" customFormat="1" x14ac:dyDescent="0.25">
      <c r="A154" s="7" t="s">
        <v>37</v>
      </c>
      <c r="B154" s="8">
        <v>365</v>
      </c>
      <c r="C154" s="8">
        <v>140</v>
      </c>
      <c r="D154" s="18">
        <v>0.38356164383561642</v>
      </c>
      <c r="E154" s="8">
        <v>33</v>
      </c>
      <c r="F154" s="8">
        <v>22</v>
      </c>
      <c r="G154" s="18">
        <v>0.66666666666666663</v>
      </c>
      <c r="H154" s="8">
        <v>74</v>
      </c>
      <c r="I154" s="8">
        <v>40</v>
      </c>
      <c r="J154" s="18">
        <v>0.54054054054054057</v>
      </c>
      <c r="K154" s="8">
        <v>34</v>
      </c>
      <c r="L154" s="8">
        <v>25</v>
      </c>
      <c r="M154" s="18">
        <v>0.73529411764705888</v>
      </c>
      <c r="N154" s="8">
        <v>889</v>
      </c>
      <c r="O154" s="8">
        <v>49</v>
      </c>
      <c r="P154" s="8">
        <v>142</v>
      </c>
      <c r="Q154" s="18">
        <v>0.21484814398200225</v>
      </c>
      <c r="R154" s="8">
        <v>3595</v>
      </c>
      <c r="S154" s="8">
        <v>214</v>
      </c>
      <c r="T154" s="8">
        <v>979</v>
      </c>
      <c r="U154" s="18">
        <v>0.3318497913769124</v>
      </c>
      <c r="V154" s="8">
        <v>742</v>
      </c>
      <c r="W154" s="8">
        <v>532</v>
      </c>
      <c r="X154" s="18">
        <v>0.71698113207547165</v>
      </c>
      <c r="Y154" s="8">
        <v>2212</v>
      </c>
      <c r="Z154" s="8">
        <v>1786</v>
      </c>
      <c r="AA154" s="18">
        <v>0.80741410488245935</v>
      </c>
      <c r="AB154" s="8">
        <v>86</v>
      </c>
      <c r="AC154" s="8">
        <v>125</v>
      </c>
      <c r="AD154" s="8">
        <v>4811</v>
      </c>
      <c r="AE154" s="8">
        <v>242</v>
      </c>
    </row>
    <row r="155" spans="1:31" s="3" customFormat="1" x14ac:dyDescent="0.25">
      <c r="A155" s="7" t="s">
        <v>38</v>
      </c>
      <c r="B155" s="8">
        <v>114</v>
      </c>
      <c r="C155" s="8">
        <v>77</v>
      </c>
      <c r="D155" s="18">
        <v>0.67543859649122806</v>
      </c>
      <c r="E155" s="8">
        <v>3</v>
      </c>
      <c r="F155" s="8">
        <v>3</v>
      </c>
      <c r="G155" s="18">
        <v>1</v>
      </c>
      <c r="H155" s="8">
        <v>17</v>
      </c>
      <c r="I155" s="8">
        <v>17</v>
      </c>
      <c r="J155" s="18">
        <v>1</v>
      </c>
      <c r="K155" s="8">
        <v>9</v>
      </c>
      <c r="L155" s="8">
        <v>8</v>
      </c>
      <c r="M155" s="18">
        <v>0.88888888888888884</v>
      </c>
      <c r="N155" s="8">
        <v>184</v>
      </c>
      <c r="O155" s="8">
        <v>6</v>
      </c>
      <c r="P155" s="8">
        <v>33</v>
      </c>
      <c r="Q155" s="18">
        <v>0.21195652173913043</v>
      </c>
      <c r="R155" s="8">
        <v>1242</v>
      </c>
      <c r="S155" s="8">
        <v>60</v>
      </c>
      <c r="T155" s="8">
        <v>376</v>
      </c>
      <c r="U155" s="18">
        <v>0.35104669887278583</v>
      </c>
      <c r="V155" s="8">
        <v>122</v>
      </c>
      <c r="W155" s="8">
        <v>91</v>
      </c>
      <c r="X155" s="18">
        <v>0.74590163934426235</v>
      </c>
      <c r="Y155" s="8">
        <v>489</v>
      </c>
      <c r="Z155" s="8">
        <v>414</v>
      </c>
      <c r="AA155" s="18">
        <v>0.84662576687116564</v>
      </c>
      <c r="AB155" s="8">
        <v>55</v>
      </c>
      <c r="AC155" s="8">
        <v>22</v>
      </c>
      <c r="AD155" s="8">
        <v>2216</v>
      </c>
      <c r="AE155" s="8">
        <v>136</v>
      </c>
    </row>
    <row r="156" spans="1:31" s="3" customFormat="1" x14ac:dyDescent="0.25">
      <c r="A156" s="7" t="s">
        <v>39</v>
      </c>
      <c r="B156" s="8">
        <v>112</v>
      </c>
      <c r="C156" s="8">
        <v>36</v>
      </c>
      <c r="D156" s="18">
        <v>0.32142857142857145</v>
      </c>
      <c r="E156" s="8">
        <v>0</v>
      </c>
      <c r="F156" s="8">
        <v>0</v>
      </c>
      <c r="G156" s="18" t="e">
        <v>#DIV/0!</v>
      </c>
      <c r="H156" s="8">
        <v>23</v>
      </c>
      <c r="I156" s="8">
        <v>13</v>
      </c>
      <c r="J156" s="18">
        <v>0.56521739130434778</v>
      </c>
      <c r="K156" s="8">
        <v>3</v>
      </c>
      <c r="L156" s="8">
        <v>3</v>
      </c>
      <c r="M156" s="18">
        <v>1</v>
      </c>
      <c r="N156" s="8">
        <v>271</v>
      </c>
      <c r="O156" s="8">
        <v>22</v>
      </c>
      <c r="P156" s="8">
        <v>35</v>
      </c>
      <c r="Q156" s="18">
        <v>0.21033210332103322</v>
      </c>
      <c r="R156" s="8">
        <v>1982</v>
      </c>
      <c r="S156" s="8">
        <v>121</v>
      </c>
      <c r="T156" s="8">
        <v>422</v>
      </c>
      <c r="U156" s="18">
        <v>0.27396569122098891</v>
      </c>
      <c r="V156" s="8">
        <v>188</v>
      </c>
      <c r="W156" s="8">
        <v>204</v>
      </c>
      <c r="X156" s="18">
        <v>1.0851063829787233</v>
      </c>
      <c r="Y156" s="8">
        <v>580</v>
      </c>
      <c r="Z156" s="8">
        <v>638</v>
      </c>
      <c r="AA156" s="18">
        <v>1.1000000000000001</v>
      </c>
      <c r="AB156" s="8">
        <v>31</v>
      </c>
      <c r="AC156" s="8">
        <v>58</v>
      </c>
      <c r="AD156" s="8">
        <v>3113</v>
      </c>
      <c r="AE156" s="8">
        <v>149</v>
      </c>
    </row>
    <row r="157" spans="1:31" s="3" customFormat="1" x14ac:dyDescent="0.25">
      <c r="A157" s="7" t="s">
        <v>40</v>
      </c>
      <c r="B157" s="8">
        <v>148</v>
      </c>
      <c r="C157" s="8">
        <v>63</v>
      </c>
      <c r="D157" s="18">
        <v>0.42567567567567566</v>
      </c>
      <c r="E157" s="8">
        <v>2</v>
      </c>
      <c r="F157" s="8">
        <v>2</v>
      </c>
      <c r="G157" s="18">
        <v>1</v>
      </c>
      <c r="H157" s="8">
        <v>19</v>
      </c>
      <c r="I157" s="8">
        <v>14</v>
      </c>
      <c r="J157" s="18">
        <v>0.73684210526315785</v>
      </c>
      <c r="K157" s="8">
        <v>19</v>
      </c>
      <c r="L157" s="8">
        <v>19</v>
      </c>
      <c r="M157" s="18">
        <v>1</v>
      </c>
      <c r="N157" s="8">
        <v>251</v>
      </c>
      <c r="O157" s="8">
        <v>16</v>
      </c>
      <c r="P157" s="8">
        <v>42</v>
      </c>
      <c r="Q157" s="18">
        <v>0.23107569721115537</v>
      </c>
      <c r="R157" s="8">
        <v>1256</v>
      </c>
      <c r="S157" s="8">
        <v>81</v>
      </c>
      <c r="T157" s="8">
        <v>510</v>
      </c>
      <c r="U157" s="18">
        <v>0.47054140127388533</v>
      </c>
      <c r="V157" s="8">
        <v>204</v>
      </c>
      <c r="W157" s="8">
        <v>145</v>
      </c>
      <c r="X157" s="18">
        <v>0.71078431372549022</v>
      </c>
      <c r="Y157" s="8">
        <v>761</v>
      </c>
      <c r="Z157" s="8">
        <v>620</v>
      </c>
      <c r="AA157" s="18">
        <v>0.81471747700394215</v>
      </c>
      <c r="AB157" s="8">
        <v>36</v>
      </c>
      <c r="AC157" s="8">
        <v>73</v>
      </c>
      <c r="AD157" s="8">
        <v>2877</v>
      </c>
      <c r="AE157" s="8">
        <v>168</v>
      </c>
    </row>
    <row r="158" spans="1:31" s="3" customFormat="1" x14ac:dyDescent="0.25">
      <c r="A158" s="7" t="s">
        <v>41</v>
      </c>
      <c r="B158" s="8">
        <v>81</v>
      </c>
      <c r="C158" s="8">
        <v>44</v>
      </c>
      <c r="D158" s="18">
        <v>0.54320987654320985</v>
      </c>
      <c r="E158" s="8">
        <v>0</v>
      </c>
      <c r="F158" s="8">
        <v>0</v>
      </c>
      <c r="G158" s="18" t="e">
        <v>#DIV/0!</v>
      </c>
      <c r="H158" s="8">
        <v>11</v>
      </c>
      <c r="I158" s="8">
        <v>9</v>
      </c>
      <c r="J158" s="18">
        <v>0.81818181818181823</v>
      </c>
      <c r="K158" s="8">
        <v>29</v>
      </c>
      <c r="L158" s="8">
        <v>26</v>
      </c>
      <c r="M158" s="18">
        <v>0.89655172413793105</v>
      </c>
      <c r="N158" s="8">
        <v>169</v>
      </c>
      <c r="O158" s="8">
        <v>19</v>
      </c>
      <c r="P158" s="8">
        <v>42</v>
      </c>
      <c r="Q158" s="18">
        <v>0.36094674556213019</v>
      </c>
      <c r="R158" s="8">
        <v>1622</v>
      </c>
      <c r="S158" s="8">
        <v>118</v>
      </c>
      <c r="T158" s="8">
        <v>603</v>
      </c>
      <c r="U158" s="18">
        <v>0.4445129469790382</v>
      </c>
      <c r="V158" s="8">
        <v>124</v>
      </c>
      <c r="W158" s="8">
        <v>107</v>
      </c>
      <c r="X158" s="18">
        <v>0.86290322580645162</v>
      </c>
      <c r="Y158" s="8">
        <v>454</v>
      </c>
      <c r="Z158" s="8">
        <v>424</v>
      </c>
      <c r="AA158" s="18">
        <v>0.93392070484581502</v>
      </c>
      <c r="AB158" s="8">
        <v>16</v>
      </c>
      <c r="AC158" s="8">
        <v>22</v>
      </c>
      <c r="AD158" s="8">
        <v>2001</v>
      </c>
      <c r="AE158" s="8">
        <v>64</v>
      </c>
    </row>
    <row r="159" spans="1:31" s="3" customFormat="1" x14ac:dyDescent="0.25">
      <c r="A159" s="7" t="s">
        <v>22</v>
      </c>
      <c r="B159" s="8">
        <v>89</v>
      </c>
      <c r="C159" s="8">
        <v>14</v>
      </c>
      <c r="D159" s="18">
        <v>0.15730337078651685</v>
      </c>
      <c r="E159" s="8">
        <v>1</v>
      </c>
      <c r="F159" s="8">
        <v>0</v>
      </c>
      <c r="G159" s="18">
        <v>0</v>
      </c>
      <c r="H159" s="8">
        <v>13</v>
      </c>
      <c r="I159" s="8">
        <v>9</v>
      </c>
      <c r="J159" s="18">
        <v>0.69230769230769229</v>
      </c>
      <c r="K159" s="8">
        <v>2</v>
      </c>
      <c r="L159" s="8">
        <v>1</v>
      </c>
      <c r="M159" s="18">
        <v>0.5</v>
      </c>
      <c r="N159" s="8">
        <v>170</v>
      </c>
      <c r="O159" s="8">
        <v>15</v>
      </c>
      <c r="P159" s="8">
        <v>25</v>
      </c>
      <c r="Q159" s="18">
        <v>0.23529411764705882</v>
      </c>
      <c r="R159" s="8">
        <v>618</v>
      </c>
      <c r="S159" s="8">
        <v>79</v>
      </c>
      <c r="T159" s="8">
        <v>75</v>
      </c>
      <c r="U159" s="18">
        <v>0.24919093851132687</v>
      </c>
      <c r="V159" s="8">
        <v>158</v>
      </c>
      <c r="W159" s="8">
        <v>151</v>
      </c>
      <c r="X159" s="18">
        <v>0.95569620253164556</v>
      </c>
      <c r="Y159" s="8">
        <v>477</v>
      </c>
      <c r="Z159" s="8">
        <v>448</v>
      </c>
      <c r="AA159" s="18">
        <v>0.93920335429769397</v>
      </c>
      <c r="AB159" s="8">
        <v>12</v>
      </c>
      <c r="AC159" s="8">
        <v>21</v>
      </c>
      <c r="AD159" s="8">
        <v>1808</v>
      </c>
      <c r="AE159" s="8">
        <v>138</v>
      </c>
    </row>
    <row r="160" spans="1:31" s="3" customFormat="1" x14ac:dyDescent="0.25">
      <c r="A160" s="7" t="s">
        <v>57</v>
      </c>
      <c r="B160" s="8">
        <f>SUM(B146:B159)</f>
        <v>2042</v>
      </c>
      <c r="C160" s="8">
        <f>SUM(C146:C159)</f>
        <v>882</v>
      </c>
      <c r="D160" s="18">
        <f>C160/B160</f>
        <v>0.43192948090107736</v>
      </c>
      <c r="E160" s="8">
        <f>SUM(E146:E159)</f>
        <v>78</v>
      </c>
      <c r="F160" s="8">
        <f>SUM(F146:F159)</f>
        <v>56</v>
      </c>
      <c r="G160" s="18">
        <f>F160/E160</f>
        <v>0.71794871794871795</v>
      </c>
      <c r="H160" s="8">
        <f>SUM(H146:H159)</f>
        <v>319</v>
      </c>
      <c r="I160" s="8">
        <f>SUM(I146:I159)</f>
        <v>224</v>
      </c>
      <c r="J160" s="18">
        <f>I160/H160</f>
        <v>0.70219435736677116</v>
      </c>
      <c r="K160" s="8">
        <f>SUM(K146:K159)</f>
        <v>243</v>
      </c>
      <c r="L160" s="8">
        <f>SUM(L146:L159)</f>
        <v>162</v>
      </c>
      <c r="M160" s="18">
        <f>L160/K160</f>
        <v>0.66666666666666663</v>
      </c>
      <c r="N160" s="8">
        <f>SUM(N146:N159)</f>
        <v>4055</v>
      </c>
      <c r="O160" s="8">
        <f t="shared" ref="O160:P160" si="90">SUM(O146:O159)</f>
        <v>320</v>
      </c>
      <c r="P160" s="8">
        <f t="shared" si="90"/>
        <v>749</v>
      </c>
      <c r="Q160" s="18">
        <f>SUM(O160:P160)/N160</f>
        <v>0.26362515413070281</v>
      </c>
      <c r="R160" s="8">
        <f>SUM(R146:R159)</f>
        <v>22034</v>
      </c>
      <c r="S160" s="8">
        <f>SUM(S146:S159)</f>
        <v>1468</v>
      </c>
      <c r="T160" s="8">
        <f>SUM(T146:T159)</f>
        <v>6067</v>
      </c>
      <c r="U160" s="18">
        <f>SUM(S160:T160)/R160</f>
        <v>0.3419714985930834</v>
      </c>
      <c r="V160" s="8">
        <f>SUM(V146:V159)</f>
        <v>3483</v>
      </c>
      <c r="W160" s="8">
        <f>SUM(W146:W159)</f>
        <v>3010</v>
      </c>
      <c r="X160" s="18">
        <f>W160/V160</f>
        <v>0.86419753086419748</v>
      </c>
      <c r="Y160" s="8">
        <f>SUM(Y146:Y159)</f>
        <v>11591</v>
      </c>
      <c r="Z160" s="8">
        <f>SUM(Z146:Z159)</f>
        <v>10476</v>
      </c>
      <c r="AA160" s="18">
        <f>Z160/Y160</f>
        <v>0.90380467604175652</v>
      </c>
      <c r="AB160" s="8">
        <f>SUM(AB146:AB159)</f>
        <v>475</v>
      </c>
      <c r="AC160" s="8">
        <f t="shared" ref="AC160:AE160" si="91">SUM(AC146:AC159)</f>
        <v>679</v>
      </c>
      <c r="AD160" s="8">
        <f t="shared" si="91"/>
        <v>37009</v>
      </c>
      <c r="AE160" s="8">
        <f t="shared" si="91"/>
        <v>2230</v>
      </c>
    </row>
    <row r="161" spans="1:31" s="3" customFormat="1" x14ac:dyDescent="0.25"/>
    <row r="162" spans="1:31" s="3" customFormat="1" x14ac:dyDescent="0.25">
      <c r="A162" s="7" t="s">
        <v>104</v>
      </c>
      <c r="B162" s="8">
        <v>779</v>
      </c>
      <c r="C162" s="8">
        <v>393</v>
      </c>
      <c r="D162" s="18">
        <v>0.50449293966623876</v>
      </c>
      <c r="E162" s="8">
        <v>61</v>
      </c>
      <c r="F162" s="8">
        <v>42</v>
      </c>
      <c r="G162" s="18">
        <v>0.68852459016393441</v>
      </c>
      <c r="H162" s="8">
        <v>125</v>
      </c>
      <c r="I162" s="8">
        <v>78</v>
      </c>
      <c r="J162" s="18">
        <v>0.624</v>
      </c>
      <c r="K162" s="8">
        <v>71</v>
      </c>
      <c r="L162" s="8">
        <v>43</v>
      </c>
      <c r="M162" s="18">
        <v>0.60563380281690138</v>
      </c>
      <c r="N162" s="8">
        <v>1597</v>
      </c>
      <c r="O162" s="8">
        <v>106</v>
      </c>
      <c r="P162" s="8">
        <v>278</v>
      </c>
      <c r="Q162" s="18">
        <v>0.24045084533500313</v>
      </c>
      <c r="R162" s="8">
        <v>7037</v>
      </c>
      <c r="S162" s="8">
        <v>383</v>
      </c>
      <c r="T162" s="8">
        <v>2060</v>
      </c>
      <c r="U162" s="18">
        <v>0.34716498507886884</v>
      </c>
      <c r="V162" s="8">
        <v>1394</v>
      </c>
      <c r="W162" s="8">
        <v>1137</v>
      </c>
      <c r="X162" s="18">
        <v>0.81563845050215211</v>
      </c>
      <c r="Y162" s="8">
        <v>4529</v>
      </c>
      <c r="Z162" s="8">
        <v>3865</v>
      </c>
      <c r="AA162" s="18">
        <v>0.85338926915433866</v>
      </c>
      <c r="AB162" s="8">
        <v>203</v>
      </c>
      <c r="AC162" s="8">
        <v>183</v>
      </c>
      <c r="AD162" s="8">
        <v>10549</v>
      </c>
      <c r="AE162" s="8">
        <v>671</v>
      </c>
    </row>
    <row r="163" spans="1:31" s="3" customFormat="1" x14ac:dyDescent="0.25">
      <c r="A163" s="7" t="s">
        <v>105</v>
      </c>
      <c r="B163" s="8">
        <v>838</v>
      </c>
      <c r="C163" s="8">
        <v>290</v>
      </c>
      <c r="D163" s="18">
        <v>0.34606205250596661</v>
      </c>
      <c r="E163" s="8">
        <v>9</v>
      </c>
      <c r="F163" s="8">
        <v>7</v>
      </c>
      <c r="G163" s="18">
        <v>0.77777777777777779</v>
      </c>
      <c r="H163" s="8">
        <v>145</v>
      </c>
      <c r="I163" s="8">
        <v>109</v>
      </c>
      <c r="J163" s="18">
        <v>0.75172413793103443</v>
      </c>
      <c r="K163" s="8">
        <v>158</v>
      </c>
      <c r="L163" s="8">
        <v>107</v>
      </c>
      <c r="M163" s="18">
        <v>0.67721518987341767</v>
      </c>
      <c r="N163" s="8">
        <v>1640</v>
      </c>
      <c r="O163" s="8">
        <v>143</v>
      </c>
      <c r="P163" s="8">
        <v>285</v>
      </c>
      <c r="Q163" s="18">
        <v>0.26097560975609757</v>
      </c>
      <c r="R163" s="8">
        <v>10502</v>
      </c>
      <c r="S163" s="8">
        <v>682</v>
      </c>
      <c r="T163" s="8">
        <v>2763</v>
      </c>
      <c r="U163" s="18">
        <v>0.32803275566558748</v>
      </c>
      <c r="V163" s="8">
        <v>1314</v>
      </c>
      <c r="W163" s="8">
        <v>1144</v>
      </c>
      <c r="X163" s="18">
        <v>0.87062404870624044</v>
      </c>
      <c r="Y163" s="8">
        <v>4766</v>
      </c>
      <c r="Z163" s="8">
        <v>4428</v>
      </c>
      <c r="AA163" s="18">
        <v>0.9290809903483005</v>
      </c>
      <c r="AB163" s="8">
        <v>187</v>
      </c>
      <c r="AC163" s="8">
        <v>316</v>
      </c>
      <c r="AD163" s="8">
        <v>18443</v>
      </c>
      <c r="AE163" s="8">
        <v>1065</v>
      </c>
    </row>
    <row r="164" spans="1:31" s="3" customFormat="1" x14ac:dyDescent="0.25">
      <c r="A164" s="7" t="s">
        <v>106</v>
      </c>
      <c r="B164" s="8">
        <v>425</v>
      </c>
      <c r="C164" s="8">
        <v>199</v>
      </c>
      <c r="D164" s="18">
        <v>0.46823529411764708</v>
      </c>
      <c r="E164" s="8">
        <v>8</v>
      </c>
      <c r="F164" s="8">
        <v>7</v>
      </c>
      <c r="G164" s="18">
        <v>0.875</v>
      </c>
      <c r="H164" s="8">
        <v>49</v>
      </c>
      <c r="I164" s="8">
        <v>37</v>
      </c>
      <c r="J164" s="18">
        <v>0.75510204081632648</v>
      </c>
      <c r="K164" s="8">
        <v>14</v>
      </c>
      <c r="L164" s="8">
        <v>12</v>
      </c>
      <c r="M164" s="18">
        <v>0.8571428571428571</v>
      </c>
      <c r="N164" s="8">
        <v>818</v>
      </c>
      <c r="O164" s="8">
        <v>71</v>
      </c>
      <c r="P164" s="8">
        <v>186</v>
      </c>
      <c r="Q164" s="18">
        <v>0.3141809290953545</v>
      </c>
      <c r="R164" s="8">
        <v>4495</v>
      </c>
      <c r="S164" s="8">
        <v>403</v>
      </c>
      <c r="T164" s="8">
        <v>1244</v>
      </c>
      <c r="U164" s="18">
        <v>0.3664071190211346</v>
      </c>
      <c r="V164" s="8">
        <v>775</v>
      </c>
      <c r="W164" s="8">
        <v>729</v>
      </c>
      <c r="X164" s="18">
        <v>0.94064516129032261</v>
      </c>
      <c r="Y164" s="8">
        <v>2296</v>
      </c>
      <c r="Z164" s="8">
        <v>2183</v>
      </c>
      <c r="AA164" s="18">
        <v>0.95078397212543553</v>
      </c>
      <c r="AB164" s="8">
        <v>85</v>
      </c>
      <c r="AC164" s="8">
        <v>180</v>
      </c>
      <c r="AD164" s="8">
        <v>8017</v>
      </c>
      <c r="AE164" s="8">
        <v>494</v>
      </c>
    </row>
    <row r="165" spans="1:31" s="3" customFormat="1" x14ac:dyDescent="0.25">
      <c r="A165" s="3" t="s">
        <v>57</v>
      </c>
      <c r="B165" s="8">
        <f>B160</f>
        <v>2042</v>
      </c>
      <c r="C165" s="8">
        <f>C160</f>
        <v>882</v>
      </c>
      <c r="D165" s="18">
        <f t="shared" ref="D165" si="92">C165/B165</f>
        <v>0.43192948090107736</v>
      </c>
      <c r="E165" s="8">
        <f t="shared" ref="E165:F165" si="93">E160</f>
        <v>78</v>
      </c>
      <c r="F165" s="8">
        <f t="shared" si="93"/>
        <v>56</v>
      </c>
      <c r="G165" s="18">
        <f t="shared" ref="G165" si="94">F165/E165</f>
        <v>0.71794871794871795</v>
      </c>
      <c r="H165" s="8">
        <f t="shared" ref="H165:I165" si="95">H160</f>
        <v>319</v>
      </c>
      <c r="I165" s="8">
        <f t="shared" si="95"/>
        <v>224</v>
      </c>
      <c r="J165" s="18">
        <f t="shared" ref="J165" si="96">I165/H165</f>
        <v>0.70219435736677116</v>
      </c>
      <c r="K165" s="8">
        <f t="shared" ref="K165:L165" si="97">K160</f>
        <v>243</v>
      </c>
      <c r="L165" s="8">
        <f t="shared" si="97"/>
        <v>162</v>
      </c>
      <c r="M165" s="18">
        <f t="shared" ref="M165" si="98">L165/K165</f>
        <v>0.66666666666666663</v>
      </c>
      <c r="N165" s="8">
        <f t="shared" ref="N165:P165" si="99">N160</f>
        <v>4055</v>
      </c>
      <c r="O165" s="8">
        <f t="shared" si="99"/>
        <v>320</v>
      </c>
      <c r="P165" s="8">
        <f t="shared" si="99"/>
        <v>749</v>
      </c>
      <c r="Q165" s="18">
        <f t="shared" ref="Q165" si="100">SUM(O165:P165)/N165</f>
        <v>0.26362515413070281</v>
      </c>
      <c r="R165" s="8">
        <f t="shared" ref="R165:T165" si="101">R160</f>
        <v>22034</v>
      </c>
      <c r="S165" s="8">
        <f t="shared" si="101"/>
        <v>1468</v>
      </c>
      <c r="T165" s="8">
        <f t="shared" si="101"/>
        <v>6067</v>
      </c>
      <c r="U165" s="18">
        <f t="shared" ref="U165" si="102">SUM(S165:T165)/R165</f>
        <v>0.3419714985930834</v>
      </c>
      <c r="V165" s="8">
        <f t="shared" ref="V165:W165" si="103">V160</f>
        <v>3483</v>
      </c>
      <c r="W165" s="8">
        <f t="shared" si="103"/>
        <v>3010</v>
      </c>
      <c r="X165" s="18">
        <f t="shared" ref="X165" si="104">W165/V165</f>
        <v>0.86419753086419748</v>
      </c>
      <c r="Y165" s="8">
        <f t="shared" ref="Y165:Z165" si="105">Y160</f>
        <v>11591</v>
      </c>
      <c r="Z165" s="8">
        <f t="shared" si="105"/>
        <v>10476</v>
      </c>
      <c r="AA165" s="18">
        <f t="shared" ref="AA165" si="106">Z165/Y165</f>
        <v>0.90380467604175652</v>
      </c>
      <c r="AB165" s="8">
        <f t="shared" ref="AB165:AE165" si="107">AB160</f>
        <v>475</v>
      </c>
      <c r="AC165" s="8">
        <f t="shared" si="107"/>
        <v>679</v>
      </c>
      <c r="AD165" s="8">
        <f t="shared" si="107"/>
        <v>37009</v>
      </c>
      <c r="AE165" s="8">
        <f t="shared" si="107"/>
        <v>2230</v>
      </c>
    </row>
    <row r="166" spans="1:31" s="3" customFormat="1" x14ac:dyDescent="0.25"/>
    <row r="167" spans="1:31" s="3" customFormat="1" x14ac:dyDescent="0.25"/>
    <row r="168" spans="1:31" s="3" customFormat="1" x14ac:dyDescent="0.25"/>
    <row r="169" spans="1:31" s="3" customFormat="1" ht="15.75" x14ac:dyDescent="0.25">
      <c r="A169" s="4" t="s">
        <v>1</v>
      </c>
    </row>
    <row r="170" spans="1:31" s="3" customFormat="1" ht="18.75" x14ac:dyDescent="0.3">
      <c r="A170" s="5" t="s">
        <v>108</v>
      </c>
    </row>
    <row r="171" spans="1:31" s="3" customFormat="1" ht="15.75" x14ac:dyDescent="0.25">
      <c r="A171" s="19" t="s">
        <v>42</v>
      </c>
    </row>
    <row r="172" spans="1:31" s="3" customFormat="1" ht="15.75" x14ac:dyDescent="0.25">
      <c r="A172" s="9"/>
      <c r="B172" s="6" t="s">
        <v>7</v>
      </c>
      <c r="C172" s="1"/>
      <c r="D172" s="1"/>
      <c r="E172" s="6" t="s">
        <v>2</v>
      </c>
      <c r="F172" s="1"/>
      <c r="G172" s="1"/>
      <c r="H172" s="6" t="s">
        <v>11</v>
      </c>
      <c r="K172" s="6" t="s">
        <v>12</v>
      </c>
      <c r="N172" s="6" t="s">
        <v>8</v>
      </c>
      <c r="R172" s="6" t="s">
        <v>6</v>
      </c>
      <c r="V172" s="6" t="s">
        <v>24</v>
      </c>
      <c r="Y172" s="6" t="s">
        <v>25</v>
      </c>
      <c r="AB172" s="6" t="s">
        <v>26</v>
      </c>
    </row>
    <row r="173" spans="1:31" s="3" customFormat="1" ht="90" x14ac:dyDescent="0.25">
      <c r="A173" s="10" t="s">
        <v>43</v>
      </c>
      <c r="B173" s="11" t="s">
        <v>9</v>
      </c>
      <c r="C173" s="11" t="s">
        <v>10</v>
      </c>
      <c r="D173" s="11" t="s">
        <v>5</v>
      </c>
      <c r="E173" s="12" t="s">
        <v>9</v>
      </c>
      <c r="F173" s="12" t="s">
        <v>10</v>
      </c>
      <c r="G173" s="12" t="s">
        <v>5</v>
      </c>
      <c r="H173" s="13" t="s">
        <v>9</v>
      </c>
      <c r="I173" s="13" t="s">
        <v>10</v>
      </c>
      <c r="J173" s="13" t="s">
        <v>5</v>
      </c>
      <c r="K173" s="12" t="s">
        <v>9</v>
      </c>
      <c r="L173" s="12" t="s">
        <v>10</v>
      </c>
      <c r="M173" s="12" t="s">
        <v>5</v>
      </c>
      <c r="N173" s="14" t="s">
        <v>9</v>
      </c>
      <c r="O173" s="14" t="s">
        <v>3</v>
      </c>
      <c r="P173" s="14" t="s">
        <v>4</v>
      </c>
      <c r="Q173" s="14" t="s">
        <v>5</v>
      </c>
      <c r="R173" s="15" t="s">
        <v>9</v>
      </c>
      <c r="S173" s="15" t="s">
        <v>3</v>
      </c>
      <c r="T173" s="15" t="s">
        <v>4</v>
      </c>
      <c r="U173" s="15" t="s">
        <v>5</v>
      </c>
      <c r="V173" s="16" t="s">
        <v>9</v>
      </c>
      <c r="W173" s="16" t="s">
        <v>27</v>
      </c>
      <c r="X173" s="16" t="s">
        <v>28</v>
      </c>
      <c r="Y173" s="12" t="s">
        <v>9</v>
      </c>
      <c r="Z173" s="12" t="s">
        <v>27</v>
      </c>
      <c r="AA173" s="12" t="s">
        <v>29</v>
      </c>
      <c r="AB173" s="17" t="s">
        <v>30</v>
      </c>
      <c r="AC173" s="17" t="s">
        <v>17</v>
      </c>
      <c r="AD173" s="17" t="s">
        <v>15</v>
      </c>
      <c r="AE173" s="17" t="s">
        <v>16</v>
      </c>
    </row>
    <row r="174" spans="1:31" s="3" customFormat="1" x14ac:dyDescent="0.25">
      <c r="A174" s="7" t="s">
        <v>23</v>
      </c>
      <c r="B174" s="8">
        <v>117</v>
      </c>
      <c r="C174" s="8">
        <v>50</v>
      </c>
      <c r="D174" s="18">
        <v>0.42735042735042733</v>
      </c>
      <c r="E174" s="8">
        <v>7</v>
      </c>
      <c r="F174" s="8">
        <v>7</v>
      </c>
      <c r="G174" s="18">
        <v>1</v>
      </c>
      <c r="H174" s="8">
        <v>20</v>
      </c>
      <c r="I174" s="8">
        <v>15</v>
      </c>
      <c r="J174" s="18">
        <v>0.75</v>
      </c>
      <c r="K174" s="8">
        <v>27</v>
      </c>
      <c r="L174" s="8">
        <v>10</v>
      </c>
      <c r="M174" s="18">
        <v>0.37037037037037035</v>
      </c>
      <c r="N174" s="8">
        <v>238</v>
      </c>
      <c r="O174" s="8">
        <v>20</v>
      </c>
      <c r="P174" s="8">
        <v>47</v>
      </c>
      <c r="Q174" s="18">
        <v>0.28151260504201681</v>
      </c>
      <c r="R174" s="8">
        <v>1451</v>
      </c>
      <c r="S174" s="8">
        <v>77</v>
      </c>
      <c r="T174" s="8">
        <v>201</v>
      </c>
      <c r="U174" s="18">
        <v>0.191592005513439</v>
      </c>
      <c r="V174" s="8">
        <v>130</v>
      </c>
      <c r="W174" s="8">
        <v>106</v>
      </c>
      <c r="X174" s="18">
        <v>0.81538461538461537</v>
      </c>
      <c r="Y174" s="8">
        <v>595</v>
      </c>
      <c r="Z174" s="8">
        <v>501</v>
      </c>
      <c r="AA174" s="18">
        <v>0.84201680672268908</v>
      </c>
      <c r="AB174" s="8">
        <v>37</v>
      </c>
      <c r="AC174" s="8">
        <v>26</v>
      </c>
      <c r="AD174" s="8">
        <v>2313</v>
      </c>
      <c r="AE174" s="8">
        <v>131</v>
      </c>
    </row>
    <row r="175" spans="1:31" s="3" customFormat="1" x14ac:dyDescent="0.25">
      <c r="A175" s="7" t="s">
        <v>31</v>
      </c>
      <c r="B175" s="8">
        <v>77</v>
      </c>
      <c r="C175" s="8">
        <v>29</v>
      </c>
      <c r="D175" s="18">
        <v>0.37662337662337664</v>
      </c>
      <c r="E175" s="8">
        <v>3</v>
      </c>
      <c r="F175" s="8">
        <v>3</v>
      </c>
      <c r="G175" s="18">
        <v>1</v>
      </c>
      <c r="H175" s="8">
        <v>20</v>
      </c>
      <c r="I175" s="8">
        <v>15</v>
      </c>
      <c r="J175" s="18">
        <v>0.75</v>
      </c>
      <c r="K175" s="8">
        <v>56</v>
      </c>
      <c r="L175" s="8">
        <v>23</v>
      </c>
      <c r="M175" s="18">
        <v>0.4107142857142857</v>
      </c>
      <c r="N175" s="8">
        <v>254</v>
      </c>
      <c r="O175" s="8">
        <v>26</v>
      </c>
      <c r="P175" s="8">
        <v>59</v>
      </c>
      <c r="Q175" s="18">
        <v>0.3346456692913386</v>
      </c>
      <c r="R175" s="8">
        <v>1644</v>
      </c>
      <c r="S175" s="8">
        <v>152</v>
      </c>
      <c r="T175" s="8">
        <v>479</v>
      </c>
      <c r="U175" s="18">
        <v>0.38381995133819952</v>
      </c>
      <c r="V175" s="8">
        <v>201</v>
      </c>
      <c r="W175" s="8">
        <v>171</v>
      </c>
      <c r="X175" s="18">
        <v>0.85074626865671643</v>
      </c>
      <c r="Y175" s="8">
        <v>695</v>
      </c>
      <c r="Z175" s="8">
        <v>657</v>
      </c>
      <c r="AA175" s="18">
        <v>0.9453237410071943</v>
      </c>
      <c r="AB175" s="8">
        <v>25</v>
      </c>
      <c r="AC175" s="8">
        <v>31</v>
      </c>
      <c r="AD175" s="8">
        <v>2472</v>
      </c>
      <c r="AE175" s="8">
        <v>197</v>
      </c>
    </row>
    <row r="176" spans="1:31" s="3" customFormat="1" x14ac:dyDescent="0.25">
      <c r="A176" s="7" t="s">
        <v>32</v>
      </c>
      <c r="B176" s="8">
        <v>254</v>
      </c>
      <c r="C176" s="8">
        <v>127</v>
      </c>
      <c r="D176" s="18">
        <v>0.5</v>
      </c>
      <c r="E176" s="8">
        <v>13</v>
      </c>
      <c r="F176" s="8">
        <v>6</v>
      </c>
      <c r="G176" s="18">
        <v>0.46153846153846156</v>
      </c>
      <c r="H176" s="8">
        <v>40</v>
      </c>
      <c r="I176" s="8">
        <v>29</v>
      </c>
      <c r="J176" s="18">
        <v>0.72499999999999998</v>
      </c>
      <c r="K176" s="8">
        <v>11</v>
      </c>
      <c r="L176" s="8">
        <v>11</v>
      </c>
      <c r="M176" s="18">
        <v>1</v>
      </c>
      <c r="N176" s="8">
        <v>585</v>
      </c>
      <c r="O176" s="8">
        <v>58</v>
      </c>
      <c r="P176" s="8">
        <v>124</v>
      </c>
      <c r="Q176" s="18">
        <v>0.31111111111111112</v>
      </c>
      <c r="R176" s="8">
        <v>2282</v>
      </c>
      <c r="S176" s="8">
        <v>259</v>
      </c>
      <c r="T176" s="8">
        <v>743</v>
      </c>
      <c r="U176" s="18">
        <v>0.43908851884312006</v>
      </c>
      <c r="V176" s="8">
        <v>691</v>
      </c>
      <c r="W176" s="8">
        <v>659</v>
      </c>
      <c r="X176" s="18">
        <v>0.95369030390738063</v>
      </c>
      <c r="Y176" s="8">
        <v>1752</v>
      </c>
      <c r="Z176" s="8">
        <v>1579</v>
      </c>
      <c r="AA176" s="18">
        <v>0.90125570776255703</v>
      </c>
      <c r="AB176" s="8">
        <v>57</v>
      </c>
      <c r="AC176" s="8">
        <v>54</v>
      </c>
      <c r="AD176" s="8">
        <v>4581</v>
      </c>
      <c r="AE176" s="8">
        <v>203</v>
      </c>
    </row>
    <row r="177" spans="1:31" s="3" customFormat="1" x14ac:dyDescent="0.25">
      <c r="A177" s="7" t="s">
        <v>33</v>
      </c>
      <c r="B177" s="8">
        <v>37</v>
      </c>
      <c r="C177" s="8">
        <v>8</v>
      </c>
      <c r="D177" s="18">
        <v>0.21621621621621623</v>
      </c>
      <c r="E177" s="8">
        <v>1</v>
      </c>
      <c r="F177" s="8">
        <v>0</v>
      </c>
      <c r="G177" s="18">
        <v>0</v>
      </c>
      <c r="H177" s="8">
        <v>6</v>
      </c>
      <c r="I177" s="8">
        <v>4</v>
      </c>
      <c r="J177" s="18">
        <v>0.66666666666666663</v>
      </c>
      <c r="K177" s="8">
        <v>4</v>
      </c>
      <c r="L177" s="8">
        <v>3</v>
      </c>
      <c r="M177" s="18">
        <v>0.75</v>
      </c>
      <c r="N177" s="8">
        <v>77</v>
      </c>
      <c r="O177" s="8">
        <v>4</v>
      </c>
      <c r="P177" s="8">
        <v>9</v>
      </c>
      <c r="Q177" s="18">
        <v>0.16883116883116883</v>
      </c>
      <c r="R177" s="8">
        <v>619</v>
      </c>
      <c r="S177" s="8">
        <v>43</v>
      </c>
      <c r="T177" s="8">
        <v>107</v>
      </c>
      <c r="U177" s="18">
        <v>0.24232633279483037</v>
      </c>
      <c r="V177" s="8">
        <v>58</v>
      </c>
      <c r="W177" s="8">
        <v>37</v>
      </c>
      <c r="X177" s="18">
        <v>0.63793103448275867</v>
      </c>
      <c r="Y177" s="8">
        <v>228</v>
      </c>
      <c r="Z177" s="8">
        <v>187</v>
      </c>
      <c r="AA177" s="18">
        <v>0.82017543859649122</v>
      </c>
      <c r="AB177" s="8">
        <v>13</v>
      </c>
      <c r="AC177" s="8">
        <v>0</v>
      </c>
      <c r="AD177" s="8">
        <v>827</v>
      </c>
      <c r="AE177" s="8">
        <v>55</v>
      </c>
    </row>
    <row r="178" spans="1:31" s="3" customFormat="1" x14ac:dyDescent="0.25">
      <c r="A178" s="7" t="s">
        <v>34</v>
      </c>
      <c r="B178" s="8">
        <v>109</v>
      </c>
      <c r="C178" s="8">
        <v>30</v>
      </c>
      <c r="D178" s="18">
        <v>0.27522935779816515</v>
      </c>
      <c r="E178" s="8">
        <v>2</v>
      </c>
      <c r="F178" s="8">
        <v>2</v>
      </c>
      <c r="G178" s="18">
        <v>1</v>
      </c>
      <c r="H178" s="8">
        <v>13</v>
      </c>
      <c r="I178" s="8">
        <v>13</v>
      </c>
      <c r="J178" s="18">
        <v>1</v>
      </c>
      <c r="K178" s="8">
        <v>5</v>
      </c>
      <c r="L178" s="8">
        <v>4</v>
      </c>
      <c r="M178" s="18">
        <v>0.8</v>
      </c>
      <c r="N178" s="8">
        <v>148</v>
      </c>
      <c r="O178" s="8">
        <v>10</v>
      </c>
      <c r="P178" s="8">
        <v>31</v>
      </c>
      <c r="Q178" s="18">
        <v>0.27702702702702703</v>
      </c>
      <c r="R178" s="8">
        <v>869</v>
      </c>
      <c r="S178" s="8">
        <v>51</v>
      </c>
      <c r="T178" s="8">
        <v>215</v>
      </c>
      <c r="U178" s="18">
        <v>0.30609896432681244</v>
      </c>
      <c r="V178" s="8">
        <v>131</v>
      </c>
      <c r="W178" s="8">
        <v>114</v>
      </c>
      <c r="X178" s="18">
        <v>0.87022900763358779</v>
      </c>
      <c r="Y178" s="8">
        <v>549</v>
      </c>
      <c r="Z178" s="8">
        <v>508</v>
      </c>
      <c r="AA178" s="18">
        <v>0.92531876138433511</v>
      </c>
      <c r="AB178" s="8">
        <v>13</v>
      </c>
      <c r="AC178" s="8">
        <v>45</v>
      </c>
      <c r="AD178" s="8">
        <v>1612</v>
      </c>
      <c r="AE178" s="8">
        <v>41</v>
      </c>
    </row>
    <row r="179" spans="1:31" s="3" customFormat="1" x14ac:dyDescent="0.25">
      <c r="A179" s="7" t="s">
        <v>19</v>
      </c>
      <c r="B179" s="8">
        <v>303</v>
      </c>
      <c r="C179" s="8">
        <v>188</v>
      </c>
      <c r="D179" s="18">
        <v>0.62046204620462042</v>
      </c>
      <c r="E179" s="8">
        <v>11</v>
      </c>
      <c r="F179" s="8">
        <v>10</v>
      </c>
      <c r="G179" s="18">
        <v>0.90909090909090906</v>
      </c>
      <c r="H179" s="8">
        <v>30</v>
      </c>
      <c r="I179" s="8">
        <v>24</v>
      </c>
      <c r="J179" s="18">
        <v>0.8</v>
      </c>
      <c r="K179" s="8">
        <v>39</v>
      </c>
      <c r="L179" s="8">
        <v>33</v>
      </c>
      <c r="M179" s="18">
        <v>0.84615384615384615</v>
      </c>
      <c r="N179" s="8">
        <v>450</v>
      </c>
      <c r="O179" s="8">
        <v>46</v>
      </c>
      <c r="P179" s="8">
        <v>104</v>
      </c>
      <c r="Q179" s="18">
        <v>0.33333333333333331</v>
      </c>
      <c r="R179" s="8">
        <v>2991</v>
      </c>
      <c r="S179" s="8">
        <v>163</v>
      </c>
      <c r="T179" s="8">
        <v>865</v>
      </c>
      <c r="U179" s="18">
        <v>0.3436977599465062</v>
      </c>
      <c r="V179" s="8">
        <v>435</v>
      </c>
      <c r="W179" s="8">
        <v>403</v>
      </c>
      <c r="X179" s="18">
        <v>0.9264367816091954</v>
      </c>
      <c r="Y179" s="8">
        <v>1642</v>
      </c>
      <c r="Z179" s="8">
        <v>1575</v>
      </c>
      <c r="AA179" s="18">
        <v>0.9591961023142509</v>
      </c>
      <c r="AB179" s="8">
        <v>50</v>
      </c>
      <c r="AC179" s="8">
        <v>93</v>
      </c>
      <c r="AD179" s="8">
        <v>4495</v>
      </c>
      <c r="AE179" s="8">
        <v>422</v>
      </c>
    </row>
    <row r="180" spans="1:31" s="3" customFormat="1" x14ac:dyDescent="0.25">
      <c r="A180" s="7" t="s">
        <v>35</v>
      </c>
      <c r="B180" s="8">
        <v>159</v>
      </c>
      <c r="C180" s="8">
        <v>55</v>
      </c>
      <c r="D180" s="18">
        <v>0.34591194968553457</v>
      </c>
      <c r="E180" s="8">
        <v>2</v>
      </c>
      <c r="F180" s="8">
        <v>1</v>
      </c>
      <c r="G180" s="18">
        <v>0.5</v>
      </c>
      <c r="H180" s="8">
        <v>19</v>
      </c>
      <c r="I180" s="8">
        <v>12</v>
      </c>
      <c r="J180" s="18">
        <v>0.63157894736842102</v>
      </c>
      <c r="K180" s="8">
        <v>3</v>
      </c>
      <c r="L180" s="8">
        <v>2</v>
      </c>
      <c r="M180" s="18">
        <v>0.66666666666666663</v>
      </c>
      <c r="N180" s="8">
        <v>235</v>
      </c>
      <c r="O180" s="8">
        <v>23</v>
      </c>
      <c r="P180" s="8">
        <v>27</v>
      </c>
      <c r="Q180" s="18">
        <v>0.21276595744680851</v>
      </c>
      <c r="R180" s="8">
        <v>1317</v>
      </c>
      <c r="S180" s="8">
        <v>73</v>
      </c>
      <c r="T180" s="8">
        <v>386</v>
      </c>
      <c r="U180" s="18">
        <v>0.34851936218678814</v>
      </c>
      <c r="V180" s="8">
        <v>187</v>
      </c>
      <c r="W180" s="8">
        <v>187</v>
      </c>
      <c r="X180" s="18">
        <v>1</v>
      </c>
      <c r="Y180" s="8">
        <v>664</v>
      </c>
      <c r="Z180" s="8">
        <v>668</v>
      </c>
      <c r="AA180" s="18">
        <v>1.0060240963855422</v>
      </c>
      <c r="AB180" s="8">
        <v>35</v>
      </c>
      <c r="AC180" s="8">
        <v>61</v>
      </c>
      <c r="AD180" s="8">
        <v>2474</v>
      </c>
      <c r="AE180" s="8">
        <v>204</v>
      </c>
    </row>
    <row r="181" spans="1:31" s="3" customFormat="1" x14ac:dyDescent="0.25">
      <c r="A181" s="7" t="s">
        <v>36</v>
      </c>
      <c r="B181" s="8">
        <v>77</v>
      </c>
      <c r="C181" s="8">
        <v>20</v>
      </c>
      <c r="D181" s="18">
        <v>0.25974025974025972</v>
      </c>
      <c r="E181" s="8">
        <v>0</v>
      </c>
      <c r="F181" s="8">
        <v>0</v>
      </c>
      <c r="G181" s="18" t="e">
        <v>#DIV/0!</v>
      </c>
      <c r="H181" s="8">
        <v>14</v>
      </c>
      <c r="I181" s="8">
        <v>14</v>
      </c>
      <c r="J181" s="18">
        <v>1</v>
      </c>
      <c r="K181" s="8">
        <v>2</v>
      </c>
      <c r="L181" s="8">
        <v>2</v>
      </c>
      <c r="M181" s="18">
        <v>1</v>
      </c>
      <c r="N181" s="8">
        <v>125</v>
      </c>
      <c r="O181" s="8">
        <v>7</v>
      </c>
      <c r="P181" s="8">
        <v>31</v>
      </c>
      <c r="Q181" s="18">
        <v>0.30399999999999999</v>
      </c>
      <c r="R181" s="8">
        <v>543</v>
      </c>
      <c r="S181" s="8">
        <v>19</v>
      </c>
      <c r="T181" s="8">
        <v>126</v>
      </c>
      <c r="U181" s="18">
        <v>0.26703499079189685</v>
      </c>
      <c r="V181" s="8">
        <v>112</v>
      </c>
      <c r="W181" s="8">
        <v>103</v>
      </c>
      <c r="X181" s="18">
        <v>0.9196428571428571</v>
      </c>
      <c r="Y181" s="8">
        <v>493</v>
      </c>
      <c r="Z181" s="8">
        <v>471</v>
      </c>
      <c r="AA181" s="18">
        <v>0.95537525354969577</v>
      </c>
      <c r="AB181" s="8">
        <v>9</v>
      </c>
      <c r="AC181" s="8">
        <v>48</v>
      </c>
      <c r="AD181" s="8">
        <v>1409</v>
      </c>
      <c r="AE181" s="8">
        <v>80</v>
      </c>
    </row>
    <row r="182" spans="1:31" s="3" customFormat="1" x14ac:dyDescent="0.25">
      <c r="A182" s="7" t="s">
        <v>37</v>
      </c>
      <c r="B182" s="8">
        <v>365</v>
      </c>
      <c r="C182" s="8">
        <v>145</v>
      </c>
      <c r="D182" s="18">
        <v>0.39726027397260272</v>
      </c>
      <c r="E182" s="8">
        <v>33</v>
      </c>
      <c r="F182" s="8">
        <v>23</v>
      </c>
      <c r="G182" s="18">
        <v>0.69696969696969702</v>
      </c>
      <c r="H182" s="8">
        <v>74</v>
      </c>
      <c r="I182" s="8">
        <v>39</v>
      </c>
      <c r="J182" s="18">
        <v>0.52702702702702697</v>
      </c>
      <c r="K182" s="8">
        <v>34</v>
      </c>
      <c r="L182" s="8">
        <v>25</v>
      </c>
      <c r="M182" s="18">
        <v>0.73529411764705888</v>
      </c>
      <c r="N182" s="8">
        <v>889</v>
      </c>
      <c r="O182" s="8">
        <v>50</v>
      </c>
      <c r="P182" s="8">
        <v>131</v>
      </c>
      <c r="Q182" s="18">
        <v>0.20359955005624297</v>
      </c>
      <c r="R182" s="8">
        <v>3595</v>
      </c>
      <c r="S182" s="8">
        <v>211</v>
      </c>
      <c r="T182" s="8">
        <v>969</v>
      </c>
      <c r="U182" s="18">
        <v>0.3282336578581363</v>
      </c>
      <c r="V182" s="8">
        <v>742</v>
      </c>
      <c r="W182" s="8">
        <v>532</v>
      </c>
      <c r="X182" s="18">
        <v>0.71698113207547165</v>
      </c>
      <c r="Y182" s="8">
        <v>2212</v>
      </c>
      <c r="Z182" s="8">
        <v>1786</v>
      </c>
      <c r="AA182" s="18">
        <v>0.80741410488245935</v>
      </c>
      <c r="AB182" s="8">
        <v>86</v>
      </c>
      <c r="AC182" s="8">
        <v>125</v>
      </c>
      <c r="AD182" s="8">
        <v>4811</v>
      </c>
      <c r="AE182" s="8">
        <v>242</v>
      </c>
    </row>
    <row r="183" spans="1:31" s="3" customFormat="1" x14ac:dyDescent="0.25">
      <c r="A183" s="7" t="s">
        <v>38</v>
      </c>
      <c r="B183" s="8">
        <v>114</v>
      </c>
      <c r="C183" s="8">
        <v>76</v>
      </c>
      <c r="D183" s="18">
        <v>0.66666666666666663</v>
      </c>
      <c r="E183" s="8">
        <v>3</v>
      </c>
      <c r="F183" s="8">
        <v>3</v>
      </c>
      <c r="G183" s="18">
        <v>1</v>
      </c>
      <c r="H183" s="8">
        <v>17</v>
      </c>
      <c r="I183" s="8">
        <v>17</v>
      </c>
      <c r="J183" s="18">
        <v>1</v>
      </c>
      <c r="K183" s="8">
        <v>9</v>
      </c>
      <c r="L183" s="8">
        <v>8</v>
      </c>
      <c r="M183" s="18">
        <v>0.88888888888888884</v>
      </c>
      <c r="N183" s="8">
        <v>184</v>
      </c>
      <c r="O183" s="8">
        <v>2</v>
      </c>
      <c r="P183" s="8">
        <v>33</v>
      </c>
      <c r="Q183" s="18">
        <v>0.19021739130434784</v>
      </c>
      <c r="R183" s="8">
        <v>1242</v>
      </c>
      <c r="S183" s="8">
        <v>64</v>
      </c>
      <c r="T183" s="8">
        <v>318</v>
      </c>
      <c r="U183" s="18">
        <v>0.30756843800322059</v>
      </c>
      <c r="V183" s="8">
        <v>122</v>
      </c>
      <c r="W183" s="8">
        <v>91</v>
      </c>
      <c r="X183" s="18">
        <v>0.74590163934426235</v>
      </c>
      <c r="Y183" s="8">
        <v>489</v>
      </c>
      <c r="Z183" s="8">
        <v>414</v>
      </c>
      <c r="AA183" s="18">
        <v>0.84662576687116564</v>
      </c>
      <c r="AB183" s="8">
        <v>55</v>
      </c>
      <c r="AC183" s="8">
        <v>22</v>
      </c>
      <c r="AD183" s="8">
        <v>2216</v>
      </c>
      <c r="AE183" s="8">
        <v>136</v>
      </c>
    </row>
    <row r="184" spans="1:31" s="3" customFormat="1" x14ac:dyDescent="0.25">
      <c r="A184" s="7" t="s">
        <v>39</v>
      </c>
      <c r="B184" s="8">
        <v>112</v>
      </c>
      <c r="C184" s="8">
        <v>35</v>
      </c>
      <c r="D184" s="18">
        <v>0.3125</v>
      </c>
      <c r="E184" s="8">
        <v>0</v>
      </c>
      <c r="F184" s="8">
        <v>0</v>
      </c>
      <c r="G184" s="18" t="e">
        <v>#DIV/0!</v>
      </c>
      <c r="H184" s="8">
        <v>23</v>
      </c>
      <c r="I184" s="8">
        <v>12</v>
      </c>
      <c r="J184" s="18">
        <v>0.52173913043478259</v>
      </c>
      <c r="K184" s="8">
        <v>3</v>
      </c>
      <c r="L184" s="8">
        <v>3</v>
      </c>
      <c r="M184" s="18">
        <v>1</v>
      </c>
      <c r="N184" s="8">
        <v>271</v>
      </c>
      <c r="O184" s="8">
        <v>24</v>
      </c>
      <c r="P184" s="8">
        <v>36</v>
      </c>
      <c r="Q184" s="18">
        <v>0.22140221402214022</v>
      </c>
      <c r="R184" s="8">
        <v>1982</v>
      </c>
      <c r="S184" s="8">
        <v>132</v>
      </c>
      <c r="T184" s="8">
        <v>411</v>
      </c>
      <c r="U184" s="18">
        <v>0.27396569122098891</v>
      </c>
      <c r="V184" s="8">
        <v>188</v>
      </c>
      <c r="W184" s="8">
        <v>204</v>
      </c>
      <c r="X184" s="18">
        <v>1.0851063829787233</v>
      </c>
      <c r="Y184" s="8">
        <v>580</v>
      </c>
      <c r="Z184" s="8">
        <v>638</v>
      </c>
      <c r="AA184" s="18">
        <v>1.1000000000000001</v>
      </c>
      <c r="AB184" s="8">
        <v>31</v>
      </c>
      <c r="AC184" s="8">
        <v>58</v>
      </c>
      <c r="AD184" s="8">
        <v>3113</v>
      </c>
      <c r="AE184" s="8">
        <v>149</v>
      </c>
    </row>
    <row r="185" spans="1:31" s="3" customFormat="1" x14ac:dyDescent="0.25">
      <c r="A185" s="7" t="s">
        <v>40</v>
      </c>
      <c r="B185" s="8">
        <v>148</v>
      </c>
      <c r="C185" s="8">
        <v>66</v>
      </c>
      <c r="D185" s="18">
        <v>0.44594594594594594</v>
      </c>
      <c r="E185" s="8">
        <v>2</v>
      </c>
      <c r="F185" s="8">
        <v>2</v>
      </c>
      <c r="G185" s="18">
        <v>1</v>
      </c>
      <c r="H185" s="8">
        <v>19</v>
      </c>
      <c r="I185" s="8">
        <v>14</v>
      </c>
      <c r="J185" s="18">
        <v>0.73684210526315785</v>
      </c>
      <c r="K185" s="8">
        <v>19</v>
      </c>
      <c r="L185" s="8">
        <v>9</v>
      </c>
      <c r="M185" s="18">
        <v>0.47368421052631576</v>
      </c>
      <c r="N185" s="8">
        <v>240</v>
      </c>
      <c r="O185" s="8">
        <v>21</v>
      </c>
      <c r="P185" s="8">
        <v>48</v>
      </c>
      <c r="Q185" s="18">
        <v>0.28749999999999998</v>
      </c>
      <c r="R185" s="8">
        <v>1256</v>
      </c>
      <c r="S185" s="8">
        <v>112</v>
      </c>
      <c r="T185" s="8">
        <v>517</v>
      </c>
      <c r="U185" s="18">
        <v>0.50079617834394907</v>
      </c>
      <c r="V185" s="8">
        <v>204</v>
      </c>
      <c r="W185" s="8">
        <v>145</v>
      </c>
      <c r="X185" s="18">
        <v>0.71078431372549022</v>
      </c>
      <c r="Y185" s="8">
        <v>761</v>
      </c>
      <c r="Z185" s="8">
        <v>620</v>
      </c>
      <c r="AA185" s="18">
        <v>0.81471747700394215</v>
      </c>
      <c r="AB185" s="8">
        <v>36</v>
      </c>
      <c r="AC185" s="8">
        <v>73</v>
      </c>
      <c r="AD185" s="8">
        <v>2877</v>
      </c>
      <c r="AE185" s="8">
        <v>168</v>
      </c>
    </row>
    <row r="186" spans="1:31" s="3" customFormat="1" x14ac:dyDescent="0.25">
      <c r="A186" s="7" t="s">
        <v>41</v>
      </c>
      <c r="B186" s="8">
        <v>81</v>
      </c>
      <c r="C186" s="8">
        <v>43</v>
      </c>
      <c r="D186" s="18">
        <v>0.53086419753086422</v>
      </c>
      <c r="E186" s="8">
        <v>0</v>
      </c>
      <c r="F186" s="8">
        <v>0</v>
      </c>
      <c r="G186" s="18" t="e">
        <v>#DIV/0!</v>
      </c>
      <c r="H186" s="8">
        <v>11</v>
      </c>
      <c r="I186" s="8">
        <v>11</v>
      </c>
      <c r="J186" s="18">
        <v>1</v>
      </c>
      <c r="K186" s="8">
        <v>29</v>
      </c>
      <c r="L186" s="8">
        <v>14</v>
      </c>
      <c r="M186" s="18">
        <v>0.48275862068965519</v>
      </c>
      <c r="N186" s="8">
        <v>169</v>
      </c>
      <c r="O186" s="8">
        <v>16</v>
      </c>
      <c r="P186" s="8">
        <v>51</v>
      </c>
      <c r="Q186" s="18">
        <v>0.39644970414201186</v>
      </c>
      <c r="R186" s="8">
        <v>1622</v>
      </c>
      <c r="S186" s="8">
        <v>163</v>
      </c>
      <c r="T186" s="8">
        <v>608</v>
      </c>
      <c r="U186" s="18">
        <v>0.47533908754623921</v>
      </c>
      <c r="V186" s="8">
        <v>124</v>
      </c>
      <c r="W186" s="8">
        <v>107</v>
      </c>
      <c r="X186" s="18">
        <v>0.86290322580645162</v>
      </c>
      <c r="Y186" s="8">
        <v>454</v>
      </c>
      <c r="Z186" s="8">
        <v>424</v>
      </c>
      <c r="AA186" s="18">
        <v>0.93392070484581502</v>
      </c>
      <c r="AB186" s="8">
        <v>16</v>
      </c>
      <c r="AC186" s="8">
        <v>22</v>
      </c>
      <c r="AD186" s="8">
        <v>2001</v>
      </c>
      <c r="AE186" s="8">
        <v>64</v>
      </c>
    </row>
    <row r="187" spans="1:31" s="3" customFormat="1" x14ac:dyDescent="0.25">
      <c r="A187" s="7" t="s">
        <v>22</v>
      </c>
      <c r="B187" s="8">
        <v>92</v>
      </c>
      <c r="C187" s="8">
        <v>23</v>
      </c>
      <c r="D187" s="18">
        <v>0.25</v>
      </c>
      <c r="E187" s="8">
        <v>1</v>
      </c>
      <c r="F187" s="8">
        <v>0</v>
      </c>
      <c r="G187" s="18">
        <v>0</v>
      </c>
      <c r="H187" s="8">
        <v>13</v>
      </c>
      <c r="I187" s="8">
        <v>8</v>
      </c>
      <c r="J187" s="18">
        <v>0.61538461538461542</v>
      </c>
      <c r="K187" s="8">
        <v>2</v>
      </c>
      <c r="L187" s="8">
        <v>1</v>
      </c>
      <c r="M187" s="18">
        <v>0.5</v>
      </c>
      <c r="N187" s="8">
        <v>170</v>
      </c>
      <c r="O187" s="8">
        <v>16</v>
      </c>
      <c r="P187" s="8">
        <v>27</v>
      </c>
      <c r="Q187" s="18">
        <v>0.25294117647058822</v>
      </c>
      <c r="R187" s="8">
        <v>618</v>
      </c>
      <c r="S187" s="8">
        <v>92</v>
      </c>
      <c r="T187" s="8">
        <v>64</v>
      </c>
      <c r="U187" s="18">
        <v>0.25242718446601942</v>
      </c>
      <c r="V187" s="8">
        <v>158</v>
      </c>
      <c r="W187" s="8">
        <v>151</v>
      </c>
      <c r="X187" s="18">
        <v>0.95569620253164556</v>
      </c>
      <c r="Y187" s="8">
        <v>477</v>
      </c>
      <c r="Z187" s="8">
        <v>448</v>
      </c>
      <c r="AA187" s="18">
        <v>0.93920335429769397</v>
      </c>
      <c r="AB187" s="8">
        <v>12</v>
      </c>
      <c r="AC187" s="8">
        <v>21</v>
      </c>
      <c r="AD187" s="8">
        <v>1808</v>
      </c>
      <c r="AE187" s="8">
        <v>138</v>
      </c>
    </row>
    <row r="188" spans="1:31" s="3" customFormat="1" x14ac:dyDescent="0.25">
      <c r="A188" s="7" t="s">
        <v>57</v>
      </c>
      <c r="B188" s="8">
        <f>SUM(B174:B187)</f>
        <v>2045</v>
      </c>
      <c r="C188" s="8">
        <f>SUM(C174:C187)</f>
        <v>895</v>
      </c>
      <c r="D188" s="18">
        <f>C188/B188</f>
        <v>0.43765281173594134</v>
      </c>
      <c r="E188" s="8">
        <f>SUM(E174:E187)</f>
        <v>78</v>
      </c>
      <c r="F188" s="8">
        <f>SUM(F174:F187)</f>
        <v>57</v>
      </c>
      <c r="G188" s="18">
        <f>F188/E188</f>
        <v>0.73076923076923073</v>
      </c>
      <c r="H188" s="8">
        <f>SUM(H174:H187)</f>
        <v>319</v>
      </c>
      <c r="I188" s="8">
        <f>SUM(I174:I187)</f>
        <v>227</v>
      </c>
      <c r="J188" s="18">
        <f>I188/H188</f>
        <v>0.71159874608150475</v>
      </c>
      <c r="K188" s="8">
        <f>SUM(K174:K187)</f>
        <v>243</v>
      </c>
      <c r="L188" s="8">
        <f>SUM(L174:L187)</f>
        <v>148</v>
      </c>
      <c r="M188" s="18">
        <f>L188/K188</f>
        <v>0.60905349794238683</v>
      </c>
      <c r="N188" s="8">
        <f>SUM(N174:N187)</f>
        <v>4035</v>
      </c>
      <c r="O188" s="8">
        <f t="shared" ref="O188:P188" si="108">SUM(O174:O187)</f>
        <v>323</v>
      </c>
      <c r="P188" s="8">
        <f t="shared" si="108"/>
        <v>758</v>
      </c>
      <c r="Q188" s="18">
        <f>SUM(O188:P188)/N188</f>
        <v>0.26790582403965302</v>
      </c>
      <c r="R188" s="8">
        <f>SUM(R174:R187)</f>
        <v>22031</v>
      </c>
      <c r="S188" s="8">
        <f>SUM(S174:S187)</f>
        <v>1611</v>
      </c>
      <c r="T188" s="8">
        <f>SUM(T174:T187)</f>
        <v>6009</v>
      </c>
      <c r="U188" s="18">
        <f>SUM(S188:T188)/R188</f>
        <v>0.34587626526258453</v>
      </c>
      <c r="V188" s="8">
        <f>SUM(V174:V187)</f>
        <v>3483</v>
      </c>
      <c r="W188" s="8">
        <f>SUM(W174:W187)</f>
        <v>3010</v>
      </c>
      <c r="X188" s="18">
        <f>W188/V188</f>
        <v>0.86419753086419748</v>
      </c>
      <c r="Y188" s="8">
        <f>SUM(Y174:Y187)</f>
        <v>11591</v>
      </c>
      <c r="Z188" s="8">
        <f>SUM(Z174:Z187)</f>
        <v>10476</v>
      </c>
      <c r="AA188" s="18">
        <f>Z188/Y188</f>
        <v>0.90380467604175652</v>
      </c>
      <c r="AB188" s="8">
        <f>SUM(AB174:AB187)</f>
        <v>475</v>
      </c>
      <c r="AC188" s="8">
        <f t="shared" ref="AC188:AE188" si="109">SUM(AC174:AC187)</f>
        <v>679</v>
      </c>
      <c r="AD188" s="8">
        <f t="shared" si="109"/>
        <v>37009</v>
      </c>
      <c r="AE188" s="8">
        <f t="shared" si="109"/>
        <v>2230</v>
      </c>
    </row>
    <row r="189" spans="1:31" s="3" customFormat="1" x14ac:dyDescent="0.25">
      <c r="B189" s="8"/>
      <c r="C189" s="8"/>
      <c r="D189" s="18"/>
      <c r="E189" s="8"/>
      <c r="F189" s="8"/>
      <c r="G189" s="18"/>
      <c r="H189" s="8"/>
      <c r="I189" s="8"/>
      <c r="J189" s="18"/>
      <c r="K189" s="8"/>
      <c r="L189" s="8"/>
      <c r="M189" s="18"/>
      <c r="N189" s="8"/>
      <c r="O189" s="8"/>
      <c r="P189" s="8"/>
      <c r="Q189" s="18"/>
      <c r="R189" s="8"/>
      <c r="S189" s="8"/>
      <c r="T189" s="8"/>
      <c r="U189" s="18"/>
      <c r="V189" s="8"/>
      <c r="W189" s="8"/>
      <c r="X189" s="18"/>
      <c r="Y189" s="8"/>
      <c r="Z189" s="8"/>
      <c r="AA189" s="18"/>
      <c r="AB189" s="8"/>
      <c r="AC189" s="8"/>
      <c r="AD189" s="8"/>
      <c r="AE189" s="8"/>
    </row>
    <row r="190" spans="1:31" s="3" customFormat="1" x14ac:dyDescent="0.25">
      <c r="A190" s="3" t="s">
        <v>104</v>
      </c>
      <c r="B190" s="8">
        <v>779</v>
      </c>
      <c r="C190" s="3">
        <v>397</v>
      </c>
      <c r="D190" s="18">
        <v>0.5096277278562259</v>
      </c>
      <c r="E190" s="3">
        <v>61</v>
      </c>
      <c r="F190" s="3">
        <v>43</v>
      </c>
      <c r="G190" s="18">
        <v>0.70491803278688525</v>
      </c>
      <c r="H190" s="3">
        <v>125</v>
      </c>
      <c r="I190" s="3">
        <v>77</v>
      </c>
      <c r="J190" s="18">
        <v>0.61599999999999999</v>
      </c>
      <c r="K190" s="3">
        <v>71</v>
      </c>
      <c r="L190" s="3">
        <v>44</v>
      </c>
      <c r="M190" s="18">
        <v>0.61971830985915488</v>
      </c>
      <c r="N190" s="8">
        <v>1597</v>
      </c>
      <c r="O190" s="3">
        <v>94</v>
      </c>
      <c r="P190" s="3">
        <v>268</v>
      </c>
      <c r="Q190" s="18">
        <v>0.22667501565435191</v>
      </c>
      <c r="R190" s="8">
        <v>7036</v>
      </c>
      <c r="S190" s="8">
        <v>377</v>
      </c>
      <c r="T190" s="8">
        <v>1971</v>
      </c>
      <c r="U190" s="18">
        <v>0.33371233655486071</v>
      </c>
      <c r="V190" s="8">
        <v>1394</v>
      </c>
      <c r="W190" s="8">
        <v>1137</v>
      </c>
      <c r="X190" s="18">
        <v>0.81563845050215211</v>
      </c>
      <c r="Y190" s="8">
        <v>4529</v>
      </c>
      <c r="Z190" s="8">
        <v>3865</v>
      </c>
      <c r="AA190" s="18">
        <v>0.85338926915433866</v>
      </c>
      <c r="AB190" s="8">
        <v>203</v>
      </c>
      <c r="AC190" s="8">
        <v>183</v>
      </c>
      <c r="AD190" s="8">
        <v>10549</v>
      </c>
      <c r="AE190" s="8">
        <v>671</v>
      </c>
    </row>
    <row r="191" spans="1:31" s="3" customFormat="1" x14ac:dyDescent="0.25">
      <c r="A191" s="3" t="s">
        <v>105</v>
      </c>
      <c r="B191" s="8">
        <v>841</v>
      </c>
      <c r="C191" s="3">
        <v>306</v>
      </c>
      <c r="D191" s="18">
        <v>0.36385255648038051</v>
      </c>
      <c r="E191" s="3">
        <v>9</v>
      </c>
      <c r="F191" s="3">
        <v>7</v>
      </c>
      <c r="G191" s="18">
        <v>0.77777777777777779</v>
      </c>
      <c r="H191" s="3">
        <v>145</v>
      </c>
      <c r="I191" s="3">
        <v>113</v>
      </c>
      <c r="J191" s="18">
        <v>0.77931034482758621</v>
      </c>
      <c r="K191" s="3">
        <v>158</v>
      </c>
      <c r="L191" s="3">
        <v>92</v>
      </c>
      <c r="M191" s="18">
        <v>0.58227848101265822</v>
      </c>
      <c r="N191" s="8">
        <v>1624</v>
      </c>
      <c r="O191" s="3">
        <v>151</v>
      </c>
      <c r="P191" s="3">
        <v>308</v>
      </c>
      <c r="Q191" s="18">
        <v>0.28263546798029554</v>
      </c>
      <c r="R191" s="8">
        <v>10500</v>
      </c>
      <c r="S191" s="8">
        <v>806</v>
      </c>
      <c r="T191" s="8">
        <v>2755</v>
      </c>
      <c r="U191" s="18">
        <v>0.33914285714285713</v>
      </c>
      <c r="V191" s="8">
        <v>1314</v>
      </c>
      <c r="W191" s="8">
        <v>1144</v>
      </c>
      <c r="X191" s="18">
        <v>0.87062404870624044</v>
      </c>
      <c r="Y191" s="8">
        <v>4766</v>
      </c>
      <c r="Z191" s="8">
        <v>4428</v>
      </c>
      <c r="AA191" s="18">
        <v>0.9290809903483005</v>
      </c>
      <c r="AB191" s="8">
        <v>187</v>
      </c>
      <c r="AC191" s="8">
        <v>316</v>
      </c>
      <c r="AD191" s="8">
        <v>18443</v>
      </c>
      <c r="AE191" s="8">
        <v>1065</v>
      </c>
    </row>
    <row r="192" spans="1:31" s="3" customFormat="1" x14ac:dyDescent="0.25">
      <c r="A192" s="3" t="s">
        <v>106</v>
      </c>
      <c r="B192" s="8">
        <v>425</v>
      </c>
      <c r="C192" s="3">
        <v>192</v>
      </c>
      <c r="D192" s="18">
        <v>0.45176470588235296</v>
      </c>
      <c r="E192" s="3">
        <v>8</v>
      </c>
      <c r="F192" s="3">
        <v>7</v>
      </c>
      <c r="G192" s="18">
        <v>0.875</v>
      </c>
      <c r="H192" s="3">
        <v>49</v>
      </c>
      <c r="I192" s="3">
        <v>37</v>
      </c>
      <c r="J192" s="18">
        <v>0.75510204081632648</v>
      </c>
      <c r="K192" s="3">
        <v>14</v>
      </c>
      <c r="L192" s="3">
        <v>12</v>
      </c>
      <c r="M192" s="18">
        <v>0.8571428571428571</v>
      </c>
      <c r="N192" s="8">
        <v>814</v>
      </c>
      <c r="O192" s="3">
        <v>78</v>
      </c>
      <c r="P192" s="3">
        <v>182</v>
      </c>
      <c r="Q192" s="18">
        <v>0.31941031941031939</v>
      </c>
      <c r="R192" s="8">
        <v>4495</v>
      </c>
      <c r="S192" s="8">
        <v>428</v>
      </c>
      <c r="T192" s="8">
        <v>1283</v>
      </c>
      <c r="U192" s="18">
        <v>0.38064516129032255</v>
      </c>
      <c r="V192" s="8">
        <v>775</v>
      </c>
      <c r="W192" s="8">
        <v>729</v>
      </c>
      <c r="X192" s="18">
        <v>0.94064516129032261</v>
      </c>
      <c r="Y192" s="8">
        <v>2296</v>
      </c>
      <c r="Z192" s="8">
        <v>2183</v>
      </c>
      <c r="AA192" s="18">
        <v>0.95078397212543553</v>
      </c>
      <c r="AB192" s="8">
        <v>85</v>
      </c>
      <c r="AC192" s="8">
        <v>180</v>
      </c>
      <c r="AD192" s="8">
        <v>8017</v>
      </c>
      <c r="AE192" s="8">
        <v>494</v>
      </c>
    </row>
    <row r="193" spans="1:31" s="3" customFormat="1" x14ac:dyDescent="0.25">
      <c r="A193" s="3" t="s">
        <v>57</v>
      </c>
      <c r="B193" s="8">
        <f>B188</f>
        <v>2045</v>
      </c>
      <c r="C193" s="8">
        <f>C188</f>
        <v>895</v>
      </c>
      <c r="D193" s="18">
        <f t="shared" ref="D193" si="110">C193/B193</f>
        <v>0.43765281173594134</v>
      </c>
      <c r="E193" s="8">
        <f t="shared" ref="E193:F193" si="111">E188</f>
        <v>78</v>
      </c>
      <c r="F193" s="8">
        <f t="shared" si="111"/>
        <v>57</v>
      </c>
      <c r="G193" s="18">
        <f t="shared" ref="G193" si="112">F193/E193</f>
        <v>0.73076923076923073</v>
      </c>
      <c r="H193" s="8">
        <f t="shared" ref="H193:I193" si="113">H188</f>
        <v>319</v>
      </c>
      <c r="I193" s="8">
        <f t="shared" si="113"/>
        <v>227</v>
      </c>
      <c r="J193" s="18">
        <f t="shared" ref="J193" si="114">I193/H193</f>
        <v>0.71159874608150475</v>
      </c>
      <c r="K193" s="8">
        <f t="shared" ref="K193:L193" si="115">K188</f>
        <v>243</v>
      </c>
      <c r="L193" s="8">
        <f t="shared" si="115"/>
        <v>148</v>
      </c>
      <c r="M193" s="18">
        <f t="shared" ref="M193" si="116">L193/K193</f>
        <v>0.60905349794238683</v>
      </c>
      <c r="N193" s="8">
        <f t="shared" ref="N193:P193" si="117">N188</f>
        <v>4035</v>
      </c>
      <c r="O193" s="8">
        <f t="shared" si="117"/>
        <v>323</v>
      </c>
      <c r="P193" s="8">
        <f t="shared" si="117"/>
        <v>758</v>
      </c>
      <c r="Q193" s="18">
        <f t="shared" ref="Q193" si="118">SUM(O193:P193)/N193</f>
        <v>0.26790582403965302</v>
      </c>
      <c r="R193" s="8">
        <f t="shared" ref="R193:T193" si="119">R188</f>
        <v>22031</v>
      </c>
      <c r="S193" s="8">
        <f t="shared" si="119"/>
        <v>1611</v>
      </c>
      <c r="T193" s="8">
        <f t="shared" si="119"/>
        <v>6009</v>
      </c>
      <c r="U193" s="18">
        <f t="shared" ref="U193" si="120">SUM(S193:T193)/R193</f>
        <v>0.34587626526258453</v>
      </c>
      <c r="V193" s="8">
        <f t="shared" ref="V193:W193" si="121">V188</f>
        <v>3483</v>
      </c>
      <c r="W193" s="8">
        <f t="shared" si="121"/>
        <v>3010</v>
      </c>
      <c r="X193" s="18">
        <f t="shared" ref="X193" si="122">W193/V193</f>
        <v>0.86419753086419748</v>
      </c>
      <c r="Y193" s="8">
        <f t="shared" ref="Y193:Z193" si="123">Y188</f>
        <v>11591</v>
      </c>
      <c r="Z193" s="8">
        <f t="shared" si="123"/>
        <v>10476</v>
      </c>
      <c r="AA193" s="18">
        <f t="shared" ref="AA193" si="124">Z193/Y193</f>
        <v>0.90380467604175652</v>
      </c>
      <c r="AB193" s="8">
        <f t="shared" ref="AB193:AE193" si="125">AB188</f>
        <v>475</v>
      </c>
      <c r="AC193" s="8">
        <f t="shared" si="125"/>
        <v>679</v>
      </c>
      <c r="AD193" s="8">
        <f t="shared" si="125"/>
        <v>37009</v>
      </c>
      <c r="AE193" s="8">
        <f t="shared" si="125"/>
        <v>2230</v>
      </c>
    </row>
    <row r="194" spans="1:31" s="3" customFormat="1" x14ac:dyDescent="0.25"/>
    <row r="195" spans="1:31" s="3" customFormat="1" x14ac:dyDescent="0.25"/>
    <row r="196" spans="1:31" s="3" customFormat="1" ht="15.75" x14ac:dyDescent="0.25">
      <c r="A196" s="4" t="s">
        <v>1</v>
      </c>
    </row>
    <row r="197" spans="1:31" s="3" customFormat="1" ht="18.75" x14ac:dyDescent="0.3">
      <c r="A197" s="5" t="s">
        <v>107</v>
      </c>
    </row>
    <row r="198" spans="1:31" s="3" customFormat="1" ht="15.75" x14ac:dyDescent="0.25">
      <c r="A198" s="19" t="s">
        <v>42</v>
      </c>
    </row>
    <row r="199" spans="1:31" s="3" customFormat="1" ht="15.75" x14ac:dyDescent="0.25">
      <c r="A199" s="9"/>
      <c r="B199" s="6" t="s">
        <v>7</v>
      </c>
      <c r="C199" s="1"/>
      <c r="D199" s="1"/>
      <c r="E199" s="6" t="s">
        <v>2</v>
      </c>
      <c r="F199" s="1"/>
      <c r="G199" s="1"/>
      <c r="H199" s="6" t="s">
        <v>11</v>
      </c>
      <c r="K199" s="6" t="s">
        <v>12</v>
      </c>
      <c r="N199" s="6" t="s">
        <v>8</v>
      </c>
      <c r="R199" s="6" t="s">
        <v>6</v>
      </c>
      <c r="V199" s="6" t="s">
        <v>24</v>
      </c>
      <c r="Y199" s="6" t="s">
        <v>25</v>
      </c>
      <c r="AB199" s="6" t="s">
        <v>26</v>
      </c>
    </row>
    <row r="200" spans="1:31" s="3" customFormat="1" ht="90" x14ac:dyDescent="0.25">
      <c r="A200" s="10" t="s">
        <v>43</v>
      </c>
      <c r="B200" s="11" t="s">
        <v>9</v>
      </c>
      <c r="C200" s="11" t="s">
        <v>10</v>
      </c>
      <c r="D200" s="11" t="s">
        <v>5</v>
      </c>
      <c r="E200" s="12" t="s">
        <v>9</v>
      </c>
      <c r="F200" s="12" t="s">
        <v>10</v>
      </c>
      <c r="G200" s="12" t="s">
        <v>5</v>
      </c>
      <c r="H200" s="13" t="s">
        <v>9</v>
      </c>
      <c r="I200" s="13" t="s">
        <v>10</v>
      </c>
      <c r="J200" s="13" t="s">
        <v>5</v>
      </c>
      <c r="K200" s="12" t="s">
        <v>9</v>
      </c>
      <c r="L200" s="12" t="s">
        <v>10</v>
      </c>
      <c r="M200" s="12" t="s">
        <v>5</v>
      </c>
      <c r="N200" s="14" t="s">
        <v>9</v>
      </c>
      <c r="O200" s="14" t="s">
        <v>3</v>
      </c>
      <c r="P200" s="14" t="s">
        <v>4</v>
      </c>
      <c r="Q200" s="14" t="s">
        <v>5</v>
      </c>
      <c r="R200" s="15" t="s">
        <v>9</v>
      </c>
      <c r="S200" s="15" t="s">
        <v>3</v>
      </c>
      <c r="T200" s="15" t="s">
        <v>4</v>
      </c>
      <c r="U200" s="15" t="s">
        <v>5</v>
      </c>
      <c r="V200" s="16" t="s">
        <v>9</v>
      </c>
      <c r="W200" s="16" t="s">
        <v>27</v>
      </c>
      <c r="X200" s="16" t="s">
        <v>28</v>
      </c>
      <c r="Y200" s="12" t="s">
        <v>9</v>
      </c>
      <c r="Z200" s="12" t="s">
        <v>27</v>
      </c>
      <c r="AA200" s="12" t="s">
        <v>29</v>
      </c>
      <c r="AB200" s="17" t="s">
        <v>30</v>
      </c>
      <c r="AC200" s="17" t="s">
        <v>17</v>
      </c>
      <c r="AD200" s="17" t="s">
        <v>15</v>
      </c>
      <c r="AE200" s="17" t="s">
        <v>16</v>
      </c>
    </row>
    <row r="201" spans="1:31" s="3" customFormat="1" x14ac:dyDescent="0.25">
      <c r="A201" s="7" t="s">
        <v>23</v>
      </c>
      <c r="B201" s="8">
        <v>111</v>
      </c>
      <c r="C201" s="8">
        <v>44</v>
      </c>
      <c r="D201" s="18">
        <v>0.3963963963963964</v>
      </c>
      <c r="E201" s="8">
        <v>7</v>
      </c>
      <c r="F201" s="8">
        <v>7</v>
      </c>
      <c r="G201" s="18">
        <v>1</v>
      </c>
      <c r="H201" s="8">
        <v>20</v>
      </c>
      <c r="I201" s="8">
        <v>15</v>
      </c>
      <c r="J201" s="18">
        <v>0.75</v>
      </c>
      <c r="K201" s="8">
        <v>27</v>
      </c>
      <c r="L201" s="8">
        <v>10</v>
      </c>
      <c r="M201" s="18">
        <v>0.37037037037037035</v>
      </c>
      <c r="N201" s="8">
        <v>238</v>
      </c>
      <c r="O201" s="8">
        <v>15</v>
      </c>
      <c r="P201" s="8">
        <v>41</v>
      </c>
      <c r="Q201" s="18">
        <v>0.23529411764705882</v>
      </c>
      <c r="R201" s="8">
        <v>1451</v>
      </c>
      <c r="S201" s="8">
        <v>80</v>
      </c>
      <c r="T201" s="8">
        <v>203</v>
      </c>
      <c r="U201" s="18">
        <v>0.19503790489317713</v>
      </c>
      <c r="V201" s="8">
        <v>130</v>
      </c>
      <c r="W201" s="8">
        <v>106</v>
      </c>
      <c r="X201" s="18">
        <v>0.81538461538461537</v>
      </c>
      <c r="Y201" s="8">
        <v>595</v>
      </c>
      <c r="Z201" s="8">
        <v>501</v>
      </c>
      <c r="AA201" s="18">
        <v>0.84201680672268908</v>
      </c>
      <c r="AB201" s="8">
        <v>37</v>
      </c>
      <c r="AC201" s="8">
        <v>26</v>
      </c>
      <c r="AD201" s="8">
        <v>2313</v>
      </c>
      <c r="AE201" s="8">
        <v>131</v>
      </c>
    </row>
    <row r="202" spans="1:31" s="3" customFormat="1" x14ac:dyDescent="0.25">
      <c r="A202" s="7" t="s">
        <v>31</v>
      </c>
      <c r="B202" s="8">
        <v>77</v>
      </c>
      <c r="C202" s="8">
        <v>30</v>
      </c>
      <c r="D202" s="18">
        <v>0.38961038961038963</v>
      </c>
      <c r="E202" s="8">
        <v>3</v>
      </c>
      <c r="F202" s="8">
        <v>3</v>
      </c>
      <c r="G202" s="18">
        <v>1</v>
      </c>
      <c r="H202" s="8">
        <v>20</v>
      </c>
      <c r="I202" s="8">
        <v>14</v>
      </c>
      <c r="J202" s="18">
        <v>0.7</v>
      </c>
      <c r="K202" s="8">
        <v>56</v>
      </c>
      <c r="L202" s="8">
        <v>11</v>
      </c>
      <c r="M202" s="18">
        <v>0.19642857142857142</v>
      </c>
      <c r="N202" s="8">
        <v>254</v>
      </c>
      <c r="O202" s="8">
        <v>27</v>
      </c>
      <c r="P202" s="8">
        <v>60</v>
      </c>
      <c r="Q202" s="18">
        <v>0.34251968503937008</v>
      </c>
      <c r="R202" s="8">
        <v>1644</v>
      </c>
      <c r="S202" s="8">
        <v>139</v>
      </c>
      <c r="T202" s="8">
        <v>471</v>
      </c>
      <c r="U202" s="18">
        <v>0.37104622871046228</v>
      </c>
      <c r="V202" s="8">
        <v>201</v>
      </c>
      <c r="W202" s="8">
        <v>171</v>
      </c>
      <c r="X202" s="18">
        <v>0.85074626865671643</v>
      </c>
      <c r="Y202" s="8">
        <v>695</v>
      </c>
      <c r="Z202" s="8">
        <v>657</v>
      </c>
      <c r="AA202" s="18">
        <v>0.9453237410071943</v>
      </c>
      <c r="AB202" s="8">
        <v>25</v>
      </c>
      <c r="AC202" s="8">
        <v>31</v>
      </c>
      <c r="AD202" s="8">
        <v>2472</v>
      </c>
      <c r="AE202" s="8">
        <v>197</v>
      </c>
    </row>
    <row r="203" spans="1:31" s="3" customFormat="1" x14ac:dyDescent="0.25">
      <c r="A203" s="7" t="s">
        <v>32</v>
      </c>
      <c r="B203" s="8">
        <v>253</v>
      </c>
      <c r="C203" s="8">
        <v>131</v>
      </c>
      <c r="D203" s="18">
        <v>0.51778656126482214</v>
      </c>
      <c r="E203" s="8">
        <v>12</v>
      </c>
      <c r="F203" s="8">
        <v>10</v>
      </c>
      <c r="G203" s="18">
        <v>0.83333333333333337</v>
      </c>
      <c r="H203" s="8">
        <v>40</v>
      </c>
      <c r="I203" s="8">
        <v>30</v>
      </c>
      <c r="J203" s="18">
        <v>0.75</v>
      </c>
      <c r="K203" s="8">
        <v>11</v>
      </c>
      <c r="L203" s="8">
        <v>11</v>
      </c>
      <c r="M203" s="18">
        <v>1</v>
      </c>
      <c r="N203" s="8">
        <v>584</v>
      </c>
      <c r="O203" s="8">
        <v>62</v>
      </c>
      <c r="P203" s="8">
        <v>142</v>
      </c>
      <c r="Q203" s="18">
        <v>0.34931506849315069</v>
      </c>
      <c r="R203" s="8">
        <v>2256</v>
      </c>
      <c r="S203" s="8">
        <v>237</v>
      </c>
      <c r="T203" s="8">
        <v>912</v>
      </c>
      <c r="U203" s="18">
        <v>0.50930851063829785</v>
      </c>
      <c r="V203" s="8">
        <v>691</v>
      </c>
      <c r="W203" s="8">
        <v>659</v>
      </c>
      <c r="X203" s="18">
        <v>0.95369030390738063</v>
      </c>
      <c r="Y203" s="8">
        <v>1752</v>
      </c>
      <c r="Z203" s="8">
        <v>1579</v>
      </c>
      <c r="AA203" s="18">
        <v>0.90125570776255703</v>
      </c>
      <c r="AB203" s="8">
        <v>57</v>
      </c>
      <c r="AC203" s="8">
        <v>54</v>
      </c>
      <c r="AD203" s="8">
        <v>4581</v>
      </c>
      <c r="AE203" s="8">
        <v>203</v>
      </c>
    </row>
    <row r="204" spans="1:31" s="3" customFormat="1" x14ac:dyDescent="0.25">
      <c r="A204" s="7" t="s">
        <v>33</v>
      </c>
      <c r="B204" s="8">
        <v>35</v>
      </c>
      <c r="C204" s="8">
        <v>9</v>
      </c>
      <c r="D204" s="18">
        <v>0.25714285714285712</v>
      </c>
      <c r="E204" s="8">
        <v>1</v>
      </c>
      <c r="F204" s="8">
        <v>0</v>
      </c>
      <c r="G204" s="18">
        <v>0</v>
      </c>
      <c r="H204" s="8">
        <v>6</v>
      </c>
      <c r="I204" s="8">
        <v>5</v>
      </c>
      <c r="J204" s="18">
        <v>0.83333333333333337</v>
      </c>
      <c r="K204" s="8">
        <v>4</v>
      </c>
      <c r="L204" s="8">
        <v>4</v>
      </c>
      <c r="M204" s="18">
        <v>1</v>
      </c>
      <c r="N204" s="8">
        <v>76</v>
      </c>
      <c r="O204" s="8">
        <v>6</v>
      </c>
      <c r="P204" s="8">
        <v>10</v>
      </c>
      <c r="Q204" s="18">
        <v>0.21052631578947367</v>
      </c>
      <c r="R204" s="8">
        <v>619</v>
      </c>
      <c r="S204" s="8">
        <v>43</v>
      </c>
      <c r="T204" s="8">
        <v>94</v>
      </c>
      <c r="U204" s="18">
        <v>0.22132471728594508</v>
      </c>
      <c r="V204" s="8">
        <v>58</v>
      </c>
      <c r="W204" s="8">
        <v>37</v>
      </c>
      <c r="X204" s="18">
        <v>0.63793103448275867</v>
      </c>
      <c r="Y204" s="8">
        <v>228</v>
      </c>
      <c r="Z204" s="8">
        <v>187</v>
      </c>
      <c r="AA204" s="18">
        <v>0.82017543859649122</v>
      </c>
      <c r="AB204" s="8">
        <v>13</v>
      </c>
      <c r="AC204" s="8">
        <v>0</v>
      </c>
      <c r="AD204" s="8">
        <v>827</v>
      </c>
      <c r="AE204" s="8">
        <v>55</v>
      </c>
    </row>
    <row r="205" spans="1:31" s="3" customFormat="1" x14ac:dyDescent="0.25">
      <c r="A205" s="7" t="s">
        <v>34</v>
      </c>
      <c r="B205" s="8">
        <v>101</v>
      </c>
      <c r="C205" s="8">
        <v>20</v>
      </c>
      <c r="D205" s="18">
        <v>0.19801980198019803</v>
      </c>
      <c r="E205" s="8">
        <v>2</v>
      </c>
      <c r="F205" s="8">
        <v>2</v>
      </c>
      <c r="G205" s="18">
        <v>1</v>
      </c>
      <c r="H205" s="8">
        <v>13</v>
      </c>
      <c r="I205" s="8">
        <v>13</v>
      </c>
      <c r="J205" s="18">
        <v>1</v>
      </c>
      <c r="K205" s="8">
        <v>5</v>
      </c>
      <c r="L205" s="8">
        <v>4</v>
      </c>
      <c r="M205" s="18">
        <v>0.8</v>
      </c>
      <c r="N205" s="8">
        <v>148</v>
      </c>
      <c r="O205" s="8">
        <v>2</v>
      </c>
      <c r="P205" s="8">
        <v>34</v>
      </c>
      <c r="Q205" s="18">
        <v>0.24324324324324326</v>
      </c>
      <c r="R205" s="8">
        <v>867</v>
      </c>
      <c r="S205" s="8">
        <v>48</v>
      </c>
      <c r="T205" s="8">
        <v>228</v>
      </c>
      <c r="U205" s="18">
        <v>0.31833910034602075</v>
      </c>
      <c r="V205" s="8">
        <v>131</v>
      </c>
      <c r="W205" s="8">
        <v>114</v>
      </c>
      <c r="X205" s="18">
        <v>0.87022900763358779</v>
      </c>
      <c r="Y205" s="8">
        <v>549</v>
      </c>
      <c r="Z205" s="8">
        <v>508</v>
      </c>
      <c r="AA205" s="18">
        <v>0.92531876138433511</v>
      </c>
      <c r="AB205" s="8">
        <v>13</v>
      </c>
      <c r="AC205" s="8">
        <v>45</v>
      </c>
      <c r="AD205" s="8">
        <v>1612</v>
      </c>
      <c r="AE205" s="8">
        <v>41</v>
      </c>
    </row>
    <row r="206" spans="1:31" s="3" customFormat="1" x14ac:dyDescent="0.25">
      <c r="A206" s="7" t="s">
        <v>19</v>
      </c>
      <c r="B206" s="8">
        <v>303</v>
      </c>
      <c r="C206" s="8">
        <v>190</v>
      </c>
      <c r="D206" s="18">
        <v>0.6270627062706271</v>
      </c>
      <c r="E206" s="8">
        <v>11</v>
      </c>
      <c r="F206" s="8">
        <v>10</v>
      </c>
      <c r="G206" s="18">
        <v>0.90909090909090906</v>
      </c>
      <c r="H206" s="8">
        <v>30</v>
      </c>
      <c r="I206" s="8">
        <v>24</v>
      </c>
      <c r="J206" s="18">
        <v>0.8</v>
      </c>
      <c r="K206" s="8">
        <v>39</v>
      </c>
      <c r="L206" s="8">
        <v>33</v>
      </c>
      <c r="M206" s="18">
        <v>0.84615384615384615</v>
      </c>
      <c r="N206" s="8">
        <v>450</v>
      </c>
      <c r="O206" s="8">
        <v>56</v>
      </c>
      <c r="P206" s="8">
        <v>100</v>
      </c>
      <c r="Q206" s="18">
        <v>0.34666666666666668</v>
      </c>
      <c r="R206" s="8">
        <v>2991</v>
      </c>
      <c r="S206" s="8">
        <v>193</v>
      </c>
      <c r="T206" s="8">
        <v>798</v>
      </c>
      <c r="U206" s="18">
        <v>0.33132731527917086</v>
      </c>
      <c r="V206" s="8">
        <v>435</v>
      </c>
      <c r="W206" s="8">
        <v>403</v>
      </c>
      <c r="X206" s="18">
        <v>0.9264367816091954</v>
      </c>
      <c r="Y206" s="8">
        <v>1642</v>
      </c>
      <c r="Z206" s="8">
        <v>1575</v>
      </c>
      <c r="AA206" s="18">
        <v>0.9591961023142509</v>
      </c>
      <c r="AB206" s="8">
        <v>50</v>
      </c>
      <c r="AC206" s="8">
        <v>93</v>
      </c>
      <c r="AD206" s="8">
        <v>4495</v>
      </c>
      <c r="AE206" s="8">
        <v>422</v>
      </c>
    </row>
    <row r="207" spans="1:31" s="3" customFormat="1" x14ac:dyDescent="0.25">
      <c r="A207" s="7" t="s">
        <v>35</v>
      </c>
      <c r="B207" s="8">
        <v>159</v>
      </c>
      <c r="C207" s="8">
        <v>58</v>
      </c>
      <c r="D207" s="18">
        <v>0.36477987421383645</v>
      </c>
      <c r="E207" s="8">
        <v>2</v>
      </c>
      <c r="F207" s="8">
        <v>2</v>
      </c>
      <c r="G207" s="18">
        <v>1</v>
      </c>
      <c r="H207" s="8">
        <v>19</v>
      </c>
      <c r="I207" s="8">
        <v>12</v>
      </c>
      <c r="J207" s="18">
        <v>0.63157894736842102</v>
      </c>
      <c r="K207" s="8">
        <v>3</v>
      </c>
      <c r="L207" s="8">
        <v>2</v>
      </c>
      <c r="M207" s="18">
        <v>0.66666666666666663</v>
      </c>
      <c r="N207" s="8">
        <v>235</v>
      </c>
      <c r="O207" s="8">
        <v>18</v>
      </c>
      <c r="P207" s="8">
        <v>37</v>
      </c>
      <c r="Q207" s="18">
        <v>0.23404255319148937</v>
      </c>
      <c r="R207" s="8">
        <v>1317</v>
      </c>
      <c r="S207" s="8">
        <v>77</v>
      </c>
      <c r="T207" s="8">
        <v>393</v>
      </c>
      <c r="U207" s="18">
        <v>0.3568716780561883</v>
      </c>
      <c r="V207" s="8">
        <v>187</v>
      </c>
      <c r="W207" s="8">
        <v>187</v>
      </c>
      <c r="X207" s="18">
        <v>1</v>
      </c>
      <c r="Y207" s="8">
        <v>664</v>
      </c>
      <c r="Z207" s="8">
        <v>668</v>
      </c>
      <c r="AA207" s="18">
        <v>1.0060240963855422</v>
      </c>
      <c r="AB207" s="8">
        <v>35</v>
      </c>
      <c r="AC207" s="8">
        <v>61</v>
      </c>
      <c r="AD207" s="8">
        <v>2474</v>
      </c>
      <c r="AE207" s="8">
        <v>204</v>
      </c>
    </row>
    <row r="208" spans="1:31" s="3" customFormat="1" x14ac:dyDescent="0.25">
      <c r="A208" s="7" t="s">
        <v>36</v>
      </c>
      <c r="B208" s="8">
        <v>73</v>
      </c>
      <c r="C208" s="8">
        <v>14</v>
      </c>
      <c r="D208" s="18">
        <v>0.19178082191780821</v>
      </c>
      <c r="E208" s="8">
        <v>0</v>
      </c>
      <c r="F208" s="8">
        <v>0</v>
      </c>
      <c r="G208" s="18" t="e">
        <v>#DIV/0!</v>
      </c>
      <c r="H208" s="8">
        <v>14</v>
      </c>
      <c r="I208" s="8">
        <v>14</v>
      </c>
      <c r="J208" s="18">
        <v>1</v>
      </c>
      <c r="K208" s="8">
        <v>2</v>
      </c>
      <c r="L208" s="8">
        <v>2</v>
      </c>
      <c r="M208" s="18">
        <v>1</v>
      </c>
      <c r="N208" s="8">
        <v>133</v>
      </c>
      <c r="O208" s="8">
        <v>5</v>
      </c>
      <c r="P208" s="8">
        <v>24</v>
      </c>
      <c r="Q208" s="18">
        <v>0.21804511278195488</v>
      </c>
      <c r="R208" s="8">
        <v>651</v>
      </c>
      <c r="S208" s="8">
        <v>44</v>
      </c>
      <c r="T208" s="8">
        <v>180</v>
      </c>
      <c r="U208" s="18">
        <v>0.34408602150537637</v>
      </c>
      <c r="V208" s="8">
        <v>112</v>
      </c>
      <c r="W208" s="8">
        <v>103</v>
      </c>
      <c r="X208" s="18">
        <v>0.9196428571428571</v>
      </c>
      <c r="Y208" s="8">
        <v>493</v>
      </c>
      <c r="Z208" s="8">
        <v>471</v>
      </c>
      <c r="AA208" s="18">
        <v>0.95537525354969577</v>
      </c>
      <c r="AB208" s="8">
        <v>9</v>
      </c>
      <c r="AC208" s="8">
        <v>48</v>
      </c>
      <c r="AD208" s="8">
        <v>1776</v>
      </c>
      <c r="AE208" s="8">
        <v>80</v>
      </c>
    </row>
    <row r="209" spans="1:31" s="3" customFormat="1" x14ac:dyDescent="0.25">
      <c r="A209" s="7" t="s">
        <v>37</v>
      </c>
      <c r="B209" s="8">
        <v>365</v>
      </c>
      <c r="C209" s="8">
        <v>141</v>
      </c>
      <c r="D209" s="18">
        <v>0.38630136986301372</v>
      </c>
      <c r="E209" s="8">
        <v>33</v>
      </c>
      <c r="F209" s="8">
        <v>25</v>
      </c>
      <c r="G209" s="18">
        <v>0.75757575757575757</v>
      </c>
      <c r="H209" s="8">
        <v>74</v>
      </c>
      <c r="I209" s="8">
        <v>38</v>
      </c>
      <c r="J209" s="18">
        <v>0.51351351351351349</v>
      </c>
      <c r="K209" s="8">
        <v>34</v>
      </c>
      <c r="L209" s="8">
        <v>24</v>
      </c>
      <c r="M209" s="18">
        <v>0.70588235294117652</v>
      </c>
      <c r="N209" s="8">
        <v>889</v>
      </c>
      <c r="O209" s="8">
        <v>52</v>
      </c>
      <c r="P209" s="8">
        <v>127</v>
      </c>
      <c r="Q209" s="18">
        <v>0.2013498312710911</v>
      </c>
      <c r="R209" s="8">
        <v>3604</v>
      </c>
      <c r="S209" s="8">
        <v>212</v>
      </c>
      <c r="T209" s="8">
        <v>971</v>
      </c>
      <c r="U209" s="18">
        <v>0.32824639289678137</v>
      </c>
      <c r="V209" s="8">
        <v>742</v>
      </c>
      <c r="W209" s="8">
        <v>532</v>
      </c>
      <c r="X209" s="18">
        <v>0.71698113207547165</v>
      </c>
      <c r="Y209" s="8">
        <v>2212</v>
      </c>
      <c r="Z209" s="8">
        <v>1786</v>
      </c>
      <c r="AA209" s="18">
        <v>0.80741410488245935</v>
      </c>
      <c r="AB209" s="8">
        <v>86</v>
      </c>
      <c r="AC209" s="8">
        <v>125</v>
      </c>
      <c r="AD209" s="8">
        <v>4811</v>
      </c>
      <c r="AE209" s="8">
        <v>242</v>
      </c>
    </row>
    <row r="210" spans="1:31" s="3" customFormat="1" x14ac:dyDescent="0.25">
      <c r="A210" s="7" t="s">
        <v>38</v>
      </c>
      <c r="B210" s="8">
        <v>114</v>
      </c>
      <c r="C210" s="8">
        <v>77</v>
      </c>
      <c r="D210" s="18">
        <v>0.67543859649122806</v>
      </c>
      <c r="E210" s="8">
        <v>3</v>
      </c>
      <c r="F210" s="8">
        <v>3</v>
      </c>
      <c r="G210" s="18">
        <v>1</v>
      </c>
      <c r="H210" s="8">
        <v>17</v>
      </c>
      <c r="I210" s="8">
        <v>17</v>
      </c>
      <c r="J210" s="18">
        <v>1</v>
      </c>
      <c r="K210" s="8">
        <v>9</v>
      </c>
      <c r="L210" s="8">
        <v>7</v>
      </c>
      <c r="M210" s="18">
        <v>0.77777777777777779</v>
      </c>
      <c r="N210" s="8">
        <v>184</v>
      </c>
      <c r="O210" s="8">
        <v>3</v>
      </c>
      <c r="P210" s="8">
        <v>35</v>
      </c>
      <c r="Q210" s="18">
        <v>0.20652173913043478</v>
      </c>
      <c r="R210" s="8">
        <v>1242</v>
      </c>
      <c r="S210" s="8">
        <v>61</v>
      </c>
      <c r="T210" s="8">
        <v>319</v>
      </c>
      <c r="U210" s="18">
        <v>0.30595813204508859</v>
      </c>
      <c r="V210" s="8">
        <v>122</v>
      </c>
      <c r="W210" s="8">
        <v>91</v>
      </c>
      <c r="X210" s="18">
        <v>0.74590163934426235</v>
      </c>
      <c r="Y210" s="8">
        <v>489</v>
      </c>
      <c r="Z210" s="8">
        <v>414</v>
      </c>
      <c r="AA210" s="18">
        <v>0.84662576687116564</v>
      </c>
      <c r="AB210" s="8">
        <v>55</v>
      </c>
      <c r="AC210" s="8">
        <v>22</v>
      </c>
      <c r="AD210" s="8">
        <v>2216</v>
      </c>
      <c r="AE210" s="8">
        <v>136</v>
      </c>
    </row>
    <row r="211" spans="1:31" s="3" customFormat="1" x14ac:dyDescent="0.25">
      <c r="A211" s="7" t="s">
        <v>39</v>
      </c>
      <c r="B211" s="8">
        <v>112</v>
      </c>
      <c r="C211" s="8">
        <v>33</v>
      </c>
      <c r="D211" s="18">
        <v>0.29464285714285715</v>
      </c>
      <c r="E211" s="8">
        <v>0</v>
      </c>
      <c r="F211" s="8">
        <v>0</v>
      </c>
      <c r="G211" s="18" t="e">
        <v>#DIV/0!</v>
      </c>
      <c r="H211" s="8">
        <v>23</v>
      </c>
      <c r="I211" s="8">
        <v>13</v>
      </c>
      <c r="J211" s="18">
        <v>0.56521739130434778</v>
      </c>
      <c r="K211" s="8">
        <v>3</v>
      </c>
      <c r="L211" s="8">
        <v>3</v>
      </c>
      <c r="M211" s="18">
        <v>1</v>
      </c>
      <c r="N211" s="8">
        <v>271</v>
      </c>
      <c r="O211" s="8">
        <v>28</v>
      </c>
      <c r="P211" s="8">
        <v>33</v>
      </c>
      <c r="Q211" s="18">
        <v>0.22509225092250923</v>
      </c>
      <c r="R211" s="8">
        <v>1982</v>
      </c>
      <c r="S211" s="8">
        <v>132</v>
      </c>
      <c r="T211" s="8">
        <v>392</v>
      </c>
      <c r="U211" s="18">
        <v>0.26437941473259335</v>
      </c>
      <c r="V211" s="8">
        <v>188</v>
      </c>
      <c r="W211" s="8">
        <v>204</v>
      </c>
      <c r="X211" s="18">
        <v>1.0851063829787233</v>
      </c>
      <c r="Y211" s="8">
        <v>580</v>
      </c>
      <c r="Z211" s="8">
        <v>638</v>
      </c>
      <c r="AA211" s="18">
        <v>1.1000000000000001</v>
      </c>
      <c r="AB211" s="8">
        <v>31</v>
      </c>
      <c r="AC211" s="8">
        <v>58</v>
      </c>
      <c r="AD211" s="8">
        <v>3113</v>
      </c>
      <c r="AE211" s="8">
        <v>149</v>
      </c>
    </row>
    <row r="212" spans="1:31" s="3" customFormat="1" x14ac:dyDescent="0.25">
      <c r="A212" s="7" t="s">
        <v>40</v>
      </c>
      <c r="B212" s="8">
        <v>148</v>
      </c>
      <c r="C212" s="8">
        <v>65</v>
      </c>
      <c r="D212" s="18">
        <v>0.4391891891891892</v>
      </c>
      <c r="E212" s="8">
        <v>3</v>
      </c>
      <c r="F212" s="8">
        <v>3</v>
      </c>
      <c r="G212" s="18">
        <v>1</v>
      </c>
      <c r="H212" s="8">
        <v>19</v>
      </c>
      <c r="I212" s="8">
        <v>16</v>
      </c>
      <c r="J212" s="18">
        <v>0.84210526315789469</v>
      </c>
      <c r="K212" s="8">
        <v>19</v>
      </c>
      <c r="L212" s="8">
        <v>7</v>
      </c>
      <c r="M212" s="18">
        <v>0.36842105263157893</v>
      </c>
      <c r="N212" s="8">
        <v>240</v>
      </c>
      <c r="O212" s="8">
        <v>25</v>
      </c>
      <c r="P212" s="8">
        <v>48</v>
      </c>
      <c r="Q212" s="18">
        <v>0.30416666666666664</v>
      </c>
      <c r="R212" s="8">
        <v>1256</v>
      </c>
      <c r="S212" s="8">
        <v>105</v>
      </c>
      <c r="T212" s="8">
        <v>527</v>
      </c>
      <c r="U212" s="18">
        <v>0.50318471337579618</v>
      </c>
      <c r="V212" s="8">
        <v>204</v>
      </c>
      <c r="W212" s="8">
        <v>145</v>
      </c>
      <c r="X212" s="18">
        <v>0.71078431372549022</v>
      </c>
      <c r="Y212" s="8">
        <v>761</v>
      </c>
      <c r="Z212" s="8">
        <v>620</v>
      </c>
      <c r="AA212" s="18">
        <v>0.81471747700394215</v>
      </c>
      <c r="AB212" s="8">
        <v>36</v>
      </c>
      <c r="AC212" s="8">
        <v>73</v>
      </c>
      <c r="AD212" s="8">
        <v>2877</v>
      </c>
      <c r="AE212" s="8">
        <v>168</v>
      </c>
    </row>
    <row r="213" spans="1:31" s="3" customFormat="1" x14ac:dyDescent="0.25">
      <c r="A213" s="7" t="s">
        <v>41</v>
      </c>
      <c r="B213" s="8">
        <v>81</v>
      </c>
      <c r="C213" s="8">
        <v>50</v>
      </c>
      <c r="D213" s="18">
        <v>0.61728395061728392</v>
      </c>
      <c r="E213" s="8">
        <v>0</v>
      </c>
      <c r="F213" s="8">
        <v>0</v>
      </c>
      <c r="G213" s="18" t="e">
        <v>#DIV/0!</v>
      </c>
      <c r="H213" s="8">
        <v>11</v>
      </c>
      <c r="I213" s="8">
        <v>11</v>
      </c>
      <c r="J213" s="18">
        <v>1</v>
      </c>
      <c r="K213" s="8">
        <v>29</v>
      </c>
      <c r="L213" s="8">
        <v>14</v>
      </c>
      <c r="M213" s="18">
        <v>0.48275862068965519</v>
      </c>
      <c r="N213" s="8">
        <v>169</v>
      </c>
      <c r="O213" s="8">
        <v>23</v>
      </c>
      <c r="P213" s="8">
        <v>48</v>
      </c>
      <c r="Q213" s="18">
        <v>0.42011834319526625</v>
      </c>
      <c r="R213" s="8">
        <v>1622</v>
      </c>
      <c r="S213" s="8">
        <v>127</v>
      </c>
      <c r="T213" s="8">
        <v>581</v>
      </c>
      <c r="U213" s="18">
        <v>0.43649815043156598</v>
      </c>
      <c r="V213" s="8">
        <v>124</v>
      </c>
      <c r="W213" s="8">
        <v>107</v>
      </c>
      <c r="X213" s="18">
        <v>0.86290322580645162</v>
      </c>
      <c r="Y213" s="8">
        <v>454</v>
      </c>
      <c r="Z213" s="8">
        <v>424</v>
      </c>
      <c r="AA213" s="18">
        <v>0.93392070484581502</v>
      </c>
      <c r="AB213" s="8">
        <v>16</v>
      </c>
      <c r="AC213" s="8">
        <v>22</v>
      </c>
      <c r="AD213" s="8">
        <v>2001</v>
      </c>
      <c r="AE213" s="8">
        <v>64</v>
      </c>
    </row>
    <row r="214" spans="1:31" s="3" customFormat="1" x14ac:dyDescent="0.25">
      <c r="A214" s="7" t="s">
        <v>22</v>
      </c>
      <c r="B214" s="8">
        <v>92</v>
      </c>
      <c r="C214" s="8">
        <v>19</v>
      </c>
      <c r="D214" s="18">
        <v>0.20652173913043478</v>
      </c>
      <c r="E214" s="8">
        <v>1</v>
      </c>
      <c r="F214" s="8">
        <v>0</v>
      </c>
      <c r="G214" s="18">
        <v>0</v>
      </c>
      <c r="H214" s="8">
        <v>13</v>
      </c>
      <c r="I214" s="8">
        <v>10</v>
      </c>
      <c r="J214" s="18">
        <v>0.76923076923076927</v>
      </c>
      <c r="K214" s="8">
        <v>2</v>
      </c>
      <c r="L214" s="8">
        <v>2</v>
      </c>
      <c r="M214" s="18">
        <v>1</v>
      </c>
      <c r="N214" s="8">
        <v>170</v>
      </c>
      <c r="O214" s="8">
        <v>11</v>
      </c>
      <c r="P214" s="8">
        <v>34</v>
      </c>
      <c r="Q214" s="18">
        <v>0.26470588235294118</v>
      </c>
      <c r="R214" s="8">
        <v>618</v>
      </c>
      <c r="S214" s="8">
        <v>88</v>
      </c>
      <c r="T214" s="8">
        <v>67</v>
      </c>
      <c r="U214" s="18">
        <v>0.25080906148867316</v>
      </c>
      <c r="V214" s="8">
        <v>158</v>
      </c>
      <c r="W214" s="8">
        <v>151</v>
      </c>
      <c r="X214" s="18">
        <v>0.95569620253164556</v>
      </c>
      <c r="Y214" s="8">
        <v>477</v>
      </c>
      <c r="Z214" s="8">
        <v>448</v>
      </c>
      <c r="AA214" s="18">
        <v>0.93920335429769397</v>
      </c>
      <c r="AB214" s="8">
        <v>12</v>
      </c>
      <c r="AC214" s="8">
        <v>21</v>
      </c>
      <c r="AD214" s="8">
        <v>1808</v>
      </c>
      <c r="AE214" s="8">
        <v>138</v>
      </c>
    </row>
    <row r="215" spans="1:31" s="3" customFormat="1" x14ac:dyDescent="0.25">
      <c r="A215" s="7" t="s">
        <v>57</v>
      </c>
      <c r="B215" s="8">
        <f>SUM(B201:B214)</f>
        <v>2024</v>
      </c>
      <c r="C215" s="8">
        <f>SUM(C201:C214)</f>
        <v>881</v>
      </c>
      <c r="D215" s="18">
        <f>C215/B215</f>
        <v>0.43527667984189722</v>
      </c>
      <c r="E215" s="8">
        <f>SUM(E201:E214)</f>
        <v>78</v>
      </c>
      <c r="F215" s="8">
        <f>SUM(F201:F214)</f>
        <v>65</v>
      </c>
      <c r="G215" s="18">
        <f>F215/E215</f>
        <v>0.83333333333333337</v>
      </c>
      <c r="H215" s="8">
        <f>SUM(H201:H214)</f>
        <v>319</v>
      </c>
      <c r="I215" s="8">
        <f>SUM(I201:I214)</f>
        <v>232</v>
      </c>
      <c r="J215" s="18">
        <f>I215/H215</f>
        <v>0.72727272727272729</v>
      </c>
      <c r="K215" s="8">
        <f>SUM(K201:K214)</f>
        <v>243</v>
      </c>
      <c r="L215" s="8">
        <f>SUM(L201:L214)</f>
        <v>134</v>
      </c>
      <c r="M215" s="18">
        <f>L215/K215</f>
        <v>0.55144032921810704</v>
      </c>
      <c r="N215" s="8">
        <f>SUM(N201:N214)</f>
        <v>4041</v>
      </c>
      <c r="O215" s="8">
        <f t="shared" ref="O215:P215" si="126">SUM(O201:O214)</f>
        <v>333</v>
      </c>
      <c r="P215" s="8">
        <f t="shared" si="126"/>
        <v>773</v>
      </c>
      <c r="Q215" s="18">
        <f>SUM(O215:P215)/N215</f>
        <v>0.27369463004206879</v>
      </c>
      <c r="R215" s="8">
        <f>SUM(R201:R214)</f>
        <v>22120</v>
      </c>
      <c r="S215" s="8">
        <f>SUM(S201:S214)</f>
        <v>1586</v>
      </c>
      <c r="T215" s="8">
        <f>SUM(T201:T214)</f>
        <v>6136</v>
      </c>
      <c r="U215" s="18">
        <f>SUM(S215:T215)/R215</f>
        <v>0.34909584086799278</v>
      </c>
      <c r="V215" s="8">
        <f>SUM(V201:V214)</f>
        <v>3483</v>
      </c>
      <c r="W215" s="8">
        <f>SUM(W201:W214)</f>
        <v>3010</v>
      </c>
      <c r="X215" s="18">
        <f>W215/V215</f>
        <v>0.86419753086419748</v>
      </c>
      <c r="Y215" s="8">
        <f>SUM(Y201:Y214)</f>
        <v>11591</v>
      </c>
      <c r="Z215" s="8">
        <f>SUM(Z201:Z214)</f>
        <v>10476</v>
      </c>
      <c r="AA215" s="18">
        <f>Z215/Y215</f>
        <v>0.90380467604175652</v>
      </c>
      <c r="AB215" s="8">
        <f>SUM(AB201:AB214)</f>
        <v>475</v>
      </c>
      <c r="AC215" s="8">
        <f t="shared" ref="AC215:AE215" si="127">SUM(AC201:AC214)</f>
        <v>679</v>
      </c>
      <c r="AD215" s="8">
        <f t="shared" si="127"/>
        <v>37376</v>
      </c>
      <c r="AE215" s="8">
        <f t="shared" si="127"/>
        <v>2230</v>
      </c>
    </row>
    <row r="216" spans="1:31" s="3" customFormat="1" x14ac:dyDescent="0.25">
      <c r="B216" s="8"/>
      <c r="C216" s="8"/>
      <c r="D216" s="18"/>
      <c r="E216" s="8"/>
      <c r="F216" s="8"/>
      <c r="G216" s="18"/>
      <c r="H216" s="8"/>
      <c r="I216" s="8"/>
      <c r="J216" s="18"/>
      <c r="K216" s="8"/>
      <c r="L216" s="8"/>
      <c r="M216" s="18"/>
      <c r="N216" s="8"/>
      <c r="O216" s="8"/>
      <c r="P216" s="8"/>
      <c r="Q216" s="18"/>
      <c r="R216" s="8"/>
      <c r="S216" s="8"/>
      <c r="T216" s="8"/>
      <c r="U216" s="18"/>
      <c r="V216" s="8"/>
      <c r="W216" s="8"/>
      <c r="X216" s="18"/>
      <c r="Y216" s="8"/>
      <c r="Z216" s="8"/>
      <c r="AA216" s="18"/>
      <c r="AB216" s="8"/>
      <c r="AC216" s="8"/>
      <c r="AD216" s="8"/>
      <c r="AE216" s="8"/>
    </row>
    <row r="217" spans="1:31" s="3" customFormat="1" x14ac:dyDescent="0.25">
      <c r="A217" s="3" t="s">
        <v>104</v>
      </c>
      <c r="B217" s="8">
        <v>778</v>
      </c>
      <c r="C217" s="3">
        <v>393</v>
      </c>
      <c r="D217" s="18">
        <v>0.50514138817480725</v>
      </c>
      <c r="E217" s="3">
        <v>60</v>
      </c>
      <c r="F217" s="3">
        <v>50</v>
      </c>
      <c r="G217" s="18">
        <v>0.83333333333333337</v>
      </c>
      <c r="H217" s="3">
        <v>125</v>
      </c>
      <c r="I217" s="3">
        <v>78</v>
      </c>
      <c r="J217" s="18">
        <v>0.624</v>
      </c>
      <c r="K217" s="3">
        <v>71</v>
      </c>
      <c r="L217" s="3">
        <v>43</v>
      </c>
      <c r="M217" s="18">
        <v>0.60563380281690138</v>
      </c>
      <c r="N217" s="8">
        <v>1589</v>
      </c>
      <c r="O217" s="3">
        <v>97</v>
      </c>
      <c r="P217" s="3">
        <v>286</v>
      </c>
      <c r="Q217" s="18">
        <v>0.24103209565764633</v>
      </c>
      <c r="R217" s="8">
        <v>7031</v>
      </c>
      <c r="S217" s="8">
        <v>356</v>
      </c>
      <c r="T217" s="8">
        <v>2168</v>
      </c>
      <c r="U217" s="18">
        <v>0.3589816526809842</v>
      </c>
      <c r="V217" s="8">
        <v>1394</v>
      </c>
      <c r="W217" s="8">
        <v>1137</v>
      </c>
      <c r="X217" s="18">
        <v>0.81563845050215211</v>
      </c>
      <c r="Y217" s="8">
        <v>4529</v>
      </c>
      <c r="Z217" s="8">
        <v>3865</v>
      </c>
      <c r="AA217" s="18">
        <v>0.85338926915433866</v>
      </c>
      <c r="AB217" s="8">
        <v>203</v>
      </c>
      <c r="AC217" s="8">
        <v>183</v>
      </c>
      <c r="AD217" s="8">
        <v>10549</v>
      </c>
      <c r="AE217" s="8">
        <v>671</v>
      </c>
    </row>
    <row r="218" spans="1:31" s="3" customFormat="1" x14ac:dyDescent="0.25">
      <c r="A218" s="3" t="s">
        <v>105</v>
      </c>
      <c r="B218" s="8">
        <v>823</v>
      </c>
      <c r="C218" s="3">
        <v>291</v>
      </c>
      <c r="D218" s="18">
        <v>0.35358444714459297</v>
      </c>
      <c r="E218" s="3">
        <v>10</v>
      </c>
      <c r="F218" s="3">
        <v>8</v>
      </c>
      <c r="G218" s="18">
        <v>0.8</v>
      </c>
      <c r="H218" s="3">
        <v>145</v>
      </c>
      <c r="I218" s="3">
        <v>116</v>
      </c>
      <c r="J218" s="18">
        <v>0.8</v>
      </c>
      <c r="K218" s="3">
        <v>158</v>
      </c>
      <c r="L218" s="3">
        <v>79</v>
      </c>
      <c r="M218" s="18">
        <v>0.5</v>
      </c>
      <c r="N218" s="8">
        <v>1639</v>
      </c>
      <c r="O218" s="3">
        <v>149</v>
      </c>
      <c r="P218" s="3">
        <v>312</v>
      </c>
      <c r="Q218" s="18">
        <v>0.28126906650396583</v>
      </c>
      <c r="R218" s="8">
        <v>10606</v>
      </c>
      <c r="S218" s="8">
        <v>771</v>
      </c>
      <c r="T218" s="8">
        <v>2771</v>
      </c>
      <c r="U218" s="18">
        <v>0.33396190835376205</v>
      </c>
      <c r="V218" s="8">
        <v>1314</v>
      </c>
      <c r="W218" s="8">
        <v>1144</v>
      </c>
      <c r="X218" s="18">
        <v>0.87062404870624044</v>
      </c>
      <c r="Y218" s="8">
        <v>4766</v>
      </c>
      <c r="Z218" s="8">
        <v>4428</v>
      </c>
      <c r="AA218" s="18">
        <v>0.9290809903483005</v>
      </c>
      <c r="AB218" s="8">
        <v>187</v>
      </c>
      <c r="AC218" s="8">
        <v>316</v>
      </c>
      <c r="AD218" s="8">
        <v>18810</v>
      </c>
      <c r="AE218" s="8">
        <v>1065</v>
      </c>
    </row>
    <row r="219" spans="1:31" s="3" customFormat="1" x14ac:dyDescent="0.25">
      <c r="A219" s="3" t="s">
        <v>106</v>
      </c>
      <c r="B219" s="8">
        <v>423</v>
      </c>
      <c r="C219" s="3">
        <v>197</v>
      </c>
      <c r="D219" s="18">
        <v>0.4657210401891253</v>
      </c>
      <c r="E219" s="3">
        <v>8</v>
      </c>
      <c r="F219" s="3">
        <v>7</v>
      </c>
      <c r="G219" s="18">
        <v>0.875</v>
      </c>
      <c r="H219" s="3">
        <v>49</v>
      </c>
      <c r="I219" s="3">
        <v>38</v>
      </c>
      <c r="J219" s="18">
        <v>0.77551020408163263</v>
      </c>
      <c r="K219" s="3">
        <v>14</v>
      </c>
      <c r="L219" s="3">
        <v>12</v>
      </c>
      <c r="M219" s="18">
        <v>0.8571428571428571</v>
      </c>
      <c r="N219" s="8">
        <v>813</v>
      </c>
      <c r="O219" s="3">
        <v>87</v>
      </c>
      <c r="P219" s="3">
        <v>175</v>
      </c>
      <c r="Q219" s="18">
        <v>0.32226322263222634</v>
      </c>
      <c r="R219" s="8">
        <v>4483</v>
      </c>
      <c r="S219" s="8">
        <v>459</v>
      </c>
      <c r="T219" s="8">
        <v>1197</v>
      </c>
      <c r="U219" s="18">
        <v>0.36939549408877981</v>
      </c>
      <c r="V219" s="8">
        <v>775</v>
      </c>
      <c r="W219" s="8">
        <v>729</v>
      </c>
      <c r="X219" s="18">
        <v>0.94064516129032261</v>
      </c>
      <c r="Y219" s="8">
        <v>2296</v>
      </c>
      <c r="Z219" s="8">
        <v>2183</v>
      </c>
      <c r="AA219" s="18">
        <v>0.95078397212543553</v>
      </c>
      <c r="AB219" s="8">
        <v>85</v>
      </c>
      <c r="AC219" s="8">
        <v>180</v>
      </c>
      <c r="AD219" s="8">
        <v>8017</v>
      </c>
      <c r="AE219" s="8">
        <v>494</v>
      </c>
    </row>
    <row r="220" spans="1:31" s="3" customFormat="1" x14ac:dyDescent="0.25">
      <c r="A220" s="3" t="s">
        <v>57</v>
      </c>
      <c r="B220" s="8">
        <f>B215</f>
        <v>2024</v>
      </c>
      <c r="C220" s="8">
        <f>C215</f>
        <v>881</v>
      </c>
      <c r="D220" s="18">
        <f t="shared" ref="D220" si="128">C220/B220</f>
        <v>0.43527667984189722</v>
      </c>
      <c r="E220" s="8">
        <f t="shared" ref="E220:F220" si="129">E215</f>
        <v>78</v>
      </c>
      <c r="F220" s="8">
        <f t="shared" si="129"/>
        <v>65</v>
      </c>
      <c r="G220" s="18">
        <f t="shared" ref="G220" si="130">F220/E220</f>
        <v>0.83333333333333337</v>
      </c>
      <c r="H220" s="8">
        <f t="shared" ref="H220:I220" si="131">H215</f>
        <v>319</v>
      </c>
      <c r="I220" s="8">
        <f t="shared" si="131"/>
        <v>232</v>
      </c>
      <c r="J220" s="18">
        <f t="shared" ref="J220" si="132">I220/H220</f>
        <v>0.72727272727272729</v>
      </c>
      <c r="K220" s="8">
        <f t="shared" ref="K220:L220" si="133">K215</f>
        <v>243</v>
      </c>
      <c r="L220" s="8">
        <f t="shared" si="133"/>
        <v>134</v>
      </c>
      <c r="M220" s="18">
        <f t="shared" ref="M220" si="134">L220/K220</f>
        <v>0.55144032921810704</v>
      </c>
      <c r="N220" s="8">
        <f t="shared" ref="N220:P220" si="135">N215</f>
        <v>4041</v>
      </c>
      <c r="O220" s="8">
        <f t="shared" si="135"/>
        <v>333</v>
      </c>
      <c r="P220" s="8">
        <f t="shared" si="135"/>
        <v>773</v>
      </c>
      <c r="Q220" s="18">
        <f t="shared" ref="Q220" si="136">SUM(O220:P220)/N220</f>
        <v>0.27369463004206879</v>
      </c>
      <c r="R220" s="8">
        <f t="shared" ref="R220:T220" si="137">R215</f>
        <v>22120</v>
      </c>
      <c r="S220" s="8">
        <f t="shared" si="137"/>
        <v>1586</v>
      </c>
      <c r="T220" s="8">
        <f t="shared" si="137"/>
        <v>6136</v>
      </c>
      <c r="U220" s="18">
        <f t="shared" ref="U220" si="138">SUM(S220:T220)/R220</f>
        <v>0.34909584086799278</v>
      </c>
      <c r="V220" s="8">
        <f t="shared" ref="V220:W220" si="139">V215</f>
        <v>3483</v>
      </c>
      <c r="W220" s="8">
        <f t="shared" si="139"/>
        <v>3010</v>
      </c>
      <c r="X220" s="18">
        <f t="shared" ref="X220" si="140">W220/V220</f>
        <v>0.86419753086419748</v>
      </c>
      <c r="Y220" s="8">
        <f t="shared" ref="Y220:Z220" si="141">Y215</f>
        <v>11591</v>
      </c>
      <c r="Z220" s="8">
        <f t="shared" si="141"/>
        <v>10476</v>
      </c>
      <c r="AA220" s="18">
        <f t="shared" ref="AA220" si="142">Z220/Y220</f>
        <v>0.90380467604175652</v>
      </c>
      <c r="AB220" s="8">
        <f t="shared" ref="AB220:AE220" si="143">AB215</f>
        <v>475</v>
      </c>
      <c r="AC220" s="8">
        <f t="shared" si="143"/>
        <v>679</v>
      </c>
      <c r="AD220" s="8">
        <f t="shared" si="143"/>
        <v>37376</v>
      </c>
      <c r="AE220" s="8">
        <f t="shared" si="143"/>
        <v>2230</v>
      </c>
    </row>
    <row r="221" spans="1:31" s="3" customFormat="1" x14ac:dyDescent="0.25"/>
    <row r="222" spans="1:31" s="3" customFormat="1" x14ac:dyDescent="0.25"/>
    <row r="223" spans="1:31" s="3" customFormat="1" ht="15.75" x14ac:dyDescent="0.25">
      <c r="A223" s="4" t="s">
        <v>1</v>
      </c>
    </row>
    <row r="224" spans="1:31" s="3" customFormat="1" ht="18.75" x14ac:dyDescent="0.3">
      <c r="A224" s="5" t="s">
        <v>103</v>
      </c>
    </row>
    <row r="225" spans="1:31" s="3" customFormat="1" ht="15.75" x14ac:dyDescent="0.25">
      <c r="A225" s="19" t="s">
        <v>42</v>
      </c>
    </row>
    <row r="226" spans="1:31" s="3" customFormat="1" ht="15.75" x14ac:dyDescent="0.25">
      <c r="A226" s="9"/>
      <c r="B226" s="6" t="s">
        <v>7</v>
      </c>
      <c r="C226" s="1"/>
      <c r="D226" s="1"/>
      <c r="E226" s="6" t="s">
        <v>2</v>
      </c>
      <c r="F226" s="1"/>
      <c r="G226" s="1"/>
      <c r="H226" s="6" t="s">
        <v>11</v>
      </c>
      <c r="K226" s="6" t="s">
        <v>12</v>
      </c>
      <c r="N226" s="6" t="s">
        <v>8</v>
      </c>
      <c r="R226" s="6" t="s">
        <v>6</v>
      </c>
      <c r="V226" s="6" t="s">
        <v>24</v>
      </c>
      <c r="Y226" s="6" t="s">
        <v>25</v>
      </c>
      <c r="AB226" s="6" t="s">
        <v>26</v>
      </c>
    </row>
    <row r="227" spans="1:31" s="3" customFormat="1" ht="90" x14ac:dyDescent="0.25">
      <c r="A227" s="10" t="s">
        <v>43</v>
      </c>
      <c r="B227" s="11" t="s">
        <v>9</v>
      </c>
      <c r="C227" s="11" t="s">
        <v>10</v>
      </c>
      <c r="D227" s="11" t="s">
        <v>5</v>
      </c>
      <c r="E227" s="12" t="s">
        <v>9</v>
      </c>
      <c r="F227" s="12" t="s">
        <v>10</v>
      </c>
      <c r="G227" s="12" t="s">
        <v>5</v>
      </c>
      <c r="H227" s="13" t="s">
        <v>9</v>
      </c>
      <c r="I227" s="13" t="s">
        <v>10</v>
      </c>
      <c r="J227" s="13" t="s">
        <v>5</v>
      </c>
      <c r="K227" s="12" t="s">
        <v>9</v>
      </c>
      <c r="L227" s="12" t="s">
        <v>10</v>
      </c>
      <c r="M227" s="12" t="s">
        <v>5</v>
      </c>
      <c r="N227" s="14" t="s">
        <v>9</v>
      </c>
      <c r="O227" s="14" t="s">
        <v>3</v>
      </c>
      <c r="P227" s="14" t="s">
        <v>4</v>
      </c>
      <c r="Q227" s="14" t="s">
        <v>5</v>
      </c>
      <c r="R227" s="15" t="s">
        <v>9</v>
      </c>
      <c r="S227" s="15" t="s">
        <v>3</v>
      </c>
      <c r="T227" s="15" t="s">
        <v>4</v>
      </c>
      <c r="U227" s="15" t="s">
        <v>5</v>
      </c>
      <c r="V227" s="16" t="s">
        <v>9</v>
      </c>
      <c r="W227" s="16" t="s">
        <v>27</v>
      </c>
      <c r="X227" s="16" t="s">
        <v>28</v>
      </c>
      <c r="Y227" s="12" t="s">
        <v>9</v>
      </c>
      <c r="Z227" s="12" t="s">
        <v>27</v>
      </c>
      <c r="AA227" s="12" t="s">
        <v>29</v>
      </c>
      <c r="AB227" s="17" t="s">
        <v>30</v>
      </c>
      <c r="AC227" s="17" t="s">
        <v>17</v>
      </c>
      <c r="AD227" s="17" t="s">
        <v>15</v>
      </c>
      <c r="AE227" s="17" t="s">
        <v>16</v>
      </c>
    </row>
    <row r="228" spans="1:31" s="3" customFormat="1" x14ac:dyDescent="0.25">
      <c r="A228" s="7" t="s">
        <v>23</v>
      </c>
      <c r="B228" s="8">
        <v>111</v>
      </c>
      <c r="C228" s="8">
        <v>41</v>
      </c>
      <c r="D228" s="18">
        <v>0.36936936936936937</v>
      </c>
      <c r="E228" s="8">
        <v>7</v>
      </c>
      <c r="F228" s="8">
        <v>7</v>
      </c>
      <c r="G228" s="18">
        <v>1</v>
      </c>
      <c r="H228" s="8">
        <v>20</v>
      </c>
      <c r="I228" s="8">
        <v>14</v>
      </c>
      <c r="J228" s="18">
        <v>0.7</v>
      </c>
      <c r="K228" s="8">
        <v>27</v>
      </c>
      <c r="L228" s="8">
        <v>10</v>
      </c>
      <c r="M228" s="18">
        <v>0.37037037037037035</v>
      </c>
      <c r="N228" s="8">
        <v>238</v>
      </c>
      <c r="O228" s="8">
        <v>9</v>
      </c>
      <c r="P228" s="8">
        <v>44</v>
      </c>
      <c r="Q228" s="18">
        <v>0.22268907563025211</v>
      </c>
      <c r="R228" s="8">
        <v>1451</v>
      </c>
      <c r="S228" s="8">
        <v>74</v>
      </c>
      <c r="T228" s="8">
        <v>187</v>
      </c>
      <c r="U228" s="18">
        <v>0.17987594762232942</v>
      </c>
      <c r="V228" s="8">
        <v>130</v>
      </c>
      <c r="W228" s="8">
        <v>106</v>
      </c>
      <c r="X228" s="18">
        <v>0.81538461538461537</v>
      </c>
      <c r="Y228" s="8">
        <v>595</v>
      </c>
      <c r="Z228" s="8">
        <v>501</v>
      </c>
      <c r="AA228" s="18">
        <v>0.84201680672268908</v>
      </c>
      <c r="AB228" s="8">
        <v>37</v>
      </c>
      <c r="AC228" s="8">
        <v>26</v>
      </c>
      <c r="AD228" s="8">
        <v>2313</v>
      </c>
      <c r="AE228" s="8">
        <v>131</v>
      </c>
    </row>
    <row r="229" spans="1:31" s="3" customFormat="1" x14ac:dyDescent="0.25">
      <c r="A229" s="7" t="s">
        <v>31</v>
      </c>
      <c r="B229" s="8">
        <v>75</v>
      </c>
      <c r="C229" s="8">
        <v>36</v>
      </c>
      <c r="D229" s="18">
        <v>0.48</v>
      </c>
      <c r="E229" s="8">
        <v>3</v>
      </c>
      <c r="F229" s="8">
        <v>3</v>
      </c>
      <c r="G229" s="18">
        <v>1</v>
      </c>
      <c r="H229" s="8">
        <v>20</v>
      </c>
      <c r="I229" s="8">
        <v>13</v>
      </c>
      <c r="J229" s="18">
        <v>0.65</v>
      </c>
      <c r="K229" s="8">
        <v>56</v>
      </c>
      <c r="L229" s="8">
        <v>11</v>
      </c>
      <c r="M229" s="18">
        <v>0.19642857142857142</v>
      </c>
      <c r="N229" s="8">
        <v>260</v>
      </c>
      <c r="O229" s="8">
        <v>36</v>
      </c>
      <c r="P229" s="8">
        <v>59</v>
      </c>
      <c r="Q229" s="18">
        <v>0.36538461538461536</v>
      </c>
      <c r="R229" s="8">
        <v>1790</v>
      </c>
      <c r="S229" s="8">
        <v>177</v>
      </c>
      <c r="T229" s="8">
        <v>491</v>
      </c>
      <c r="U229" s="18">
        <v>0.37318435754189944</v>
      </c>
      <c r="V229" s="8">
        <v>201</v>
      </c>
      <c r="W229" s="8">
        <v>171</v>
      </c>
      <c r="X229" s="18">
        <v>0.85074626865671643</v>
      </c>
      <c r="Y229" s="8">
        <v>697</v>
      </c>
      <c r="Z229" s="8">
        <v>657</v>
      </c>
      <c r="AA229" s="18">
        <v>0.94261119081779055</v>
      </c>
      <c r="AB229" s="8">
        <v>25</v>
      </c>
      <c r="AC229" s="8">
        <v>30</v>
      </c>
      <c r="AD229" s="8">
        <v>2472</v>
      </c>
      <c r="AE229" s="8">
        <v>197</v>
      </c>
    </row>
    <row r="230" spans="1:31" s="3" customFormat="1" x14ac:dyDescent="0.25">
      <c r="A230" s="7" t="s">
        <v>32</v>
      </c>
      <c r="B230" s="8">
        <v>251</v>
      </c>
      <c r="C230" s="8">
        <v>139</v>
      </c>
      <c r="D230" s="18">
        <v>0.55378486055776888</v>
      </c>
      <c r="E230" s="8">
        <v>11</v>
      </c>
      <c r="F230" s="8">
        <v>9</v>
      </c>
      <c r="G230" s="18">
        <v>0.81818181818181823</v>
      </c>
      <c r="H230" s="8">
        <v>40</v>
      </c>
      <c r="I230" s="8">
        <v>31</v>
      </c>
      <c r="J230" s="18">
        <v>0.77500000000000002</v>
      </c>
      <c r="K230" s="8">
        <v>11</v>
      </c>
      <c r="L230" s="8">
        <v>10</v>
      </c>
      <c r="M230" s="18">
        <v>0.90909090909090906</v>
      </c>
      <c r="N230" s="8">
        <v>582</v>
      </c>
      <c r="O230" s="8">
        <v>67</v>
      </c>
      <c r="P230" s="8">
        <v>118</v>
      </c>
      <c r="Q230" s="18">
        <v>0.31786941580756012</v>
      </c>
      <c r="R230" s="8">
        <v>2545</v>
      </c>
      <c r="S230" s="8">
        <v>225</v>
      </c>
      <c r="T230" s="8">
        <v>915</v>
      </c>
      <c r="U230" s="18">
        <v>0.44793713163064836</v>
      </c>
      <c r="V230" s="8">
        <v>691</v>
      </c>
      <c r="W230" s="8">
        <v>659</v>
      </c>
      <c r="X230" s="18">
        <v>0.95369030390738063</v>
      </c>
      <c r="Y230" s="8">
        <v>1752</v>
      </c>
      <c r="Z230" s="8">
        <v>1579</v>
      </c>
      <c r="AA230" s="18">
        <v>0.90125570776255703</v>
      </c>
      <c r="AB230" s="8">
        <v>57</v>
      </c>
      <c r="AC230" s="8">
        <v>54</v>
      </c>
      <c r="AD230" s="8">
        <v>4617</v>
      </c>
      <c r="AE230" s="8">
        <v>203</v>
      </c>
    </row>
    <row r="231" spans="1:31" s="3" customFormat="1" x14ac:dyDescent="0.25">
      <c r="A231" s="7" t="s">
        <v>33</v>
      </c>
      <c r="B231" s="8">
        <v>37</v>
      </c>
      <c r="C231" s="8">
        <v>8</v>
      </c>
      <c r="D231" s="18">
        <v>0.21621621621621623</v>
      </c>
      <c r="E231" s="8">
        <v>1</v>
      </c>
      <c r="F231" s="8">
        <v>0</v>
      </c>
      <c r="G231" s="18">
        <v>0</v>
      </c>
      <c r="H231" s="8">
        <v>6</v>
      </c>
      <c r="I231" s="8">
        <v>4</v>
      </c>
      <c r="J231" s="18">
        <v>0.66666666666666663</v>
      </c>
      <c r="K231" s="8">
        <v>4</v>
      </c>
      <c r="L231" s="8">
        <v>2</v>
      </c>
      <c r="M231" s="18">
        <v>0.5</v>
      </c>
      <c r="N231" s="8">
        <v>76</v>
      </c>
      <c r="O231" s="8">
        <v>3</v>
      </c>
      <c r="P231" s="8">
        <v>8</v>
      </c>
      <c r="Q231" s="18">
        <v>0.14473684210526316</v>
      </c>
      <c r="R231" s="8">
        <v>619</v>
      </c>
      <c r="S231" s="8">
        <v>38</v>
      </c>
      <c r="T231" s="8">
        <v>88</v>
      </c>
      <c r="U231" s="18">
        <v>0.20355411954765751</v>
      </c>
      <c r="V231" s="8">
        <v>58</v>
      </c>
      <c r="W231" s="8">
        <v>37</v>
      </c>
      <c r="X231" s="18">
        <v>0.63793103448275867</v>
      </c>
      <c r="Y231" s="8">
        <v>228</v>
      </c>
      <c r="Z231" s="8">
        <v>187</v>
      </c>
      <c r="AA231" s="18">
        <v>0.82017543859649122</v>
      </c>
      <c r="AB231" s="8">
        <v>13</v>
      </c>
      <c r="AC231" s="8">
        <v>0</v>
      </c>
      <c r="AD231" s="8">
        <v>827</v>
      </c>
      <c r="AE231" s="8">
        <v>55</v>
      </c>
    </row>
    <row r="232" spans="1:31" s="3" customFormat="1" x14ac:dyDescent="0.25">
      <c r="A232" s="7" t="s">
        <v>34</v>
      </c>
      <c r="B232" s="8">
        <v>101</v>
      </c>
      <c r="C232" s="8">
        <v>24</v>
      </c>
      <c r="D232" s="18">
        <v>0.23762376237623761</v>
      </c>
      <c r="E232" s="8">
        <v>2</v>
      </c>
      <c r="F232" s="8">
        <v>2</v>
      </c>
      <c r="G232" s="18">
        <v>1</v>
      </c>
      <c r="H232" s="8">
        <v>13</v>
      </c>
      <c r="I232" s="8">
        <v>13</v>
      </c>
      <c r="J232" s="18">
        <v>1</v>
      </c>
      <c r="K232" s="8">
        <v>5</v>
      </c>
      <c r="L232" s="8">
        <v>4</v>
      </c>
      <c r="M232" s="18">
        <v>0.8</v>
      </c>
      <c r="N232" s="8">
        <v>150</v>
      </c>
      <c r="O232" s="8">
        <v>9</v>
      </c>
      <c r="P232" s="8">
        <v>29</v>
      </c>
      <c r="Q232" s="18">
        <v>0.25333333333333335</v>
      </c>
      <c r="R232" s="8">
        <v>859</v>
      </c>
      <c r="S232" s="8">
        <v>50</v>
      </c>
      <c r="T232" s="8">
        <v>229</v>
      </c>
      <c r="U232" s="18">
        <v>0.32479627473806755</v>
      </c>
      <c r="V232" s="8">
        <v>131</v>
      </c>
      <c r="W232" s="8">
        <v>114</v>
      </c>
      <c r="X232" s="18">
        <v>0.87022900763358779</v>
      </c>
      <c r="Y232" s="8">
        <v>558</v>
      </c>
      <c r="Z232" s="8">
        <v>508</v>
      </c>
      <c r="AA232" s="18">
        <v>0.91039426523297495</v>
      </c>
      <c r="AB232" s="8">
        <v>13</v>
      </c>
      <c r="AC232" s="8">
        <v>45</v>
      </c>
      <c r="AD232" s="8">
        <v>1612</v>
      </c>
      <c r="AE232" s="8">
        <v>41</v>
      </c>
    </row>
    <row r="233" spans="1:31" s="3" customFormat="1" x14ac:dyDescent="0.25">
      <c r="A233" s="7" t="s">
        <v>19</v>
      </c>
      <c r="B233" s="8">
        <v>303</v>
      </c>
      <c r="C233" s="8">
        <v>176</v>
      </c>
      <c r="D233" s="18">
        <v>0.58085808580858089</v>
      </c>
      <c r="E233" s="8">
        <v>11</v>
      </c>
      <c r="F233" s="8">
        <v>10</v>
      </c>
      <c r="G233" s="18">
        <v>0.90909090909090906</v>
      </c>
      <c r="H233" s="8">
        <v>30</v>
      </c>
      <c r="I233" s="8">
        <v>25</v>
      </c>
      <c r="J233" s="18">
        <v>0.83333333333333337</v>
      </c>
      <c r="K233" s="8">
        <v>39</v>
      </c>
      <c r="L233" s="8">
        <v>33</v>
      </c>
      <c r="M233" s="18">
        <v>0.84615384615384615</v>
      </c>
      <c r="N233" s="8">
        <v>462</v>
      </c>
      <c r="O233" s="8">
        <v>59</v>
      </c>
      <c r="P233" s="8">
        <v>114</v>
      </c>
      <c r="Q233" s="18">
        <v>0.37445887445887444</v>
      </c>
      <c r="R233" s="8">
        <v>2923</v>
      </c>
      <c r="S233" s="8">
        <v>172</v>
      </c>
      <c r="T233" s="8">
        <v>671</v>
      </c>
      <c r="U233" s="18">
        <v>0.28840232637700991</v>
      </c>
      <c r="V233" s="8">
        <v>435</v>
      </c>
      <c r="W233" s="8">
        <v>403</v>
      </c>
      <c r="X233" s="18">
        <v>0.9264367816091954</v>
      </c>
      <c r="Y233" s="8">
        <v>1642</v>
      </c>
      <c r="Z233" s="8">
        <v>1575</v>
      </c>
      <c r="AA233" s="18">
        <v>0.9591961023142509</v>
      </c>
      <c r="AB233" s="8">
        <v>50</v>
      </c>
      <c r="AC233" s="8">
        <v>93</v>
      </c>
      <c r="AD233" s="8">
        <v>4567</v>
      </c>
      <c r="AE233" s="8">
        <v>422</v>
      </c>
    </row>
    <row r="234" spans="1:31" s="3" customFormat="1" x14ac:dyDescent="0.25">
      <c r="A234" s="7" t="s">
        <v>35</v>
      </c>
      <c r="B234" s="8">
        <v>153</v>
      </c>
      <c r="C234" s="8">
        <v>51</v>
      </c>
      <c r="D234" s="18">
        <v>0.33333333333333331</v>
      </c>
      <c r="E234" s="8">
        <v>2</v>
      </c>
      <c r="F234" s="8">
        <v>2</v>
      </c>
      <c r="G234" s="18">
        <v>1</v>
      </c>
      <c r="H234" s="8">
        <v>19</v>
      </c>
      <c r="I234" s="8">
        <v>12</v>
      </c>
      <c r="J234" s="18">
        <v>0.63157894736842102</v>
      </c>
      <c r="K234" s="8">
        <v>3</v>
      </c>
      <c r="L234" s="8">
        <v>2</v>
      </c>
      <c r="M234" s="18">
        <v>0.66666666666666663</v>
      </c>
      <c r="N234" s="8">
        <v>235</v>
      </c>
      <c r="O234" s="8">
        <v>19</v>
      </c>
      <c r="P234" s="8">
        <v>36</v>
      </c>
      <c r="Q234" s="18">
        <v>0.23404255319148937</v>
      </c>
      <c r="R234" s="8">
        <v>1317</v>
      </c>
      <c r="S234" s="8">
        <v>93</v>
      </c>
      <c r="T234" s="8">
        <v>391</v>
      </c>
      <c r="U234" s="18">
        <v>0.36750189825360668</v>
      </c>
      <c r="V234" s="8">
        <v>187</v>
      </c>
      <c r="W234" s="8">
        <v>187</v>
      </c>
      <c r="X234" s="18">
        <v>1</v>
      </c>
      <c r="Y234" s="8">
        <v>664</v>
      </c>
      <c r="Z234" s="8">
        <v>668</v>
      </c>
      <c r="AA234" s="18">
        <v>1.0060240963855422</v>
      </c>
      <c r="AB234" s="8">
        <v>35</v>
      </c>
      <c r="AC234" s="8">
        <v>61</v>
      </c>
      <c r="AD234" s="8">
        <v>2474</v>
      </c>
      <c r="AE234" s="8">
        <v>204</v>
      </c>
    </row>
    <row r="235" spans="1:31" s="3" customFormat="1" x14ac:dyDescent="0.25">
      <c r="A235" s="7" t="s">
        <v>36</v>
      </c>
      <c r="B235" s="8">
        <v>73</v>
      </c>
      <c r="C235" s="8">
        <v>15</v>
      </c>
      <c r="D235" s="18">
        <v>0.20547945205479451</v>
      </c>
      <c r="E235" s="8">
        <v>0</v>
      </c>
      <c r="F235" s="8">
        <v>0</v>
      </c>
      <c r="G235" s="18" t="e">
        <v>#DIV/0!</v>
      </c>
      <c r="H235" s="8">
        <v>14</v>
      </c>
      <c r="I235" s="8">
        <v>14</v>
      </c>
      <c r="J235" s="18">
        <v>1</v>
      </c>
      <c r="K235" s="8">
        <v>2</v>
      </c>
      <c r="L235" s="8">
        <v>2</v>
      </c>
      <c r="M235" s="18">
        <v>1</v>
      </c>
      <c r="N235" s="8">
        <v>135</v>
      </c>
      <c r="O235" s="8">
        <v>6</v>
      </c>
      <c r="P235" s="8">
        <v>23</v>
      </c>
      <c r="Q235" s="18">
        <v>0.21481481481481482</v>
      </c>
      <c r="R235" s="8">
        <v>688</v>
      </c>
      <c r="S235" s="8">
        <v>43</v>
      </c>
      <c r="T235" s="8">
        <v>178</v>
      </c>
      <c r="U235" s="18">
        <v>0.32122093023255816</v>
      </c>
      <c r="V235" s="8">
        <v>112</v>
      </c>
      <c r="W235" s="8">
        <v>103</v>
      </c>
      <c r="X235" s="18">
        <v>0.9196428571428571</v>
      </c>
      <c r="Y235" s="8">
        <v>493</v>
      </c>
      <c r="Z235" s="8">
        <v>471</v>
      </c>
      <c r="AA235" s="18">
        <v>0.95537525354969577</v>
      </c>
      <c r="AB235" s="8">
        <v>9</v>
      </c>
      <c r="AC235" s="8">
        <v>48</v>
      </c>
      <c r="AD235" s="8">
        <v>1776</v>
      </c>
      <c r="AE235" s="8">
        <v>80</v>
      </c>
    </row>
    <row r="236" spans="1:31" s="3" customFormat="1" x14ac:dyDescent="0.25">
      <c r="A236" s="7" t="s">
        <v>37</v>
      </c>
      <c r="B236" s="8">
        <v>365</v>
      </c>
      <c r="C236" s="8">
        <v>141</v>
      </c>
      <c r="D236" s="18">
        <v>0.38630136986301372</v>
      </c>
      <c r="E236" s="8">
        <v>33</v>
      </c>
      <c r="F236" s="8">
        <v>23</v>
      </c>
      <c r="G236" s="18">
        <v>0.69696969696969702</v>
      </c>
      <c r="H236" s="8">
        <v>74</v>
      </c>
      <c r="I236" s="8">
        <v>43</v>
      </c>
      <c r="J236" s="18">
        <v>0.58108108108108103</v>
      </c>
      <c r="K236" s="8">
        <v>34</v>
      </c>
      <c r="L236" s="8">
        <v>24</v>
      </c>
      <c r="M236" s="18">
        <v>0.70588235294117652</v>
      </c>
      <c r="N236" s="8">
        <v>889</v>
      </c>
      <c r="O236" s="8">
        <v>55</v>
      </c>
      <c r="P236" s="8">
        <v>128</v>
      </c>
      <c r="Q236" s="18">
        <v>0.20584926884139482</v>
      </c>
      <c r="R236" s="8">
        <v>3604</v>
      </c>
      <c r="S236" s="8">
        <v>188</v>
      </c>
      <c r="T236" s="8">
        <v>1025</v>
      </c>
      <c r="U236" s="18">
        <v>0.33657047724750278</v>
      </c>
      <c r="V236" s="8">
        <v>742</v>
      </c>
      <c r="W236" s="8">
        <v>532</v>
      </c>
      <c r="X236" s="18">
        <v>0.71698113207547165</v>
      </c>
      <c r="Y236" s="8">
        <v>2212</v>
      </c>
      <c r="Z236" s="8">
        <v>1786</v>
      </c>
      <c r="AA236" s="18">
        <v>0.80741410488245935</v>
      </c>
      <c r="AB236" s="8">
        <v>86</v>
      </c>
      <c r="AC236" s="8">
        <v>125</v>
      </c>
      <c r="AD236" s="8">
        <v>4811</v>
      </c>
      <c r="AE236" s="8">
        <v>242</v>
      </c>
    </row>
    <row r="237" spans="1:31" s="3" customFormat="1" x14ac:dyDescent="0.25">
      <c r="A237" s="7" t="s">
        <v>38</v>
      </c>
      <c r="B237" s="8">
        <v>114</v>
      </c>
      <c r="C237" s="8">
        <v>88</v>
      </c>
      <c r="D237" s="18">
        <v>0.77192982456140347</v>
      </c>
      <c r="E237" s="8">
        <v>3</v>
      </c>
      <c r="F237" s="8">
        <v>3</v>
      </c>
      <c r="G237" s="18">
        <v>1</v>
      </c>
      <c r="H237" s="8">
        <v>17</v>
      </c>
      <c r="I237" s="8">
        <v>16</v>
      </c>
      <c r="J237" s="18">
        <v>0.94117647058823528</v>
      </c>
      <c r="K237" s="8">
        <v>9</v>
      </c>
      <c r="L237" s="8">
        <v>8</v>
      </c>
      <c r="M237" s="18">
        <v>0.88888888888888884</v>
      </c>
      <c r="N237" s="8">
        <v>187</v>
      </c>
      <c r="O237" s="8">
        <v>4</v>
      </c>
      <c r="P237" s="8">
        <v>38</v>
      </c>
      <c r="Q237" s="18">
        <v>0.22459893048128343</v>
      </c>
      <c r="R237" s="8">
        <v>1242</v>
      </c>
      <c r="S237" s="8">
        <v>73</v>
      </c>
      <c r="T237" s="8">
        <v>254</v>
      </c>
      <c r="U237" s="18">
        <v>0.26328502415458938</v>
      </c>
      <c r="V237" s="8">
        <v>122</v>
      </c>
      <c r="W237" s="8">
        <v>91</v>
      </c>
      <c r="X237" s="18">
        <v>0.74590163934426235</v>
      </c>
      <c r="Y237" s="8">
        <v>489</v>
      </c>
      <c r="Z237" s="8">
        <v>414</v>
      </c>
      <c r="AA237" s="18">
        <v>0.84662576687116564</v>
      </c>
      <c r="AB237" s="8">
        <v>55</v>
      </c>
      <c r="AC237" s="8">
        <v>22</v>
      </c>
      <c r="AD237" s="8">
        <v>2216</v>
      </c>
      <c r="AE237" s="8">
        <v>136</v>
      </c>
    </row>
    <row r="238" spans="1:31" s="3" customFormat="1" x14ac:dyDescent="0.25">
      <c r="A238" s="7" t="s">
        <v>39</v>
      </c>
      <c r="B238" s="8">
        <v>113</v>
      </c>
      <c r="C238" s="8">
        <v>44</v>
      </c>
      <c r="D238" s="18">
        <v>0.38938053097345132</v>
      </c>
      <c r="E238" s="8">
        <v>0</v>
      </c>
      <c r="F238" s="8">
        <v>0</v>
      </c>
      <c r="G238" s="18" t="e">
        <v>#DIV/0!</v>
      </c>
      <c r="H238" s="8">
        <v>23</v>
      </c>
      <c r="I238" s="8">
        <v>14</v>
      </c>
      <c r="J238" s="18">
        <v>0.60869565217391308</v>
      </c>
      <c r="K238" s="8">
        <v>3</v>
      </c>
      <c r="L238" s="8">
        <v>3</v>
      </c>
      <c r="M238" s="18">
        <v>1</v>
      </c>
      <c r="N238" s="8">
        <v>288</v>
      </c>
      <c r="O238" s="8">
        <v>30</v>
      </c>
      <c r="P238" s="8">
        <v>44</v>
      </c>
      <c r="Q238" s="18">
        <v>0.25694444444444442</v>
      </c>
      <c r="R238" s="8">
        <v>2007</v>
      </c>
      <c r="S238" s="8">
        <v>100</v>
      </c>
      <c r="T238" s="8">
        <v>375</v>
      </c>
      <c r="U238" s="18">
        <v>0.23667164922770303</v>
      </c>
      <c r="V238" s="8">
        <v>188</v>
      </c>
      <c r="W238" s="8">
        <v>204</v>
      </c>
      <c r="X238" s="18">
        <v>1.0851063829787233</v>
      </c>
      <c r="Y238" s="8">
        <v>580</v>
      </c>
      <c r="Z238" s="8">
        <v>638</v>
      </c>
      <c r="AA238" s="18">
        <v>1.1000000000000001</v>
      </c>
      <c r="AB238" s="8">
        <v>31</v>
      </c>
      <c r="AC238" s="8">
        <v>58</v>
      </c>
      <c r="AD238" s="8">
        <v>3085</v>
      </c>
      <c r="AE238" s="8">
        <v>149</v>
      </c>
    </row>
    <row r="239" spans="1:31" s="3" customFormat="1" x14ac:dyDescent="0.25">
      <c r="A239" s="7" t="s">
        <v>40</v>
      </c>
      <c r="B239" s="8">
        <v>145</v>
      </c>
      <c r="C239" s="8">
        <v>73</v>
      </c>
      <c r="D239" s="18">
        <v>0.50344827586206897</v>
      </c>
      <c r="E239" s="8">
        <v>3</v>
      </c>
      <c r="F239" s="8">
        <v>3</v>
      </c>
      <c r="G239" s="18">
        <v>1</v>
      </c>
      <c r="H239" s="8">
        <v>19</v>
      </c>
      <c r="I239" s="8">
        <v>15</v>
      </c>
      <c r="J239" s="18">
        <v>0.78947368421052633</v>
      </c>
      <c r="K239" s="8">
        <v>19</v>
      </c>
      <c r="L239" s="8">
        <v>9</v>
      </c>
      <c r="M239" s="18">
        <v>0.47368421052631576</v>
      </c>
      <c r="N239" s="8">
        <v>240</v>
      </c>
      <c r="O239" s="8">
        <v>29</v>
      </c>
      <c r="P239" s="8">
        <v>49</v>
      </c>
      <c r="Q239" s="18">
        <v>0.32500000000000001</v>
      </c>
      <c r="R239" s="8">
        <v>1262</v>
      </c>
      <c r="S239" s="8">
        <v>92</v>
      </c>
      <c r="T239" s="8">
        <v>505</v>
      </c>
      <c r="U239" s="18">
        <v>0.47305863708399365</v>
      </c>
      <c r="V239" s="8">
        <v>204</v>
      </c>
      <c r="W239" s="8">
        <v>145</v>
      </c>
      <c r="X239" s="18">
        <v>0.71078431372549022</v>
      </c>
      <c r="Y239" s="8">
        <v>761</v>
      </c>
      <c r="Z239" s="8">
        <v>620</v>
      </c>
      <c r="AA239" s="18">
        <v>0.81471747700394215</v>
      </c>
      <c r="AB239" s="8">
        <v>36</v>
      </c>
      <c r="AC239" s="8">
        <v>73</v>
      </c>
      <c r="AD239" s="8">
        <v>2877</v>
      </c>
      <c r="AE239" s="8">
        <v>168</v>
      </c>
    </row>
    <row r="240" spans="1:31" s="3" customFormat="1" x14ac:dyDescent="0.25">
      <c r="A240" s="7" t="s">
        <v>41</v>
      </c>
      <c r="B240" s="8">
        <v>81</v>
      </c>
      <c r="C240" s="8">
        <v>49</v>
      </c>
      <c r="D240" s="18">
        <v>0.60493827160493829</v>
      </c>
      <c r="E240" s="8">
        <v>0</v>
      </c>
      <c r="F240" s="8">
        <v>0</v>
      </c>
      <c r="G240" s="18" t="e">
        <v>#DIV/0!</v>
      </c>
      <c r="H240" s="8">
        <v>11</v>
      </c>
      <c r="I240" s="8">
        <v>10</v>
      </c>
      <c r="J240" s="18">
        <v>0.90909090909090906</v>
      </c>
      <c r="K240" s="8">
        <v>29</v>
      </c>
      <c r="L240" s="8">
        <v>16</v>
      </c>
      <c r="M240" s="18">
        <v>0.55172413793103448</v>
      </c>
      <c r="N240" s="8">
        <v>165</v>
      </c>
      <c r="O240" s="8">
        <v>20</v>
      </c>
      <c r="P240" s="8">
        <v>49</v>
      </c>
      <c r="Q240" s="18">
        <v>0.41818181818181815</v>
      </c>
      <c r="R240" s="8">
        <v>1622</v>
      </c>
      <c r="S240" s="8">
        <v>124</v>
      </c>
      <c r="T240" s="8">
        <v>576</v>
      </c>
      <c r="U240" s="18">
        <v>0.43156596794081381</v>
      </c>
      <c r="V240" s="8">
        <v>124</v>
      </c>
      <c r="W240" s="8">
        <v>107</v>
      </c>
      <c r="X240" s="18">
        <v>0.86290322580645162</v>
      </c>
      <c r="Y240" s="8">
        <v>454</v>
      </c>
      <c r="Z240" s="8">
        <v>424</v>
      </c>
      <c r="AA240" s="18">
        <v>0.93392070484581502</v>
      </c>
      <c r="AB240" s="8">
        <v>16</v>
      </c>
      <c r="AC240" s="8">
        <v>22</v>
      </c>
      <c r="AD240" s="8">
        <v>2017</v>
      </c>
      <c r="AE240" s="8">
        <v>64</v>
      </c>
    </row>
    <row r="241" spans="1:31" s="3" customFormat="1" x14ac:dyDescent="0.25">
      <c r="A241" s="7" t="s">
        <v>22</v>
      </c>
      <c r="B241" s="8">
        <v>93</v>
      </c>
      <c r="C241" s="8">
        <v>16</v>
      </c>
      <c r="D241" s="18">
        <v>0.17204301075268819</v>
      </c>
      <c r="E241" s="8">
        <v>1</v>
      </c>
      <c r="F241" s="8">
        <v>0</v>
      </c>
      <c r="G241" s="18">
        <v>0</v>
      </c>
      <c r="H241" s="8">
        <v>13</v>
      </c>
      <c r="I241" s="8">
        <v>10</v>
      </c>
      <c r="J241" s="18">
        <v>0.76923076923076927</v>
      </c>
      <c r="K241" s="8">
        <v>2</v>
      </c>
      <c r="L241" s="8">
        <v>2</v>
      </c>
      <c r="M241" s="18">
        <v>1</v>
      </c>
      <c r="N241" s="8">
        <v>184</v>
      </c>
      <c r="O241" s="8">
        <v>10</v>
      </c>
      <c r="P241" s="8">
        <v>30</v>
      </c>
      <c r="Q241" s="18">
        <v>0.21739130434782608</v>
      </c>
      <c r="R241" s="8">
        <v>714</v>
      </c>
      <c r="S241" s="8">
        <v>67</v>
      </c>
      <c r="T241" s="8">
        <v>79</v>
      </c>
      <c r="U241" s="18">
        <v>0.20448179271708683</v>
      </c>
      <c r="V241" s="8">
        <v>158</v>
      </c>
      <c r="W241" s="8">
        <v>151</v>
      </c>
      <c r="X241" s="18">
        <v>0.95569620253164556</v>
      </c>
      <c r="Y241" s="8">
        <v>477</v>
      </c>
      <c r="Z241" s="8">
        <v>448</v>
      </c>
      <c r="AA241" s="18">
        <v>0.93920335429769397</v>
      </c>
      <c r="AB241" s="8">
        <v>12</v>
      </c>
      <c r="AC241" s="8">
        <v>21</v>
      </c>
      <c r="AD241" s="8">
        <v>1808</v>
      </c>
      <c r="AE241" s="8">
        <v>138</v>
      </c>
    </row>
    <row r="242" spans="1:31" s="3" customFormat="1" x14ac:dyDescent="0.25">
      <c r="A242" s="7" t="s">
        <v>57</v>
      </c>
      <c r="B242" s="8">
        <f>SUM(B228:B241)</f>
        <v>2015</v>
      </c>
      <c r="C242" s="8">
        <f>SUM(C228:C241)</f>
        <v>901</v>
      </c>
      <c r="D242" s="18">
        <f>C242/B242</f>
        <v>0.44714640198511169</v>
      </c>
      <c r="E242" s="8">
        <f>SUM(E228:E241)</f>
        <v>77</v>
      </c>
      <c r="F242" s="8">
        <f>SUM(F228:F241)</f>
        <v>62</v>
      </c>
      <c r="G242" s="18">
        <f>F242/E242</f>
        <v>0.80519480519480524</v>
      </c>
      <c r="H242" s="8">
        <f>SUM(H228:H241)</f>
        <v>319</v>
      </c>
      <c r="I242" s="8">
        <f>SUM(I228:I241)</f>
        <v>234</v>
      </c>
      <c r="J242" s="18">
        <f>I242/H242</f>
        <v>0.73354231974921635</v>
      </c>
      <c r="K242" s="8">
        <f>SUM(K228:K241)</f>
        <v>243</v>
      </c>
      <c r="L242" s="8">
        <f>SUM(L228:L241)</f>
        <v>136</v>
      </c>
      <c r="M242" s="18">
        <f>L242/K242</f>
        <v>0.55967078189300412</v>
      </c>
      <c r="N242" s="8">
        <f>SUM(N228:N241)</f>
        <v>4091</v>
      </c>
      <c r="O242" s="8">
        <f t="shared" ref="O242:P242" si="144">SUM(O228:O241)</f>
        <v>356</v>
      </c>
      <c r="P242" s="8">
        <f t="shared" si="144"/>
        <v>769</v>
      </c>
      <c r="Q242" s="18">
        <f>SUM(O242:P242)/N242</f>
        <v>0.27499388902468835</v>
      </c>
      <c r="R242" s="8">
        <f>SUM(R228:R241)</f>
        <v>22643</v>
      </c>
      <c r="S242" s="8">
        <f>SUM(S228:S241)</f>
        <v>1516</v>
      </c>
      <c r="T242" s="8">
        <f>SUM(T228:T241)</f>
        <v>5964</v>
      </c>
      <c r="U242" s="18">
        <f>SUM(S242:T242)/R242</f>
        <v>0.33034491895950185</v>
      </c>
      <c r="V242" s="8">
        <f>SUM(V228:V241)</f>
        <v>3483</v>
      </c>
      <c r="W242" s="8">
        <f>SUM(W228:W241)</f>
        <v>3010</v>
      </c>
      <c r="X242" s="18">
        <f>W242/V242</f>
        <v>0.86419753086419748</v>
      </c>
      <c r="Y242" s="8">
        <f>SUM(Y228:Y241)</f>
        <v>11602</v>
      </c>
      <c r="Z242" s="8">
        <f>SUM(Z228:Z241)</f>
        <v>10476</v>
      </c>
      <c r="AA242" s="18">
        <f>Z242/Y242</f>
        <v>0.90294776762627138</v>
      </c>
      <c r="AB242" s="8">
        <f>SUM(AB228:AB241)</f>
        <v>475</v>
      </c>
      <c r="AC242" s="8">
        <f t="shared" ref="AC242:AE242" si="145">SUM(AC228:AC241)</f>
        <v>678</v>
      </c>
      <c r="AD242" s="8">
        <f t="shared" si="145"/>
        <v>37472</v>
      </c>
      <c r="AE242" s="8">
        <f t="shared" si="145"/>
        <v>2230</v>
      </c>
    </row>
    <row r="243" spans="1:31" s="3" customFormat="1" x14ac:dyDescent="0.25">
      <c r="B243" s="8"/>
      <c r="C243" s="8"/>
      <c r="D243" s="18"/>
      <c r="E243" s="8"/>
      <c r="F243" s="8"/>
      <c r="G243" s="18"/>
      <c r="H243" s="8"/>
      <c r="I243" s="8"/>
      <c r="J243" s="18"/>
      <c r="K243" s="8"/>
      <c r="L243" s="8"/>
      <c r="M243" s="18"/>
      <c r="N243" s="8"/>
      <c r="O243" s="8"/>
      <c r="P243" s="8"/>
      <c r="Q243" s="18"/>
      <c r="R243" s="8"/>
      <c r="S243" s="8"/>
      <c r="T243" s="8"/>
      <c r="U243" s="18"/>
      <c r="V243" s="8"/>
      <c r="W243" s="8"/>
      <c r="X243" s="18"/>
      <c r="Y243" s="8"/>
      <c r="Z243" s="8"/>
      <c r="AA243" s="18"/>
      <c r="AB243" s="8"/>
      <c r="AC243" s="8"/>
      <c r="AD243" s="8"/>
      <c r="AE243" s="8"/>
    </row>
    <row r="244" spans="1:31" s="3" customFormat="1" x14ac:dyDescent="0.25">
      <c r="A244" s="3" t="s">
        <v>104</v>
      </c>
      <c r="B244" s="8">
        <v>777</v>
      </c>
      <c r="C244" s="3">
        <v>401</v>
      </c>
      <c r="D244" s="18">
        <v>0.51608751608751613</v>
      </c>
      <c r="E244" s="3">
        <v>59</v>
      </c>
      <c r="F244" s="3">
        <v>47</v>
      </c>
      <c r="G244" s="18">
        <v>0.79661016949152541</v>
      </c>
      <c r="H244" s="3">
        <v>125</v>
      </c>
      <c r="I244" s="3">
        <v>82</v>
      </c>
      <c r="J244" s="18">
        <v>0.65600000000000003</v>
      </c>
      <c r="K244" s="3">
        <v>71</v>
      </c>
      <c r="L244" s="3">
        <v>42</v>
      </c>
      <c r="M244" s="18">
        <v>0.59154929577464788</v>
      </c>
      <c r="N244" s="8">
        <v>1589</v>
      </c>
      <c r="O244" s="3">
        <v>96</v>
      </c>
      <c r="P244" s="3">
        <v>270</v>
      </c>
      <c r="Q244" s="18">
        <v>0.2303335431088735</v>
      </c>
      <c r="R244" s="8">
        <v>7290</v>
      </c>
      <c r="S244" s="8">
        <v>327</v>
      </c>
      <c r="T244" s="8">
        <v>2146</v>
      </c>
      <c r="U244" s="18">
        <v>0.33923182441700961</v>
      </c>
      <c r="V244" s="8">
        <v>1394</v>
      </c>
      <c r="W244" s="8">
        <v>1137</v>
      </c>
      <c r="X244" s="18">
        <v>0.81563845050215211</v>
      </c>
      <c r="Y244" s="8">
        <v>4529</v>
      </c>
      <c r="Z244" s="8">
        <v>3865</v>
      </c>
      <c r="AA244" s="18">
        <v>0.85338926915433866</v>
      </c>
      <c r="AB244" s="8">
        <v>203</v>
      </c>
      <c r="AC244" s="8">
        <v>183</v>
      </c>
      <c r="AD244" s="8">
        <v>10549</v>
      </c>
      <c r="AE244" s="8">
        <v>671</v>
      </c>
    </row>
    <row r="245" spans="1:31" s="3" customFormat="1" x14ac:dyDescent="0.25">
      <c r="A245" s="3" t="s">
        <v>105</v>
      </c>
      <c r="B245" s="8">
        <v>825</v>
      </c>
      <c r="C245" s="3">
        <v>303</v>
      </c>
      <c r="D245" s="18">
        <v>0.36727272727272725</v>
      </c>
      <c r="E245" s="3">
        <v>10</v>
      </c>
      <c r="F245" s="3">
        <v>8</v>
      </c>
      <c r="G245" s="18">
        <v>0.8</v>
      </c>
      <c r="H245" s="3">
        <v>145</v>
      </c>
      <c r="I245" s="3">
        <v>113</v>
      </c>
      <c r="J245" s="18">
        <v>0.77931034482758621</v>
      </c>
      <c r="K245" s="3">
        <v>158</v>
      </c>
      <c r="L245" s="3">
        <v>82</v>
      </c>
      <c r="M245" s="18">
        <v>0.51898734177215189</v>
      </c>
      <c r="N245" s="8">
        <v>1670</v>
      </c>
      <c r="O245" s="3">
        <v>172</v>
      </c>
      <c r="P245" s="3">
        <v>315</v>
      </c>
      <c r="Q245" s="18">
        <v>0.29161676646706586</v>
      </c>
      <c r="R245" s="8">
        <v>10797</v>
      </c>
      <c r="S245" s="8">
        <v>738</v>
      </c>
      <c r="T245" s="8">
        <v>2689</v>
      </c>
      <c r="U245" s="18">
        <v>0.31740298230990088</v>
      </c>
      <c r="V245" s="8">
        <v>1314</v>
      </c>
      <c r="W245" s="8">
        <v>1144</v>
      </c>
      <c r="X245" s="18">
        <v>0.87062404870624044</v>
      </c>
      <c r="Y245" s="8">
        <v>4777</v>
      </c>
      <c r="Z245" s="8">
        <v>4428</v>
      </c>
      <c r="AA245" s="18">
        <v>0.92694159514339547</v>
      </c>
      <c r="AB245" s="8">
        <v>187</v>
      </c>
      <c r="AC245" s="8">
        <v>315</v>
      </c>
      <c r="AD245" s="8">
        <v>18903</v>
      </c>
      <c r="AE245" s="8">
        <v>1065</v>
      </c>
    </row>
    <row r="246" spans="1:31" s="3" customFormat="1" x14ac:dyDescent="0.25">
      <c r="A246" s="3" t="s">
        <v>106</v>
      </c>
      <c r="B246" s="8">
        <v>413</v>
      </c>
      <c r="C246" s="3">
        <v>197</v>
      </c>
      <c r="D246" s="18">
        <v>0.47699757869249393</v>
      </c>
      <c r="E246" s="3">
        <v>8</v>
      </c>
      <c r="F246" s="3">
        <v>7</v>
      </c>
      <c r="G246" s="18">
        <v>0.875</v>
      </c>
      <c r="H246" s="3">
        <v>49</v>
      </c>
      <c r="I246" s="3">
        <v>39</v>
      </c>
      <c r="J246" s="18">
        <v>0.79591836734693877</v>
      </c>
      <c r="K246" s="3">
        <v>14</v>
      </c>
      <c r="L246" s="3">
        <v>12</v>
      </c>
      <c r="M246" s="18">
        <v>0.8571428571428571</v>
      </c>
      <c r="N246" s="8">
        <v>832</v>
      </c>
      <c r="O246" s="3">
        <v>88</v>
      </c>
      <c r="P246" s="3">
        <v>184</v>
      </c>
      <c r="Q246" s="18">
        <v>0.32692307692307693</v>
      </c>
      <c r="R246" s="8">
        <v>4556</v>
      </c>
      <c r="S246" s="8">
        <v>451</v>
      </c>
      <c r="T246" s="8">
        <v>1129</v>
      </c>
      <c r="U246" s="18">
        <v>0.34679543459174716</v>
      </c>
      <c r="V246" s="8">
        <v>775</v>
      </c>
      <c r="W246" s="8">
        <v>729</v>
      </c>
      <c r="X246" s="18">
        <v>0.94064516129032261</v>
      </c>
      <c r="Y246" s="8">
        <v>2296</v>
      </c>
      <c r="Z246" s="8">
        <v>2183</v>
      </c>
      <c r="AA246" s="18">
        <v>0.95078397212543553</v>
      </c>
      <c r="AB246" s="8">
        <v>85</v>
      </c>
      <c r="AC246" s="8">
        <v>180</v>
      </c>
      <c r="AD246" s="8">
        <v>8020</v>
      </c>
      <c r="AE246" s="8">
        <v>494</v>
      </c>
    </row>
    <row r="247" spans="1:31" s="3" customFormat="1" x14ac:dyDescent="0.25">
      <c r="A247" s="3" t="s">
        <v>57</v>
      </c>
      <c r="B247" s="8">
        <f>B242</f>
        <v>2015</v>
      </c>
      <c r="C247" s="8">
        <f t="shared" ref="C247" si="146">C242</f>
        <v>901</v>
      </c>
      <c r="D247" s="18">
        <f t="shared" ref="D247" si="147">C247/B247</f>
        <v>0.44714640198511169</v>
      </c>
      <c r="E247" s="8">
        <f t="shared" ref="E247:F247" si="148">E242</f>
        <v>77</v>
      </c>
      <c r="F247" s="8">
        <f t="shared" si="148"/>
        <v>62</v>
      </c>
      <c r="G247" s="18">
        <f t="shared" ref="G247" si="149">F247/E247</f>
        <v>0.80519480519480524</v>
      </c>
      <c r="H247" s="8">
        <f t="shared" ref="H247:I247" si="150">H242</f>
        <v>319</v>
      </c>
      <c r="I247" s="8">
        <f t="shared" si="150"/>
        <v>234</v>
      </c>
      <c r="J247" s="18">
        <f t="shared" ref="J247" si="151">I247/H247</f>
        <v>0.73354231974921635</v>
      </c>
      <c r="K247" s="8">
        <f t="shared" ref="K247:L247" si="152">K242</f>
        <v>243</v>
      </c>
      <c r="L247" s="8">
        <f t="shared" si="152"/>
        <v>136</v>
      </c>
      <c r="M247" s="18">
        <f t="shared" ref="M247" si="153">L247/K247</f>
        <v>0.55967078189300412</v>
      </c>
      <c r="N247" s="8">
        <f t="shared" ref="N247:P247" si="154">N242</f>
        <v>4091</v>
      </c>
      <c r="O247" s="8">
        <f t="shared" si="154"/>
        <v>356</v>
      </c>
      <c r="P247" s="8">
        <f t="shared" si="154"/>
        <v>769</v>
      </c>
      <c r="Q247" s="18">
        <f t="shared" ref="Q247" si="155">SUM(O247:P247)/N247</f>
        <v>0.27499388902468835</v>
      </c>
      <c r="R247" s="8">
        <f t="shared" ref="R247:T247" si="156">R242</f>
        <v>22643</v>
      </c>
      <c r="S247" s="8">
        <f t="shared" si="156"/>
        <v>1516</v>
      </c>
      <c r="T247" s="8">
        <f t="shared" si="156"/>
        <v>5964</v>
      </c>
      <c r="U247" s="18">
        <f t="shared" ref="U247" si="157">SUM(S247:T247)/R247</f>
        <v>0.33034491895950185</v>
      </c>
      <c r="V247" s="8">
        <f t="shared" ref="V247:W247" si="158">V242</f>
        <v>3483</v>
      </c>
      <c r="W247" s="8">
        <f t="shared" si="158"/>
        <v>3010</v>
      </c>
      <c r="X247" s="18">
        <f t="shared" ref="X247" si="159">W247/V247</f>
        <v>0.86419753086419748</v>
      </c>
      <c r="Y247" s="8">
        <f t="shared" ref="Y247:Z247" si="160">Y242</f>
        <v>11602</v>
      </c>
      <c r="Z247" s="8">
        <f t="shared" si="160"/>
        <v>10476</v>
      </c>
      <c r="AA247" s="18">
        <f t="shared" ref="AA247" si="161">Z247/Y247</f>
        <v>0.90294776762627138</v>
      </c>
      <c r="AB247" s="8">
        <f t="shared" ref="AB247:AE247" si="162">AB242</f>
        <v>475</v>
      </c>
      <c r="AC247" s="8">
        <f t="shared" si="162"/>
        <v>678</v>
      </c>
      <c r="AD247" s="8">
        <f t="shared" si="162"/>
        <v>37472</v>
      </c>
      <c r="AE247" s="8">
        <f t="shared" si="162"/>
        <v>2230</v>
      </c>
    </row>
    <row r="248" spans="1:31" s="3" customFormat="1" x14ac:dyDescent="0.25"/>
    <row r="249" spans="1:31" s="3" customFormat="1" x14ac:dyDescent="0.25"/>
    <row r="250" spans="1:31" s="3" customFormat="1" ht="15.75" x14ac:dyDescent="0.25">
      <c r="A250" s="4" t="s">
        <v>1</v>
      </c>
    </row>
    <row r="251" spans="1:31" s="3" customFormat="1" ht="18.75" x14ac:dyDescent="0.3">
      <c r="A251" s="5" t="s">
        <v>102</v>
      </c>
    </row>
    <row r="252" spans="1:31" s="3" customFormat="1" ht="15.75" x14ac:dyDescent="0.25">
      <c r="A252" s="19" t="s">
        <v>42</v>
      </c>
    </row>
    <row r="253" spans="1:31" s="3" customFormat="1" ht="15.75" x14ac:dyDescent="0.25">
      <c r="A253" s="9"/>
      <c r="B253" s="6" t="s">
        <v>7</v>
      </c>
      <c r="C253" s="1"/>
      <c r="D253" s="1"/>
      <c r="E253" s="6" t="s">
        <v>2</v>
      </c>
      <c r="F253" s="1"/>
      <c r="G253" s="1"/>
      <c r="H253" s="6" t="s">
        <v>11</v>
      </c>
      <c r="K253" s="6" t="s">
        <v>12</v>
      </c>
      <c r="N253" s="6" t="s">
        <v>8</v>
      </c>
      <c r="R253" s="6" t="s">
        <v>6</v>
      </c>
      <c r="V253" s="6" t="s">
        <v>24</v>
      </c>
      <c r="Y253" s="6" t="s">
        <v>25</v>
      </c>
      <c r="AB253" s="6" t="s">
        <v>26</v>
      </c>
    </row>
    <row r="254" spans="1:31" s="3" customFormat="1" ht="90" x14ac:dyDescent="0.25">
      <c r="A254" s="10" t="s">
        <v>43</v>
      </c>
      <c r="B254" s="11" t="s">
        <v>9</v>
      </c>
      <c r="C254" s="11" t="s">
        <v>10</v>
      </c>
      <c r="D254" s="11" t="s">
        <v>5</v>
      </c>
      <c r="E254" s="12" t="s">
        <v>9</v>
      </c>
      <c r="F254" s="12" t="s">
        <v>10</v>
      </c>
      <c r="G254" s="12" t="s">
        <v>5</v>
      </c>
      <c r="H254" s="13" t="s">
        <v>9</v>
      </c>
      <c r="I254" s="13" t="s">
        <v>10</v>
      </c>
      <c r="J254" s="13" t="s">
        <v>5</v>
      </c>
      <c r="K254" s="12" t="s">
        <v>9</v>
      </c>
      <c r="L254" s="12" t="s">
        <v>10</v>
      </c>
      <c r="M254" s="12" t="s">
        <v>5</v>
      </c>
      <c r="N254" s="14" t="s">
        <v>9</v>
      </c>
      <c r="O254" s="14" t="s">
        <v>3</v>
      </c>
      <c r="P254" s="14" t="s">
        <v>4</v>
      </c>
      <c r="Q254" s="14" t="s">
        <v>5</v>
      </c>
      <c r="R254" s="15" t="s">
        <v>9</v>
      </c>
      <c r="S254" s="15" t="s">
        <v>3</v>
      </c>
      <c r="T254" s="15" t="s">
        <v>4</v>
      </c>
      <c r="U254" s="15" t="s">
        <v>5</v>
      </c>
      <c r="V254" s="16" t="s">
        <v>9</v>
      </c>
      <c r="W254" s="16" t="s">
        <v>27</v>
      </c>
      <c r="X254" s="16" t="s">
        <v>28</v>
      </c>
      <c r="Y254" s="12" t="s">
        <v>9</v>
      </c>
      <c r="Z254" s="12" t="s">
        <v>27</v>
      </c>
      <c r="AA254" s="12" t="s">
        <v>29</v>
      </c>
      <c r="AB254" s="17" t="s">
        <v>30</v>
      </c>
      <c r="AC254" s="17" t="s">
        <v>17</v>
      </c>
      <c r="AD254" s="17" t="s">
        <v>15</v>
      </c>
      <c r="AE254" s="17" t="s">
        <v>16</v>
      </c>
    </row>
    <row r="255" spans="1:31" s="3" customFormat="1" x14ac:dyDescent="0.25">
      <c r="A255" s="7" t="s">
        <v>23</v>
      </c>
      <c r="B255" s="8">
        <v>111</v>
      </c>
      <c r="C255" s="8">
        <v>50</v>
      </c>
      <c r="D255" s="18">
        <v>0.45045045045045046</v>
      </c>
      <c r="E255" s="8">
        <v>7</v>
      </c>
      <c r="F255" s="8">
        <v>7</v>
      </c>
      <c r="G255" s="18">
        <v>1</v>
      </c>
      <c r="H255" s="8">
        <v>19</v>
      </c>
      <c r="I255" s="8">
        <v>10</v>
      </c>
      <c r="J255" s="18">
        <v>0.52631578947368418</v>
      </c>
      <c r="K255" s="8">
        <v>27</v>
      </c>
      <c r="L255" s="8">
        <v>10</v>
      </c>
      <c r="M255" s="18">
        <v>0.37037037037037035</v>
      </c>
      <c r="N255" s="8">
        <v>237</v>
      </c>
      <c r="O255" s="8">
        <v>12</v>
      </c>
      <c r="P255" s="8">
        <v>43</v>
      </c>
      <c r="Q255" s="18">
        <v>0.2320675105485232</v>
      </c>
      <c r="R255" s="8">
        <v>1451</v>
      </c>
      <c r="S255" s="8">
        <v>60</v>
      </c>
      <c r="T255" s="8">
        <v>206</v>
      </c>
      <c r="U255" s="18">
        <v>0.18332184700206755</v>
      </c>
      <c r="V255" s="8">
        <v>130</v>
      </c>
      <c r="W255" s="8">
        <v>106</v>
      </c>
      <c r="X255" s="18">
        <v>0.81538461538461537</v>
      </c>
      <c r="Y255" s="8">
        <v>595</v>
      </c>
      <c r="Z255" s="8">
        <v>501</v>
      </c>
      <c r="AA255" s="18">
        <v>0.84201680672268908</v>
      </c>
      <c r="AB255" s="8">
        <v>37</v>
      </c>
      <c r="AC255" s="8">
        <v>26</v>
      </c>
      <c r="AD255" s="8">
        <v>2313</v>
      </c>
      <c r="AE255" s="8">
        <v>131</v>
      </c>
    </row>
    <row r="256" spans="1:31" s="3" customFormat="1" x14ac:dyDescent="0.25">
      <c r="A256" s="7" t="s">
        <v>31</v>
      </c>
      <c r="B256" s="8">
        <v>75</v>
      </c>
      <c r="C256" s="8">
        <v>35</v>
      </c>
      <c r="D256" s="18">
        <v>0.46666666666666667</v>
      </c>
      <c r="E256" s="8">
        <v>3</v>
      </c>
      <c r="F256" s="8">
        <v>3</v>
      </c>
      <c r="G256" s="18">
        <v>1</v>
      </c>
      <c r="H256" s="8">
        <v>20</v>
      </c>
      <c r="I256" s="8">
        <v>14</v>
      </c>
      <c r="J256" s="18">
        <v>0.7</v>
      </c>
      <c r="K256" s="8">
        <v>56</v>
      </c>
      <c r="L256" s="8">
        <v>11</v>
      </c>
      <c r="M256" s="18">
        <v>0.19642857142857142</v>
      </c>
      <c r="N256" s="8">
        <v>261</v>
      </c>
      <c r="O256" s="8">
        <v>38</v>
      </c>
      <c r="P256" s="8">
        <v>59</v>
      </c>
      <c r="Q256" s="18">
        <v>0.37164750957854409</v>
      </c>
      <c r="R256" s="8">
        <v>1791</v>
      </c>
      <c r="S256" s="8">
        <v>170</v>
      </c>
      <c r="T256" s="8">
        <v>514</v>
      </c>
      <c r="U256" s="18">
        <v>0.38190954773869346</v>
      </c>
      <c r="V256" s="8">
        <v>201</v>
      </c>
      <c r="W256" s="8">
        <v>171</v>
      </c>
      <c r="X256" s="18">
        <v>0.85074626865671643</v>
      </c>
      <c r="Y256" s="8">
        <v>697</v>
      </c>
      <c r="Z256" s="8">
        <v>657</v>
      </c>
      <c r="AA256" s="18">
        <v>0.94261119081779055</v>
      </c>
      <c r="AB256" s="8">
        <v>25</v>
      </c>
      <c r="AC256" s="8">
        <v>30</v>
      </c>
      <c r="AD256" s="8">
        <v>2472</v>
      </c>
      <c r="AE256" s="8">
        <v>197</v>
      </c>
    </row>
    <row r="257" spans="1:31" s="3" customFormat="1" x14ac:dyDescent="0.25">
      <c r="A257" s="7" t="s">
        <v>32</v>
      </c>
      <c r="B257" s="8">
        <v>248</v>
      </c>
      <c r="C257" s="8">
        <v>137</v>
      </c>
      <c r="D257" s="18">
        <v>0.55241935483870963</v>
      </c>
      <c r="E257" s="8">
        <v>11</v>
      </c>
      <c r="F257" s="8">
        <v>10</v>
      </c>
      <c r="G257" s="18">
        <v>0.90909090909090906</v>
      </c>
      <c r="H257" s="8">
        <v>40</v>
      </c>
      <c r="I257" s="8">
        <v>30</v>
      </c>
      <c r="J257" s="18">
        <v>0.75</v>
      </c>
      <c r="K257" s="8">
        <v>11</v>
      </c>
      <c r="L257" s="8">
        <v>10</v>
      </c>
      <c r="M257" s="18">
        <v>0.90909090909090906</v>
      </c>
      <c r="N257" s="8">
        <v>586</v>
      </c>
      <c r="O257" s="8">
        <v>74</v>
      </c>
      <c r="P257" s="8">
        <v>139</v>
      </c>
      <c r="Q257" s="18">
        <v>0.363481228668942</v>
      </c>
      <c r="R257" s="8">
        <v>2563</v>
      </c>
      <c r="S257" s="8">
        <v>203</v>
      </c>
      <c r="T257" s="8">
        <v>959</v>
      </c>
      <c r="U257" s="18">
        <v>0.45337495122902849</v>
      </c>
      <c r="V257" s="8">
        <v>691</v>
      </c>
      <c r="W257" s="8">
        <v>659</v>
      </c>
      <c r="X257" s="18">
        <v>0.95369030390738063</v>
      </c>
      <c r="Y257" s="8">
        <v>1752</v>
      </c>
      <c r="Z257" s="8">
        <v>1579</v>
      </c>
      <c r="AA257" s="18">
        <v>0.90125570776255703</v>
      </c>
      <c r="AB257" s="8">
        <v>56</v>
      </c>
      <c r="AC257" s="8">
        <v>54</v>
      </c>
      <c r="AD257" s="8">
        <v>4617</v>
      </c>
      <c r="AE257" s="8">
        <v>203</v>
      </c>
    </row>
    <row r="258" spans="1:31" s="3" customFormat="1" x14ac:dyDescent="0.25">
      <c r="A258" s="7" t="s">
        <v>33</v>
      </c>
      <c r="B258" s="8">
        <v>37</v>
      </c>
      <c r="C258" s="8">
        <v>7</v>
      </c>
      <c r="D258" s="18">
        <v>0.1891891891891892</v>
      </c>
      <c r="E258" s="8">
        <v>1</v>
      </c>
      <c r="F258" s="8">
        <v>0</v>
      </c>
      <c r="G258" s="18">
        <v>0</v>
      </c>
      <c r="H258" s="8">
        <v>6</v>
      </c>
      <c r="I258" s="8">
        <v>5</v>
      </c>
      <c r="J258" s="18">
        <v>0.83333333333333337</v>
      </c>
      <c r="K258" s="8">
        <v>4</v>
      </c>
      <c r="L258" s="8">
        <v>4</v>
      </c>
      <c r="M258" s="18">
        <v>1</v>
      </c>
      <c r="N258" s="8">
        <v>76</v>
      </c>
      <c r="O258" s="8">
        <v>1</v>
      </c>
      <c r="P258" s="8">
        <v>8</v>
      </c>
      <c r="Q258" s="18">
        <v>0.11842105263157894</v>
      </c>
      <c r="R258" s="8">
        <v>619</v>
      </c>
      <c r="S258" s="8">
        <v>29</v>
      </c>
      <c r="T258" s="8">
        <v>104</v>
      </c>
      <c r="U258" s="18">
        <v>0.2148626817447496</v>
      </c>
      <c r="V258" s="8">
        <v>58</v>
      </c>
      <c r="W258" s="8">
        <v>37</v>
      </c>
      <c r="X258" s="18">
        <v>0.63793103448275867</v>
      </c>
      <c r="Y258" s="8">
        <v>228</v>
      </c>
      <c r="Z258" s="8">
        <v>187</v>
      </c>
      <c r="AA258" s="18">
        <v>0.82017543859649122</v>
      </c>
      <c r="AB258" s="8">
        <v>13</v>
      </c>
      <c r="AC258" s="8">
        <v>0</v>
      </c>
      <c r="AD258" s="8">
        <v>827</v>
      </c>
      <c r="AE258" s="8">
        <v>55</v>
      </c>
    </row>
    <row r="259" spans="1:31" s="3" customFormat="1" x14ac:dyDescent="0.25">
      <c r="A259" s="7" t="s">
        <v>34</v>
      </c>
      <c r="B259" s="8">
        <v>101</v>
      </c>
      <c r="C259" s="8">
        <v>20</v>
      </c>
      <c r="D259" s="18">
        <v>0.19801980198019803</v>
      </c>
      <c r="E259" s="8">
        <v>2</v>
      </c>
      <c r="F259" s="8">
        <v>2</v>
      </c>
      <c r="G259" s="18">
        <v>1</v>
      </c>
      <c r="H259" s="8">
        <v>13</v>
      </c>
      <c r="I259" s="8">
        <v>12</v>
      </c>
      <c r="J259" s="18">
        <v>0.92307692307692313</v>
      </c>
      <c r="K259" s="8">
        <v>5</v>
      </c>
      <c r="L259" s="8">
        <v>4</v>
      </c>
      <c r="M259" s="18">
        <v>0.8</v>
      </c>
      <c r="N259" s="8">
        <v>150</v>
      </c>
      <c r="O259" s="8">
        <v>10</v>
      </c>
      <c r="P259" s="8">
        <v>26</v>
      </c>
      <c r="Q259" s="18">
        <v>0.24</v>
      </c>
      <c r="R259" s="8">
        <v>832</v>
      </c>
      <c r="S259" s="8">
        <v>36</v>
      </c>
      <c r="T259" s="8">
        <v>183</v>
      </c>
      <c r="U259" s="18">
        <v>0.26322115384615385</v>
      </c>
      <c r="V259" s="8">
        <v>131</v>
      </c>
      <c r="W259" s="8">
        <v>114</v>
      </c>
      <c r="X259" s="18">
        <v>0.87022900763358779</v>
      </c>
      <c r="Y259" s="8">
        <v>558</v>
      </c>
      <c r="Z259" s="8">
        <v>508</v>
      </c>
      <c r="AA259" s="18">
        <v>0.91039426523297495</v>
      </c>
      <c r="AB259" s="8">
        <v>13</v>
      </c>
      <c r="AC259" s="8">
        <v>45</v>
      </c>
      <c r="AD259" s="8">
        <v>1612</v>
      </c>
      <c r="AE259" s="8">
        <v>41</v>
      </c>
    </row>
    <row r="260" spans="1:31" s="3" customFormat="1" x14ac:dyDescent="0.25">
      <c r="A260" s="7" t="s">
        <v>19</v>
      </c>
      <c r="B260" s="8">
        <v>303</v>
      </c>
      <c r="C260" s="8">
        <v>178</v>
      </c>
      <c r="D260" s="18">
        <v>0.58745874587458746</v>
      </c>
      <c r="E260" s="8">
        <v>11</v>
      </c>
      <c r="F260" s="8">
        <v>10</v>
      </c>
      <c r="G260" s="18">
        <v>0.90909090909090906</v>
      </c>
      <c r="H260" s="8">
        <v>30</v>
      </c>
      <c r="I260" s="8">
        <v>25</v>
      </c>
      <c r="J260" s="18">
        <v>0.83333333333333337</v>
      </c>
      <c r="K260" s="8">
        <v>39</v>
      </c>
      <c r="L260" s="8">
        <v>32</v>
      </c>
      <c r="M260" s="18">
        <v>0.82051282051282048</v>
      </c>
      <c r="N260" s="8">
        <v>462</v>
      </c>
      <c r="O260" s="8">
        <v>54</v>
      </c>
      <c r="P260" s="8">
        <v>109</v>
      </c>
      <c r="Q260" s="18">
        <v>0.3528138528138528</v>
      </c>
      <c r="R260" s="8">
        <v>2923</v>
      </c>
      <c r="S260" s="8">
        <v>165</v>
      </c>
      <c r="T260" s="8">
        <v>691</v>
      </c>
      <c r="U260" s="18">
        <v>0.29284981183715358</v>
      </c>
      <c r="V260" s="8">
        <v>435</v>
      </c>
      <c r="W260" s="8">
        <v>403</v>
      </c>
      <c r="X260" s="18">
        <v>0.9264367816091954</v>
      </c>
      <c r="Y260" s="8">
        <v>1642</v>
      </c>
      <c r="Z260" s="8">
        <v>1575</v>
      </c>
      <c r="AA260" s="18">
        <v>0.9591961023142509</v>
      </c>
      <c r="AB260" s="8">
        <v>50</v>
      </c>
      <c r="AC260" s="8">
        <v>93</v>
      </c>
      <c r="AD260" s="8">
        <v>4567</v>
      </c>
      <c r="AE260" s="8">
        <v>422</v>
      </c>
    </row>
    <row r="261" spans="1:31" s="3" customFormat="1" x14ac:dyDescent="0.25">
      <c r="A261" s="7" t="s">
        <v>35</v>
      </c>
      <c r="B261" s="8">
        <v>148</v>
      </c>
      <c r="C261" s="8">
        <v>52</v>
      </c>
      <c r="D261" s="18">
        <v>0.35135135135135137</v>
      </c>
      <c r="E261" s="8">
        <v>2</v>
      </c>
      <c r="F261" s="8">
        <v>2</v>
      </c>
      <c r="G261" s="18">
        <v>1</v>
      </c>
      <c r="H261" s="8">
        <v>19</v>
      </c>
      <c r="I261" s="8">
        <v>13</v>
      </c>
      <c r="J261" s="18">
        <v>0.68421052631578949</v>
      </c>
      <c r="K261" s="8">
        <v>3</v>
      </c>
      <c r="L261" s="8">
        <v>3</v>
      </c>
      <c r="M261" s="18">
        <v>1</v>
      </c>
      <c r="N261" s="8">
        <v>230</v>
      </c>
      <c r="O261" s="8">
        <v>17</v>
      </c>
      <c r="P261" s="8">
        <v>41</v>
      </c>
      <c r="Q261" s="18">
        <v>0.25217391304347825</v>
      </c>
      <c r="R261" s="8">
        <v>1317</v>
      </c>
      <c r="S261" s="8">
        <v>75</v>
      </c>
      <c r="T261" s="8">
        <v>361</v>
      </c>
      <c r="U261" s="18">
        <v>0.33105542900531509</v>
      </c>
      <c r="V261" s="8">
        <v>190</v>
      </c>
      <c r="W261" s="8">
        <v>187</v>
      </c>
      <c r="X261" s="18">
        <v>0.98421052631578942</v>
      </c>
      <c r="Y261" s="8">
        <v>689</v>
      </c>
      <c r="Z261" s="8">
        <v>668</v>
      </c>
      <c r="AA261" s="18">
        <v>0.96952104499274305</v>
      </c>
      <c r="AB261" s="8">
        <v>35</v>
      </c>
      <c r="AC261" s="8">
        <v>62</v>
      </c>
      <c r="AD261" s="8">
        <v>2474</v>
      </c>
      <c r="AE261" s="8">
        <v>204</v>
      </c>
    </row>
    <row r="262" spans="1:31" s="3" customFormat="1" x14ac:dyDescent="0.25">
      <c r="A262" s="7" t="s">
        <v>36</v>
      </c>
      <c r="B262" s="8">
        <v>73</v>
      </c>
      <c r="C262" s="8">
        <v>20</v>
      </c>
      <c r="D262" s="18">
        <v>0.27397260273972601</v>
      </c>
      <c r="E262" s="8">
        <v>0</v>
      </c>
      <c r="F262" s="8">
        <v>0</v>
      </c>
      <c r="G262" s="18" t="e">
        <v>#DIV/0!</v>
      </c>
      <c r="H262" s="8">
        <v>14</v>
      </c>
      <c r="I262" s="8">
        <v>14</v>
      </c>
      <c r="J262" s="18">
        <v>1</v>
      </c>
      <c r="K262" s="8">
        <v>2</v>
      </c>
      <c r="L262" s="8">
        <v>2</v>
      </c>
      <c r="M262" s="18">
        <v>1</v>
      </c>
      <c r="N262" s="8">
        <v>135</v>
      </c>
      <c r="O262" s="8">
        <v>6</v>
      </c>
      <c r="P262" s="8">
        <v>25</v>
      </c>
      <c r="Q262" s="18">
        <v>0.22962962962962963</v>
      </c>
      <c r="R262" s="8">
        <v>688</v>
      </c>
      <c r="S262" s="8">
        <v>45</v>
      </c>
      <c r="T262" s="8">
        <v>186</v>
      </c>
      <c r="U262" s="18">
        <v>0.33575581395348836</v>
      </c>
      <c r="V262" s="8">
        <v>112</v>
      </c>
      <c r="W262" s="8">
        <v>103</v>
      </c>
      <c r="X262" s="18">
        <v>0.9196428571428571</v>
      </c>
      <c r="Y262" s="8">
        <v>493</v>
      </c>
      <c r="Z262" s="8">
        <v>471</v>
      </c>
      <c r="AA262" s="18">
        <v>0.95537525354969577</v>
      </c>
      <c r="AB262" s="8">
        <v>9</v>
      </c>
      <c r="AC262" s="8">
        <v>48</v>
      </c>
      <c r="AD262" s="8">
        <v>1776</v>
      </c>
      <c r="AE262" s="8">
        <v>80</v>
      </c>
    </row>
    <row r="263" spans="1:31" s="3" customFormat="1" x14ac:dyDescent="0.25">
      <c r="A263" s="7" t="s">
        <v>37</v>
      </c>
      <c r="B263" s="8">
        <v>365</v>
      </c>
      <c r="C263" s="8">
        <v>137</v>
      </c>
      <c r="D263" s="18">
        <v>0.37534246575342467</v>
      </c>
      <c r="E263" s="8">
        <v>33</v>
      </c>
      <c r="F263" s="8">
        <v>24</v>
      </c>
      <c r="G263" s="18">
        <v>0.72727272727272729</v>
      </c>
      <c r="H263" s="8">
        <v>74</v>
      </c>
      <c r="I263" s="8">
        <v>41</v>
      </c>
      <c r="J263" s="18">
        <v>0.55405405405405406</v>
      </c>
      <c r="K263" s="8">
        <v>34</v>
      </c>
      <c r="L263" s="8">
        <v>24</v>
      </c>
      <c r="M263" s="18">
        <v>0.70588235294117652</v>
      </c>
      <c r="N263" s="8">
        <v>828</v>
      </c>
      <c r="O263" s="8">
        <v>30</v>
      </c>
      <c r="P263" s="8">
        <v>101</v>
      </c>
      <c r="Q263" s="18">
        <v>0.15821256038647344</v>
      </c>
      <c r="R263" s="8">
        <v>3257</v>
      </c>
      <c r="S263" s="8">
        <v>236</v>
      </c>
      <c r="T263" s="8">
        <v>920</v>
      </c>
      <c r="U263" s="18">
        <v>0.35492784771261898</v>
      </c>
      <c r="V263" s="8">
        <v>742</v>
      </c>
      <c r="W263" s="8">
        <v>532</v>
      </c>
      <c r="X263" s="18">
        <v>0.71698113207547165</v>
      </c>
      <c r="Y263" s="8">
        <v>2212</v>
      </c>
      <c r="Z263" s="8">
        <v>1786</v>
      </c>
      <c r="AA263" s="18">
        <v>0.80741410488245935</v>
      </c>
      <c r="AB263" s="8">
        <v>86</v>
      </c>
      <c r="AC263" s="8">
        <v>125</v>
      </c>
      <c r="AD263" s="8">
        <v>4811</v>
      </c>
      <c r="AE263" s="8">
        <v>242</v>
      </c>
    </row>
    <row r="264" spans="1:31" s="3" customFormat="1" x14ac:dyDescent="0.25">
      <c r="A264" s="7" t="s">
        <v>38</v>
      </c>
      <c r="B264" s="8">
        <v>114</v>
      </c>
      <c r="C264" s="8">
        <v>88</v>
      </c>
      <c r="D264" s="18">
        <v>0.77192982456140347</v>
      </c>
      <c r="E264" s="8">
        <v>3</v>
      </c>
      <c r="F264" s="8">
        <v>3</v>
      </c>
      <c r="G264" s="18">
        <v>1</v>
      </c>
      <c r="H264" s="8">
        <v>17</v>
      </c>
      <c r="I264" s="8">
        <v>16</v>
      </c>
      <c r="J264" s="18">
        <v>0.94117647058823528</v>
      </c>
      <c r="K264" s="8">
        <v>9</v>
      </c>
      <c r="L264" s="8">
        <v>8</v>
      </c>
      <c r="M264" s="18">
        <v>0.88888888888888884</v>
      </c>
      <c r="N264" s="8">
        <v>182</v>
      </c>
      <c r="O264" s="8">
        <v>10</v>
      </c>
      <c r="P264" s="8">
        <v>37</v>
      </c>
      <c r="Q264" s="18">
        <v>0.25824175824175827</v>
      </c>
      <c r="R264" s="8">
        <v>1242</v>
      </c>
      <c r="S264" s="8">
        <v>74</v>
      </c>
      <c r="T264" s="8">
        <v>278</v>
      </c>
      <c r="U264" s="18">
        <v>0.28341384863123992</v>
      </c>
      <c r="V264" s="8">
        <v>122</v>
      </c>
      <c r="W264" s="8">
        <v>91</v>
      </c>
      <c r="X264" s="18">
        <v>0.74590163934426235</v>
      </c>
      <c r="Y264" s="8">
        <v>489</v>
      </c>
      <c r="Z264" s="8">
        <v>414</v>
      </c>
      <c r="AA264" s="18">
        <v>0.84662576687116564</v>
      </c>
      <c r="AB264" s="8">
        <v>55</v>
      </c>
      <c r="AC264" s="8">
        <v>22</v>
      </c>
      <c r="AD264" s="8">
        <v>2216</v>
      </c>
      <c r="AE264" s="8">
        <v>136</v>
      </c>
    </row>
    <row r="265" spans="1:31" s="3" customFormat="1" x14ac:dyDescent="0.25">
      <c r="A265" s="7" t="s">
        <v>39</v>
      </c>
      <c r="B265" s="8">
        <v>113</v>
      </c>
      <c r="C265" s="8">
        <v>48</v>
      </c>
      <c r="D265" s="18">
        <v>0.4247787610619469</v>
      </c>
      <c r="E265" s="8">
        <v>0</v>
      </c>
      <c r="F265" s="8">
        <v>0</v>
      </c>
      <c r="G265" s="18" t="e">
        <v>#DIV/0!</v>
      </c>
      <c r="H265" s="8">
        <v>23</v>
      </c>
      <c r="I265" s="8">
        <v>13</v>
      </c>
      <c r="J265" s="18">
        <v>0.56521739130434778</v>
      </c>
      <c r="K265" s="8">
        <v>3</v>
      </c>
      <c r="L265" s="8">
        <v>3</v>
      </c>
      <c r="M265" s="18">
        <v>1</v>
      </c>
      <c r="N265" s="8">
        <v>286</v>
      </c>
      <c r="O265" s="8">
        <v>21</v>
      </c>
      <c r="P265" s="8">
        <v>46</v>
      </c>
      <c r="Q265" s="18">
        <v>0.23426573426573427</v>
      </c>
      <c r="R265" s="8">
        <v>2006</v>
      </c>
      <c r="S265" s="8">
        <v>91</v>
      </c>
      <c r="T265" s="8">
        <v>354</v>
      </c>
      <c r="U265" s="18">
        <v>0.2218344965104686</v>
      </c>
      <c r="V265" s="8">
        <v>189</v>
      </c>
      <c r="W265" s="8">
        <v>204</v>
      </c>
      <c r="X265" s="18">
        <v>1.0793650793650793</v>
      </c>
      <c r="Y265" s="8">
        <v>591</v>
      </c>
      <c r="Z265" s="8">
        <v>638</v>
      </c>
      <c r="AA265" s="18">
        <v>1.0795262267343486</v>
      </c>
      <c r="AB265" s="8">
        <v>31</v>
      </c>
      <c r="AC265" s="8">
        <v>58</v>
      </c>
      <c r="AD265" s="8">
        <v>3085</v>
      </c>
      <c r="AE265" s="8">
        <v>139</v>
      </c>
    </row>
    <row r="266" spans="1:31" s="3" customFormat="1" x14ac:dyDescent="0.25">
      <c r="A266" s="7" t="s">
        <v>40</v>
      </c>
      <c r="B266" s="8">
        <v>145</v>
      </c>
      <c r="C266" s="8">
        <v>70</v>
      </c>
      <c r="D266" s="18">
        <v>0.48275862068965519</v>
      </c>
      <c r="E266" s="8">
        <v>3</v>
      </c>
      <c r="F266" s="8">
        <v>3</v>
      </c>
      <c r="G266" s="18">
        <v>1</v>
      </c>
      <c r="H266" s="8">
        <v>19</v>
      </c>
      <c r="I266" s="8">
        <v>14</v>
      </c>
      <c r="J266" s="18">
        <v>0.73684210526315785</v>
      </c>
      <c r="K266" s="8">
        <v>19</v>
      </c>
      <c r="L266" s="8">
        <v>7</v>
      </c>
      <c r="M266" s="18">
        <v>0.36842105263157893</v>
      </c>
      <c r="N266" s="8">
        <v>240</v>
      </c>
      <c r="O266" s="8">
        <v>25</v>
      </c>
      <c r="P266" s="8">
        <v>45</v>
      </c>
      <c r="Q266" s="18">
        <v>0.29166666666666669</v>
      </c>
      <c r="R266" s="8">
        <v>1262</v>
      </c>
      <c r="S266" s="8">
        <v>77</v>
      </c>
      <c r="T266" s="8">
        <v>513</v>
      </c>
      <c r="U266" s="18">
        <v>0.4675118858954041</v>
      </c>
      <c r="V266" s="8">
        <v>204</v>
      </c>
      <c r="W266" s="8">
        <v>145</v>
      </c>
      <c r="X266" s="18">
        <v>0.71078431372549022</v>
      </c>
      <c r="Y266" s="8">
        <v>761</v>
      </c>
      <c r="Z266" s="8">
        <v>620</v>
      </c>
      <c r="AA266" s="18">
        <v>0.81471747700394215</v>
      </c>
      <c r="AB266" s="8">
        <v>36</v>
      </c>
      <c r="AC266" s="8">
        <v>73</v>
      </c>
      <c r="AD266" s="8">
        <v>2877</v>
      </c>
      <c r="AE266" s="8">
        <v>168</v>
      </c>
    </row>
    <row r="267" spans="1:31" s="3" customFormat="1" x14ac:dyDescent="0.25">
      <c r="A267" s="7" t="s">
        <v>41</v>
      </c>
      <c r="B267" s="8">
        <v>81</v>
      </c>
      <c r="C267" s="8">
        <v>45</v>
      </c>
      <c r="D267" s="18">
        <v>0.55555555555555558</v>
      </c>
      <c r="E267" s="8">
        <v>0</v>
      </c>
      <c r="F267" s="8">
        <v>0</v>
      </c>
      <c r="G267" s="18" t="e">
        <v>#DIV/0!</v>
      </c>
      <c r="H267" s="8">
        <v>11</v>
      </c>
      <c r="I267" s="8">
        <v>10</v>
      </c>
      <c r="J267" s="18">
        <v>0.90909090909090906</v>
      </c>
      <c r="K267" s="8">
        <v>29</v>
      </c>
      <c r="L267" s="8">
        <v>14</v>
      </c>
      <c r="M267" s="18">
        <v>0.48275862068965519</v>
      </c>
      <c r="N267" s="8">
        <v>165</v>
      </c>
      <c r="O267" s="8">
        <v>26</v>
      </c>
      <c r="P267" s="8">
        <v>47</v>
      </c>
      <c r="Q267" s="18">
        <v>0.44242424242424244</v>
      </c>
      <c r="R267" s="8">
        <v>1622</v>
      </c>
      <c r="S267" s="8">
        <v>151</v>
      </c>
      <c r="T267" s="8">
        <v>595</v>
      </c>
      <c r="U267" s="18">
        <v>0.45992601726263871</v>
      </c>
      <c r="V267" s="8">
        <v>124</v>
      </c>
      <c r="W267" s="8">
        <v>107</v>
      </c>
      <c r="X267" s="18">
        <v>0.86290322580645162</v>
      </c>
      <c r="Y267" s="8">
        <v>454</v>
      </c>
      <c r="Z267" s="8">
        <v>424</v>
      </c>
      <c r="AA267" s="18">
        <v>0.93392070484581502</v>
      </c>
      <c r="AB267" s="8">
        <v>16</v>
      </c>
      <c r="AC267" s="8">
        <v>22</v>
      </c>
      <c r="AD267" s="8">
        <v>2017</v>
      </c>
      <c r="AE267" s="8">
        <v>64</v>
      </c>
    </row>
    <row r="268" spans="1:31" s="3" customFormat="1" x14ac:dyDescent="0.25">
      <c r="A268" s="7" t="s">
        <v>22</v>
      </c>
      <c r="B268" s="8">
        <v>95</v>
      </c>
      <c r="C268" s="8">
        <v>19</v>
      </c>
      <c r="D268" s="18">
        <v>0.2</v>
      </c>
      <c r="E268" s="8">
        <v>1</v>
      </c>
      <c r="F268" s="8">
        <v>0</v>
      </c>
      <c r="G268" s="18">
        <v>0</v>
      </c>
      <c r="H268" s="8">
        <v>13</v>
      </c>
      <c r="I268" s="8">
        <v>11</v>
      </c>
      <c r="J268" s="18">
        <v>0.84615384615384615</v>
      </c>
      <c r="K268" s="8">
        <v>2</v>
      </c>
      <c r="L268" s="8">
        <v>2</v>
      </c>
      <c r="M268" s="18">
        <v>1</v>
      </c>
      <c r="N268" s="8">
        <v>184</v>
      </c>
      <c r="O268" s="8">
        <v>8</v>
      </c>
      <c r="P268" s="8">
        <v>30</v>
      </c>
      <c r="Q268" s="18">
        <v>0.20652173913043478</v>
      </c>
      <c r="R268" s="8">
        <v>1055</v>
      </c>
      <c r="S268" s="8">
        <v>56</v>
      </c>
      <c r="T268" s="8">
        <v>325</v>
      </c>
      <c r="U268" s="18">
        <v>0.36113744075829385</v>
      </c>
      <c r="V268" s="8">
        <v>158</v>
      </c>
      <c r="W268" s="8">
        <v>151</v>
      </c>
      <c r="X268" s="18">
        <v>0.95569620253164556</v>
      </c>
      <c r="Y268" s="8">
        <v>477</v>
      </c>
      <c r="Z268" s="8">
        <v>448</v>
      </c>
      <c r="AA268" s="18">
        <v>0.93920335429769397</v>
      </c>
      <c r="AB268" s="8">
        <v>12</v>
      </c>
      <c r="AC268" s="8">
        <v>21</v>
      </c>
      <c r="AD268" s="8">
        <v>1808</v>
      </c>
      <c r="AE268" s="8">
        <v>138</v>
      </c>
    </row>
    <row r="269" spans="1:31" s="3" customFormat="1" x14ac:dyDescent="0.25">
      <c r="A269" s="7" t="s">
        <v>57</v>
      </c>
      <c r="B269" s="8">
        <f>SUM(B255:B268)</f>
        <v>2009</v>
      </c>
      <c r="C269" s="8">
        <f>SUM(C255:C268)</f>
        <v>906</v>
      </c>
      <c r="D269" s="18">
        <f>C269/B269</f>
        <v>0.45097063215530114</v>
      </c>
      <c r="E269" s="8">
        <f>SUM(E255:E268)</f>
        <v>77</v>
      </c>
      <c r="F269" s="8">
        <f>SUM(F255:F268)</f>
        <v>64</v>
      </c>
      <c r="G269" s="18">
        <f>F269/E269</f>
        <v>0.83116883116883122</v>
      </c>
      <c r="H269" s="8">
        <f>SUM(H255:H268)</f>
        <v>318</v>
      </c>
      <c r="I269" s="8">
        <f>SUM(I255:I268)</f>
        <v>228</v>
      </c>
      <c r="J269" s="18">
        <f>I269/H269</f>
        <v>0.71698113207547165</v>
      </c>
      <c r="K269" s="8">
        <f>SUM(K255:K268)</f>
        <v>243</v>
      </c>
      <c r="L269" s="8">
        <f>SUM(L255:L268)</f>
        <v>134</v>
      </c>
      <c r="M269" s="18">
        <f>L269/K269</f>
        <v>0.55144032921810704</v>
      </c>
      <c r="N269" s="8">
        <f>SUM(N255:N268)</f>
        <v>4022</v>
      </c>
      <c r="O269" s="8">
        <f t="shared" ref="O269:P269" si="163">SUM(O255:O268)</f>
        <v>332</v>
      </c>
      <c r="P269" s="8">
        <f t="shared" si="163"/>
        <v>756</v>
      </c>
      <c r="Q269" s="18">
        <f>SUM(O269:P269)/N269</f>
        <v>0.27051218299353558</v>
      </c>
      <c r="R269" s="8">
        <f>SUM(R255:R268)</f>
        <v>22628</v>
      </c>
      <c r="S269" s="8">
        <f>SUM(S255:S268)</f>
        <v>1468</v>
      </c>
      <c r="T269" s="8">
        <f>SUM(T255:T268)</f>
        <v>6189</v>
      </c>
      <c r="U269" s="18">
        <f>SUM(S269:T269)/R269</f>
        <v>0.33838607035531199</v>
      </c>
      <c r="V269" s="8">
        <f>SUM(V255:V268)</f>
        <v>3487</v>
      </c>
      <c r="W269" s="8">
        <f>SUM(W255:W268)</f>
        <v>3010</v>
      </c>
      <c r="X269" s="18">
        <f>W269/V269</f>
        <v>0.86320619443647839</v>
      </c>
      <c r="Y269" s="8">
        <f>SUM(Y255:Y268)</f>
        <v>11638</v>
      </c>
      <c r="Z269" s="8">
        <f>SUM(Z255:Z268)</f>
        <v>10476</v>
      </c>
      <c r="AA269" s="18">
        <f>Z269/Y269</f>
        <v>0.90015466575012892</v>
      </c>
      <c r="AB269" s="8">
        <f>SUM(AB255:AB268)</f>
        <v>474</v>
      </c>
      <c r="AC269" s="8">
        <f t="shared" ref="AC269:AE269" si="164">SUM(AC255:AC268)</f>
        <v>679</v>
      </c>
      <c r="AD269" s="8">
        <f t="shared" si="164"/>
        <v>37472</v>
      </c>
      <c r="AE269" s="8">
        <f t="shared" si="164"/>
        <v>2220</v>
      </c>
    </row>
    <row r="270" spans="1:31" s="3" customFormat="1" x14ac:dyDescent="0.25">
      <c r="B270" s="8"/>
      <c r="C270" s="8"/>
      <c r="D270" s="18"/>
      <c r="E270" s="8"/>
      <c r="F270" s="8"/>
      <c r="G270" s="18"/>
      <c r="H270" s="8"/>
      <c r="I270" s="8"/>
      <c r="J270" s="18"/>
      <c r="K270" s="8"/>
      <c r="L270" s="8"/>
      <c r="M270" s="18"/>
      <c r="N270" s="8"/>
      <c r="O270" s="8"/>
      <c r="P270" s="8"/>
      <c r="Q270" s="18"/>
      <c r="R270" s="8"/>
      <c r="S270" s="8"/>
      <c r="T270" s="8"/>
      <c r="U270" s="18"/>
      <c r="V270" s="8"/>
      <c r="W270" s="8"/>
      <c r="X270" s="18"/>
      <c r="Y270" s="8"/>
      <c r="Z270" s="8"/>
      <c r="AA270" s="18"/>
      <c r="AB270" s="8"/>
      <c r="AC270" s="8"/>
      <c r="AD270" s="8"/>
      <c r="AE270" s="8"/>
    </row>
    <row r="271" spans="1:31" s="3" customFormat="1" x14ac:dyDescent="0.25">
      <c r="A271" s="3" t="s">
        <v>54</v>
      </c>
      <c r="B271" s="8">
        <v>774</v>
      </c>
      <c r="C271" s="3">
        <v>405</v>
      </c>
      <c r="D271" s="18">
        <v>0.52325581395348841</v>
      </c>
      <c r="E271" s="3">
        <v>59</v>
      </c>
      <c r="F271" s="3">
        <v>49</v>
      </c>
      <c r="G271" s="18">
        <v>0.83050847457627119</v>
      </c>
      <c r="H271" s="3">
        <v>125</v>
      </c>
      <c r="I271" s="3">
        <v>76</v>
      </c>
      <c r="J271" s="18">
        <v>0.60799999999999998</v>
      </c>
      <c r="K271" s="3">
        <v>71</v>
      </c>
      <c r="L271" s="3">
        <v>41</v>
      </c>
      <c r="M271" s="18">
        <v>0.57746478873239437</v>
      </c>
      <c r="N271" s="8">
        <v>1542</v>
      </c>
      <c r="O271" s="3">
        <v>92</v>
      </c>
      <c r="P271" s="3">
        <v>263</v>
      </c>
      <c r="Q271" s="18">
        <v>0.23022049286640725</v>
      </c>
      <c r="R271" s="8">
        <v>6971</v>
      </c>
      <c r="S271" s="8">
        <v>330</v>
      </c>
      <c r="T271" s="8">
        <v>2025</v>
      </c>
      <c r="U271" s="18">
        <v>0.33782814517285897</v>
      </c>
      <c r="V271" s="8">
        <v>1394</v>
      </c>
      <c r="W271" s="8">
        <v>1137</v>
      </c>
      <c r="X271" s="18">
        <v>0.81563845050215211</v>
      </c>
      <c r="Y271" s="8">
        <v>4529</v>
      </c>
      <c r="Z271" s="8">
        <v>3865</v>
      </c>
      <c r="AA271" s="18">
        <v>0.85338926915433866</v>
      </c>
      <c r="AB271" s="8">
        <v>202</v>
      </c>
      <c r="AC271" s="8">
        <v>183</v>
      </c>
      <c r="AD271" s="8">
        <v>10549</v>
      </c>
      <c r="AE271" s="8">
        <v>671</v>
      </c>
    </row>
    <row r="272" spans="1:31" s="3" customFormat="1" x14ac:dyDescent="0.25">
      <c r="A272" s="3" t="s">
        <v>55</v>
      </c>
      <c r="B272" s="8">
        <v>827</v>
      </c>
      <c r="C272" s="3">
        <v>314</v>
      </c>
      <c r="D272" s="18">
        <v>0.37968561064087064</v>
      </c>
      <c r="E272" s="3">
        <v>10</v>
      </c>
      <c r="F272" s="3">
        <v>8</v>
      </c>
      <c r="G272" s="18">
        <v>0.8</v>
      </c>
      <c r="H272" s="3">
        <v>144</v>
      </c>
      <c r="I272" s="3">
        <v>112</v>
      </c>
      <c r="J272" s="18">
        <v>0.77777777777777779</v>
      </c>
      <c r="K272" s="3">
        <v>158</v>
      </c>
      <c r="L272" s="3">
        <v>80</v>
      </c>
      <c r="M272" s="18">
        <v>0.50632911392405067</v>
      </c>
      <c r="N272" s="8">
        <v>1670</v>
      </c>
      <c r="O272" s="3">
        <v>173</v>
      </c>
      <c r="P272" s="3">
        <v>307</v>
      </c>
      <c r="Q272" s="18">
        <v>0.28742514970059879</v>
      </c>
      <c r="R272" s="8">
        <v>11139</v>
      </c>
      <c r="S272" s="8">
        <v>763</v>
      </c>
      <c r="T272" s="8">
        <v>3040</v>
      </c>
      <c r="U272" s="18">
        <v>0.34141305323637672</v>
      </c>
      <c r="V272" s="8">
        <v>1314</v>
      </c>
      <c r="W272" s="8">
        <v>1144</v>
      </c>
      <c r="X272" s="18">
        <v>0.87062404870624044</v>
      </c>
      <c r="Y272" s="8">
        <v>4777</v>
      </c>
      <c r="Z272" s="8">
        <v>4428</v>
      </c>
      <c r="AA272" s="18">
        <v>0.92694159514339547</v>
      </c>
      <c r="AB272" s="8">
        <v>187</v>
      </c>
      <c r="AC272" s="8">
        <v>315</v>
      </c>
      <c r="AD272" s="8">
        <v>18903</v>
      </c>
      <c r="AE272" s="8">
        <v>1065</v>
      </c>
    </row>
    <row r="273" spans="1:31" s="3" customFormat="1" x14ac:dyDescent="0.25">
      <c r="A273" s="3" t="s">
        <v>56</v>
      </c>
      <c r="B273" s="8">
        <v>408</v>
      </c>
      <c r="C273" s="3">
        <v>187</v>
      </c>
      <c r="D273" s="18">
        <v>0.45833333333333331</v>
      </c>
      <c r="E273" s="3">
        <v>8</v>
      </c>
      <c r="F273" s="3">
        <v>7</v>
      </c>
      <c r="G273" s="18">
        <v>0.875</v>
      </c>
      <c r="H273" s="3">
        <v>49</v>
      </c>
      <c r="I273" s="3">
        <v>40</v>
      </c>
      <c r="J273" s="18">
        <v>0.81632653061224492</v>
      </c>
      <c r="K273" s="3">
        <v>14</v>
      </c>
      <c r="L273" s="3">
        <v>13</v>
      </c>
      <c r="M273" s="18">
        <v>0.9285714285714286</v>
      </c>
      <c r="N273" s="8">
        <v>810</v>
      </c>
      <c r="O273" s="3">
        <v>67</v>
      </c>
      <c r="P273" s="3">
        <v>186</v>
      </c>
      <c r="Q273" s="18">
        <v>0.31234567901234567</v>
      </c>
      <c r="R273" s="8">
        <v>4518</v>
      </c>
      <c r="S273" s="8">
        <v>375</v>
      </c>
      <c r="T273" s="8">
        <v>1124</v>
      </c>
      <c r="U273" s="18">
        <v>0.33178397521027003</v>
      </c>
      <c r="V273" s="8">
        <v>779</v>
      </c>
      <c r="W273" s="8">
        <v>729</v>
      </c>
      <c r="X273" s="18">
        <v>0.93581514762516049</v>
      </c>
      <c r="Y273" s="8">
        <v>2332</v>
      </c>
      <c r="Z273" s="8">
        <v>2183</v>
      </c>
      <c r="AA273" s="18">
        <v>0.93610634648370494</v>
      </c>
      <c r="AB273" s="8">
        <v>85</v>
      </c>
      <c r="AC273" s="8">
        <v>181</v>
      </c>
      <c r="AD273" s="8">
        <v>8020</v>
      </c>
      <c r="AE273" s="8">
        <v>484</v>
      </c>
    </row>
    <row r="274" spans="1:31" s="3" customFormat="1" x14ac:dyDescent="0.25">
      <c r="A274" s="3" t="s">
        <v>57</v>
      </c>
      <c r="B274" s="8">
        <f>B269</f>
        <v>2009</v>
      </c>
      <c r="C274" s="8">
        <f t="shared" ref="C274" si="165">C269</f>
        <v>906</v>
      </c>
      <c r="D274" s="18">
        <f t="shared" ref="D274" si="166">C274/B274</f>
        <v>0.45097063215530114</v>
      </c>
      <c r="E274" s="8">
        <f t="shared" ref="E274:F274" si="167">E269</f>
        <v>77</v>
      </c>
      <c r="F274" s="8">
        <f t="shared" si="167"/>
        <v>64</v>
      </c>
      <c r="G274" s="18">
        <f t="shared" ref="G274" si="168">F274/E274</f>
        <v>0.83116883116883122</v>
      </c>
      <c r="H274" s="8">
        <f t="shared" ref="H274:I274" si="169">H269</f>
        <v>318</v>
      </c>
      <c r="I274" s="8">
        <f t="shared" si="169"/>
        <v>228</v>
      </c>
      <c r="J274" s="18">
        <f t="shared" ref="J274" si="170">I274/H274</f>
        <v>0.71698113207547165</v>
      </c>
      <c r="K274" s="8">
        <f t="shared" ref="K274:L274" si="171">K269</f>
        <v>243</v>
      </c>
      <c r="L274" s="8">
        <f t="shared" si="171"/>
        <v>134</v>
      </c>
      <c r="M274" s="18">
        <f t="shared" ref="M274" si="172">L274/K274</f>
        <v>0.55144032921810704</v>
      </c>
      <c r="N274" s="8">
        <f t="shared" ref="N274:P274" si="173">N269</f>
        <v>4022</v>
      </c>
      <c r="O274" s="8">
        <f t="shared" si="173"/>
        <v>332</v>
      </c>
      <c r="P274" s="8">
        <f t="shared" si="173"/>
        <v>756</v>
      </c>
      <c r="Q274" s="18">
        <f t="shared" ref="Q274" si="174">SUM(O274:P274)/N274</f>
        <v>0.27051218299353558</v>
      </c>
      <c r="R274" s="8">
        <f t="shared" ref="R274:T274" si="175">R269</f>
        <v>22628</v>
      </c>
      <c r="S274" s="8">
        <f t="shared" si="175"/>
        <v>1468</v>
      </c>
      <c r="T274" s="8">
        <f t="shared" si="175"/>
        <v>6189</v>
      </c>
      <c r="U274" s="18">
        <f t="shared" ref="U274" si="176">SUM(S274:T274)/R274</f>
        <v>0.33838607035531199</v>
      </c>
      <c r="V274" s="8">
        <f t="shared" ref="V274:W274" si="177">V269</f>
        <v>3487</v>
      </c>
      <c r="W274" s="8">
        <f t="shared" si="177"/>
        <v>3010</v>
      </c>
      <c r="X274" s="18">
        <f t="shared" ref="X274" si="178">W274/V274</f>
        <v>0.86320619443647839</v>
      </c>
      <c r="Y274" s="8">
        <f t="shared" ref="Y274:Z274" si="179">Y269</f>
        <v>11638</v>
      </c>
      <c r="Z274" s="8">
        <f t="shared" si="179"/>
        <v>10476</v>
      </c>
      <c r="AA274" s="18">
        <f t="shared" ref="AA274" si="180">Z274/Y274</f>
        <v>0.90015466575012892</v>
      </c>
      <c r="AB274" s="8">
        <f t="shared" ref="AB274:AE274" si="181">AB269</f>
        <v>474</v>
      </c>
      <c r="AC274" s="8">
        <f t="shared" si="181"/>
        <v>679</v>
      </c>
      <c r="AD274" s="8">
        <f t="shared" si="181"/>
        <v>37472</v>
      </c>
      <c r="AE274" s="8">
        <f t="shared" si="181"/>
        <v>2220</v>
      </c>
    </row>
    <row r="275" spans="1:31" s="3" customFormat="1" x14ac:dyDescent="0.25"/>
    <row r="276" spans="1:31" s="3" customFormat="1" x14ac:dyDescent="0.25"/>
    <row r="277" spans="1:31" s="3" customFormat="1" ht="15.75" x14ac:dyDescent="0.25">
      <c r="A277" s="4" t="s">
        <v>1</v>
      </c>
    </row>
    <row r="278" spans="1:31" s="3" customFormat="1" ht="18.75" x14ac:dyDescent="0.3">
      <c r="A278" s="5" t="s">
        <v>101</v>
      </c>
    </row>
    <row r="279" spans="1:31" s="3" customFormat="1" ht="15.75" x14ac:dyDescent="0.25">
      <c r="A279" s="19" t="s">
        <v>42</v>
      </c>
    </row>
    <row r="280" spans="1:31" s="3" customFormat="1" ht="15.75" x14ac:dyDescent="0.25">
      <c r="A280" s="9"/>
      <c r="B280" s="6" t="s">
        <v>7</v>
      </c>
      <c r="C280" s="1"/>
      <c r="D280" s="1"/>
      <c r="E280" s="6" t="s">
        <v>2</v>
      </c>
      <c r="F280" s="1"/>
      <c r="G280" s="1"/>
      <c r="H280" s="6" t="s">
        <v>11</v>
      </c>
      <c r="K280" s="6" t="s">
        <v>12</v>
      </c>
      <c r="N280" s="6" t="s">
        <v>8</v>
      </c>
      <c r="R280" s="6" t="s">
        <v>6</v>
      </c>
      <c r="V280" s="6" t="s">
        <v>24</v>
      </c>
      <c r="Y280" s="6" t="s">
        <v>25</v>
      </c>
      <c r="AB280" s="6" t="s">
        <v>26</v>
      </c>
    </row>
    <row r="281" spans="1:31" s="3" customFormat="1" ht="90" x14ac:dyDescent="0.25">
      <c r="A281" s="10" t="s">
        <v>43</v>
      </c>
      <c r="B281" s="11" t="s">
        <v>9</v>
      </c>
      <c r="C281" s="11" t="s">
        <v>10</v>
      </c>
      <c r="D281" s="11" t="s">
        <v>5</v>
      </c>
      <c r="E281" s="12" t="s">
        <v>9</v>
      </c>
      <c r="F281" s="12" t="s">
        <v>10</v>
      </c>
      <c r="G281" s="12" t="s">
        <v>5</v>
      </c>
      <c r="H281" s="13" t="s">
        <v>9</v>
      </c>
      <c r="I281" s="13" t="s">
        <v>10</v>
      </c>
      <c r="J281" s="13" t="s">
        <v>5</v>
      </c>
      <c r="K281" s="12" t="s">
        <v>9</v>
      </c>
      <c r="L281" s="12" t="s">
        <v>10</v>
      </c>
      <c r="M281" s="12" t="s">
        <v>5</v>
      </c>
      <c r="N281" s="14" t="s">
        <v>9</v>
      </c>
      <c r="O281" s="14" t="s">
        <v>3</v>
      </c>
      <c r="P281" s="14" t="s">
        <v>4</v>
      </c>
      <c r="Q281" s="14" t="s">
        <v>5</v>
      </c>
      <c r="R281" s="15" t="s">
        <v>9</v>
      </c>
      <c r="S281" s="15" t="s">
        <v>3</v>
      </c>
      <c r="T281" s="15" t="s">
        <v>4</v>
      </c>
      <c r="U281" s="15" t="s">
        <v>5</v>
      </c>
      <c r="V281" s="16" t="s">
        <v>9</v>
      </c>
      <c r="W281" s="16" t="s">
        <v>27</v>
      </c>
      <c r="X281" s="16" t="s">
        <v>28</v>
      </c>
      <c r="Y281" s="12" t="s">
        <v>9</v>
      </c>
      <c r="Z281" s="12" t="s">
        <v>27</v>
      </c>
      <c r="AA281" s="12" t="s">
        <v>29</v>
      </c>
      <c r="AB281" s="17" t="s">
        <v>30</v>
      </c>
      <c r="AC281" s="17" t="s">
        <v>17</v>
      </c>
      <c r="AD281" s="17" t="s">
        <v>15</v>
      </c>
      <c r="AE281" s="17" t="s">
        <v>16</v>
      </c>
    </row>
    <row r="282" spans="1:31" s="3" customFormat="1" x14ac:dyDescent="0.25">
      <c r="A282" s="7" t="s">
        <v>23</v>
      </c>
      <c r="B282" s="8">
        <v>111</v>
      </c>
      <c r="C282" s="8">
        <v>45</v>
      </c>
      <c r="D282" s="18">
        <v>0.40540540540540543</v>
      </c>
      <c r="E282" s="8">
        <v>7</v>
      </c>
      <c r="F282" s="8">
        <v>7</v>
      </c>
      <c r="G282" s="18">
        <v>1</v>
      </c>
      <c r="H282" s="8">
        <v>19</v>
      </c>
      <c r="I282" s="8">
        <v>10</v>
      </c>
      <c r="J282" s="18">
        <v>0.52631578947368418</v>
      </c>
      <c r="K282" s="8">
        <v>27</v>
      </c>
      <c r="L282" s="8">
        <v>10</v>
      </c>
      <c r="M282" s="18">
        <v>0.37037037037037035</v>
      </c>
      <c r="N282" s="8">
        <v>237</v>
      </c>
      <c r="O282" s="8">
        <v>15</v>
      </c>
      <c r="P282" s="8">
        <v>37</v>
      </c>
      <c r="Q282" s="18">
        <v>0.21940928270042195</v>
      </c>
      <c r="R282" s="8">
        <v>1451</v>
      </c>
      <c r="S282" s="8">
        <v>32</v>
      </c>
      <c r="T282" s="8">
        <v>232</v>
      </c>
      <c r="U282" s="18">
        <v>0.18194348725017229</v>
      </c>
      <c r="V282" s="8">
        <v>130</v>
      </c>
      <c r="W282" s="8">
        <v>106</v>
      </c>
      <c r="X282" s="18">
        <v>0.81538461538461537</v>
      </c>
      <c r="Y282" s="8">
        <v>595</v>
      </c>
      <c r="Z282" s="8">
        <v>501</v>
      </c>
      <c r="AA282" s="18">
        <v>0.84201680672268908</v>
      </c>
      <c r="AB282" s="8">
        <v>37</v>
      </c>
      <c r="AC282" s="8">
        <v>26</v>
      </c>
      <c r="AD282" s="8">
        <v>2313</v>
      </c>
      <c r="AE282" s="8">
        <v>131</v>
      </c>
    </row>
    <row r="283" spans="1:31" s="3" customFormat="1" x14ac:dyDescent="0.25">
      <c r="A283" s="7" t="s">
        <v>31</v>
      </c>
      <c r="B283" s="8">
        <v>73</v>
      </c>
      <c r="C283" s="8">
        <v>34</v>
      </c>
      <c r="D283" s="18">
        <v>0.46575342465753422</v>
      </c>
      <c r="E283" s="8">
        <v>3</v>
      </c>
      <c r="F283" s="8">
        <v>1</v>
      </c>
      <c r="G283" s="18">
        <v>0.33333333333333331</v>
      </c>
      <c r="H283" s="8">
        <v>20</v>
      </c>
      <c r="I283" s="8">
        <v>13</v>
      </c>
      <c r="J283" s="18">
        <v>0.65</v>
      </c>
      <c r="K283" s="8">
        <v>56</v>
      </c>
      <c r="L283" s="8">
        <v>16</v>
      </c>
      <c r="M283" s="18">
        <v>0.2857142857142857</v>
      </c>
      <c r="N283" s="8">
        <v>257</v>
      </c>
      <c r="O283" s="8">
        <v>36</v>
      </c>
      <c r="P283" s="8">
        <v>61</v>
      </c>
      <c r="Q283" s="18">
        <v>0.37743190661478598</v>
      </c>
      <c r="R283" s="8">
        <v>1791</v>
      </c>
      <c r="S283" s="8">
        <v>155</v>
      </c>
      <c r="T283" s="8">
        <v>518</v>
      </c>
      <c r="U283" s="18">
        <v>0.37576772752652149</v>
      </c>
      <c r="V283" s="8">
        <v>201</v>
      </c>
      <c r="W283" s="8">
        <v>171</v>
      </c>
      <c r="X283" s="18">
        <v>0.85074626865671643</v>
      </c>
      <c r="Y283" s="8">
        <v>697</v>
      </c>
      <c r="Z283" s="8">
        <v>657</v>
      </c>
      <c r="AA283" s="18">
        <v>0.94261119081779055</v>
      </c>
      <c r="AB283" s="8">
        <v>25</v>
      </c>
      <c r="AC283" s="8">
        <v>30</v>
      </c>
      <c r="AD283" s="8">
        <v>2472</v>
      </c>
      <c r="AE283" s="8">
        <v>197</v>
      </c>
    </row>
    <row r="284" spans="1:31" s="3" customFormat="1" x14ac:dyDescent="0.25">
      <c r="A284" s="7" t="s">
        <v>32</v>
      </c>
      <c r="B284" s="8">
        <v>247</v>
      </c>
      <c r="C284" s="8">
        <v>140</v>
      </c>
      <c r="D284" s="18">
        <v>0.5668016194331984</v>
      </c>
      <c r="E284" s="8">
        <v>11</v>
      </c>
      <c r="F284" s="8">
        <v>10</v>
      </c>
      <c r="G284" s="18">
        <v>0.90909090909090906</v>
      </c>
      <c r="H284" s="8">
        <v>40</v>
      </c>
      <c r="I284" s="8">
        <v>30</v>
      </c>
      <c r="J284" s="18">
        <v>0.75</v>
      </c>
      <c r="K284" s="8">
        <v>11</v>
      </c>
      <c r="L284" s="8">
        <v>10</v>
      </c>
      <c r="M284" s="18">
        <v>0.90909090909090906</v>
      </c>
      <c r="N284" s="8">
        <v>585</v>
      </c>
      <c r="O284" s="8">
        <v>72</v>
      </c>
      <c r="P284" s="8">
        <v>109</v>
      </c>
      <c r="Q284" s="18">
        <v>0.30940170940170941</v>
      </c>
      <c r="R284" s="8">
        <v>2549</v>
      </c>
      <c r="S284" s="8">
        <v>183</v>
      </c>
      <c r="T284" s="8">
        <v>933</v>
      </c>
      <c r="U284" s="18">
        <v>0.43781875245194196</v>
      </c>
      <c r="V284" s="8">
        <v>691</v>
      </c>
      <c r="W284" s="8">
        <v>659</v>
      </c>
      <c r="X284" s="18">
        <v>0.95369030390738063</v>
      </c>
      <c r="Y284" s="8">
        <v>1752</v>
      </c>
      <c r="Z284" s="8">
        <v>1579</v>
      </c>
      <c r="AA284" s="18">
        <v>0.90125570776255703</v>
      </c>
      <c r="AB284" s="8">
        <v>56</v>
      </c>
      <c r="AC284" s="8">
        <v>54</v>
      </c>
      <c r="AD284" s="8">
        <v>4636</v>
      </c>
      <c r="AE284" s="8">
        <v>203</v>
      </c>
    </row>
    <row r="285" spans="1:31" s="3" customFormat="1" x14ac:dyDescent="0.25">
      <c r="A285" s="7" t="s">
        <v>33</v>
      </c>
      <c r="B285" s="8">
        <v>37</v>
      </c>
      <c r="C285" s="8">
        <v>7</v>
      </c>
      <c r="D285" s="18">
        <v>0.1891891891891892</v>
      </c>
      <c r="E285" s="8">
        <v>1</v>
      </c>
      <c r="F285" s="8">
        <v>0</v>
      </c>
      <c r="G285" s="18">
        <v>0</v>
      </c>
      <c r="H285" s="8">
        <v>6</v>
      </c>
      <c r="I285" s="8">
        <v>3</v>
      </c>
      <c r="J285" s="18">
        <v>0.5</v>
      </c>
      <c r="K285" s="8">
        <v>4</v>
      </c>
      <c r="L285" s="8">
        <v>2</v>
      </c>
      <c r="M285" s="18">
        <v>0.5</v>
      </c>
      <c r="N285" s="8">
        <v>76</v>
      </c>
      <c r="O285" s="8">
        <v>3</v>
      </c>
      <c r="P285" s="8">
        <v>8</v>
      </c>
      <c r="Q285" s="18">
        <v>0.14473684210526316</v>
      </c>
      <c r="R285" s="8">
        <v>619</v>
      </c>
      <c r="S285" s="8">
        <v>29</v>
      </c>
      <c r="T285" s="8">
        <v>101</v>
      </c>
      <c r="U285" s="18">
        <v>0.21001615508885299</v>
      </c>
      <c r="V285" s="8">
        <v>58</v>
      </c>
      <c r="W285" s="8">
        <v>37</v>
      </c>
      <c r="X285" s="18">
        <v>0.63793103448275867</v>
      </c>
      <c r="Y285" s="8">
        <v>228</v>
      </c>
      <c r="Z285" s="8">
        <v>187</v>
      </c>
      <c r="AA285" s="18">
        <v>0.82017543859649122</v>
      </c>
      <c r="AB285" s="8">
        <v>13</v>
      </c>
      <c r="AC285" s="8">
        <v>0</v>
      </c>
      <c r="AD285" s="8">
        <v>827</v>
      </c>
      <c r="AE285" s="8">
        <v>55</v>
      </c>
    </row>
    <row r="286" spans="1:31" s="3" customFormat="1" x14ac:dyDescent="0.25">
      <c r="A286" s="7" t="s">
        <v>34</v>
      </c>
      <c r="B286" s="8">
        <v>101</v>
      </c>
      <c r="C286" s="8">
        <v>23</v>
      </c>
      <c r="D286" s="18">
        <v>0.22772277227722773</v>
      </c>
      <c r="E286" s="8">
        <v>2</v>
      </c>
      <c r="F286" s="8">
        <v>2</v>
      </c>
      <c r="G286" s="18">
        <v>1</v>
      </c>
      <c r="H286" s="8">
        <v>13</v>
      </c>
      <c r="I286" s="8">
        <v>12</v>
      </c>
      <c r="J286" s="18">
        <v>0.92307692307692313</v>
      </c>
      <c r="K286" s="8">
        <v>5</v>
      </c>
      <c r="L286" s="8">
        <v>4</v>
      </c>
      <c r="M286" s="18">
        <v>0.8</v>
      </c>
      <c r="N286" s="8">
        <v>150</v>
      </c>
      <c r="O286" s="8">
        <v>8</v>
      </c>
      <c r="P286" s="8">
        <v>29</v>
      </c>
      <c r="Q286" s="18">
        <v>0.24666666666666667</v>
      </c>
      <c r="R286" s="8">
        <v>832</v>
      </c>
      <c r="S286" s="8">
        <v>24</v>
      </c>
      <c r="T286" s="8">
        <v>173</v>
      </c>
      <c r="U286" s="18">
        <v>0.23677884615384615</v>
      </c>
      <c r="V286" s="8">
        <v>131</v>
      </c>
      <c r="W286" s="8">
        <v>114</v>
      </c>
      <c r="X286" s="18">
        <v>0.87022900763358779</v>
      </c>
      <c r="Y286" s="8">
        <v>558</v>
      </c>
      <c r="Z286" s="8">
        <v>508</v>
      </c>
      <c r="AA286" s="18">
        <v>0.91039426523297495</v>
      </c>
      <c r="AB286" s="8">
        <v>13</v>
      </c>
      <c r="AC286" s="8">
        <v>45</v>
      </c>
      <c r="AD286" s="8">
        <v>1612</v>
      </c>
      <c r="AE286" s="8">
        <v>41</v>
      </c>
    </row>
    <row r="287" spans="1:31" s="3" customFormat="1" x14ac:dyDescent="0.25">
      <c r="A287" s="7" t="s">
        <v>19</v>
      </c>
      <c r="B287" s="8">
        <v>303</v>
      </c>
      <c r="C287" s="8">
        <v>178</v>
      </c>
      <c r="D287" s="18">
        <v>0.58745874587458746</v>
      </c>
      <c r="E287" s="8">
        <v>11</v>
      </c>
      <c r="F287" s="8">
        <v>9</v>
      </c>
      <c r="G287" s="18">
        <v>0.81818181818181823</v>
      </c>
      <c r="H287" s="8">
        <v>30</v>
      </c>
      <c r="I287" s="8">
        <v>25</v>
      </c>
      <c r="J287" s="18">
        <v>0.83333333333333337</v>
      </c>
      <c r="K287" s="8">
        <v>39</v>
      </c>
      <c r="L287" s="8">
        <v>32</v>
      </c>
      <c r="M287" s="18">
        <v>0.82051282051282048</v>
      </c>
      <c r="N287" s="8">
        <v>439</v>
      </c>
      <c r="O287" s="8">
        <v>45</v>
      </c>
      <c r="P287" s="8">
        <v>92</v>
      </c>
      <c r="Q287" s="18">
        <v>0.3120728929384966</v>
      </c>
      <c r="R287" s="8">
        <v>2923</v>
      </c>
      <c r="S287" s="8">
        <v>143</v>
      </c>
      <c r="T287" s="8">
        <v>730</v>
      </c>
      <c r="U287" s="18">
        <v>0.29866575436195691</v>
      </c>
      <c r="V287" s="8">
        <v>435</v>
      </c>
      <c r="W287" s="8">
        <v>403</v>
      </c>
      <c r="X287" s="18">
        <v>0.9264367816091954</v>
      </c>
      <c r="Y287" s="8">
        <v>1642</v>
      </c>
      <c r="Z287" s="8">
        <v>1575</v>
      </c>
      <c r="AA287" s="18">
        <v>0.9591961023142509</v>
      </c>
      <c r="AB287" s="8">
        <v>50</v>
      </c>
      <c r="AC287" s="8">
        <v>93</v>
      </c>
      <c r="AD287" s="8">
        <v>4627</v>
      </c>
      <c r="AE287" s="8">
        <v>422</v>
      </c>
    </row>
    <row r="288" spans="1:31" s="3" customFormat="1" x14ac:dyDescent="0.25">
      <c r="A288" s="7" t="s">
        <v>35</v>
      </c>
      <c r="B288" s="8">
        <v>137</v>
      </c>
      <c r="C288" s="8">
        <v>46</v>
      </c>
      <c r="D288" s="18">
        <v>0.33576642335766421</v>
      </c>
      <c r="E288" s="8">
        <v>2</v>
      </c>
      <c r="F288" s="8">
        <v>2</v>
      </c>
      <c r="G288" s="18">
        <v>1</v>
      </c>
      <c r="H288" s="8">
        <v>19</v>
      </c>
      <c r="I288" s="8">
        <v>12</v>
      </c>
      <c r="J288" s="18">
        <v>0.63157894736842102</v>
      </c>
      <c r="K288" s="8">
        <v>3</v>
      </c>
      <c r="L288" s="8">
        <v>1</v>
      </c>
      <c r="M288" s="18">
        <v>0.33333333333333331</v>
      </c>
      <c r="N288" s="8">
        <v>230</v>
      </c>
      <c r="O288" s="8">
        <v>22</v>
      </c>
      <c r="P288" s="8">
        <v>37</v>
      </c>
      <c r="Q288" s="18">
        <v>0.2565217391304348</v>
      </c>
      <c r="R288" s="8">
        <v>1317</v>
      </c>
      <c r="S288" s="8">
        <v>81</v>
      </c>
      <c r="T288" s="8">
        <v>410</v>
      </c>
      <c r="U288" s="18">
        <v>0.37281700835231585</v>
      </c>
      <c r="V288" s="8">
        <v>190</v>
      </c>
      <c r="W288" s="8">
        <v>187</v>
      </c>
      <c r="X288" s="18">
        <v>0.98421052631578942</v>
      </c>
      <c r="Y288" s="8">
        <v>689</v>
      </c>
      <c r="Z288" s="8">
        <v>668</v>
      </c>
      <c r="AA288" s="18">
        <v>0.96952104499274305</v>
      </c>
      <c r="AB288" s="8">
        <v>35</v>
      </c>
      <c r="AC288" s="8">
        <v>62</v>
      </c>
      <c r="AD288" s="8">
        <v>2474</v>
      </c>
      <c r="AE288" s="8">
        <v>204</v>
      </c>
    </row>
    <row r="289" spans="1:31" s="3" customFormat="1" x14ac:dyDescent="0.25">
      <c r="A289" s="7" t="s">
        <v>36</v>
      </c>
      <c r="B289" s="8">
        <v>73</v>
      </c>
      <c r="C289" s="8">
        <v>21</v>
      </c>
      <c r="D289" s="18">
        <v>0.28767123287671231</v>
      </c>
      <c r="E289" s="8">
        <v>0</v>
      </c>
      <c r="F289" s="8">
        <v>0</v>
      </c>
      <c r="G289" s="18" t="e">
        <v>#DIV/0!</v>
      </c>
      <c r="H289" s="8">
        <v>14</v>
      </c>
      <c r="I289" s="8">
        <v>14</v>
      </c>
      <c r="J289" s="18">
        <v>1</v>
      </c>
      <c r="K289" s="8">
        <v>2</v>
      </c>
      <c r="L289" s="8">
        <v>2</v>
      </c>
      <c r="M289" s="18">
        <v>1</v>
      </c>
      <c r="N289" s="8">
        <v>135</v>
      </c>
      <c r="O289" s="8">
        <v>5</v>
      </c>
      <c r="P289" s="8">
        <v>28</v>
      </c>
      <c r="Q289" s="18">
        <v>0.24444444444444444</v>
      </c>
      <c r="R289" s="8">
        <v>688</v>
      </c>
      <c r="S289" s="8">
        <v>48</v>
      </c>
      <c r="T289" s="8">
        <v>186</v>
      </c>
      <c r="U289" s="18">
        <v>0.34011627906976744</v>
      </c>
      <c r="V289" s="8">
        <v>112</v>
      </c>
      <c r="W289" s="8">
        <v>103</v>
      </c>
      <c r="X289" s="18">
        <v>0.9196428571428571</v>
      </c>
      <c r="Y289" s="8">
        <v>493</v>
      </c>
      <c r="Z289" s="8">
        <v>471</v>
      </c>
      <c r="AA289" s="18">
        <v>0.95537525354969577</v>
      </c>
      <c r="AB289" s="8">
        <v>9</v>
      </c>
      <c r="AC289" s="8">
        <v>48</v>
      </c>
      <c r="AD289" s="8">
        <v>1776</v>
      </c>
      <c r="AE289" s="8">
        <v>80</v>
      </c>
    </row>
    <row r="290" spans="1:31" s="3" customFormat="1" x14ac:dyDescent="0.25">
      <c r="A290" s="7" t="s">
        <v>37</v>
      </c>
      <c r="B290" s="8">
        <v>365</v>
      </c>
      <c r="C290" s="8">
        <v>141</v>
      </c>
      <c r="D290" s="18">
        <v>0.38630136986301372</v>
      </c>
      <c r="E290" s="8">
        <v>33</v>
      </c>
      <c r="F290" s="8">
        <v>26</v>
      </c>
      <c r="G290" s="18">
        <v>0.78787878787878785</v>
      </c>
      <c r="H290" s="8">
        <v>74</v>
      </c>
      <c r="I290" s="8">
        <v>42</v>
      </c>
      <c r="J290" s="18">
        <v>0.56756756756756754</v>
      </c>
      <c r="K290" s="8">
        <v>34</v>
      </c>
      <c r="L290" s="8">
        <v>24</v>
      </c>
      <c r="M290" s="18">
        <v>0.70588235294117652</v>
      </c>
      <c r="N290" s="8">
        <v>828</v>
      </c>
      <c r="O290" s="8">
        <v>41</v>
      </c>
      <c r="P290" s="8">
        <v>118</v>
      </c>
      <c r="Q290" s="18">
        <v>0.19202898550724637</v>
      </c>
      <c r="R290" s="8">
        <v>3257</v>
      </c>
      <c r="S290" s="8">
        <v>204</v>
      </c>
      <c r="T290" s="8">
        <v>963</v>
      </c>
      <c r="U290" s="18">
        <v>0.35830518882407125</v>
      </c>
      <c r="V290" s="8">
        <v>742</v>
      </c>
      <c r="W290" s="8">
        <v>532</v>
      </c>
      <c r="X290" s="18">
        <v>0.71698113207547165</v>
      </c>
      <c r="Y290" s="8">
        <v>2212</v>
      </c>
      <c r="Z290" s="8">
        <v>1786</v>
      </c>
      <c r="AA290" s="18">
        <v>0.80741410488245935</v>
      </c>
      <c r="AB290" s="8">
        <v>86</v>
      </c>
      <c r="AC290" s="8">
        <v>125</v>
      </c>
      <c r="AD290" s="8">
        <v>4811</v>
      </c>
      <c r="AE290" s="8">
        <v>242</v>
      </c>
    </row>
    <row r="291" spans="1:31" s="3" customFormat="1" x14ac:dyDescent="0.25">
      <c r="A291" s="7" t="s">
        <v>38</v>
      </c>
      <c r="B291" s="8">
        <v>114</v>
      </c>
      <c r="C291" s="8">
        <v>88</v>
      </c>
      <c r="D291" s="18">
        <v>0.77192982456140347</v>
      </c>
      <c r="E291" s="8">
        <v>3</v>
      </c>
      <c r="F291" s="8">
        <v>3</v>
      </c>
      <c r="G291" s="18">
        <v>1</v>
      </c>
      <c r="H291" s="8">
        <v>17</v>
      </c>
      <c r="I291" s="8">
        <v>16</v>
      </c>
      <c r="J291" s="18">
        <v>0.94117647058823528</v>
      </c>
      <c r="K291" s="8">
        <v>9</v>
      </c>
      <c r="L291" s="8">
        <v>7</v>
      </c>
      <c r="M291" s="18">
        <v>0.77777777777777779</v>
      </c>
      <c r="N291" s="8">
        <v>182</v>
      </c>
      <c r="O291" s="8">
        <v>9</v>
      </c>
      <c r="P291" s="8">
        <v>39</v>
      </c>
      <c r="Q291" s="18">
        <v>0.26373626373626374</v>
      </c>
      <c r="R291" s="8">
        <v>1242</v>
      </c>
      <c r="S291" s="8">
        <v>55</v>
      </c>
      <c r="T291" s="8">
        <v>317</v>
      </c>
      <c r="U291" s="18">
        <v>0.29951690821256038</v>
      </c>
      <c r="V291" s="8">
        <v>122</v>
      </c>
      <c r="W291" s="8">
        <v>91</v>
      </c>
      <c r="X291" s="18">
        <v>0.74590163934426235</v>
      </c>
      <c r="Y291" s="8">
        <v>489</v>
      </c>
      <c r="Z291" s="8">
        <v>414</v>
      </c>
      <c r="AA291" s="18">
        <v>0.84662576687116564</v>
      </c>
      <c r="AB291" s="8">
        <v>55</v>
      </c>
      <c r="AC291" s="8">
        <v>22</v>
      </c>
      <c r="AD291" s="8">
        <v>2216</v>
      </c>
      <c r="AE291" s="8">
        <v>136</v>
      </c>
    </row>
    <row r="292" spans="1:31" s="3" customFormat="1" x14ac:dyDescent="0.25">
      <c r="A292" s="7" t="s">
        <v>39</v>
      </c>
      <c r="B292" s="8">
        <v>113</v>
      </c>
      <c r="C292" s="8">
        <v>50</v>
      </c>
      <c r="D292" s="18">
        <v>0.44247787610619471</v>
      </c>
      <c r="E292" s="8">
        <v>0</v>
      </c>
      <c r="F292" s="8">
        <v>0</v>
      </c>
      <c r="G292" s="18" t="e">
        <v>#DIV/0!</v>
      </c>
      <c r="H292" s="8">
        <v>23</v>
      </c>
      <c r="I292" s="8">
        <v>13</v>
      </c>
      <c r="J292" s="18">
        <v>0.56521739130434778</v>
      </c>
      <c r="K292" s="8">
        <v>3</v>
      </c>
      <c r="L292" s="8">
        <v>1</v>
      </c>
      <c r="M292" s="18">
        <v>0.33333333333333331</v>
      </c>
      <c r="N292" s="8">
        <v>286</v>
      </c>
      <c r="O292" s="8">
        <v>26</v>
      </c>
      <c r="P292" s="8">
        <v>52</v>
      </c>
      <c r="Q292" s="18">
        <v>0.27272727272727271</v>
      </c>
      <c r="R292" s="8">
        <v>2006</v>
      </c>
      <c r="S292" s="8">
        <v>94</v>
      </c>
      <c r="T292" s="8">
        <v>359</v>
      </c>
      <c r="U292" s="18">
        <v>0.22582253240279163</v>
      </c>
      <c r="V292" s="8">
        <v>189</v>
      </c>
      <c r="W292" s="8">
        <v>204</v>
      </c>
      <c r="X292" s="18">
        <v>1.0793650793650793</v>
      </c>
      <c r="Y292" s="8">
        <v>591</v>
      </c>
      <c r="Z292" s="8">
        <v>638</v>
      </c>
      <c r="AA292" s="18">
        <v>1.0795262267343486</v>
      </c>
      <c r="AB292" s="8">
        <v>31</v>
      </c>
      <c r="AC292" s="8">
        <v>58</v>
      </c>
      <c r="AD292" s="8">
        <v>3085</v>
      </c>
      <c r="AE292" s="8">
        <v>139</v>
      </c>
    </row>
    <row r="293" spans="1:31" s="3" customFormat="1" x14ac:dyDescent="0.25">
      <c r="A293" s="7" t="s">
        <v>40</v>
      </c>
      <c r="B293" s="8">
        <v>144</v>
      </c>
      <c r="C293" s="8">
        <v>63</v>
      </c>
      <c r="D293" s="18">
        <v>0.4375</v>
      </c>
      <c r="E293" s="8">
        <v>2</v>
      </c>
      <c r="F293" s="8">
        <v>1</v>
      </c>
      <c r="G293" s="18">
        <v>0.5</v>
      </c>
      <c r="H293" s="8">
        <v>19</v>
      </c>
      <c r="I293" s="8">
        <v>13</v>
      </c>
      <c r="J293" s="18">
        <v>0.68421052631578949</v>
      </c>
      <c r="K293" s="8">
        <v>19</v>
      </c>
      <c r="L293" s="8">
        <v>9</v>
      </c>
      <c r="M293" s="18">
        <v>0.47368421052631576</v>
      </c>
      <c r="N293" s="8">
        <v>240</v>
      </c>
      <c r="O293" s="8">
        <v>14</v>
      </c>
      <c r="P293" s="8">
        <v>59</v>
      </c>
      <c r="Q293" s="18">
        <v>0.30416666666666664</v>
      </c>
      <c r="R293" s="8">
        <v>1262</v>
      </c>
      <c r="S293" s="8">
        <v>84</v>
      </c>
      <c r="T293" s="8">
        <v>504</v>
      </c>
      <c r="U293" s="18">
        <v>0.46592709984152142</v>
      </c>
      <c r="V293" s="8">
        <v>204</v>
      </c>
      <c r="W293" s="8">
        <v>145</v>
      </c>
      <c r="X293" s="18">
        <v>0.71078431372549022</v>
      </c>
      <c r="Y293" s="8">
        <v>761</v>
      </c>
      <c r="Z293" s="8">
        <v>620</v>
      </c>
      <c r="AA293" s="18">
        <v>0.81471747700394215</v>
      </c>
      <c r="AB293" s="8">
        <v>36</v>
      </c>
      <c r="AC293" s="8">
        <v>73</v>
      </c>
      <c r="AD293" s="8">
        <v>2877</v>
      </c>
      <c r="AE293" s="8">
        <v>168</v>
      </c>
    </row>
    <row r="294" spans="1:31" s="3" customFormat="1" x14ac:dyDescent="0.25">
      <c r="A294" s="7" t="s">
        <v>41</v>
      </c>
      <c r="B294" s="8">
        <v>81</v>
      </c>
      <c r="C294" s="8">
        <v>54</v>
      </c>
      <c r="D294" s="18">
        <v>0.66666666666666663</v>
      </c>
      <c r="E294" s="8">
        <v>0</v>
      </c>
      <c r="F294" s="8">
        <v>0</v>
      </c>
      <c r="G294" s="18" t="e">
        <v>#DIV/0!</v>
      </c>
      <c r="H294" s="8">
        <v>11</v>
      </c>
      <c r="I294" s="8">
        <v>10</v>
      </c>
      <c r="J294" s="18">
        <v>0.90909090909090906</v>
      </c>
      <c r="K294" s="8">
        <v>29</v>
      </c>
      <c r="L294" s="8">
        <v>14</v>
      </c>
      <c r="M294" s="18">
        <v>0.48275862068965519</v>
      </c>
      <c r="N294" s="8">
        <v>165</v>
      </c>
      <c r="O294" s="8">
        <v>20</v>
      </c>
      <c r="P294" s="8">
        <v>45</v>
      </c>
      <c r="Q294" s="18">
        <v>0.39393939393939392</v>
      </c>
      <c r="R294" s="8">
        <v>1622</v>
      </c>
      <c r="S294" s="8">
        <v>139</v>
      </c>
      <c r="T294" s="8">
        <v>620</v>
      </c>
      <c r="U294" s="18">
        <v>0.46794081381011099</v>
      </c>
      <c r="V294" s="8">
        <v>124</v>
      </c>
      <c r="W294" s="8">
        <v>107</v>
      </c>
      <c r="X294" s="18">
        <v>0.86290322580645162</v>
      </c>
      <c r="Y294" s="8">
        <v>454</v>
      </c>
      <c r="Z294" s="8">
        <v>424</v>
      </c>
      <c r="AA294" s="18">
        <v>0.93392070484581502</v>
      </c>
      <c r="AB294" s="8">
        <v>16</v>
      </c>
      <c r="AC294" s="8">
        <v>22</v>
      </c>
      <c r="AD294" s="8">
        <v>2017</v>
      </c>
      <c r="AE294" s="8">
        <v>64</v>
      </c>
    </row>
    <row r="295" spans="1:31" s="3" customFormat="1" x14ac:dyDescent="0.25">
      <c r="A295" s="7" t="s">
        <v>22</v>
      </c>
      <c r="B295" s="8">
        <v>85</v>
      </c>
      <c r="C295" s="8">
        <v>20</v>
      </c>
      <c r="D295" s="18">
        <v>0.23529411764705882</v>
      </c>
      <c r="E295" s="8">
        <v>1</v>
      </c>
      <c r="F295" s="8">
        <v>1</v>
      </c>
      <c r="G295" s="18">
        <v>1</v>
      </c>
      <c r="H295" s="8">
        <v>13</v>
      </c>
      <c r="I295" s="8">
        <v>11</v>
      </c>
      <c r="J295" s="18">
        <v>0.84615384615384615</v>
      </c>
      <c r="K295" s="8">
        <v>2</v>
      </c>
      <c r="L295" s="8">
        <v>2</v>
      </c>
      <c r="M295" s="18">
        <v>1</v>
      </c>
      <c r="N295" s="8">
        <v>184</v>
      </c>
      <c r="O295" s="8">
        <v>8</v>
      </c>
      <c r="P295" s="8">
        <v>47</v>
      </c>
      <c r="Q295" s="18">
        <v>0.29891304347826086</v>
      </c>
      <c r="R295" s="8">
        <v>1106</v>
      </c>
      <c r="S295" s="8">
        <v>216</v>
      </c>
      <c r="T295" s="8">
        <v>261</v>
      </c>
      <c r="U295" s="18">
        <v>0.43128390596745025</v>
      </c>
      <c r="V295" s="8">
        <v>158</v>
      </c>
      <c r="W295" s="8">
        <v>151</v>
      </c>
      <c r="X295" s="18">
        <v>0.95569620253164556</v>
      </c>
      <c r="Y295" s="8">
        <v>477</v>
      </c>
      <c r="Z295" s="8">
        <v>448</v>
      </c>
      <c r="AA295" s="18">
        <v>0.93920335429769397</v>
      </c>
      <c r="AB295" s="8">
        <v>12</v>
      </c>
      <c r="AC295" s="8">
        <v>21</v>
      </c>
      <c r="AD295" s="8">
        <v>1808</v>
      </c>
      <c r="AE295" s="8">
        <v>138</v>
      </c>
    </row>
    <row r="296" spans="1:31" s="3" customFormat="1" x14ac:dyDescent="0.25">
      <c r="A296" s="7" t="s">
        <v>57</v>
      </c>
      <c r="B296" s="8">
        <f>SUM(B282:B295)</f>
        <v>1984</v>
      </c>
      <c r="C296" s="8">
        <f>SUM(C282:C295)</f>
        <v>910</v>
      </c>
      <c r="D296" s="18">
        <f>C296/B296</f>
        <v>0.45866935483870969</v>
      </c>
      <c r="E296" s="8">
        <f>SUM(E282:E295)</f>
        <v>76</v>
      </c>
      <c r="F296" s="8">
        <f>SUM(F282:F295)</f>
        <v>62</v>
      </c>
      <c r="G296" s="18">
        <f>F296/E296</f>
        <v>0.81578947368421051</v>
      </c>
      <c r="H296" s="8">
        <f>SUM(H282:H295)</f>
        <v>318</v>
      </c>
      <c r="I296" s="8">
        <f>SUM(I282:I295)</f>
        <v>224</v>
      </c>
      <c r="J296" s="18">
        <f>I296/H296</f>
        <v>0.70440251572327039</v>
      </c>
      <c r="K296" s="8">
        <f>SUM(K282:K295)</f>
        <v>243</v>
      </c>
      <c r="L296" s="8">
        <f>SUM(L282:L295)</f>
        <v>134</v>
      </c>
      <c r="M296" s="18">
        <f>L296/K296</f>
        <v>0.55144032921810704</v>
      </c>
      <c r="N296" s="8">
        <f>SUM(N282:N295)</f>
        <v>3994</v>
      </c>
      <c r="O296" s="8">
        <f t="shared" ref="O296:P296" si="182">SUM(O282:O295)</f>
        <v>324</v>
      </c>
      <c r="P296" s="8">
        <f t="shared" si="182"/>
        <v>761</v>
      </c>
      <c r="Q296" s="18">
        <f>SUM(O296:P296)/N296</f>
        <v>0.27165748622934399</v>
      </c>
      <c r="R296" s="8">
        <f>SUM(R282:R295)</f>
        <v>22665</v>
      </c>
      <c r="S296" s="8">
        <f>SUM(S282:S295)</f>
        <v>1487</v>
      </c>
      <c r="T296" s="8">
        <f>SUM(T282:T295)</f>
        <v>6307</v>
      </c>
      <c r="U296" s="18">
        <f>SUM(S296:T296)/R296</f>
        <v>0.34387822634017207</v>
      </c>
      <c r="V296" s="8">
        <f>SUM(V282:V295)</f>
        <v>3487</v>
      </c>
      <c r="W296" s="8">
        <f>SUM(W282:W295)</f>
        <v>3010</v>
      </c>
      <c r="X296" s="18">
        <f>W296/V296</f>
        <v>0.86320619443647839</v>
      </c>
      <c r="Y296" s="8">
        <f>SUM(Y282:Y295)</f>
        <v>11638</v>
      </c>
      <c r="Z296" s="8">
        <f>SUM(Z282:Z295)</f>
        <v>10476</v>
      </c>
      <c r="AA296" s="18">
        <f>Z296/Y296</f>
        <v>0.90015466575012892</v>
      </c>
      <c r="AB296" s="8">
        <f>SUM(AB282:AB295)</f>
        <v>474</v>
      </c>
      <c r="AC296" s="8">
        <f t="shared" ref="AC296:AE296" si="183">SUM(AC282:AC295)</f>
        <v>679</v>
      </c>
      <c r="AD296" s="8">
        <f t="shared" si="183"/>
        <v>37551</v>
      </c>
      <c r="AE296" s="8">
        <f t="shared" si="183"/>
        <v>2220</v>
      </c>
    </row>
    <row r="297" spans="1:31" s="3" customFormat="1" x14ac:dyDescent="0.25">
      <c r="B297" s="8"/>
      <c r="C297" s="8"/>
      <c r="D297" s="18"/>
      <c r="E297" s="8"/>
      <c r="F297" s="8"/>
      <c r="G297" s="18"/>
      <c r="H297" s="8"/>
      <c r="I297" s="8"/>
      <c r="J297" s="18"/>
      <c r="K297" s="8"/>
      <c r="L297" s="8"/>
      <c r="M297" s="18"/>
      <c r="N297" s="8"/>
      <c r="O297" s="8"/>
      <c r="P297" s="8"/>
      <c r="Q297" s="18"/>
      <c r="R297" s="8"/>
      <c r="S297" s="8"/>
      <c r="T297" s="8"/>
      <c r="U297" s="18"/>
      <c r="V297" s="8"/>
      <c r="W297" s="8"/>
      <c r="X297" s="18"/>
      <c r="Y297" s="8"/>
      <c r="Z297" s="8"/>
      <c r="AA297" s="18"/>
      <c r="AB297" s="8"/>
      <c r="AC297" s="8"/>
      <c r="AD297" s="8"/>
      <c r="AE297" s="8"/>
    </row>
    <row r="298" spans="1:31" s="3" customFormat="1" x14ac:dyDescent="0.25">
      <c r="A298" s="3" t="s">
        <v>54</v>
      </c>
      <c r="B298" s="8">
        <v>763</v>
      </c>
      <c r="C298" s="3">
        <v>402</v>
      </c>
      <c r="D298" s="18">
        <v>0.52686762778505902</v>
      </c>
      <c r="E298" s="3">
        <v>59</v>
      </c>
      <c r="F298" s="3">
        <v>50</v>
      </c>
      <c r="G298" s="18">
        <v>0.84745762711864403</v>
      </c>
      <c r="H298" s="3">
        <v>125</v>
      </c>
      <c r="I298" s="3">
        <v>77</v>
      </c>
      <c r="J298" s="18">
        <v>0.61599999999999999</v>
      </c>
      <c r="K298" s="3">
        <v>71</v>
      </c>
      <c r="L298" s="3">
        <v>41</v>
      </c>
      <c r="M298" s="18">
        <v>0.57746478873239437</v>
      </c>
      <c r="N298" s="8">
        <v>1519</v>
      </c>
      <c r="O298" s="3">
        <v>104</v>
      </c>
      <c r="P298" s="3">
        <v>233</v>
      </c>
      <c r="Q298" s="18">
        <v>0.2218564845292956</v>
      </c>
      <c r="R298" s="8">
        <v>6974</v>
      </c>
      <c r="S298" s="8">
        <v>301</v>
      </c>
      <c r="T298" s="8">
        <v>2133</v>
      </c>
      <c r="U298" s="18">
        <v>0.34901061084026386</v>
      </c>
      <c r="V298" s="8">
        <v>1394</v>
      </c>
      <c r="W298" s="8">
        <v>1137</v>
      </c>
      <c r="X298" s="18">
        <v>0.81563845050215211</v>
      </c>
      <c r="Y298" s="8">
        <v>4529</v>
      </c>
      <c r="Z298" s="8">
        <v>3865</v>
      </c>
      <c r="AA298" s="18">
        <v>0.85338926915433866</v>
      </c>
      <c r="AB298" s="8">
        <v>202</v>
      </c>
      <c r="AC298" s="8">
        <v>183</v>
      </c>
      <c r="AD298" s="8">
        <v>10609</v>
      </c>
      <c r="AE298" s="8">
        <v>671</v>
      </c>
    </row>
    <row r="299" spans="1:31" s="3" customFormat="1" x14ac:dyDescent="0.25">
      <c r="A299" s="3" t="s">
        <v>55</v>
      </c>
      <c r="B299" s="8">
        <v>814</v>
      </c>
      <c r="C299" s="3">
        <v>317</v>
      </c>
      <c r="D299" s="18">
        <v>0.38943488943488941</v>
      </c>
      <c r="E299" s="3">
        <v>9</v>
      </c>
      <c r="F299" s="3">
        <v>5</v>
      </c>
      <c r="G299" s="18">
        <v>0.55555555555555558</v>
      </c>
      <c r="H299" s="3">
        <v>144</v>
      </c>
      <c r="I299" s="3">
        <v>108</v>
      </c>
      <c r="J299" s="18">
        <v>0.75</v>
      </c>
      <c r="K299" s="3">
        <v>158</v>
      </c>
      <c r="L299" s="3">
        <v>82</v>
      </c>
      <c r="M299" s="18">
        <v>0.51898734177215189</v>
      </c>
      <c r="N299" s="8">
        <v>1665</v>
      </c>
      <c r="O299" s="3">
        <v>156</v>
      </c>
      <c r="P299" s="3">
        <v>337</v>
      </c>
      <c r="Q299" s="18">
        <v>0.29609609609609611</v>
      </c>
      <c r="R299" s="8">
        <v>11190</v>
      </c>
      <c r="S299" s="8">
        <v>853</v>
      </c>
      <c r="T299" s="8">
        <v>3043</v>
      </c>
      <c r="U299" s="18">
        <v>0.3481680071492404</v>
      </c>
      <c r="V299" s="8">
        <v>1314</v>
      </c>
      <c r="W299" s="8">
        <v>1144</v>
      </c>
      <c r="X299" s="18">
        <v>0.87062404870624044</v>
      </c>
      <c r="Y299" s="8">
        <v>4777</v>
      </c>
      <c r="Z299" s="8">
        <v>4428</v>
      </c>
      <c r="AA299" s="18">
        <v>0.92694159514339547</v>
      </c>
      <c r="AB299" s="8">
        <v>187</v>
      </c>
      <c r="AC299" s="8">
        <v>315</v>
      </c>
      <c r="AD299" s="8">
        <v>18903</v>
      </c>
      <c r="AE299" s="8">
        <v>1065</v>
      </c>
    </row>
    <row r="300" spans="1:31" s="3" customFormat="1" x14ac:dyDescent="0.25">
      <c r="A300" s="3" t="s">
        <v>56</v>
      </c>
      <c r="B300" s="8">
        <v>407</v>
      </c>
      <c r="C300" s="3">
        <v>191</v>
      </c>
      <c r="D300" s="18">
        <v>0.46928746928746928</v>
      </c>
      <c r="E300" s="3">
        <v>8</v>
      </c>
      <c r="F300" s="3">
        <v>7</v>
      </c>
      <c r="G300" s="18">
        <v>0.875</v>
      </c>
      <c r="H300" s="3">
        <v>49</v>
      </c>
      <c r="I300" s="3">
        <v>39</v>
      </c>
      <c r="J300" s="18">
        <v>0.79591836734693877</v>
      </c>
      <c r="K300" s="3">
        <v>14</v>
      </c>
      <c r="L300" s="3">
        <v>11</v>
      </c>
      <c r="M300" s="18">
        <v>0.7857142857142857</v>
      </c>
      <c r="N300" s="8">
        <v>810</v>
      </c>
      <c r="O300" s="3">
        <v>64</v>
      </c>
      <c r="P300" s="3">
        <v>191</v>
      </c>
      <c r="Q300" s="18">
        <v>0.31481481481481483</v>
      </c>
      <c r="R300" s="8">
        <v>4501</v>
      </c>
      <c r="S300" s="8">
        <v>333</v>
      </c>
      <c r="T300" s="8">
        <v>1131</v>
      </c>
      <c r="U300" s="18">
        <v>0.32526105309931125</v>
      </c>
      <c r="V300" s="8">
        <v>779</v>
      </c>
      <c r="W300" s="8">
        <v>729</v>
      </c>
      <c r="X300" s="18">
        <v>0.93581514762516049</v>
      </c>
      <c r="Y300" s="8">
        <v>2332</v>
      </c>
      <c r="Z300" s="8">
        <v>2183</v>
      </c>
      <c r="AA300" s="18">
        <v>0.93610634648370494</v>
      </c>
      <c r="AB300" s="8">
        <v>85</v>
      </c>
      <c r="AC300" s="8">
        <v>181</v>
      </c>
      <c r="AD300" s="8">
        <v>8039</v>
      </c>
      <c r="AE300" s="8">
        <v>484</v>
      </c>
    </row>
    <row r="301" spans="1:31" s="3" customFormat="1" x14ac:dyDescent="0.25">
      <c r="A301" s="3" t="s">
        <v>57</v>
      </c>
      <c r="B301" s="8">
        <f>B296</f>
        <v>1984</v>
      </c>
      <c r="C301" s="8">
        <f t="shared" ref="C301" si="184">C296</f>
        <v>910</v>
      </c>
      <c r="D301" s="18">
        <f t="shared" ref="D301" si="185">C301/B301</f>
        <v>0.45866935483870969</v>
      </c>
      <c r="E301" s="8">
        <f t="shared" ref="E301:F301" si="186">E296</f>
        <v>76</v>
      </c>
      <c r="F301" s="8">
        <f t="shared" si="186"/>
        <v>62</v>
      </c>
      <c r="G301" s="18">
        <f t="shared" ref="G301" si="187">F301/E301</f>
        <v>0.81578947368421051</v>
      </c>
      <c r="H301" s="8">
        <f t="shared" ref="H301:I301" si="188">H296</f>
        <v>318</v>
      </c>
      <c r="I301" s="8">
        <f t="shared" si="188"/>
        <v>224</v>
      </c>
      <c r="J301" s="18">
        <f t="shared" ref="J301" si="189">I301/H301</f>
        <v>0.70440251572327039</v>
      </c>
      <c r="K301" s="8">
        <f t="shared" ref="K301:L301" si="190">K296</f>
        <v>243</v>
      </c>
      <c r="L301" s="8">
        <f t="shared" si="190"/>
        <v>134</v>
      </c>
      <c r="M301" s="18">
        <f t="shared" ref="M301" si="191">L301/K301</f>
        <v>0.55144032921810704</v>
      </c>
      <c r="N301" s="8">
        <f t="shared" ref="N301:P301" si="192">N296</f>
        <v>3994</v>
      </c>
      <c r="O301" s="8">
        <f t="shared" si="192"/>
        <v>324</v>
      </c>
      <c r="P301" s="8">
        <f t="shared" si="192"/>
        <v>761</v>
      </c>
      <c r="Q301" s="18">
        <f t="shared" ref="Q301" si="193">SUM(O301:P301)/N301</f>
        <v>0.27165748622934399</v>
      </c>
      <c r="R301" s="8">
        <f t="shared" ref="R301:T301" si="194">R296</f>
        <v>22665</v>
      </c>
      <c r="S301" s="8">
        <f t="shared" si="194"/>
        <v>1487</v>
      </c>
      <c r="T301" s="8">
        <f t="shared" si="194"/>
        <v>6307</v>
      </c>
      <c r="U301" s="18">
        <f t="shared" ref="U301" si="195">SUM(S301:T301)/R301</f>
        <v>0.34387822634017207</v>
      </c>
      <c r="V301" s="8">
        <f t="shared" ref="V301:W301" si="196">V296</f>
        <v>3487</v>
      </c>
      <c r="W301" s="8">
        <f t="shared" si="196"/>
        <v>3010</v>
      </c>
      <c r="X301" s="18">
        <f t="shared" ref="X301" si="197">W301/V301</f>
        <v>0.86320619443647839</v>
      </c>
      <c r="Y301" s="8">
        <f t="shared" ref="Y301:Z301" si="198">Y296</f>
        <v>11638</v>
      </c>
      <c r="Z301" s="8">
        <f t="shared" si="198"/>
        <v>10476</v>
      </c>
      <c r="AA301" s="18">
        <f t="shared" ref="AA301" si="199">Z301/Y301</f>
        <v>0.90015466575012892</v>
      </c>
      <c r="AB301" s="8">
        <f t="shared" ref="AB301:AE301" si="200">AB296</f>
        <v>474</v>
      </c>
      <c r="AC301" s="8">
        <f t="shared" si="200"/>
        <v>679</v>
      </c>
      <c r="AD301" s="8">
        <f t="shared" si="200"/>
        <v>37551</v>
      </c>
      <c r="AE301" s="8">
        <f t="shared" si="200"/>
        <v>2220</v>
      </c>
    </row>
    <row r="302" spans="1:31" s="3" customFormat="1" x14ac:dyDescent="0.25"/>
    <row r="303" spans="1:31" s="3" customFormat="1" x14ac:dyDescent="0.25"/>
    <row r="304" spans="1:31" s="3" customFormat="1" ht="15.75" x14ac:dyDescent="0.25">
      <c r="A304" s="4" t="s">
        <v>1</v>
      </c>
    </row>
    <row r="305" spans="1:31" s="3" customFormat="1" ht="18.75" x14ac:dyDescent="0.3">
      <c r="A305" s="5" t="s">
        <v>99</v>
      </c>
    </row>
    <row r="306" spans="1:31" s="3" customFormat="1" ht="15.75" x14ac:dyDescent="0.25">
      <c r="A306" s="19" t="s">
        <v>42</v>
      </c>
    </row>
    <row r="307" spans="1:31" s="3" customFormat="1" ht="15.75" x14ac:dyDescent="0.25">
      <c r="A307" s="9"/>
      <c r="B307" s="6" t="s">
        <v>7</v>
      </c>
      <c r="C307" s="1"/>
      <c r="D307" s="1"/>
      <c r="E307" s="6" t="s">
        <v>2</v>
      </c>
      <c r="F307" s="1"/>
      <c r="G307" s="1"/>
      <c r="H307" s="6" t="s">
        <v>11</v>
      </c>
      <c r="K307" s="6" t="s">
        <v>12</v>
      </c>
      <c r="N307" s="6" t="s">
        <v>8</v>
      </c>
      <c r="R307" s="6" t="s">
        <v>6</v>
      </c>
      <c r="V307" s="6" t="s">
        <v>24</v>
      </c>
      <c r="Y307" s="6" t="s">
        <v>25</v>
      </c>
      <c r="AB307" s="6" t="s">
        <v>26</v>
      </c>
    </row>
    <row r="308" spans="1:31" s="3" customFormat="1" ht="90" x14ac:dyDescent="0.25">
      <c r="A308" s="10" t="s">
        <v>43</v>
      </c>
      <c r="B308" s="11" t="s">
        <v>9</v>
      </c>
      <c r="C308" s="11" t="s">
        <v>10</v>
      </c>
      <c r="D308" s="11" t="s">
        <v>5</v>
      </c>
      <c r="E308" s="12" t="s">
        <v>9</v>
      </c>
      <c r="F308" s="12" t="s">
        <v>10</v>
      </c>
      <c r="G308" s="12" t="s">
        <v>5</v>
      </c>
      <c r="H308" s="13" t="s">
        <v>9</v>
      </c>
      <c r="I308" s="13" t="s">
        <v>10</v>
      </c>
      <c r="J308" s="13" t="s">
        <v>5</v>
      </c>
      <c r="K308" s="12" t="s">
        <v>9</v>
      </c>
      <c r="L308" s="12" t="s">
        <v>10</v>
      </c>
      <c r="M308" s="12" t="s">
        <v>5</v>
      </c>
      <c r="N308" s="14" t="s">
        <v>9</v>
      </c>
      <c r="O308" s="14" t="s">
        <v>3</v>
      </c>
      <c r="P308" s="14" t="s">
        <v>4</v>
      </c>
      <c r="Q308" s="14" t="s">
        <v>5</v>
      </c>
      <c r="R308" s="15" t="s">
        <v>9</v>
      </c>
      <c r="S308" s="15" t="s">
        <v>3</v>
      </c>
      <c r="T308" s="15" t="s">
        <v>4</v>
      </c>
      <c r="U308" s="15" t="s">
        <v>5</v>
      </c>
      <c r="V308" s="16" t="s">
        <v>9</v>
      </c>
      <c r="W308" s="16" t="s">
        <v>27</v>
      </c>
      <c r="X308" s="16" t="s">
        <v>28</v>
      </c>
      <c r="Y308" s="12" t="s">
        <v>9</v>
      </c>
      <c r="Z308" s="12" t="s">
        <v>27</v>
      </c>
      <c r="AA308" s="12" t="s">
        <v>29</v>
      </c>
      <c r="AB308" s="17" t="s">
        <v>30</v>
      </c>
      <c r="AC308" s="17" t="s">
        <v>17</v>
      </c>
      <c r="AD308" s="17" t="s">
        <v>15</v>
      </c>
      <c r="AE308" s="17" t="s">
        <v>16</v>
      </c>
    </row>
    <row r="309" spans="1:31" s="3" customFormat="1" x14ac:dyDescent="0.25">
      <c r="A309" s="7" t="s">
        <v>23</v>
      </c>
      <c r="B309" s="8">
        <v>111</v>
      </c>
      <c r="C309" s="8">
        <v>44</v>
      </c>
      <c r="D309" s="18">
        <v>0.3963963963963964</v>
      </c>
      <c r="E309" s="8">
        <v>7</v>
      </c>
      <c r="F309" s="8">
        <v>6</v>
      </c>
      <c r="G309" s="18">
        <v>0.8571428571428571</v>
      </c>
      <c r="H309" s="8">
        <v>19</v>
      </c>
      <c r="I309" s="8">
        <v>11</v>
      </c>
      <c r="J309" s="18">
        <v>0.57894736842105265</v>
      </c>
      <c r="K309" s="8">
        <v>27</v>
      </c>
      <c r="L309" s="8">
        <v>10</v>
      </c>
      <c r="M309" s="18">
        <v>0.37037037037037035</v>
      </c>
      <c r="N309" s="8">
        <v>237</v>
      </c>
      <c r="O309" s="8">
        <v>7</v>
      </c>
      <c r="P309" s="8">
        <v>39</v>
      </c>
      <c r="Q309" s="18">
        <v>0.1940928270042194</v>
      </c>
      <c r="R309" s="8">
        <v>1451</v>
      </c>
      <c r="S309" s="8">
        <v>21</v>
      </c>
      <c r="T309" s="8">
        <v>240</v>
      </c>
      <c r="U309" s="18">
        <v>0.17987594762232942</v>
      </c>
      <c r="V309" s="8">
        <v>130</v>
      </c>
      <c r="W309" s="8">
        <v>106</v>
      </c>
      <c r="X309" s="18">
        <v>0.81538461538461537</v>
      </c>
      <c r="Y309" s="8">
        <v>595</v>
      </c>
      <c r="Z309" s="8">
        <v>501</v>
      </c>
      <c r="AA309" s="18">
        <v>0.84201680672268908</v>
      </c>
      <c r="AB309" s="8">
        <v>34</v>
      </c>
      <c r="AC309" s="8">
        <v>26</v>
      </c>
      <c r="AD309" s="8">
        <v>2313</v>
      </c>
      <c r="AE309" s="8">
        <v>131</v>
      </c>
    </row>
    <row r="310" spans="1:31" s="3" customFormat="1" x14ac:dyDescent="0.25">
      <c r="A310" s="7" t="s">
        <v>31</v>
      </c>
      <c r="B310" s="8">
        <v>73</v>
      </c>
      <c r="C310" s="8">
        <v>34</v>
      </c>
      <c r="D310" s="18">
        <v>0.46575342465753422</v>
      </c>
      <c r="E310" s="8">
        <v>3</v>
      </c>
      <c r="F310" s="8">
        <v>1</v>
      </c>
      <c r="G310" s="18">
        <v>0.33333333333333331</v>
      </c>
      <c r="H310" s="8">
        <v>20</v>
      </c>
      <c r="I310" s="8">
        <v>14</v>
      </c>
      <c r="J310" s="18">
        <v>0.7</v>
      </c>
      <c r="K310" s="8">
        <v>56</v>
      </c>
      <c r="L310" s="8">
        <v>12</v>
      </c>
      <c r="M310" s="18">
        <v>0.21428571428571427</v>
      </c>
      <c r="N310" s="8">
        <v>257</v>
      </c>
      <c r="O310" s="8">
        <v>36</v>
      </c>
      <c r="P310" s="8">
        <v>68</v>
      </c>
      <c r="Q310" s="18">
        <v>0.40466926070038911</v>
      </c>
      <c r="R310" s="8">
        <v>1791</v>
      </c>
      <c r="S310" s="8">
        <v>132</v>
      </c>
      <c r="T310" s="8">
        <v>541</v>
      </c>
      <c r="U310" s="18">
        <v>0.37576772752652149</v>
      </c>
      <c r="V310" s="8">
        <v>201</v>
      </c>
      <c r="W310" s="8">
        <v>171</v>
      </c>
      <c r="X310" s="18">
        <v>0.85074626865671643</v>
      </c>
      <c r="Y310" s="8">
        <v>697</v>
      </c>
      <c r="Z310" s="8">
        <v>657</v>
      </c>
      <c r="AA310" s="18">
        <v>0.94261119081779055</v>
      </c>
      <c r="AB310" s="8">
        <v>25</v>
      </c>
      <c r="AC310" s="8">
        <v>30</v>
      </c>
      <c r="AD310" s="8">
        <v>2472</v>
      </c>
      <c r="AE310" s="8">
        <v>197</v>
      </c>
    </row>
    <row r="311" spans="1:31" s="3" customFormat="1" x14ac:dyDescent="0.25">
      <c r="A311" s="7" t="s">
        <v>32</v>
      </c>
      <c r="B311" s="8">
        <v>246</v>
      </c>
      <c r="C311" s="8">
        <v>142</v>
      </c>
      <c r="D311" s="18">
        <v>0.57723577235772361</v>
      </c>
      <c r="E311" s="8">
        <v>11</v>
      </c>
      <c r="F311" s="8">
        <v>10</v>
      </c>
      <c r="G311" s="18">
        <v>0.90909090909090906</v>
      </c>
      <c r="H311" s="8">
        <v>40</v>
      </c>
      <c r="I311" s="8">
        <v>30</v>
      </c>
      <c r="J311" s="18">
        <v>0.75</v>
      </c>
      <c r="K311" s="8">
        <v>11</v>
      </c>
      <c r="L311" s="8">
        <v>10</v>
      </c>
      <c r="M311" s="18">
        <v>0.90909090909090906</v>
      </c>
      <c r="N311" s="8">
        <v>569</v>
      </c>
      <c r="O311" s="8">
        <v>69</v>
      </c>
      <c r="P311" s="8">
        <v>118</v>
      </c>
      <c r="Q311" s="18">
        <v>0.32864674868189808</v>
      </c>
      <c r="R311" s="8">
        <v>2580</v>
      </c>
      <c r="S311" s="8">
        <v>171</v>
      </c>
      <c r="T311" s="8">
        <v>986</v>
      </c>
      <c r="U311" s="18">
        <v>0.44844961240310077</v>
      </c>
      <c r="V311" s="8">
        <v>691</v>
      </c>
      <c r="W311" s="8">
        <v>659</v>
      </c>
      <c r="X311" s="18">
        <v>0.95369030390738063</v>
      </c>
      <c r="Y311" s="8">
        <v>1752</v>
      </c>
      <c r="Z311" s="8">
        <v>1579</v>
      </c>
      <c r="AA311" s="18">
        <v>0.90125570776255703</v>
      </c>
      <c r="AB311" s="8">
        <v>56</v>
      </c>
      <c r="AC311" s="8">
        <v>54</v>
      </c>
      <c r="AD311" s="8">
        <v>4636</v>
      </c>
      <c r="AE311" s="8">
        <v>203</v>
      </c>
    </row>
    <row r="312" spans="1:31" s="3" customFormat="1" x14ac:dyDescent="0.25">
      <c r="A312" s="7" t="s">
        <v>33</v>
      </c>
      <c r="B312" s="8">
        <v>35</v>
      </c>
      <c r="C312" s="8">
        <v>5</v>
      </c>
      <c r="D312" s="18">
        <v>0.14285714285714285</v>
      </c>
      <c r="E312" s="8">
        <v>1</v>
      </c>
      <c r="F312" s="8">
        <v>0</v>
      </c>
      <c r="G312" s="18">
        <v>0</v>
      </c>
      <c r="H312" s="8">
        <v>6</v>
      </c>
      <c r="I312" s="8">
        <v>2</v>
      </c>
      <c r="J312" s="18">
        <v>0.33333333333333331</v>
      </c>
      <c r="K312" s="8">
        <v>4</v>
      </c>
      <c r="L312" s="8">
        <v>3</v>
      </c>
      <c r="M312" s="18">
        <v>0.75</v>
      </c>
      <c r="N312" s="8">
        <v>76</v>
      </c>
      <c r="O312" s="8">
        <v>2</v>
      </c>
      <c r="P312" s="8">
        <v>5</v>
      </c>
      <c r="Q312" s="18">
        <v>9.2105263157894732E-2</v>
      </c>
      <c r="R312" s="8">
        <v>619</v>
      </c>
      <c r="S312" s="8">
        <v>25</v>
      </c>
      <c r="T312" s="8">
        <v>104</v>
      </c>
      <c r="U312" s="18">
        <v>0.20840064620355411</v>
      </c>
      <c r="V312" s="8">
        <v>58</v>
      </c>
      <c r="W312" s="8">
        <v>37</v>
      </c>
      <c r="X312" s="18">
        <v>0.63793103448275867</v>
      </c>
      <c r="Y312" s="8">
        <v>228</v>
      </c>
      <c r="Z312" s="8">
        <v>187</v>
      </c>
      <c r="AA312" s="18">
        <v>0.82017543859649122</v>
      </c>
      <c r="AB312" s="8">
        <v>13</v>
      </c>
      <c r="AC312" s="8">
        <v>0</v>
      </c>
      <c r="AD312" s="8">
        <v>827</v>
      </c>
      <c r="AE312" s="8">
        <v>55</v>
      </c>
    </row>
    <row r="313" spans="1:31" s="3" customFormat="1" x14ac:dyDescent="0.25">
      <c r="A313" s="7" t="s">
        <v>34</v>
      </c>
      <c r="B313" s="8">
        <v>101</v>
      </c>
      <c r="C313" s="8">
        <v>17</v>
      </c>
      <c r="D313" s="18">
        <v>0.16831683168316833</v>
      </c>
      <c r="E313" s="8">
        <v>2</v>
      </c>
      <c r="F313" s="8">
        <v>2</v>
      </c>
      <c r="G313" s="18">
        <v>1</v>
      </c>
      <c r="H313" s="8">
        <v>13</v>
      </c>
      <c r="I313" s="8">
        <v>12</v>
      </c>
      <c r="J313" s="18">
        <v>0.92307692307692313</v>
      </c>
      <c r="K313" s="8">
        <v>5</v>
      </c>
      <c r="L313" s="8">
        <v>4</v>
      </c>
      <c r="M313" s="18">
        <v>0.8</v>
      </c>
      <c r="N313" s="8">
        <v>150</v>
      </c>
      <c r="O313" s="8">
        <v>12</v>
      </c>
      <c r="P313" s="8">
        <v>21</v>
      </c>
      <c r="Q313" s="18">
        <v>0.22</v>
      </c>
      <c r="R313" s="8">
        <v>832</v>
      </c>
      <c r="S313" s="8">
        <v>41</v>
      </c>
      <c r="T313" s="8">
        <v>169</v>
      </c>
      <c r="U313" s="18">
        <v>0.25240384615384615</v>
      </c>
      <c r="V313" s="8">
        <v>131</v>
      </c>
      <c r="W313" s="8">
        <v>114</v>
      </c>
      <c r="X313" s="18">
        <v>0.87022900763358779</v>
      </c>
      <c r="Y313" s="8">
        <v>558</v>
      </c>
      <c r="Z313" s="8">
        <v>508</v>
      </c>
      <c r="AA313" s="18">
        <v>0.91039426523297495</v>
      </c>
      <c r="AB313" s="8">
        <v>13</v>
      </c>
      <c r="AC313" s="8">
        <v>45</v>
      </c>
      <c r="AD313" s="8">
        <v>1612</v>
      </c>
      <c r="AE313" s="8">
        <v>41</v>
      </c>
    </row>
    <row r="314" spans="1:31" s="3" customFormat="1" x14ac:dyDescent="0.25">
      <c r="A314" s="7" t="s">
        <v>19</v>
      </c>
      <c r="B314" s="8">
        <v>303</v>
      </c>
      <c r="C314" s="8">
        <v>183</v>
      </c>
      <c r="D314" s="18">
        <v>0.60396039603960394</v>
      </c>
      <c r="E314" s="8">
        <v>11</v>
      </c>
      <c r="F314" s="8">
        <v>9</v>
      </c>
      <c r="G314" s="18">
        <v>0.81818181818181823</v>
      </c>
      <c r="H314" s="8">
        <v>30</v>
      </c>
      <c r="I314" s="8">
        <v>26</v>
      </c>
      <c r="J314" s="18">
        <v>0.8666666666666667</v>
      </c>
      <c r="K314" s="8">
        <v>39</v>
      </c>
      <c r="L314" s="8">
        <v>33</v>
      </c>
      <c r="M314" s="18">
        <v>0.84615384615384615</v>
      </c>
      <c r="N314" s="8">
        <v>439</v>
      </c>
      <c r="O314" s="8">
        <v>54</v>
      </c>
      <c r="P314" s="8">
        <v>102</v>
      </c>
      <c r="Q314" s="18">
        <v>0.3553530751708428</v>
      </c>
      <c r="R314" s="8">
        <v>2923</v>
      </c>
      <c r="S314" s="8">
        <v>149</v>
      </c>
      <c r="T314" s="8">
        <v>745</v>
      </c>
      <c r="U314" s="18">
        <v>0.30585015395141979</v>
      </c>
      <c r="V314" s="8">
        <v>435</v>
      </c>
      <c r="W314" s="8">
        <v>403</v>
      </c>
      <c r="X314" s="18">
        <v>0.9264367816091954</v>
      </c>
      <c r="Y314" s="8">
        <v>1642</v>
      </c>
      <c r="Z314" s="8">
        <v>1575</v>
      </c>
      <c r="AA314" s="18">
        <v>0.9591961023142509</v>
      </c>
      <c r="AB314" s="8">
        <v>50</v>
      </c>
      <c r="AC314" s="8">
        <v>93</v>
      </c>
      <c r="AD314" s="8">
        <v>4627</v>
      </c>
      <c r="AE314" s="8">
        <v>422</v>
      </c>
    </row>
    <row r="315" spans="1:31" s="3" customFormat="1" x14ac:dyDescent="0.25">
      <c r="A315" s="7" t="s">
        <v>35</v>
      </c>
      <c r="B315" s="8">
        <v>137</v>
      </c>
      <c r="C315" s="8">
        <v>49</v>
      </c>
      <c r="D315" s="18">
        <v>0.35766423357664234</v>
      </c>
      <c r="E315" s="8">
        <v>2</v>
      </c>
      <c r="F315" s="8">
        <v>2</v>
      </c>
      <c r="G315" s="18">
        <v>1</v>
      </c>
      <c r="H315" s="8">
        <v>19</v>
      </c>
      <c r="I315" s="8">
        <v>14</v>
      </c>
      <c r="J315" s="18">
        <v>0.73684210526315785</v>
      </c>
      <c r="K315" s="8">
        <v>3</v>
      </c>
      <c r="L315" s="8">
        <v>1</v>
      </c>
      <c r="M315" s="18">
        <v>0.33333333333333331</v>
      </c>
      <c r="N315" s="8">
        <v>231</v>
      </c>
      <c r="O315" s="8">
        <v>30</v>
      </c>
      <c r="P315" s="8">
        <v>33</v>
      </c>
      <c r="Q315" s="18">
        <v>0.27272727272727271</v>
      </c>
      <c r="R315" s="8">
        <v>1307</v>
      </c>
      <c r="S315" s="8">
        <v>50</v>
      </c>
      <c r="T315" s="8">
        <v>413</v>
      </c>
      <c r="U315" s="18">
        <v>0.35424636572302987</v>
      </c>
      <c r="V315" s="8">
        <v>190</v>
      </c>
      <c r="W315" s="8">
        <v>187</v>
      </c>
      <c r="X315" s="18">
        <v>0.98421052631578942</v>
      </c>
      <c r="Y315" s="8">
        <v>689</v>
      </c>
      <c r="Z315" s="8">
        <v>668</v>
      </c>
      <c r="AA315" s="18">
        <v>0.96952104499274305</v>
      </c>
      <c r="AB315" s="8">
        <v>35</v>
      </c>
      <c r="AC315" s="8">
        <v>62</v>
      </c>
      <c r="AD315" s="8">
        <v>2474</v>
      </c>
      <c r="AE315" s="8">
        <v>204</v>
      </c>
    </row>
    <row r="316" spans="1:31" s="3" customFormat="1" x14ac:dyDescent="0.25">
      <c r="A316" s="7" t="s">
        <v>36</v>
      </c>
      <c r="B316" s="8">
        <v>73</v>
      </c>
      <c r="C316" s="8">
        <v>22</v>
      </c>
      <c r="D316" s="18">
        <v>0.30136986301369861</v>
      </c>
      <c r="E316" s="8">
        <v>0</v>
      </c>
      <c r="F316" s="8">
        <v>0</v>
      </c>
      <c r="G316" s="18"/>
      <c r="H316" s="8">
        <v>14</v>
      </c>
      <c r="I316" s="8">
        <v>14</v>
      </c>
      <c r="J316" s="18">
        <v>1</v>
      </c>
      <c r="K316" s="8">
        <v>2</v>
      </c>
      <c r="L316" s="8">
        <v>2</v>
      </c>
      <c r="M316" s="18">
        <v>1</v>
      </c>
      <c r="N316" s="8">
        <v>132</v>
      </c>
      <c r="O316" s="8">
        <v>6</v>
      </c>
      <c r="P316" s="8">
        <v>25</v>
      </c>
      <c r="Q316" s="18">
        <v>0.23484848484848486</v>
      </c>
      <c r="R316" s="8">
        <v>688</v>
      </c>
      <c r="S316" s="8">
        <v>40</v>
      </c>
      <c r="T316" s="8">
        <v>183</v>
      </c>
      <c r="U316" s="18">
        <v>0.32412790697674421</v>
      </c>
      <c r="V316" s="8">
        <v>112</v>
      </c>
      <c r="W316" s="8">
        <v>103</v>
      </c>
      <c r="X316" s="18">
        <v>0.9196428571428571</v>
      </c>
      <c r="Y316" s="8">
        <v>493</v>
      </c>
      <c r="Z316" s="8">
        <v>471</v>
      </c>
      <c r="AA316" s="18">
        <v>0.95537525354969577</v>
      </c>
      <c r="AB316" s="8">
        <v>9</v>
      </c>
      <c r="AC316" s="8">
        <v>48</v>
      </c>
      <c r="AD316" s="8">
        <v>1776</v>
      </c>
      <c r="AE316" s="8">
        <v>80</v>
      </c>
    </row>
    <row r="317" spans="1:31" s="3" customFormat="1" x14ac:dyDescent="0.25">
      <c r="A317" s="7" t="s">
        <v>37</v>
      </c>
      <c r="B317" s="8">
        <v>365</v>
      </c>
      <c r="C317" s="8">
        <v>144</v>
      </c>
      <c r="D317" s="18">
        <v>0.39452054794520547</v>
      </c>
      <c r="E317" s="8">
        <v>33</v>
      </c>
      <c r="F317" s="8">
        <v>24</v>
      </c>
      <c r="G317" s="18">
        <v>0.72727272727272729</v>
      </c>
      <c r="H317" s="8">
        <v>74</v>
      </c>
      <c r="I317" s="8">
        <v>41</v>
      </c>
      <c r="J317" s="18">
        <v>0.55405405405405406</v>
      </c>
      <c r="K317" s="8">
        <v>34</v>
      </c>
      <c r="L317" s="8">
        <v>24</v>
      </c>
      <c r="M317" s="18">
        <v>0.70588235294117652</v>
      </c>
      <c r="N317" s="8">
        <v>828</v>
      </c>
      <c r="O317" s="8">
        <v>35</v>
      </c>
      <c r="P317" s="8">
        <v>133</v>
      </c>
      <c r="Q317" s="18">
        <v>0.20289855072463769</v>
      </c>
      <c r="R317" s="8">
        <v>3257</v>
      </c>
      <c r="S317" s="8">
        <v>179</v>
      </c>
      <c r="T317" s="8">
        <v>945</v>
      </c>
      <c r="U317" s="18">
        <v>0.34510285538839425</v>
      </c>
      <c r="V317" s="8">
        <v>742</v>
      </c>
      <c r="W317" s="8">
        <v>532</v>
      </c>
      <c r="X317" s="18">
        <v>0.71698113207547165</v>
      </c>
      <c r="Y317" s="8">
        <v>2212</v>
      </c>
      <c r="Z317" s="8">
        <v>1786</v>
      </c>
      <c r="AA317" s="18">
        <v>0.80741410488245935</v>
      </c>
      <c r="AB317" s="8">
        <v>86</v>
      </c>
      <c r="AC317" s="8">
        <v>125</v>
      </c>
      <c r="AD317" s="8">
        <v>4811</v>
      </c>
      <c r="AE317" s="8">
        <v>242</v>
      </c>
    </row>
    <row r="318" spans="1:31" s="3" customFormat="1" x14ac:dyDescent="0.25">
      <c r="A318" s="7" t="s">
        <v>38</v>
      </c>
      <c r="B318" s="8">
        <v>114</v>
      </c>
      <c r="C318" s="8">
        <v>85</v>
      </c>
      <c r="D318" s="18">
        <v>0.74561403508771928</v>
      </c>
      <c r="E318" s="8">
        <v>3</v>
      </c>
      <c r="F318" s="8">
        <v>3</v>
      </c>
      <c r="G318" s="18">
        <v>1</v>
      </c>
      <c r="H318" s="8">
        <v>17</v>
      </c>
      <c r="I318" s="8">
        <v>16</v>
      </c>
      <c r="J318" s="18">
        <v>0.94117647058823528</v>
      </c>
      <c r="K318" s="8">
        <v>9</v>
      </c>
      <c r="L318" s="8">
        <v>8</v>
      </c>
      <c r="M318" s="18">
        <v>0.88888888888888884</v>
      </c>
      <c r="N318" s="8">
        <v>179</v>
      </c>
      <c r="O318" s="8">
        <v>9</v>
      </c>
      <c r="P318" s="8">
        <v>36</v>
      </c>
      <c r="Q318" s="18">
        <v>0.25139664804469275</v>
      </c>
      <c r="R318" s="8">
        <v>1240</v>
      </c>
      <c r="S318" s="8">
        <v>63</v>
      </c>
      <c r="T318" s="8">
        <v>293</v>
      </c>
      <c r="U318" s="18">
        <v>0.2870967741935484</v>
      </c>
      <c r="V318" s="8">
        <v>122</v>
      </c>
      <c r="W318" s="8">
        <v>91</v>
      </c>
      <c r="X318" s="18">
        <v>0.74590163934426235</v>
      </c>
      <c r="Y318" s="8">
        <v>489</v>
      </c>
      <c r="Z318" s="8">
        <v>414</v>
      </c>
      <c r="AA318" s="18">
        <v>0.84662576687116564</v>
      </c>
      <c r="AB318" s="8">
        <v>55</v>
      </c>
      <c r="AC318" s="8">
        <v>22</v>
      </c>
      <c r="AD318" s="8">
        <v>2216</v>
      </c>
      <c r="AE318" s="8">
        <v>136</v>
      </c>
    </row>
    <row r="319" spans="1:31" s="3" customFormat="1" x14ac:dyDescent="0.25">
      <c r="A319" s="7" t="s">
        <v>39</v>
      </c>
      <c r="B319" s="8">
        <v>113</v>
      </c>
      <c r="C319" s="8">
        <v>43</v>
      </c>
      <c r="D319" s="18">
        <v>0.38053097345132741</v>
      </c>
      <c r="E319" s="8">
        <v>0</v>
      </c>
      <c r="F319" s="8">
        <v>0</v>
      </c>
      <c r="G319" s="18"/>
      <c r="H319" s="8">
        <v>23</v>
      </c>
      <c r="I319" s="8">
        <v>15</v>
      </c>
      <c r="J319" s="18">
        <v>0.65217391304347827</v>
      </c>
      <c r="K319" s="8">
        <v>3</v>
      </c>
      <c r="L319" s="8">
        <v>3</v>
      </c>
      <c r="M319" s="18">
        <v>1</v>
      </c>
      <c r="N319" s="8">
        <v>286</v>
      </c>
      <c r="O319" s="8">
        <v>24</v>
      </c>
      <c r="P319" s="8">
        <v>46</v>
      </c>
      <c r="Q319" s="18">
        <v>0.24475524475524477</v>
      </c>
      <c r="R319" s="8">
        <v>1994</v>
      </c>
      <c r="S319" s="8">
        <v>92</v>
      </c>
      <c r="T319" s="8">
        <v>312</v>
      </c>
      <c r="U319" s="18">
        <v>0.20260782347041123</v>
      </c>
      <c r="V319" s="8">
        <v>189</v>
      </c>
      <c r="W319" s="8">
        <v>204</v>
      </c>
      <c r="X319" s="18">
        <v>1.0793650793650793</v>
      </c>
      <c r="Y319" s="8">
        <v>591</v>
      </c>
      <c r="Z319" s="8">
        <v>638</v>
      </c>
      <c r="AA319" s="18">
        <v>1.0795262267343486</v>
      </c>
      <c r="AB319" s="8">
        <v>31</v>
      </c>
      <c r="AC319" s="8">
        <v>58</v>
      </c>
      <c r="AD319" s="8">
        <v>3085</v>
      </c>
      <c r="AE319" s="8">
        <v>139</v>
      </c>
    </row>
    <row r="320" spans="1:31" s="3" customFormat="1" x14ac:dyDescent="0.25">
      <c r="A320" s="7" t="s">
        <v>40</v>
      </c>
      <c r="B320" s="8">
        <v>144</v>
      </c>
      <c r="C320" s="8">
        <v>69</v>
      </c>
      <c r="D320" s="18">
        <v>0.47916666666666669</v>
      </c>
      <c r="E320" s="8">
        <v>2</v>
      </c>
      <c r="F320" s="8">
        <v>1</v>
      </c>
      <c r="G320" s="18">
        <v>0.5</v>
      </c>
      <c r="H320" s="8">
        <v>19</v>
      </c>
      <c r="I320" s="8">
        <v>13</v>
      </c>
      <c r="J320" s="18">
        <v>0.68421052631578949</v>
      </c>
      <c r="K320" s="8">
        <v>19</v>
      </c>
      <c r="L320" s="8">
        <v>17</v>
      </c>
      <c r="M320" s="18">
        <v>0.89473684210526316</v>
      </c>
      <c r="N320" s="8">
        <v>240</v>
      </c>
      <c r="O320" s="8">
        <v>17</v>
      </c>
      <c r="P320" s="8">
        <v>56</v>
      </c>
      <c r="Q320" s="18">
        <v>0.30416666666666664</v>
      </c>
      <c r="R320" s="8">
        <v>1269</v>
      </c>
      <c r="S320" s="8">
        <v>73</v>
      </c>
      <c r="T320" s="8">
        <v>518</v>
      </c>
      <c r="U320" s="18">
        <v>0.4657210401891253</v>
      </c>
      <c r="V320" s="8">
        <v>204</v>
      </c>
      <c r="W320" s="8">
        <v>145</v>
      </c>
      <c r="X320" s="18">
        <v>0.71078431372549022</v>
      </c>
      <c r="Y320" s="8">
        <v>761</v>
      </c>
      <c r="Z320" s="8">
        <v>620</v>
      </c>
      <c r="AA320" s="18">
        <v>0.81471747700394215</v>
      </c>
      <c r="AB320" s="8">
        <v>36</v>
      </c>
      <c r="AC320" s="8">
        <v>73</v>
      </c>
      <c r="AD320" s="8">
        <v>2877</v>
      </c>
      <c r="AE320" s="8">
        <v>168</v>
      </c>
    </row>
    <row r="321" spans="1:31" s="3" customFormat="1" x14ac:dyDescent="0.25">
      <c r="A321" s="7" t="s">
        <v>41</v>
      </c>
      <c r="B321" s="8">
        <v>81</v>
      </c>
      <c r="C321" s="8">
        <v>55</v>
      </c>
      <c r="D321" s="18">
        <v>0.67901234567901236</v>
      </c>
      <c r="E321" s="8">
        <v>0</v>
      </c>
      <c r="F321" s="8">
        <v>0</v>
      </c>
      <c r="G321" s="18"/>
      <c r="H321" s="8">
        <v>11</v>
      </c>
      <c r="I321" s="8">
        <v>10</v>
      </c>
      <c r="J321" s="18">
        <v>0.90909090909090906</v>
      </c>
      <c r="K321" s="8">
        <v>29</v>
      </c>
      <c r="L321" s="8">
        <v>13</v>
      </c>
      <c r="M321" s="18">
        <v>0.44827586206896552</v>
      </c>
      <c r="N321" s="8">
        <v>165</v>
      </c>
      <c r="O321" s="8">
        <v>13</v>
      </c>
      <c r="P321" s="8">
        <v>54</v>
      </c>
      <c r="Q321" s="18">
        <v>0.40606060606060607</v>
      </c>
      <c r="R321" s="8">
        <v>1623</v>
      </c>
      <c r="S321" s="8">
        <v>68</v>
      </c>
      <c r="T321" s="8">
        <v>634</v>
      </c>
      <c r="U321" s="18">
        <v>0.43253234750462105</v>
      </c>
      <c r="V321" s="8">
        <v>124</v>
      </c>
      <c r="W321" s="8">
        <v>107</v>
      </c>
      <c r="X321" s="18">
        <v>0.86290322580645162</v>
      </c>
      <c r="Y321" s="8">
        <v>454</v>
      </c>
      <c r="Z321" s="8">
        <v>424</v>
      </c>
      <c r="AA321" s="18">
        <v>0.93392070484581502</v>
      </c>
      <c r="AB321" s="8">
        <v>16</v>
      </c>
      <c r="AC321" s="8">
        <v>22</v>
      </c>
      <c r="AD321" s="8">
        <v>2017</v>
      </c>
      <c r="AE321" s="8">
        <v>64</v>
      </c>
    </row>
    <row r="322" spans="1:31" s="3" customFormat="1" x14ac:dyDescent="0.25">
      <c r="A322" s="7" t="s">
        <v>22</v>
      </c>
      <c r="B322" s="8">
        <v>83</v>
      </c>
      <c r="C322" s="8">
        <v>22</v>
      </c>
      <c r="D322" s="18">
        <v>0.26506024096385544</v>
      </c>
      <c r="E322" s="8">
        <v>1</v>
      </c>
      <c r="F322" s="8">
        <v>1</v>
      </c>
      <c r="G322" s="18">
        <v>1</v>
      </c>
      <c r="H322" s="8">
        <v>13</v>
      </c>
      <c r="I322" s="8">
        <v>10</v>
      </c>
      <c r="J322" s="18">
        <v>0.76923076923076927</v>
      </c>
      <c r="K322" s="8">
        <v>2</v>
      </c>
      <c r="L322" s="8">
        <v>2</v>
      </c>
      <c r="M322" s="18">
        <v>1</v>
      </c>
      <c r="N322" s="8">
        <v>184</v>
      </c>
      <c r="O322" s="8">
        <v>9</v>
      </c>
      <c r="P322" s="8">
        <v>42</v>
      </c>
      <c r="Q322" s="18">
        <v>0.27717391304347827</v>
      </c>
      <c r="R322" s="8">
        <v>1106</v>
      </c>
      <c r="S322" s="8">
        <v>197</v>
      </c>
      <c r="T322" s="8">
        <v>234</v>
      </c>
      <c r="U322" s="18">
        <v>0.38969258589511752</v>
      </c>
      <c r="V322" s="8">
        <v>158</v>
      </c>
      <c r="W322" s="8">
        <v>151</v>
      </c>
      <c r="X322" s="18">
        <v>0.95569620253164556</v>
      </c>
      <c r="Y322" s="8">
        <v>477</v>
      </c>
      <c r="Z322" s="8">
        <v>448</v>
      </c>
      <c r="AA322" s="18">
        <v>0.93920335429769397</v>
      </c>
      <c r="AB322" s="8">
        <v>12</v>
      </c>
      <c r="AC322" s="8">
        <v>21</v>
      </c>
      <c r="AD322" s="8">
        <v>1808</v>
      </c>
      <c r="AE322" s="8">
        <v>138</v>
      </c>
    </row>
    <row r="323" spans="1:31" s="3" customFormat="1" x14ac:dyDescent="0.25">
      <c r="A323" s="7" t="s">
        <v>57</v>
      </c>
      <c r="B323" s="8">
        <f>SUM(B309:B322)</f>
        <v>1979</v>
      </c>
      <c r="C323" s="8">
        <f>SUM(C309:C322)</f>
        <v>914</v>
      </c>
      <c r="D323" s="18">
        <f>C323/B323</f>
        <v>0.46184941889843356</v>
      </c>
      <c r="E323" s="8">
        <f>SUM(E309:E322)</f>
        <v>76</v>
      </c>
      <c r="F323" s="8">
        <f>SUM(F309:F322)</f>
        <v>59</v>
      </c>
      <c r="G323" s="18">
        <f>F323/E323</f>
        <v>0.77631578947368418</v>
      </c>
      <c r="H323" s="8">
        <f>SUM(H309:H322)</f>
        <v>318</v>
      </c>
      <c r="I323" s="8">
        <f>SUM(I309:I322)</f>
        <v>228</v>
      </c>
      <c r="J323" s="18">
        <f>I323/H323</f>
        <v>0.71698113207547165</v>
      </c>
      <c r="K323" s="8">
        <f>SUM(K309:K322)</f>
        <v>243</v>
      </c>
      <c r="L323" s="8">
        <f>SUM(L309:L322)</f>
        <v>142</v>
      </c>
      <c r="M323" s="18">
        <f>L323/K323</f>
        <v>0.58436213991769548</v>
      </c>
      <c r="N323" s="8">
        <f>SUM(N309:N322)</f>
        <v>3973</v>
      </c>
      <c r="O323" s="8">
        <f t="shared" ref="O323:P323" si="201">SUM(O309:O322)</f>
        <v>323</v>
      </c>
      <c r="P323" s="8">
        <f t="shared" si="201"/>
        <v>778</v>
      </c>
      <c r="Q323" s="18">
        <f>SUM(O323:P323)/N323</f>
        <v>0.27712056380568839</v>
      </c>
      <c r="R323" s="8">
        <f>SUM(R309:R322)</f>
        <v>22680</v>
      </c>
      <c r="S323" s="8">
        <f>SUM(S309:S322)</f>
        <v>1301</v>
      </c>
      <c r="T323" s="8">
        <f>SUM(T309:T322)</f>
        <v>6317</v>
      </c>
      <c r="U323" s="18">
        <f>SUM(S323:T323)/R323</f>
        <v>0.3358906525573192</v>
      </c>
      <c r="V323" s="8">
        <f>SUM(V309:V322)</f>
        <v>3487</v>
      </c>
      <c r="W323" s="8">
        <f>SUM(W309:W322)</f>
        <v>3010</v>
      </c>
      <c r="X323" s="18">
        <f>W323/V323</f>
        <v>0.86320619443647839</v>
      </c>
      <c r="Y323" s="8">
        <f>SUM(Y309:Y322)</f>
        <v>11638</v>
      </c>
      <c r="Z323" s="8">
        <f>SUM(Z309:Z322)</f>
        <v>10476</v>
      </c>
      <c r="AA323" s="18">
        <f>Z323/Y323</f>
        <v>0.90015466575012892</v>
      </c>
      <c r="AB323" s="8">
        <f>SUM(AB309:AB322)</f>
        <v>471</v>
      </c>
      <c r="AC323" s="8">
        <f t="shared" ref="AC323:AE323" si="202">SUM(AC309:AC322)</f>
        <v>679</v>
      </c>
      <c r="AD323" s="8">
        <f t="shared" si="202"/>
        <v>37551</v>
      </c>
      <c r="AE323" s="8">
        <f t="shared" si="202"/>
        <v>2220</v>
      </c>
    </row>
    <row r="324" spans="1:31" s="3" customFormat="1" x14ac:dyDescent="0.25">
      <c r="B324" s="8"/>
      <c r="C324" s="8"/>
      <c r="D324" s="18"/>
      <c r="E324" s="8"/>
      <c r="F324" s="8"/>
      <c r="G324" s="18"/>
      <c r="H324" s="8"/>
      <c r="I324" s="8"/>
      <c r="J324" s="18"/>
      <c r="K324" s="8"/>
      <c r="L324" s="8"/>
      <c r="M324" s="18"/>
      <c r="N324" s="8"/>
      <c r="O324" s="8"/>
      <c r="P324" s="8"/>
      <c r="Q324" s="18"/>
      <c r="R324" s="8"/>
      <c r="S324" s="8"/>
      <c r="T324" s="8"/>
      <c r="U324" s="18"/>
      <c r="V324" s="8"/>
      <c r="W324" s="8"/>
      <c r="X324" s="18"/>
      <c r="Y324" s="8"/>
      <c r="Z324" s="8"/>
      <c r="AA324" s="18"/>
      <c r="AB324" s="8"/>
      <c r="AC324" s="8"/>
      <c r="AD324" s="8"/>
      <c r="AE324" s="8"/>
    </row>
    <row r="325" spans="1:31" s="3" customFormat="1" x14ac:dyDescent="0.25">
      <c r="A325" s="3" t="s">
        <v>54</v>
      </c>
      <c r="B325" s="8">
        <v>763</v>
      </c>
      <c r="C325" s="3">
        <v>406</v>
      </c>
      <c r="D325" s="18">
        <v>0.5321100917431193</v>
      </c>
      <c r="E325" s="3">
        <v>59</v>
      </c>
      <c r="F325" s="3">
        <v>47</v>
      </c>
      <c r="G325" s="18">
        <v>0.79661016949152541</v>
      </c>
      <c r="H325" s="3">
        <v>125</v>
      </c>
      <c r="I325" s="3">
        <v>77</v>
      </c>
      <c r="J325" s="18">
        <v>0.61599999999999999</v>
      </c>
      <c r="K325" s="3">
        <v>71</v>
      </c>
      <c r="L325" s="3">
        <v>41</v>
      </c>
      <c r="M325" s="18">
        <v>0.57746478873239437</v>
      </c>
      <c r="N325" s="8">
        <v>1510</v>
      </c>
      <c r="O325" s="3">
        <v>117</v>
      </c>
      <c r="P325" s="3">
        <v>247</v>
      </c>
      <c r="Q325" s="18">
        <v>0.24105960264900661</v>
      </c>
      <c r="R325" s="8">
        <v>7005</v>
      </c>
      <c r="S325" s="8">
        <v>283</v>
      </c>
      <c r="T325" s="8">
        <v>2115</v>
      </c>
      <c r="U325" s="18">
        <v>0.34232690935046395</v>
      </c>
      <c r="V325" s="8">
        <v>1394</v>
      </c>
      <c r="W325" s="8">
        <v>1137</v>
      </c>
      <c r="X325" s="18">
        <v>0.81563845050215211</v>
      </c>
      <c r="Y325" s="8">
        <v>4529</v>
      </c>
      <c r="Z325" s="8">
        <v>3865</v>
      </c>
      <c r="AA325" s="18">
        <v>0.85338926915433866</v>
      </c>
      <c r="AB325" s="8">
        <v>202</v>
      </c>
      <c r="AC325" s="8">
        <v>183</v>
      </c>
      <c r="AD325" s="8">
        <v>10609</v>
      </c>
      <c r="AE325" s="8">
        <v>671</v>
      </c>
    </row>
    <row r="326" spans="1:31" s="3" customFormat="1" x14ac:dyDescent="0.25">
      <c r="A326" s="3" t="s">
        <v>55</v>
      </c>
      <c r="B326" s="8">
        <v>812</v>
      </c>
      <c r="C326" s="3">
        <v>315</v>
      </c>
      <c r="D326" s="18">
        <v>0.38793103448275862</v>
      </c>
      <c r="E326" s="3">
        <v>9</v>
      </c>
      <c r="F326" s="3">
        <v>5</v>
      </c>
      <c r="G326" s="18">
        <v>0.55555555555555558</v>
      </c>
      <c r="H326" s="3">
        <v>144</v>
      </c>
      <c r="I326" s="3">
        <v>112</v>
      </c>
      <c r="J326" s="18">
        <v>0.77777777777777779</v>
      </c>
      <c r="K326" s="3">
        <v>158</v>
      </c>
      <c r="L326" s="3">
        <v>90</v>
      </c>
      <c r="M326" s="18">
        <v>0.569620253164557</v>
      </c>
      <c r="N326" s="8">
        <v>1652</v>
      </c>
      <c r="O326" s="3">
        <v>145</v>
      </c>
      <c r="P326" s="3">
        <v>359</v>
      </c>
      <c r="Q326" s="18">
        <v>0.30508474576271188</v>
      </c>
      <c r="R326" s="8">
        <v>11189</v>
      </c>
      <c r="S326" s="8">
        <v>730</v>
      </c>
      <c r="T326" s="8">
        <v>3088</v>
      </c>
      <c r="U326" s="18">
        <v>0.34122799177763874</v>
      </c>
      <c r="V326" s="8">
        <v>1314</v>
      </c>
      <c r="W326" s="8">
        <v>1144</v>
      </c>
      <c r="X326" s="18">
        <v>0.87062404870624044</v>
      </c>
      <c r="Y326" s="8">
        <v>4777</v>
      </c>
      <c r="Z326" s="8">
        <v>4428</v>
      </c>
      <c r="AA326" s="18">
        <v>0.92694159514339547</v>
      </c>
      <c r="AB326" s="8">
        <v>184</v>
      </c>
      <c r="AC326" s="8">
        <v>315</v>
      </c>
      <c r="AD326" s="8">
        <v>18903</v>
      </c>
      <c r="AE326" s="8">
        <v>1065</v>
      </c>
    </row>
    <row r="327" spans="1:31" s="3" customFormat="1" x14ac:dyDescent="0.25">
      <c r="A327" s="3" t="s">
        <v>56</v>
      </c>
      <c r="B327" s="8">
        <v>404</v>
      </c>
      <c r="C327" s="3">
        <v>193</v>
      </c>
      <c r="D327" s="18">
        <v>0.4777227722772277</v>
      </c>
      <c r="E327" s="3">
        <v>8</v>
      </c>
      <c r="F327" s="3">
        <v>7</v>
      </c>
      <c r="G327" s="18">
        <v>0.875</v>
      </c>
      <c r="H327" s="3">
        <v>49</v>
      </c>
      <c r="I327" s="3">
        <v>39</v>
      </c>
      <c r="J327" s="18">
        <v>0.79591836734693877</v>
      </c>
      <c r="K327" s="3">
        <v>14</v>
      </c>
      <c r="L327" s="3">
        <v>11</v>
      </c>
      <c r="M327" s="18">
        <v>0.7857142857142857</v>
      </c>
      <c r="N327" s="8">
        <v>811</v>
      </c>
      <c r="O327" s="3">
        <v>61</v>
      </c>
      <c r="P327" s="3">
        <v>172</v>
      </c>
      <c r="Q327" s="18">
        <v>0.28729963008631321</v>
      </c>
      <c r="R327" s="8">
        <v>4486</v>
      </c>
      <c r="S327" s="8">
        <v>288</v>
      </c>
      <c r="T327" s="8">
        <v>1114</v>
      </c>
      <c r="U327" s="18">
        <v>0.31252786446723141</v>
      </c>
      <c r="V327" s="8">
        <v>779</v>
      </c>
      <c r="W327" s="8">
        <v>729</v>
      </c>
      <c r="X327" s="18">
        <v>0.93581514762516049</v>
      </c>
      <c r="Y327" s="8">
        <v>2332</v>
      </c>
      <c r="Z327" s="8">
        <v>2183</v>
      </c>
      <c r="AA327" s="18">
        <v>0.93610634648370494</v>
      </c>
      <c r="AB327" s="8">
        <v>85</v>
      </c>
      <c r="AC327" s="8">
        <v>181</v>
      </c>
      <c r="AD327" s="8">
        <v>8039</v>
      </c>
      <c r="AE327" s="8">
        <v>484</v>
      </c>
    </row>
    <row r="328" spans="1:31" s="3" customFormat="1" x14ac:dyDescent="0.25">
      <c r="A328" s="3" t="s">
        <v>57</v>
      </c>
      <c r="B328" s="8">
        <f>B323</f>
        <v>1979</v>
      </c>
      <c r="C328" s="8">
        <f t="shared" ref="C328" si="203">C323</f>
        <v>914</v>
      </c>
      <c r="D328" s="18">
        <f t="shared" ref="D328" si="204">C328/B328</f>
        <v>0.46184941889843356</v>
      </c>
      <c r="E328" s="8">
        <f t="shared" ref="E328:F328" si="205">E323</f>
        <v>76</v>
      </c>
      <c r="F328" s="8">
        <f t="shared" si="205"/>
        <v>59</v>
      </c>
      <c r="G328" s="18">
        <f t="shared" ref="G328" si="206">F328/E328</f>
        <v>0.77631578947368418</v>
      </c>
      <c r="H328" s="8">
        <f t="shared" ref="H328:I328" si="207">H323</f>
        <v>318</v>
      </c>
      <c r="I328" s="8">
        <f t="shared" si="207"/>
        <v>228</v>
      </c>
      <c r="J328" s="18">
        <f t="shared" ref="J328" si="208">I328/H328</f>
        <v>0.71698113207547165</v>
      </c>
      <c r="K328" s="8">
        <f t="shared" ref="K328:L328" si="209">K323</f>
        <v>243</v>
      </c>
      <c r="L328" s="8">
        <f t="shared" si="209"/>
        <v>142</v>
      </c>
      <c r="M328" s="18">
        <f t="shared" ref="M328" si="210">L328/K328</f>
        <v>0.58436213991769548</v>
      </c>
      <c r="N328" s="8">
        <f t="shared" ref="N328:P328" si="211">N323</f>
        <v>3973</v>
      </c>
      <c r="O328" s="8">
        <f t="shared" si="211"/>
        <v>323</v>
      </c>
      <c r="P328" s="8">
        <f t="shared" si="211"/>
        <v>778</v>
      </c>
      <c r="Q328" s="18">
        <f t="shared" ref="Q328" si="212">SUM(O328:P328)/N328</f>
        <v>0.27712056380568839</v>
      </c>
      <c r="R328" s="8">
        <f t="shared" ref="R328:T328" si="213">R323</f>
        <v>22680</v>
      </c>
      <c r="S328" s="8">
        <f t="shared" si="213"/>
        <v>1301</v>
      </c>
      <c r="T328" s="8">
        <f t="shared" si="213"/>
        <v>6317</v>
      </c>
      <c r="U328" s="18">
        <f t="shared" ref="U328" si="214">SUM(S328:T328)/R328</f>
        <v>0.3358906525573192</v>
      </c>
      <c r="V328" s="8">
        <f t="shared" ref="V328:W328" si="215">V323</f>
        <v>3487</v>
      </c>
      <c r="W328" s="8">
        <f t="shared" si="215"/>
        <v>3010</v>
      </c>
      <c r="X328" s="18">
        <f t="shared" ref="X328" si="216">W328/V328</f>
        <v>0.86320619443647839</v>
      </c>
      <c r="Y328" s="8">
        <f t="shared" ref="Y328:Z328" si="217">Y323</f>
        <v>11638</v>
      </c>
      <c r="Z328" s="8">
        <f t="shared" si="217"/>
        <v>10476</v>
      </c>
      <c r="AA328" s="18">
        <f t="shared" ref="AA328" si="218">Z328/Y328</f>
        <v>0.90015466575012892</v>
      </c>
      <c r="AB328" s="8">
        <f t="shared" ref="AB328:AE328" si="219">AB323</f>
        <v>471</v>
      </c>
      <c r="AC328" s="8">
        <f t="shared" si="219"/>
        <v>679</v>
      </c>
      <c r="AD328" s="8">
        <f t="shared" si="219"/>
        <v>37551</v>
      </c>
      <c r="AE328" s="8">
        <f t="shared" si="219"/>
        <v>2220</v>
      </c>
    </row>
    <row r="329" spans="1:31" s="3" customFormat="1" x14ac:dyDescent="0.25"/>
    <row r="330" spans="1:31" s="3" customFormat="1" x14ac:dyDescent="0.25"/>
    <row r="331" spans="1:31" s="3" customFormat="1" ht="15.75" x14ac:dyDescent="0.25">
      <c r="A331" s="4" t="s">
        <v>1</v>
      </c>
    </row>
    <row r="332" spans="1:31" s="3" customFormat="1" ht="18.75" x14ac:dyDescent="0.3">
      <c r="A332" s="5" t="s">
        <v>100</v>
      </c>
    </row>
    <row r="333" spans="1:31" s="3" customFormat="1" ht="15.75" x14ac:dyDescent="0.25">
      <c r="A333" s="19" t="s">
        <v>42</v>
      </c>
    </row>
    <row r="334" spans="1:31" s="3" customFormat="1" ht="15.75" x14ac:dyDescent="0.25">
      <c r="A334" s="9"/>
      <c r="B334" s="6" t="s">
        <v>7</v>
      </c>
      <c r="C334" s="1"/>
      <c r="D334" s="1"/>
      <c r="E334" s="6" t="s">
        <v>2</v>
      </c>
      <c r="F334" s="1"/>
      <c r="G334" s="1"/>
      <c r="H334" s="6" t="s">
        <v>11</v>
      </c>
      <c r="K334" s="6" t="s">
        <v>12</v>
      </c>
      <c r="N334" s="6" t="s">
        <v>8</v>
      </c>
      <c r="R334" s="6" t="s">
        <v>6</v>
      </c>
      <c r="V334" s="6" t="s">
        <v>24</v>
      </c>
      <c r="Y334" s="6" t="s">
        <v>25</v>
      </c>
      <c r="AB334" s="6" t="s">
        <v>26</v>
      </c>
    </row>
    <row r="335" spans="1:31" s="3" customFormat="1" ht="90" x14ac:dyDescent="0.25">
      <c r="A335" s="10" t="s">
        <v>43</v>
      </c>
      <c r="B335" s="11" t="s">
        <v>9</v>
      </c>
      <c r="C335" s="11" t="s">
        <v>10</v>
      </c>
      <c r="D335" s="11" t="s">
        <v>5</v>
      </c>
      <c r="E335" s="12" t="s">
        <v>9</v>
      </c>
      <c r="F335" s="12" t="s">
        <v>10</v>
      </c>
      <c r="G335" s="12" t="s">
        <v>5</v>
      </c>
      <c r="H335" s="13" t="s">
        <v>9</v>
      </c>
      <c r="I335" s="13" t="s">
        <v>10</v>
      </c>
      <c r="J335" s="13" t="s">
        <v>5</v>
      </c>
      <c r="K335" s="12" t="s">
        <v>9</v>
      </c>
      <c r="L335" s="12" t="s">
        <v>10</v>
      </c>
      <c r="M335" s="12" t="s">
        <v>5</v>
      </c>
      <c r="N335" s="14" t="s">
        <v>9</v>
      </c>
      <c r="O335" s="14" t="s">
        <v>3</v>
      </c>
      <c r="P335" s="14" t="s">
        <v>4</v>
      </c>
      <c r="Q335" s="14" t="s">
        <v>5</v>
      </c>
      <c r="R335" s="15" t="s">
        <v>9</v>
      </c>
      <c r="S335" s="15" t="s">
        <v>3</v>
      </c>
      <c r="T335" s="15" t="s">
        <v>4</v>
      </c>
      <c r="U335" s="15" t="s">
        <v>5</v>
      </c>
      <c r="V335" s="16" t="s">
        <v>9</v>
      </c>
      <c r="W335" s="16" t="s">
        <v>27</v>
      </c>
      <c r="X335" s="16" t="s">
        <v>28</v>
      </c>
      <c r="Y335" s="12" t="s">
        <v>9</v>
      </c>
      <c r="Z335" s="12" t="s">
        <v>27</v>
      </c>
      <c r="AA335" s="12" t="s">
        <v>29</v>
      </c>
      <c r="AB335" s="17" t="s">
        <v>30</v>
      </c>
      <c r="AC335" s="17" t="s">
        <v>17</v>
      </c>
      <c r="AD335" s="17" t="s">
        <v>15</v>
      </c>
      <c r="AE335" s="17" t="s">
        <v>16</v>
      </c>
    </row>
    <row r="336" spans="1:31" s="3" customFormat="1" x14ac:dyDescent="0.25">
      <c r="A336" s="7" t="s">
        <v>23</v>
      </c>
      <c r="B336" s="8">
        <v>111</v>
      </c>
      <c r="C336" s="8">
        <v>49</v>
      </c>
      <c r="D336" s="18">
        <v>0.44144144144144143</v>
      </c>
      <c r="E336" s="8">
        <v>7</v>
      </c>
      <c r="F336" s="8">
        <v>7</v>
      </c>
      <c r="G336" s="18">
        <v>1</v>
      </c>
      <c r="H336" s="8">
        <v>19</v>
      </c>
      <c r="I336" s="8">
        <v>11</v>
      </c>
      <c r="J336" s="18">
        <v>0.57894736842105265</v>
      </c>
      <c r="K336" s="8">
        <v>27</v>
      </c>
      <c r="L336" s="8">
        <v>11</v>
      </c>
      <c r="M336" s="18">
        <v>0.40740740740740738</v>
      </c>
      <c r="N336" s="8">
        <v>237</v>
      </c>
      <c r="O336" s="8">
        <v>16</v>
      </c>
      <c r="P336" s="8">
        <v>41</v>
      </c>
      <c r="Q336" s="18">
        <v>0.24050632911392406</v>
      </c>
      <c r="R336" s="8">
        <v>1451</v>
      </c>
      <c r="S336" s="8">
        <v>34</v>
      </c>
      <c r="T336" s="8">
        <v>209</v>
      </c>
      <c r="U336" s="18">
        <v>0.16747070985527224</v>
      </c>
      <c r="V336" s="8">
        <v>130</v>
      </c>
      <c r="W336" s="8">
        <v>106</v>
      </c>
      <c r="X336" s="18">
        <v>0.81538461538461537</v>
      </c>
      <c r="Y336" s="8">
        <v>595</v>
      </c>
      <c r="Z336" s="8">
        <v>501</v>
      </c>
      <c r="AA336" s="18">
        <v>0.84201680672268908</v>
      </c>
      <c r="AB336" s="8">
        <v>34</v>
      </c>
      <c r="AC336" s="8">
        <v>26</v>
      </c>
      <c r="AD336" s="8">
        <v>2313</v>
      </c>
      <c r="AE336" s="8">
        <v>131</v>
      </c>
    </row>
    <row r="337" spans="1:31" s="3" customFormat="1" x14ac:dyDescent="0.25">
      <c r="A337" s="7" t="s">
        <v>31</v>
      </c>
      <c r="B337" s="8">
        <v>73</v>
      </c>
      <c r="C337" s="8">
        <v>35</v>
      </c>
      <c r="D337" s="18">
        <v>0.47945205479452052</v>
      </c>
      <c r="E337" s="8">
        <v>3</v>
      </c>
      <c r="F337" s="8">
        <v>1</v>
      </c>
      <c r="G337" s="18">
        <v>0.33333333333333331</v>
      </c>
      <c r="H337" s="8">
        <v>20</v>
      </c>
      <c r="I337" s="8">
        <v>13</v>
      </c>
      <c r="J337" s="18">
        <v>0.65</v>
      </c>
      <c r="K337" s="8">
        <v>56</v>
      </c>
      <c r="L337" s="8">
        <v>23</v>
      </c>
      <c r="M337" s="18">
        <v>0.4107142857142857</v>
      </c>
      <c r="N337" s="8">
        <v>257</v>
      </c>
      <c r="O337" s="8">
        <v>36</v>
      </c>
      <c r="P337" s="8">
        <v>67</v>
      </c>
      <c r="Q337" s="18">
        <v>0.40077821011673154</v>
      </c>
      <c r="R337" s="8">
        <v>1791</v>
      </c>
      <c r="S337" s="8">
        <v>158</v>
      </c>
      <c r="T337" s="8">
        <v>545</v>
      </c>
      <c r="U337" s="18">
        <v>0.3925181462869905</v>
      </c>
      <c r="V337" s="8">
        <v>201</v>
      </c>
      <c r="W337" s="8">
        <v>171</v>
      </c>
      <c r="X337" s="18">
        <v>0.85074626865671643</v>
      </c>
      <c r="Y337" s="8">
        <v>697</v>
      </c>
      <c r="Z337" s="8">
        <v>657</v>
      </c>
      <c r="AA337" s="18">
        <v>0.94261119081779055</v>
      </c>
      <c r="AB337" s="8">
        <v>25</v>
      </c>
      <c r="AC337" s="8">
        <v>30</v>
      </c>
      <c r="AD337" s="8">
        <v>2472</v>
      </c>
      <c r="AE337" s="8">
        <v>197</v>
      </c>
    </row>
    <row r="338" spans="1:31" s="3" customFormat="1" x14ac:dyDescent="0.25">
      <c r="A338" s="7" t="s">
        <v>32</v>
      </c>
      <c r="B338" s="8">
        <v>238</v>
      </c>
      <c r="C338" s="8">
        <v>140</v>
      </c>
      <c r="D338" s="18">
        <v>0.58823529411764708</v>
      </c>
      <c r="E338" s="8">
        <v>11</v>
      </c>
      <c r="F338" s="8">
        <v>10</v>
      </c>
      <c r="G338" s="18">
        <v>0.90909090909090906</v>
      </c>
      <c r="H338" s="8">
        <v>39</v>
      </c>
      <c r="I338" s="8">
        <v>30</v>
      </c>
      <c r="J338" s="18">
        <v>0.76923076923076927</v>
      </c>
      <c r="K338" s="8">
        <v>11</v>
      </c>
      <c r="L338" s="8">
        <v>10</v>
      </c>
      <c r="M338" s="18">
        <v>0.90909090909090906</v>
      </c>
      <c r="N338" s="8">
        <v>564</v>
      </c>
      <c r="O338" s="8">
        <v>52</v>
      </c>
      <c r="P338" s="8">
        <v>109</v>
      </c>
      <c r="Q338" s="18">
        <v>0.28546099290780141</v>
      </c>
      <c r="R338" s="8">
        <v>2572</v>
      </c>
      <c r="S338" s="8">
        <v>112</v>
      </c>
      <c r="T338" s="8">
        <v>1062</v>
      </c>
      <c r="U338" s="18">
        <v>0.45645412130637636</v>
      </c>
      <c r="V338" s="8">
        <v>691</v>
      </c>
      <c r="W338" s="8">
        <v>659</v>
      </c>
      <c r="X338" s="18">
        <v>0.95369030390738063</v>
      </c>
      <c r="Y338" s="8">
        <v>1752</v>
      </c>
      <c r="Z338" s="8">
        <v>1579</v>
      </c>
      <c r="AA338" s="18">
        <v>0.90125570776255703</v>
      </c>
      <c r="AB338" s="8">
        <v>56</v>
      </c>
      <c r="AC338" s="8">
        <v>54</v>
      </c>
      <c r="AD338" s="8">
        <v>4636</v>
      </c>
      <c r="AE338" s="8">
        <v>203</v>
      </c>
    </row>
    <row r="339" spans="1:31" s="3" customFormat="1" x14ac:dyDescent="0.25">
      <c r="A339" s="7" t="s">
        <v>33</v>
      </c>
      <c r="B339" s="8">
        <v>35</v>
      </c>
      <c r="C339" s="8">
        <v>6</v>
      </c>
      <c r="D339" s="18">
        <v>0.17142857142857143</v>
      </c>
      <c r="E339" s="8">
        <v>1</v>
      </c>
      <c r="F339" s="8">
        <v>0</v>
      </c>
      <c r="G339" s="18">
        <v>0</v>
      </c>
      <c r="H339" s="8">
        <v>6</v>
      </c>
      <c r="I339" s="8">
        <v>2</v>
      </c>
      <c r="J339" s="18">
        <v>0.33333333333333331</v>
      </c>
      <c r="K339" s="8">
        <v>4</v>
      </c>
      <c r="L339" s="8">
        <v>3</v>
      </c>
      <c r="M339" s="18">
        <v>0.75</v>
      </c>
      <c r="N339" s="8">
        <v>76</v>
      </c>
      <c r="O339" s="8">
        <v>5</v>
      </c>
      <c r="P339" s="8">
        <v>4</v>
      </c>
      <c r="Q339" s="18">
        <v>0.11842105263157894</v>
      </c>
      <c r="R339" s="8">
        <v>619</v>
      </c>
      <c r="S339" s="8">
        <v>29</v>
      </c>
      <c r="T339" s="8">
        <v>111</v>
      </c>
      <c r="U339" s="18">
        <v>0.22617124394184168</v>
      </c>
      <c r="V339" s="8">
        <v>58</v>
      </c>
      <c r="W339" s="8">
        <v>37</v>
      </c>
      <c r="X339" s="18">
        <v>0.63793103448275867</v>
      </c>
      <c r="Y339" s="8">
        <v>228</v>
      </c>
      <c r="Z339" s="8">
        <v>187</v>
      </c>
      <c r="AA339" s="18">
        <v>0.82017543859649122</v>
      </c>
      <c r="AB339" s="8">
        <v>13</v>
      </c>
      <c r="AC339" s="8">
        <v>0</v>
      </c>
      <c r="AD339" s="8">
        <v>827</v>
      </c>
      <c r="AE339" s="8">
        <v>55</v>
      </c>
    </row>
    <row r="340" spans="1:31" s="3" customFormat="1" x14ac:dyDescent="0.25">
      <c r="A340" s="7" t="s">
        <v>34</v>
      </c>
      <c r="B340" s="8">
        <v>101</v>
      </c>
      <c r="C340" s="8">
        <v>19</v>
      </c>
      <c r="D340" s="18">
        <v>0.18811881188118812</v>
      </c>
      <c r="E340" s="8">
        <v>2</v>
      </c>
      <c r="F340" s="8">
        <v>2</v>
      </c>
      <c r="G340" s="18">
        <v>1</v>
      </c>
      <c r="H340" s="8">
        <v>13</v>
      </c>
      <c r="I340" s="8">
        <v>11</v>
      </c>
      <c r="J340" s="18">
        <v>0.84615384615384615</v>
      </c>
      <c r="K340" s="8">
        <v>5</v>
      </c>
      <c r="L340" s="8">
        <v>4</v>
      </c>
      <c r="M340" s="18">
        <v>0.8</v>
      </c>
      <c r="N340" s="8">
        <v>150</v>
      </c>
      <c r="O340" s="8">
        <v>12</v>
      </c>
      <c r="P340" s="8">
        <v>23</v>
      </c>
      <c r="Q340" s="18">
        <v>0.23333333333333334</v>
      </c>
      <c r="R340" s="8">
        <v>832</v>
      </c>
      <c r="S340" s="8">
        <v>42</v>
      </c>
      <c r="T340" s="8">
        <v>178</v>
      </c>
      <c r="U340" s="18">
        <v>0.26442307692307693</v>
      </c>
      <c r="V340" s="8">
        <v>131</v>
      </c>
      <c r="W340" s="8">
        <v>114</v>
      </c>
      <c r="X340" s="18">
        <v>0.87022900763358779</v>
      </c>
      <c r="Y340" s="8">
        <v>558</v>
      </c>
      <c r="Z340" s="8">
        <v>508</v>
      </c>
      <c r="AA340" s="18">
        <v>0.91039426523297495</v>
      </c>
      <c r="AB340" s="8">
        <v>13</v>
      </c>
      <c r="AC340" s="8">
        <v>45</v>
      </c>
      <c r="AD340" s="8">
        <v>1612</v>
      </c>
      <c r="AE340" s="8">
        <v>41</v>
      </c>
    </row>
    <row r="341" spans="1:31" s="3" customFormat="1" x14ac:dyDescent="0.25">
      <c r="A341" s="7" t="s">
        <v>19</v>
      </c>
      <c r="B341" s="8">
        <v>303</v>
      </c>
      <c r="C341" s="8">
        <v>185</v>
      </c>
      <c r="D341" s="18">
        <v>0.61056105610561051</v>
      </c>
      <c r="E341" s="8">
        <v>11</v>
      </c>
      <c r="F341" s="8">
        <v>9</v>
      </c>
      <c r="G341" s="18">
        <v>0.81818181818181823</v>
      </c>
      <c r="H341" s="8">
        <v>30</v>
      </c>
      <c r="I341" s="8">
        <v>27</v>
      </c>
      <c r="J341" s="18">
        <v>0.9</v>
      </c>
      <c r="K341" s="8">
        <v>39</v>
      </c>
      <c r="L341" s="8">
        <v>33</v>
      </c>
      <c r="M341" s="18">
        <v>0.84615384615384615</v>
      </c>
      <c r="N341" s="8">
        <v>439</v>
      </c>
      <c r="O341" s="8">
        <v>51</v>
      </c>
      <c r="P341" s="8">
        <v>96</v>
      </c>
      <c r="Q341" s="18">
        <v>0.33485193621867881</v>
      </c>
      <c r="R341" s="8">
        <v>2923</v>
      </c>
      <c r="S341" s="8">
        <v>137</v>
      </c>
      <c r="T341" s="8">
        <v>764</v>
      </c>
      <c r="U341" s="18">
        <v>0.30824495381457406</v>
      </c>
      <c r="V341" s="8">
        <v>435</v>
      </c>
      <c r="W341" s="8">
        <v>403</v>
      </c>
      <c r="X341" s="18">
        <v>0.9264367816091954</v>
      </c>
      <c r="Y341" s="8">
        <v>1642</v>
      </c>
      <c r="Z341" s="8">
        <v>1575</v>
      </c>
      <c r="AA341" s="18">
        <v>0.9591961023142509</v>
      </c>
      <c r="AB341" s="8">
        <v>50</v>
      </c>
      <c r="AC341" s="8">
        <v>93</v>
      </c>
      <c r="AD341" s="8">
        <v>4627</v>
      </c>
      <c r="AE341" s="8">
        <v>422</v>
      </c>
    </row>
    <row r="342" spans="1:31" s="3" customFormat="1" x14ac:dyDescent="0.25">
      <c r="A342" s="7" t="s">
        <v>35</v>
      </c>
      <c r="B342" s="8">
        <v>137</v>
      </c>
      <c r="C342" s="8">
        <v>57</v>
      </c>
      <c r="D342" s="18">
        <v>0.41605839416058393</v>
      </c>
      <c r="E342" s="8">
        <v>2</v>
      </c>
      <c r="F342" s="8">
        <v>2</v>
      </c>
      <c r="G342" s="18">
        <v>1</v>
      </c>
      <c r="H342" s="8">
        <v>18</v>
      </c>
      <c r="I342" s="8">
        <v>14</v>
      </c>
      <c r="J342" s="18">
        <v>0.77777777777777779</v>
      </c>
      <c r="K342" s="8">
        <v>3</v>
      </c>
      <c r="L342" s="8">
        <v>1</v>
      </c>
      <c r="M342" s="18">
        <v>0.33333333333333331</v>
      </c>
      <c r="N342" s="8">
        <v>231</v>
      </c>
      <c r="O342" s="8">
        <v>10</v>
      </c>
      <c r="P342" s="8">
        <v>56</v>
      </c>
      <c r="Q342" s="18">
        <v>0.2857142857142857</v>
      </c>
      <c r="R342" s="8">
        <v>1413</v>
      </c>
      <c r="S342" s="8">
        <v>42</v>
      </c>
      <c r="T342" s="8">
        <v>388</v>
      </c>
      <c r="U342" s="18">
        <v>0.3043170559094126</v>
      </c>
      <c r="V342" s="8">
        <v>190</v>
      </c>
      <c r="W342" s="8">
        <v>187</v>
      </c>
      <c r="X342" s="18">
        <v>0.98421052631578942</v>
      </c>
      <c r="Y342" s="8">
        <v>689</v>
      </c>
      <c r="Z342" s="8">
        <v>668</v>
      </c>
      <c r="AA342" s="18">
        <v>0.96952104499274305</v>
      </c>
      <c r="AB342" s="8">
        <v>35</v>
      </c>
      <c r="AC342" s="8">
        <v>62</v>
      </c>
      <c r="AD342" s="8">
        <v>2474</v>
      </c>
      <c r="AE342" s="8">
        <v>204</v>
      </c>
    </row>
    <row r="343" spans="1:31" s="3" customFormat="1" x14ac:dyDescent="0.25">
      <c r="A343" s="7" t="s">
        <v>36</v>
      </c>
      <c r="B343" s="8">
        <v>74</v>
      </c>
      <c r="C343" s="8">
        <v>17</v>
      </c>
      <c r="D343" s="18">
        <v>0.22972972972972974</v>
      </c>
      <c r="E343" s="8">
        <v>0</v>
      </c>
      <c r="F343" s="8">
        <v>0</v>
      </c>
      <c r="G343" s="18" t="e">
        <v>#DIV/0!</v>
      </c>
      <c r="H343" s="8">
        <v>14</v>
      </c>
      <c r="I343" s="8">
        <v>13</v>
      </c>
      <c r="J343" s="18">
        <v>0.9285714285714286</v>
      </c>
      <c r="K343" s="8">
        <v>2</v>
      </c>
      <c r="L343" s="8">
        <v>2</v>
      </c>
      <c r="M343" s="18">
        <v>1</v>
      </c>
      <c r="N343" s="8">
        <v>129</v>
      </c>
      <c r="O343" s="8">
        <v>4</v>
      </c>
      <c r="P343" s="8">
        <v>24</v>
      </c>
      <c r="Q343" s="18">
        <v>0.21705426356589147</v>
      </c>
      <c r="R343" s="8">
        <v>683</v>
      </c>
      <c r="S343" s="8">
        <v>38</v>
      </c>
      <c r="T343" s="8">
        <v>183</v>
      </c>
      <c r="U343" s="18">
        <v>0.32357247437774522</v>
      </c>
      <c r="V343" s="8">
        <v>112</v>
      </c>
      <c r="W343" s="8">
        <v>103</v>
      </c>
      <c r="X343" s="18">
        <v>0.9196428571428571</v>
      </c>
      <c r="Y343" s="8">
        <v>493</v>
      </c>
      <c r="Z343" s="8">
        <v>471</v>
      </c>
      <c r="AA343" s="18">
        <v>0.95537525354969577</v>
      </c>
      <c r="AB343" s="8">
        <v>9</v>
      </c>
      <c r="AC343" s="8">
        <v>48</v>
      </c>
      <c r="AD343" s="8">
        <v>1776</v>
      </c>
      <c r="AE343" s="8">
        <v>80</v>
      </c>
    </row>
    <row r="344" spans="1:31" s="3" customFormat="1" x14ac:dyDescent="0.25">
      <c r="A344" s="7" t="s">
        <v>37</v>
      </c>
      <c r="B344" s="8">
        <v>365</v>
      </c>
      <c r="C344" s="8">
        <v>145</v>
      </c>
      <c r="D344" s="18">
        <v>0.39726027397260272</v>
      </c>
      <c r="E344" s="8">
        <v>33</v>
      </c>
      <c r="F344" s="8">
        <v>25</v>
      </c>
      <c r="G344" s="18">
        <v>0.75757575757575757</v>
      </c>
      <c r="H344" s="8">
        <v>74</v>
      </c>
      <c r="I344" s="8">
        <v>37</v>
      </c>
      <c r="J344" s="18">
        <v>0.5</v>
      </c>
      <c r="K344" s="8">
        <v>34</v>
      </c>
      <c r="L344" s="8">
        <v>24</v>
      </c>
      <c r="M344" s="18">
        <v>0.70588235294117652</v>
      </c>
      <c r="N344" s="8">
        <v>828</v>
      </c>
      <c r="O344" s="8">
        <v>41</v>
      </c>
      <c r="P344" s="8">
        <v>135</v>
      </c>
      <c r="Q344" s="18">
        <v>0.21256038647342995</v>
      </c>
      <c r="R344" s="8">
        <v>3257</v>
      </c>
      <c r="S344" s="8">
        <v>160</v>
      </c>
      <c r="T344" s="8">
        <v>989</v>
      </c>
      <c r="U344" s="18">
        <v>0.35277863064169479</v>
      </c>
      <c r="V344" s="8">
        <v>742</v>
      </c>
      <c r="W344" s="8">
        <v>532</v>
      </c>
      <c r="X344" s="18">
        <v>0.71698113207547165</v>
      </c>
      <c r="Y344" s="8">
        <v>2212</v>
      </c>
      <c r="Z344" s="8">
        <v>1786</v>
      </c>
      <c r="AA344" s="18">
        <v>0.80741410488245935</v>
      </c>
      <c r="AB344" s="8">
        <v>86</v>
      </c>
      <c r="AC344" s="8">
        <v>125</v>
      </c>
      <c r="AD344" s="8">
        <v>4811</v>
      </c>
      <c r="AE344" s="8">
        <v>242</v>
      </c>
    </row>
    <row r="345" spans="1:31" s="3" customFormat="1" x14ac:dyDescent="0.25">
      <c r="A345" s="7" t="s">
        <v>38</v>
      </c>
      <c r="B345" s="8">
        <v>114</v>
      </c>
      <c r="C345" s="8">
        <v>85</v>
      </c>
      <c r="D345" s="18">
        <v>0.74561403508771928</v>
      </c>
      <c r="E345" s="8">
        <v>3</v>
      </c>
      <c r="F345" s="8">
        <v>3</v>
      </c>
      <c r="G345" s="18">
        <v>1</v>
      </c>
      <c r="H345" s="8">
        <v>17</v>
      </c>
      <c r="I345" s="8">
        <v>15</v>
      </c>
      <c r="J345" s="18">
        <v>0.88235294117647056</v>
      </c>
      <c r="K345" s="8">
        <v>9</v>
      </c>
      <c r="L345" s="8">
        <v>9</v>
      </c>
      <c r="M345" s="18">
        <v>1</v>
      </c>
      <c r="N345" s="8">
        <v>179</v>
      </c>
      <c r="O345" s="8">
        <v>5</v>
      </c>
      <c r="P345" s="8">
        <v>39</v>
      </c>
      <c r="Q345" s="18">
        <v>0.24581005586592178</v>
      </c>
      <c r="R345" s="8">
        <v>1240</v>
      </c>
      <c r="S345" s="8">
        <v>71</v>
      </c>
      <c r="T345" s="8">
        <v>321</v>
      </c>
      <c r="U345" s="18">
        <v>0.31612903225806449</v>
      </c>
      <c r="V345" s="8">
        <v>122</v>
      </c>
      <c r="W345" s="8">
        <v>91</v>
      </c>
      <c r="X345" s="18">
        <v>0.74590163934426235</v>
      </c>
      <c r="Y345" s="8">
        <v>489</v>
      </c>
      <c r="Z345" s="8">
        <v>414</v>
      </c>
      <c r="AA345" s="18">
        <v>0.84662576687116564</v>
      </c>
      <c r="AB345" s="8">
        <v>55</v>
      </c>
      <c r="AC345" s="8">
        <v>22</v>
      </c>
      <c r="AD345" s="8">
        <v>2216</v>
      </c>
      <c r="AE345" s="8">
        <v>136</v>
      </c>
    </row>
    <row r="346" spans="1:31" s="3" customFormat="1" x14ac:dyDescent="0.25">
      <c r="A346" s="7" t="s">
        <v>39</v>
      </c>
      <c r="B346" s="8">
        <v>104</v>
      </c>
      <c r="C346" s="8">
        <v>40</v>
      </c>
      <c r="D346" s="18">
        <v>0.38461538461538464</v>
      </c>
      <c r="E346" s="8">
        <v>0</v>
      </c>
      <c r="F346" s="8">
        <v>0</v>
      </c>
      <c r="G346" s="18" t="e">
        <v>#DIV/0!</v>
      </c>
      <c r="H346" s="8">
        <v>23</v>
      </c>
      <c r="I346" s="8">
        <v>14</v>
      </c>
      <c r="J346" s="18">
        <v>0.60869565217391308</v>
      </c>
      <c r="K346" s="8">
        <v>3</v>
      </c>
      <c r="L346" s="8">
        <v>3</v>
      </c>
      <c r="M346" s="18">
        <v>1</v>
      </c>
      <c r="N346" s="8">
        <v>287</v>
      </c>
      <c r="O346" s="8">
        <v>17</v>
      </c>
      <c r="P346" s="8">
        <v>42</v>
      </c>
      <c r="Q346" s="18">
        <v>0.20557491289198607</v>
      </c>
      <c r="R346" s="8">
        <v>2016</v>
      </c>
      <c r="S346" s="8">
        <v>87</v>
      </c>
      <c r="T346" s="8">
        <v>388</v>
      </c>
      <c r="U346" s="18">
        <v>0.23561507936507936</v>
      </c>
      <c r="V346" s="8">
        <v>189</v>
      </c>
      <c r="W346" s="8">
        <v>204</v>
      </c>
      <c r="X346" s="18">
        <v>1.0793650793650793</v>
      </c>
      <c r="Y346" s="8">
        <v>591</v>
      </c>
      <c r="Z346" s="8">
        <v>638</v>
      </c>
      <c r="AA346" s="18">
        <v>1.0795262267343486</v>
      </c>
      <c r="AB346" s="8">
        <v>31</v>
      </c>
      <c r="AC346" s="8">
        <v>58</v>
      </c>
      <c r="AD346" s="8">
        <v>3118</v>
      </c>
      <c r="AE346" s="8">
        <v>124</v>
      </c>
    </row>
    <row r="347" spans="1:31" s="3" customFormat="1" x14ac:dyDescent="0.25">
      <c r="A347" s="7" t="s">
        <v>40</v>
      </c>
      <c r="B347" s="8">
        <v>144</v>
      </c>
      <c r="C347" s="8">
        <v>82</v>
      </c>
      <c r="D347" s="18">
        <v>0.56944444444444442</v>
      </c>
      <c r="E347" s="8">
        <v>2</v>
      </c>
      <c r="F347" s="8">
        <v>1</v>
      </c>
      <c r="G347" s="18">
        <v>0.5</v>
      </c>
      <c r="H347" s="8">
        <v>19</v>
      </c>
      <c r="I347" s="8">
        <v>13</v>
      </c>
      <c r="J347" s="18">
        <v>0.68421052631578949</v>
      </c>
      <c r="K347" s="8">
        <v>19</v>
      </c>
      <c r="L347" s="8">
        <v>19</v>
      </c>
      <c r="M347" s="18">
        <v>1</v>
      </c>
      <c r="N347" s="8">
        <v>240</v>
      </c>
      <c r="O347" s="8">
        <v>16</v>
      </c>
      <c r="P347" s="8">
        <v>52</v>
      </c>
      <c r="Q347" s="18">
        <v>0.28333333333333333</v>
      </c>
      <c r="R347" s="8">
        <v>1269</v>
      </c>
      <c r="S347" s="8">
        <v>78</v>
      </c>
      <c r="T347" s="8">
        <v>515</v>
      </c>
      <c r="U347" s="18">
        <v>0.46729708431836092</v>
      </c>
      <c r="V347" s="8">
        <v>204</v>
      </c>
      <c r="W347" s="8">
        <v>145</v>
      </c>
      <c r="X347" s="18">
        <v>0.71078431372549022</v>
      </c>
      <c r="Y347" s="8">
        <v>761</v>
      </c>
      <c r="Z347" s="8">
        <v>620</v>
      </c>
      <c r="AA347" s="18">
        <v>0.81471747700394215</v>
      </c>
      <c r="AB347" s="8">
        <v>36</v>
      </c>
      <c r="AC347" s="8">
        <v>73</v>
      </c>
      <c r="AD347" s="8">
        <v>2877</v>
      </c>
      <c r="AE347" s="8">
        <v>168</v>
      </c>
    </row>
    <row r="348" spans="1:31" s="3" customFormat="1" x14ac:dyDescent="0.25">
      <c r="A348" s="7" t="s">
        <v>41</v>
      </c>
      <c r="B348" s="8">
        <v>81</v>
      </c>
      <c r="C348" s="8">
        <v>46</v>
      </c>
      <c r="D348" s="18">
        <v>0.5679012345679012</v>
      </c>
      <c r="E348" s="8">
        <v>0</v>
      </c>
      <c r="F348" s="8">
        <v>0</v>
      </c>
      <c r="G348" s="18" t="e">
        <v>#DIV/0!</v>
      </c>
      <c r="H348" s="8">
        <v>11</v>
      </c>
      <c r="I348" s="8">
        <v>10</v>
      </c>
      <c r="J348" s="18">
        <v>0.90909090909090906</v>
      </c>
      <c r="K348" s="8">
        <v>29</v>
      </c>
      <c r="L348" s="8">
        <v>24</v>
      </c>
      <c r="M348" s="18">
        <v>0.82758620689655171</v>
      </c>
      <c r="N348" s="8">
        <v>165</v>
      </c>
      <c r="O348" s="8">
        <v>11</v>
      </c>
      <c r="P348" s="8">
        <v>59</v>
      </c>
      <c r="Q348" s="18">
        <v>0.42424242424242425</v>
      </c>
      <c r="R348" s="8">
        <v>1623</v>
      </c>
      <c r="S348" s="8">
        <v>78</v>
      </c>
      <c r="T348" s="8">
        <v>688</v>
      </c>
      <c r="U348" s="18">
        <v>0.47196549599507087</v>
      </c>
      <c r="V348" s="8">
        <v>124</v>
      </c>
      <c r="W348" s="8">
        <v>107</v>
      </c>
      <c r="X348" s="18">
        <v>0.86290322580645162</v>
      </c>
      <c r="Y348" s="8">
        <v>454</v>
      </c>
      <c r="Z348" s="8">
        <v>424</v>
      </c>
      <c r="AA348" s="18">
        <v>0.93392070484581502</v>
      </c>
      <c r="AB348" s="8">
        <v>16</v>
      </c>
      <c r="AC348" s="8">
        <v>22</v>
      </c>
      <c r="AD348" s="8">
        <v>2017</v>
      </c>
      <c r="AE348" s="8">
        <v>64</v>
      </c>
    </row>
    <row r="349" spans="1:31" s="3" customFormat="1" x14ac:dyDescent="0.25">
      <c r="A349" s="7" t="s">
        <v>22</v>
      </c>
      <c r="B349" s="8">
        <v>83</v>
      </c>
      <c r="C349" s="8">
        <v>25</v>
      </c>
      <c r="D349" s="18">
        <v>0.30120481927710846</v>
      </c>
      <c r="E349" s="8">
        <v>1</v>
      </c>
      <c r="F349" s="8">
        <v>1</v>
      </c>
      <c r="G349" s="18">
        <v>1</v>
      </c>
      <c r="H349" s="8">
        <v>13</v>
      </c>
      <c r="I349" s="8">
        <v>10</v>
      </c>
      <c r="J349" s="18">
        <v>0.76923076923076927</v>
      </c>
      <c r="K349" s="8">
        <v>2</v>
      </c>
      <c r="L349" s="8">
        <v>2</v>
      </c>
      <c r="M349" s="18">
        <v>1</v>
      </c>
      <c r="N349" s="8">
        <v>186</v>
      </c>
      <c r="O349" s="8">
        <v>8</v>
      </c>
      <c r="P349" s="8">
        <v>45</v>
      </c>
      <c r="Q349" s="18">
        <v>0.28494623655913981</v>
      </c>
      <c r="R349" s="8">
        <v>1106</v>
      </c>
      <c r="S349" s="8">
        <v>213</v>
      </c>
      <c r="T349" s="8">
        <v>252</v>
      </c>
      <c r="U349" s="18">
        <v>0.42043399638336348</v>
      </c>
      <c r="V349" s="8">
        <v>158</v>
      </c>
      <c r="W349" s="8">
        <v>151</v>
      </c>
      <c r="X349" s="18">
        <v>0.95569620253164556</v>
      </c>
      <c r="Y349" s="8">
        <v>477</v>
      </c>
      <c r="Z349" s="8">
        <v>448</v>
      </c>
      <c r="AA349" s="18">
        <v>0.93920335429769397</v>
      </c>
      <c r="AB349" s="8">
        <v>12</v>
      </c>
      <c r="AC349" s="8">
        <v>21</v>
      </c>
      <c r="AD349" s="8">
        <v>1808</v>
      </c>
      <c r="AE349" s="8">
        <v>138</v>
      </c>
    </row>
    <row r="350" spans="1:31" s="3" customFormat="1" x14ac:dyDescent="0.25">
      <c r="A350" s="7" t="s">
        <v>57</v>
      </c>
      <c r="B350" s="8">
        <f>SUM(B336:B349)</f>
        <v>1963</v>
      </c>
      <c r="C350" s="8">
        <f>SUM(C336:C349)</f>
        <v>931</v>
      </c>
      <c r="D350" s="18">
        <f>C350/B350</f>
        <v>0.47427407030056035</v>
      </c>
      <c r="E350" s="8">
        <f>SUM(E336:E349)</f>
        <v>76</v>
      </c>
      <c r="F350" s="8">
        <f>SUM(F336:F349)</f>
        <v>61</v>
      </c>
      <c r="G350" s="18">
        <f>F350/E350</f>
        <v>0.80263157894736847</v>
      </c>
      <c r="H350" s="8">
        <f>SUM(H336:H349)</f>
        <v>316</v>
      </c>
      <c r="I350" s="8">
        <f>SUM(I336:I349)</f>
        <v>220</v>
      </c>
      <c r="J350" s="18">
        <f>I350/H350</f>
        <v>0.69620253164556967</v>
      </c>
      <c r="K350" s="8">
        <f>SUM(K336:K349)</f>
        <v>243</v>
      </c>
      <c r="L350" s="8">
        <f>SUM(L336:L349)</f>
        <v>168</v>
      </c>
      <c r="M350" s="18">
        <f>L350/K350</f>
        <v>0.69135802469135799</v>
      </c>
      <c r="N350" s="8">
        <f>SUM(N336:N349)</f>
        <v>3968</v>
      </c>
      <c r="O350" s="8">
        <f t="shared" ref="O350:P350" si="220">SUM(O336:O349)</f>
        <v>284</v>
      </c>
      <c r="P350" s="8">
        <f t="shared" si="220"/>
        <v>792</v>
      </c>
      <c r="Q350" s="18">
        <f>SUM(O350:P350)/N350</f>
        <v>0.27116935483870969</v>
      </c>
      <c r="R350" s="8">
        <f>SUM(R336:R349)</f>
        <v>22795</v>
      </c>
      <c r="S350" s="8">
        <f>SUM(S336:S349)</f>
        <v>1279</v>
      </c>
      <c r="T350" s="8">
        <f>SUM(T336:T349)</f>
        <v>6593</v>
      </c>
      <c r="U350" s="18">
        <f>SUM(S350:T350)/R350</f>
        <v>0.3453388901074797</v>
      </c>
      <c r="V350" s="8">
        <f>SUM(V336:V349)</f>
        <v>3487</v>
      </c>
      <c r="W350" s="8">
        <f>SUM(W336:W349)</f>
        <v>3010</v>
      </c>
      <c r="X350" s="18">
        <f>W350/V350</f>
        <v>0.86320619443647839</v>
      </c>
      <c r="Y350" s="8">
        <f>SUM(Y336:Y349)</f>
        <v>11638</v>
      </c>
      <c r="Z350" s="8">
        <f>SUM(Z336:Z349)</f>
        <v>10476</v>
      </c>
      <c r="AA350" s="18">
        <f>Z350/Y350</f>
        <v>0.90015466575012892</v>
      </c>
      <c r="AB350" s="8">
        <f>SUM(AB336:AB349)</f>
        <v>471</v>
      </c>
      <c r="AC350" s="8">
        <f t="shared" ref="AC350:AE350" si="221">SUM(AC336:AC349)</f>
        <v>679</v>
      </c>
      <c r="AD350" s="8">
        <f t="shared" si="221"/>
        <v>37584</v>
      </c>
      <c r="AE350" s="8">
        <f t="shared" si="221"/>
        <v>2205</v>
      </c>
    </row>
    <row r="351" spans="1:31" s="3" customFormat="1" x14ac:dyDescent="0.25">
      <c r="B351" s="8"/>
      <c r="C351" s="8"/>
      <c r="D351" s="18"/>
      <c r="E351" s="8"/>
      <c r="F351" s="8"/>
      <c r="G351" s="18"/>
      <c r="H351" s="8"/>
      <c r="I351" s="8"/>
      <c r="J351" s="18"/>
      <c r="K351" s="8"/>
      <c r="L351" s="8"/>
      <c r="M351" s="18"/>
      <c r="N351" s="8"/>
      <c r="O351" s="8"/>
      <c r="P351" s="8"/>
      <c r="Q351" s="18"/>
      <c r="R351" s="8"/>
      <c r="S351" s="8"/>
      <c r="T351" s="8"/>
      <c r="U351" s="18"/>
      <c r="V351" s="8"/>
      <c r="W351" s="8"/>
      <c r="X351" s="18"/>
      <c r="Y351" s="8"/>
      <c r="Z351" s="8"/>
      <c r="AA351" s="18"/>
      <c r="AB351" s="8"/>
      <c r="AC351" s="8"/>
      <c r="AD351" s="8"/>
      <c r="AE351" s="8"/>
    </row>
    <row r="352" spans="1:31" s="3" customFormat="1" x14ac:dyDescent="0.25">
      <c r="A352" s="3" t="s">
        <v>54</v>
      </c>
      <c r="B352" s="8">
        <v>763</v>
      </c>
      <c r="C352" s="3">
        <v>401</v>
      </c>
      <c r="D352" s="18">
        <v>0.52555701179554393</v>
      </c>
      <c r="E352" s="3">
        <v>59</v>
      </c>
      <c r="F352" s="3">
        <v>49</v>
      </c>
      <c r="G352" s="18">
        <v>0.83050847457627119</v>
      </c>
      <c r="H352" s="3">
        <v>124</v>
      </c>
      <c r="I352" s="3">
        <v>74</v>
      </c>
      <c r="J352" s="18">
        <v>0.59677419354838712</v>
      </c>
      <c r="K352" s="3">
        <v>71</v>
      </c>
      <c r="L352" s="3">
        <v>42</v>
      </c>
      <c r="M352" s="18">
        <v>0.59154929577464788</v>
      </c>
      <c r="N352" s="8">
        <v>1508</v>
      </c>
      <c r="O352" s="3">
        <v>94</v>
      </c>
      <c r="P352" s="3">
        <v>258</v>
      </c>
      <c r="Q352" s="18">
        <v>0.23342175066312998</v>
      </c>
      <c r="R352" s="8">
        <v>7003</v>
      </c>
      <c r="S352" s="8">
        <v>287</v>
      </c>
      <c r="T352" s="8">
        <v>2223</v>
      </c>
      <c r="U352" s="18">
        <v>0.35841782093388547</v>
      </c>
      <c r="V352" s="8">
        <v>1394</v>
      </c>
      <c r="W352" s="8">
        <v>1137</v>
      </c>
      <c r="X352" s="18">
        <v>0.81563845050215211</v>
      </c>
      <c r="Y352" s="8">
        <v>4529</v>
      </c>
      <c r="Z352" s="8">
        <v>3865</v>
      </c>
      <c r="AA352" s="18">
        <v>0.85338926915433866</v>
      </c>
      <c r="AB352" s="8">
        <v>202</v>
      </c>
      <c r="AC352" s="8">
        <v>183</v>
      </c>
      <c r="AD352" s="8">
        <v>10609</v>
      </c>
      <c r="AE352" s="8">
        <v>671</v>
      </c>
    </row>
    <row r="353" spans="1:31" s="3" customFormat="1" x14ac:dyDescent="0.25">
      <c r="A353" s="3" t="s">
        <v>55</v>
      </c>
      <c r="B353" s="8">
        <v>802</v>
      </c>
      <c r="C353" s="3">
        <v>327</v>
      </c>
      <c r="D353" s="18">
        <v>0.4077306733167082</v>
      </c>
      <c r="E353" s="3">
        <v>9</v>
      </c>
      <c r="F353" s="3">
        <v>5</v>
      </c>
      <c r="G353" s="18">
        <v>0.55555555555555558</v>
      </c>
      <c r="H353" s="3">
        <v>144</v>
      </c>
      <c r="I353" s="3">
        <v>107</v>
      </c>
      <c r="J353" s="18">
        <v>0.74305555555555558</v>
      </c>
      <c r="K353" s="3">
        <v>158</v>
      </c>
      <c r="L353" s="3">
        <v>115</v>
      </c>
      <c r="M353" s="18">
        <v>0.72784810126582278</v>
      </c>
      <c r="N353" s="8">
        <v>1642</v>
      </c>
      <c r="O353" s="3">
        <v>143</v>
      </c>
      <c r="P353" s="3">
        <v>364</v>
      </c>
      <c r="Q353" s="18">
        <v>0.3087697929354446</v>
      </c>
      <c r="R353" s="8">
        <v>11179</v>
      </c>
      <c r="S353" s="8">
        <v>792</v>
      </c>
      <c r="T353" s="8">
        <v>3195</v>
      </c>
      <c r="U353" s="18">
        <v>0.35665086322569101</v>
      </c>
      <c r="V353" s="8">
        <v>1314</v>
      </c>
      <c r="W353" s="8">
        <v>1144</v>
      </c>
      <c r="X353" s="18">
        <v>0.87062404870624044</v>
      </c>
      <c r="Y353" s="8">
        <v>4777</v>
      </c>
      <c r="Z353" s="8">
        <v>4428</v>
      </c>
      <c r="AA353" s="18">
        <v>0.92694159514339547</v>
      </c>
      <c r="AB353" s="8">
        <v>184</v>
      </c>
      <c r="AC353" s="8">
        <v>315</v>
      </c>
      <c r="AD353" s="8">
        <v>18903</v>
      </c>
      <c r="AE353" s="8">
        <v>1065</v>
      </c>
    </row>
    <row r="354" spans="1:31" s="3" customFormat="1" x14ac:dyDescent="0.25">
      <c r="A354" s="3" t="s">
        <v>56</v>
      </c>
      <c r="B354" s="8">
        <v>398</v>
      </c>
      <c r="C354" s="3">
        <v>203</v>
      </c>
      <c r="D354" s="18">
        <v>0.51005025125628145</v>
      </c>
      <c r="E354" s="3">
        <v>8</v>
      </c>
      <c r="F354" s="3">
        <v>7</v>
      </c>
      <c r="G354" s="18">
        <v>0.875</v>
      </c>
      <c r="H354" s="3">
        <v>48</v>
      </c>
      <c r="I354" s="3">
        <v>39</v>
      </c>
      <c r="J354" s="18">
        <v>0.8125</v>
      </c>
      <c r="K354" s="3">
        <v>14</v>
      </c>
      <c r="L354" s="3">
        <v>11</v>
      </c>
      <c r="M354" s="18">
        <v>0.7857142857142857</v>
      </c>
      <c r="N354" s="8">
        <v>818</v>
      </c>
      <c r="O354" s="3">
        <v>47</v>
      </c>
      <c r="P354" s="3">
        <v>170</v>
      </c>
      <c r="Q354" s="18">
        <v>0.265281173594132</v>
      </c>
      <c r="R354" s="8">
        <v>4613</v>
      </c>
      <c r="S354" s="8">
        <v>200</v>
      </c>
      <c r="T354" s="8">
        <v>1175</v>
      </c>
      <c r="U354" s="18">
        <v>0.29807066984608716</v>
      </c>
      <c r="V354" s="8">
        <v>779</v>
      </c>
      <c r="W354" s="8">
        <v>729</v>
      </c>
      <c r="X354" s="18">
        <v>0.93581514762516049</v>
      </c>
      <c r="Y354" s="8">
        <v>2332</v>
      </c>
      <c r="Z354" s="8">
        <v>2183</v>
      </c>
      <c r="AA354" s="18">
        <v>0.93610634648370494</v>
      </c>
      <c r="AB354" s="8">
        <v>85</v>
      </c>
      <c r="AC354" s="8">
        <v>181</v>
      </c>
      <c r="AD354" s="8">
        <v>8072</v>
      </c>
      <c r="AE354" s="8">
        <v>469</v>
      </c>
    </row>
    <row r="355" spans="1:31" s="3" customFormat="1" x14ac:dyDescent="0.25">
      <c r="A355" s="3" t="s">
        <v>57</v>
      </c>
      <c r="B355" s="8">
        <f>B350</f>
        <v>1963</v>
      </c>
      <c r="C355" s="8">
        <f t="shared" ref="C355" si="222">C350</f>
        <v>931</v>
      </c>
      <c r="D355" s="18">
        <f t="shared" ref="D355" si="223">C355/B355</f>
        <v>0.47427407030056035</v>
      </c>
      <c r="E355" s="8">
        <f t="shared" ref="E355:F355" si="224">E350</f>
        <v>76</v>
      </c>
      <c r="F355" s="8">
        <f t="shared" si="224"/>
        <v>61</v>
      </c>
      <c r="G355" s="18">
        <f t="shared" ref="G355" si="225">F355/E355</f>
        <v>0.80263157894736847</v>
      </c>
      <c r="H355" s="8">
        <f t="shared" ref="H355:I355" si="226">H350</f>
        <v>316</v>
      </c>
      <c r="I355" s="8">
        <f t="shared" si="226"/>
        <v>220</v>
      </c>
      <c r="J355" s="18">
        <f t="shared" ref="J355" si="227">I355/H355</f>
        <v>0.69620253164556967</v>
      </c>
      <c r="K355" s="8">
        <f t="shared" ref="K355:L355" si="228">K350</f>
        <v>243</v>
      </c>
      <c r="L355" s="8">
        <f t="shared" si="228"/>
        <v>168</v>
      </c>
      <c r="M355" s="18">
        <f t="shared" ref="M355" si="229">L355/K355</f>
        <v>0.69135802469135799</v>
      </c>
      <c r="N355" s="8">
        <f t="shared" ref="N355:P355" si="230">N350</f>
        <v>3968</v>
      </c>
      <c r="O355" s="8">
        <f t="shared" si="230"/>
        <v>284</v>
      </c>
      <c r="P355" s="8">
        <f t="shared" si="230"/>
        <v>792</v>
      </c>
      <c r="Q355" s="18">
        <f t="shared" ref="Q355" si="231">SUM(O355:P355)/N355</f>
        <v>0.27116935483870969</v>
      </c>
      <c r="R355" s="8">
        <f t="shared" ref="R355:T355" si="232">R350</f>
        <v>22795</v>
      </c>
      <c r="S355" s="8">
        <f t="shared" si="232"/>
        <v>1279</v>
      </c>
      <c r="T355" s="8">
        <f t="shared" si="232"/>
        <v>6593</v>
      </c>
      <c r="U355" s="18">
        <f t="shared" ref="U355" si="233">SUM(S355:T355)/R355</f>
        <v>0.3453388901074797</v>
      </c>
      <c r="V355" s="8">
        <f t="shared" ref="V355:W355" si="234">V350</f>
        <v>3487</v>
      </c>
      <c r="W355" s="8">
        <f t="shared" si="234"/>
        <v>3010</v>
      </c>
      <c r="X355" s="18">
        <f t="shared" ref="X355" si="235">W355/V355</f>
        <v>0.86320619443647839</v>
      </c>
      <c r="Y355" s="8">
        <f t="shared" ref="Y355:Z355" si="236">Y350</f>
        <v>11638</v>
      </c>
      <c r="Z355" s="8">
        <f t="shared" si="236"/>
        <v>10476</v>
      </c>
      <c r="AA355" s="18">
        <f t="shared" ref="AA355" si="237">Z355/Y355</f>
        <v>0.90015466575012892</v>
      </c>
      <c r="AB355" s="8">
        <f t="shared" ref="AB355:AE355" si="238">AB350</f>
        <v>471</v>
      </c>
      <c r="AC355" s="8">
        <f t="shared" si="238"/>
        <v>679</v>
      </c>
      <c r="AD355" s="8">
        <f t="shared" si="238"/>
        <v>37584</v>
      </c>
      <c r="AE355" s="8">
        <f t="shared" si="238"/>
        <v>2205</v>
      </c>
    </row>
    <row r="356" spans="1:31" s="3" customFormat="1" x14ac:dyDescent="0.25"/>
    <row r="357" spans="1:31" s="3" customFormat="1" x14ac:dyDescent="0.25"/>
    <row r="358" spans="1:31" s="3" customFormat="1" ht="15.75" x14ac:dyDescent="0.25">
      <c r="A358" s="4" t="s">
        <v>1</v>
      </c>
    </row>
    <row r="359" spans="1:31" s="3" customFormat="1" ht="18.75" x14ac:dyDescent="0.3">
      <c r="A359" s="5" t="s">
        <v>98</v>
      </c>
    </row>
    <row r="360" spans="1:31" s="3" customFormat="1" ht="15.75" x14ac:dyDescent="0.25">
      <c r="A360" s="19" t="s">
        <v>42</v>
      </c>
    </row>
    <row r="361" spans="1:31" s="3" customFormat="1" ht="15.75" x14ac:dyDescent="0.25">
      <c r="A361" s="9"/>
      <c r="B361" s="6" t="s">
        <v>7</v>
      </c>
      <c r="C361" s="1"/>
      <c r="D361" s="1"/>
      <c r="E361" s="6" t="s">
        <v>2</v>
      </c>
      <c r="F361" s="1"/>
      <c r="G361" s="1"/>
      <c r="H361" s="6" t="s">
        <v>11</v>
      </c>
      <c r="K361" s="6" t="s">
        <v>12</v>
      </c>
      <c r="N361" s="6" t="s">
        <v>8</v>
      </c>
      <c r="R361" s="6" t="s">
        <v>6</v>
      </c>
      <c r="V361" s="6" t="s">
        <v>24</v>
      </c>
      <c r="Y361" s="6" t="s">
        <v>25</v>
      </c>
      <c r="AB361" s="6" t="s">
        <v>26</v>
      </c>
    </row>
    <row r="362" spans="1:31" s="3" customFormat="1" ht="90" x14ac:dyDescent="0.25">
      <c r="A362" s="10" t="s">
        <v>43</v>
      </c>
      <c r="B362" s="11" t="s">
        <v>9</v>
      </c>
      <c r="C362" s="11" t="s">
        <v>10</v>
      </c>
      <c r="D362" s="11" t="s">
        <v>5</v>
      </c>
      <c r="E362" s="12" t="s">
        <v>9</v>
      </c>
      <c r="F362" s="12" t="s">
        <v>10</v>
      </c>
      <c r="G362" s="12" t="s">
        <v>5</v>
      </c>
      <c r="H362" s="13" t="s">
        <v>9</v>
      </c>
      <c r="I362" s="13" t="s">
        <v>10</v>
      </c>
      <c r="J362" s="13" t="s">
        <v>5</v>
      </c>
      <c r="K362" s="12" t="s">
        <v>9</v>
      </c>
      <c r="L362" s="12" t="s">
        <v>10</v>
      </c>
      <c r="M362" s="12" t="s">
        <v>5</v>
      </c>
      <c r="N362" s="14" t="s">
        <v>9</v>
      </c>
      <c r="O362" s="14" t="s">
        <v>3</v>
      </c>
      <c r="P362" s="14" t="s">
        <v>4</v>
      </c>
      <c r="Q362" s="14" t="s">
        <v>5</v>
      </c>
      <c r="R362" s="15" t="s">
        <v>9</v>
      </c>
      <c r="S362" s="15" t="s">
        <v>3</v>
      </c>
      <c r="T362" s="15" t="s">
        <v>4</v>
      </c>
      <c r="U362" s="15" t="s">
        <v>5</v>
      </c>
      <c r="V362" s="16" t="s">
        <v>9</v>
      </c>
      <c r="W362" s="16" t="s">
        <v>27</v>
      </c>
      <c r="X362" s="16" t="s">
        <v>28</v>
      </c>
      <c r="Y362" s="12" t="s">
        <v>9</v>
      </c>
      <c r="Z362" s="12" t="s">
        <v>27</v>
      </c>
      <c r="AA362" s="12" t="s">
        <v>29</v>
      </c>
      <c r="AB362" s="17" t="s">
        <v>30</v>
      </c>
      <c r="AC362" s="17" t="s">
        <v>17</v>
      </c>
      <c r="AD362" s="17" t="s">
        <v>15</v>
      </c>
      <c r="AE362" s="17" t="s">
        <v>16</v>
      </c>
    </row>
    <row r="363" spans="1:31" s="3" customFormat="1" x14ac:dyDescent="0.25">
      <c r="A363" s="7" t="s">
        <v>23</v>
      </c>
      <c r="B363" s="8">
        <v>111</v>
      </c>
      <c r="C363" s="8">
        <v>47</v>
      </c>
      <c r="D363" s="18">
        <v>0.42342342342342343</v>
      </c>
      <c r="E363" s="8">
        <v>7</v>
      </c>
      <c r="F363" s="8">
        <v>7</v>
      </c>
      <c r="G363" s="18">
        <v>1</v>
      </c>
      <c r="H363" s="8">
        <v>19</v>
      </c>
      <c r="I363" s="8">
        <v>13</v>
      </c>
      <c r="J363" s="18">
        <v>0.68421052631578949</v>
      </c>
      <c r="K363" s="8">
        <v>27</v>
      </c>
      <c r="L363" s="8">
        <v>11</v>
      </c>
      <c r="M363" s="18">
        <v>0.40740740740740738</v>
      </c>
      <c r="N363" s="8">
        <v>237</v>
      </c>
      <c r="O363" s="8">
        <v>13</v>
      </c>
      <c r="P363" s="8">
        <v>42</v>
      </c>
      <c r="Q363" s="18">
        <v>0.2320675105485232</v>
      </c>
      <c r="R363" s="8">
        <v>1451</v>
      </c>
      <c r="S363" s="8">
        <v>42</v>
      </c>
      <c r="T363" s="8">
        <v>211</v>
      </c>
      <c r="U363" s="18">
        <v>0.17436250861474845</v>
      </c>
      <c r="V363" s="8">
        <v>130</v>
      </c>
      <c r="W363" s="8">
        <v>106</v>
      </c>
      <c r="X363" s="18">
        <v>0.81538461538461537</v>
      </c>
      <c r="Y363" s="8">
        <v>595</v>
      </c>
      <c r="Z363" s="8">
        <v>501</v>
      </c>
      <c r="AA363" s="18">
        <v>0.84201680672268908</v>
      </c>
      <c r="AB363" s="8">
        <v>34</v>
      </c>
      <c r="AC363" s="8">
        <v>26</v>
      </c>
      <c r="AD363" s="8">
        <v>2313</v>
      </c>
      <c r="AE363" s="8">
        <v>131</v>
      </c>
    </row>
    <row r="364" spans="1:31" s="3" customFormat="1" x14ac:dyDescent="0.25">
      <c r="A364" s="7" t="s">
        <v>31</v>
      </c>
      <c r="B364" s="8">
        <v>73</v>
      </c>
      <c r="C364" s="8">
        <v>35</v>
      </c>
      <c r="D364" s="18">
        <v>0.47945205479452052</v>
      </c>
      <c r="E364" s="8">
        <v>3</v>
      </c>
      <c r="F364" s="8">
        <v>1</v>
      </c>
      <c r="G364" s="18">
        <v>0.33333333333333331</v>
      </c>
      <c r="H364" s="8">
        <v>20</v>
      </c>
      <c r="I364" s="8">
        <v>14</v>
      </c>
      <c r="J364" s="18">
        <v>0.7</v>
      </c>
      <c r="K364" s="8">
        <v>56</v>
      </c>
      <c r="L364" s="8">
        <v>17</v>
      </c>
      <c r="M364" s="18">
        <v>0.30357142857142855</v>
      </c>
      <c r="N364" s="8">
        <v>257</v>
      </c>
      <c r="O364" s="8">
        <v>38</v>
      </c>
      <c r="P364" s="8">
        <v>67</v>
      </c>
      <c r="Q364" s="18">
        <v>0.40856031128404668</v>
      </c>
      <c r="R364" s="8">
        <v>1791</v>
      </c>
      <c r="S364" s="8">
        <v>166</v>
      </c>
      <c r="T364" s="8">
        <v>541</v>
      </c>
      <c r="U364" s="18">
        <v>0.39475153545505304</v>
      </c>
      <c r="V364" s="8">
        <v>201</v>
      </c>
      <c r="W364" s="8">
        <v>171</v>
      </c>
      <c r="X364" s="18">
        <v>0.85074626865671643</v>
      </c>
      <c r="Y364" s="8">
        <v>697</v>
      </c>
      <c r="Z364" s="8">
        <v>657</v>
      </c>
      <c r="AA364" s="18">
        <v>0.94261119081779055</v>
      </c>
      <c r="AB364" s="8">
        <v>25</v>
      </c>
      <c r="AC364" s="8">
        <v>30</v>
      </c>
      <c r="AD364" s="8">
        <v>2472</v>
      </c>
      <c r="AE364" s="8">
        <v>197</v>
      </c>
    </row>
    <row r="365" spans="1:31" s="3" customFormat="1" x14ac:dyDescent="0.25">
      <c r="A365" s="7" t="s">
        <v>32</v>
      </c>
      <c r="B365" s="8">
        <v>239</v>
      </c>
      <c r="C365" s="8">
        <v>142</v>
      </c>
      <c r="D365" s="18">
        <v>0.59414225941422594</v>
      </c>
      <c r="E365" s="8">
        <v>11</v>
      </c>
      <c r="F365" s="8">
        <v>9</v>
      </c>
      <c r="G365" s="18">
        <v>0.81818181818181823</v>
      </c>
      <c r="H365" s="8">
        <v>39</v>
      </c>
      <c r="I365" s="8">
        <v>28</v>
      </c>
      <c r="J365" s="18">
        <v>0.71794871794871795</v>
      </c>
      <c r="K365" s="8">
        <v>11</v>
      </c>
      <c r="L365" s="8">
        <v>10</v>
      </c>
      <c r="M365" s="18">
        <v>0.90909090909090906</v>
      </c>
      <c r="N365" s="8">
        <v>564</v>
      </c>
      <c r="O365" s="8">
        <v>56</v>
      </c>
      <c r="P365" s="8">
        <v>118</v>
      </c>
      <c r="Q365" s="18">
        <v>0.30851063829787234</v>
      </c>
      <c r="R365" s="8">
        <v>2570</v>
      </c>
      <c r="S365" s="8">
        <v>167</v>
      </c>
      <c r="T365" s="8">
        <v>1053</v>
      </c>
      <c r="U365" s="18">
        <v>0.47470817120622566</v>
      </c>
      <c r="V365" s="8">
        <v>691</v>
      </c>
      <c r="W365" s="8">
        <v>659</v>
      </c>
      <c r="X365" s="18">
        <v>0.95369030390738063</v>
      </c>
      <c r="Y365" s="8">
        <v>1752</v>
      </c>
      <c r="Z365" s="8">
        <v>1579</v>
      </c>
      <c r="AA365" s="18">
        <v>0.90125570776255703</v>
      </c>
      <c r="AB365" s="8">
        <v>56</v>
      </c>
      <c r="AC365" s="8">
        <v>54</v>
      </c>
      <c r="AD365" s="8">
        <v>4636</v>
      </c>
      <c r="AE365" s="8">
        <v>203</v>
      </c>
    </row>
    <row r="366" spans="1:31" s="3" customFormat="1" x14ac:dyDescent="0.25">
      <c r="A366" s="7" t="s">
        <v>33</v>
      </c>
      <c r="B366" s="8">
        <v>35</v>
      </c>
      <c r="C366" s="8">
        <v>6</v>
      </c>
      <c r="D366" s="18">
        <v>0.17142857142857143</v>
      </c>
      <c r="E366" s="8">
        <v>1</v>
      </c>
      <c r="F366" s="8">
        <v>0</v>
      </c>
      <c r="G366" s="18">
        <v>0</v>
      </c>
      <c r="H366" s="8">
        <v>6</v>
      </c>
      <c r="I366" s="8">
        <v>3</v>
      </c>
      <c r="J366" s="18">
        <v>0.5</v>
      </c>
      <c r="K366" s="8">
        <v>4</v>
      </c>
      <c r="L366" s="8">
        <v>2</v>
      </c>
      <c r="M366" s="18">
        <v>0.5</v>
      </c>
      <c r="N366" s="8">
        <v>76</v>
      </c>
      <c r="O366" s="8">
        <v>5</v>
      </c>
      <c r="P366" s="8">
        <v>7</v>
      </c>
      <c r="Q366" s="18">
        <v>0.15789473684210525</v>
      </c>
      <c r="R366" s="8">
        <v>619</v>
      </c>
      <c r="S366" s="8">
        <v>32</v>
      </c>
      <c r="T366" s="8">
        <v>104</v>
      </c>
      <c r="U366" s="18">
        <v>0.2197092084006462</v>
      </c>
      <c r="V366" s="8">
        <v>58</v>
      </c>
      <c r="W366" s="8">
        <v>37</v>
      </c>
      <c r="X366" s="18">
        <v>0.63793103448275867</v>
      </c>
      <c r="Y366" s="8">
        <v>228</v>
      </c>
      <c r="Z366" s="8">
        <v>187</v>
      </c>
      <c r="AA366" s="18">
        <v>0.82017543859649122</v>
      </c>
      <c r="AB366" s="8">
        <v>13</v>
      </c>
      <c r="AC366" s="8">
        <v>0</v>
      </c>
      <c r="AD366" s="8">
        <v>827</v>
      </c>
      <c r="AE366" s="8">
        <v>55</v>
      </c>
    </row>
    <row r="367" spans="1:31" s="3" customFormat="1" x14ac:dyDescent="0.25">
      <c r="A367" s="7" t="s">
        <v>34</v>
      </c>
      <c r="B367" s="8">
        <v>101</v>
      </c>
      <c r="C367" s="8">
        <v>21</v>
      </c>
      <c r="D367" s="18">
        <v>0.20792079207920791</v>
      </c>
      <c r="E367" s="8">
        <v>2</v>
      </c>
      <c r="F367" s="8">
        <v>2</v>
      </c>
      <c r="G367" s="18">
        <v>1</v>
      </c>
      <c r="H367" s="8">
        <v>13</v>
      </c>
      <c r="I367" s="8">
        <v>11</v>
      </c>
      <c r="J367" s="18">
        <v>0.84615384615384615</v>
      </c>
      <c r="K367" s="8">
        <v>5</v>
      </c>
      <c r="L367" s="8">
        <v>4</v>
      </c>
      <c r="M367" s="18">
        <v>0.8</v>
      </c>
      <c r="N367" s="8">
        <v>152</v>
      </c>
      <c r="O367" s="8">
        <v>8</v>
      </c>
      <c r="P367" s="8">
        <v>25</v>
      </c>
      <c r="Q367" s="18">
        <v>0.21710526315789475</v>
      </c>
      <c r="R367" s="8">
        <v>832</v>
      </c>
      <c r="S367" s="8">
        <v>48</v>
      </c>
      <c r="T367" s="8">
        <v>180</v>
      </c>
      <c r="U367" s="18">
        <v>0.27403846153846156</v>
      </c>
      <c r="V367" s="8">
        <v>131</v>
      </c>
      <c r="W367" s="8">
        <v>114</v>
      </c>
      <c r="X367" s="18">
        <v>0.87022900763358779</v>
      </c>
      <c r="Y367" s="8">
        <v>558</v>
      </c>
      <c r="Z367" s="8">
        <v>508</v>
      </c>
      <c r="AA367" s="18">
        <v>0.91039426523297495</v>
      </c>
      <c r="AB367" s="8">
        <v>13</v>
      </c>
      <c r="AC367" s="8">
        <v>45</v>
      </c>
      <c r="AD367" s="8">
        <v>1612</v>
      </c>
      <c r="AE367" s="8">
        <v>41</v>
      </c>
    </row>
    <row r="368" spans="1:31" s="3" customFormat="1" x14ac:dyDescent="0.25">
      <c r="A368" s="7" t="s">
        <v>19</v>
      </c>
      <c r="B368" s="8">
        <v>303</v>
      </c>
      <c r="C368" s="8">
        <v>189</v>
      </c>
      <c r="D368" s="18">
        <v>0.62376237623762376</v>
      </c>
      <c r="E368" s="8">
        <v>11</v>
      </c>
      <c r="F368" s="8">
        <v>9</v>
      </c>
      <c r="G368" s="18">
        <v>0.81818181818181823</v>
      </c>
      <c r="H368" s="8">
        <v>30</v>
      </c>
      <c r="I368" s="8">
        <v>27</v>
      </c>
      <c r="J368" s="18">
        <v>0.9</v>
      </c>
      <c r="K368" s="8">
        <v>39</v>
      </c>
      <c r="L368" s="8">
        <v>33</v>
      </c>
      <c r="M368" s="18">
        <v>0.84615384615384615</v>
      </c>
      <c r="N368" s="8">
        <v>439</v>
      </c>
      <c r="O368" s="8">
        <v>51</v>
      </c>
      <c r="P368" s="8">
        <v>103</v>
      </c>
      <c r="Q368" s="18">
        <v>0.35079726651480636</v>
      </c>
      <c r="R368" s="8">
        <v>2923</v>
      </c>
      <c r="S368" s="8">
        <v>154</v>
      </c>
      <c r="T368" s="8">
        <v>799</v>
      </c>
      <c r="U368" s="18">
        <v>0.32603489565514882</v>
      </c>
      <c r="V368" s="8">
        <v>435</v>
      </c>
      <c r="W368" s="8">
        <v>403</v>
      </c>
      <c r="X368" s="18">
        <v>0.9264367816091954</v>
      </c>
      <c r="Y368" s="8">
        <v>1642</v>
      </c>
      <c r="Z368" s="8">
        <v>1575</v>
      </c>
      <c r="AA368" s="18">
        <v>0.9591961023142509</v>
      </c>
      <c r="AB368" s="8">
        <v>50</v>
      </c>
      <c r="AC368" s="8">
        <v>93</v>
      </c>
      <c r="AD368" s="8">
        <v>4627</v>
      </c>
      <c r="AE368" s="8">
        <v>422</v>
      </c>
    </row>
    <row r="369" spans="1:31" s="3" customFormat="1" x14ac:dyDescent="0.25">
      <c r="A369" s="7" t="s">
        <v>35</v>
      </c>
      <c r="B369" s="8">
        <v>137</v>
      </c>
      <c r="C369" s="8">
        <v>56</v>
      </c>
      <c r="D369" s="18">
        <v>0.40875912408759124</v>
      </c>
      <c r="E369" s="8">
        <v>2</v>
      </c>
      <c r="F369" s="8">
        <v>2</v>
      </c>
      <c r="G369" s="18">
        <v>1</v>
      </c>
      <c r="H369" s="8">
        <v>18</v>
      </c>
      <c r="I369" s="8">
        <v>13</v>
      </c>
      <c r="J369" s="18">
        <v>0.72222222222222221</v>
      </c>
      <c r="K369" s="8">
        <v>3</v>
      </c>
      <c r="L369" s="8">
        <v>1</v>
      </c>
      <c r="M369" s="18">
        <v>0.33333333333333331</v>
      </c>
      <c r="N369" s="8">
        <v>251</v>
      </c>
      <c r="O369" s="8">
        <v>15</v>
      </c>
      <c r="P369" s="8">
        <v>51</v>
      </c>
      <c r="Q369" s="18">
        <v>0.26294820717131473</v>
      </c>
      <c r="R369" s="8">
        <v>1413</v>
      </c>
      <c r="S369" s="8">
        <v>43</v>
      </c>
      <c r="T369" s="8">
        <v>384</v>
      </c>
      <c r="U369" s="18">
        <v>0.30219391365888182</v>
      </c>
      <c r="V369" s="8">
        <v>190</v>
      </c>
      <c r="W369" s="8">
        <v>187</v>
      </c>
      <c r="X369" s="18">
        <v>0.98421052631578942</v>
      </c>
      <c r="Y369" s="8">
        <v>691</v>
      </c>
      <c r="Z369" s="8">
        <v>668</v>
      </c>
      <c r="AA369" s="18">
        <v>0.96671490593342979</v>
      </c>
      <c r="AB369" s="8">
        <v>35</v>
      </c>
      <c r="AC369" s="8">
        <v>62</v>
      </c>
      <c r="AD369" s="8">
        <v>2474</v>
      </c>
      <c r="AE369" s="8">
        <v>204</v>
      </c>
    </row>
    <row r="370" spans="1:31" s="3" customFormat="1" x14ac:dyDescent="0.25">
      <c r="A370" s="7" t="s">
        <v>36</v>
      </c>
      <c r="B370" s="8">
        <v>74</v>
      </c>
      <c r="C370" s="8">
        <v>18</v>
      </c>
      <c r="D370" s="18">
        <v>0.24324324324324326</v>
      </c>
      <c r="E370" s="8">
        <v>0</v>
      </c>
      <c r="F370" s="8">
        <v>0</v>
      </c>
      <c r="G370" s="18" t="e">
        <v>#DIV/0!</v>
      </c>
      <c r="H370" s="8">
        <v>14</v>
      </c>
      <c r="I370" s="8">
        <v>12</v>
      </c>
      <c r="J370" s="18">
        <v>0.8571428571428571</v>
      </c>
      <c r="K370" s="8">
        <v>2</v>
      </c>
      <c r="L370" s="8">
        <v>2</v>
      </c>
      <c r="M370" s="18">
        <v>1</v>
      </c>
      <c r="N370" s="8">
        <v>129</v>
      </c>
      <c r="O370" s="8">
        <v>5</v>
      </c>
      <c r="P370" s="8">
        <v>28</v>
      </c>
      <c r="Q370" s="18">
        <v>0.2558139534883721</v>
      </c>
      <c r="R370" s="8">
        <v>683</v>
      </c>
      <c r="S370" s="8">
        <v>40</v>
      </c>
      <c r="T370" s="8">
        <v>182</v>
      </c>
      <c r="U370" s="18">
        <v>0.32503660322108346</v>
      </c>
      <c r="V370" s="8">
        <v>112</v>
      </c>
      <c r="W370" s="8">
        <v>103</v>
      </c>
      <c r="X370" s="18">
        <v>0.9196428571428571</v>
      </c>
      <c r="Y370" s="8">
        <v>493</v>
      </c>
      <c r="Z370" s="8">
        <v>471</v>
      </c>
      <c r="AA370" s="18">
        <v>0.95537525354969577</v>
      </c>
      <c r="AB370" s="8">
        <v>9</v>
      </c>
      <c r="AC370" s="8">
        <v>48</v>
      </c>
      <c r="AD370" s="8">
        <v>1776</v>
      </c>
      <c r="AE370" s="8">
        <v>80</v>
      </c>
    </row>
    <row r="371" spans="1:31" s="3" customFormat="1" x14ac:dyDescent="0.25">
      <c r="A371" s="7" t="s">
        <v>37</v>
      </c>
      <c r="B371" s="8">
        <v>365</v>
      </c>
      <c r="C371" s="8">
        <v>131</v>
      </c>
      <c r="D371" s="18">
        <v>0.35890410958904112</v>
      </c>
      <c r="E371" s="8">
        <v>33</v>
      </c>
      <c r="F371" s="8">
        <v>24</v>
      </c>
      <c r="G371" s="18">
        <v>0.72727272727272729</v>
      </c>
      <c r="H371" s="8">
        <v>74</v>
      </c>
      <c r="I371" s="8">
        <v>35</v>
      </c>
      <c r="J371" s="18">
        <v>0.47297297297297297</v>
      </c>
      <c r="K371" s="8">
        <v>34</v>
      </c>
      <c r="L371" s="8">
        <v>23</v>
      </c>
      <c r="M371" s="18">
        <v>0.67647058823529416</v>
      </c>
      <c r="N371" s="8">
        <v>828</v>
      </c>
      <c r="O371" s="8">
        <v>30</v>
      </c>
      <c r="P371" s="8">
        <v>110</v>
      </c>
      <c r="Q371" s="18">
        <v>0.16908212560386474</v>
      </c>
      <c r="R371" s="8">
        <v>3257</v>
      </c>
      <c r="S371" s="8">
        <v>78</v>
      </c>
      <c r="T371" s="8">
        <v>979</v>
      </c>
      <c r="U371" s="18">
        <v>0.32453177770954866</v>
      </c>
      <c r="V371" s="8">
        <v>742</v>
      </c>
      <c r="W371" s="8">
        <v>532</v>
      </c>
      <c r="X371" s="18">
        <v>0.71698113207547165</v>
      </c>
      <c r="Y371" s="8">
        <v>2212</v>
      </c>
      <c r="Z371" s="8">
        <v>1786</v>
      </c>
      <c r="AA371" s="18">
        <v>0.80741410488245935</v>
      </c>
      <c r="AB371" s="8">
        <v>86</v>
      </c>
      <c r="AC371" s="8">
        <v>125</v>
      </c>
      <c r="AD371" s="8">
        <v>4811</v>
      </c>
      <c r="AE371" s="8">
        <v>242</v>
      </c>
    </row>
    <row r="372" spans="1:31" s="3" customFormat="1" x14ac:dyDescent="0.25">
      <c r="A372" s="7" t="s">
        <v>38</v>
      </c>
      <c r="B372" s="8">
        <v>114</v>
      </c>
      <c r="C372" s="8">
        <v>85</v>
      </c>
      <c r="D372" s="18">
        <v>0.74561403508771928</v>
      </c>
      <c r="E372" s="8">
        <v>3</v>
      </c>
      <c r="F372" s="8">
        <v>3</v>
      </c>
      <c r="G372" s="18">
        <v>1</v>
      </c>
      <c r="H372" s="8">
        <v>17</v>
      </c>
      <c r="I372" s="8">
        <v>15</v>
      </c>
      <c r="J372" s="18">
        <v>0.88235294117647056</v>
      </c>
      <c r="K372" s="8">
        <v>9</v>
      </c>
      <c r="L372" s="8">
        <v>9</v>
      </c>
      <c r="M372" s="18">
        <v>1</v>
      </c>
      <c r="N372" s="8">
        <v>179</v>
      </c>
      <c r="O372" s="8">
        <v>6</v>
      </c>
      <c r="P372" s="8">
        <v>33</v>
      </c>
      <c r="Q372" s="18">
        <v>0.21787709497206703</v>
      </c>
      <c r="R372" s="8">
        <v>1240</v>
      </c>
      <c r="S372" s="8">
        <v>81</v>
      </c>
      <c r="T372" s="8">
        <v>345</v>
      </c>
      <c r="U372" s="18">
        <v>0.34354838709677421</v>
      </c>
      <c r="V372" s="8">
        <v>122</v>
      </c>
      <c r="W372" s="8">
        <v>91</v>
      </c>
      <c r="X372" s="18">
        <v>0.74590163934426235</v>
      </c>
      <c r="Y372" s="8">
        <v>489</v>
      </c>
      <c r="Z372" s="8">
        <v>414</v>
      </c>
      <c r="AA372" s="18">
        <v>0.84662576687116564</v>
      </c>
      <c r="AB372" s="8">
        <v>55</v>
      </c>
      <c r="AC372" s="8">
        <v>22</v>
      </c>
      <c r="AD372" s="8">
        <v>2216</v>
      </c>
      <c r="AE372" s="8">
        <v>136</v>
      </c>
    </row>
    <row r="373" spans="1:31" s="3" customFormat="1" x14ac:dyDescent="0.25">
      <c r="A373" s="7" t="s">
        <v>39</v>
      </c>
      <c r="B373" s="8">
        <v>102</v>
      </c>
      <c r="C373" s="8">
        <v>40</v>
      </c>
      <c r="D373" s="18">
        <v>0.39215686274509803</v>
      </c>
      <c r="E373" s="8">
        <v>0</v>
      </c>
      <c r="F373" s="8">
        <v>0</v>
      </c>
      <c r="G373" s="18" t="e">
        <v>#DIV/0!</v>
      </c>
      <c r="H373" s="8">
        <v>23</v>
      </c>
      <c r="I373" s="8">
        <v>13</v>
      </c>
      <c r="J373" s="18">
        <v>0.56521739130434778</v>
      </c>
      <c r="K373" s="8">
        <v>3</v>
      </c>
      <c r="L373" s="8">
        <v>3</v>
      </c>
      <c r="M373" s="18">
        <v>1</v>
      </c>
      <c r="N373" s="8">
        <v>287</v>
      </c>
      <c r="O373" s="8">
        <v>23</v>
      </c>
      <c r="P373" s="8">
        <v>43</v>
      </c>
      <c r="Q373" s="18">
        <v>0.22996515679442509</v>
      </c>
      <c r="R373" s="8">
        <v>2017</v>
      </c>
      <c r="S373" s="8">
        <v>88</v>
      </c>
      <c r="T373" s="8">
        <v>349</v>
      </c>
      <c r="U373" s="18">
        <v>0.2166584035696579</v>
      </c>
      <c r="V373" s="8">
        <v>189</v>
      </c>
      <c r="W373" s="8">
        <v>204</v>
      </c>
      <c r="X373" s="18">
        <v>1.0793650793650793</v>
      </c>
      <c r="Y373" s="8">
        <v>591</v>
      </c>
      <c r="Z373" s="8">
        <v>638</v>
      </c>
      <c r="AA373" s="18">
        <v>1.0795262267343486</v>
      </c>
      <c r="AB373" s="8">
        <v>31</v>
      </c>
      <c r="AC373" s="8">
        <v>58</v>
      </c>
      <c r="AD373" s="8">
        <v>3118</v>
      </c>
      <c r="AE373" s="8">
        <v>124</v>
      </c>
    </row>
    <row r="374" spans="1:31" s="3" customFormat="1" x14ac:dyDescent="0.25">
      <c r="A374" s="7" t="s">
        <v>40</v>
      </c>
      <c r="B374" s="8">
        <v>145</v>
      </c>
      <c r="C374" s="8">
        <v>81</v>
      </c>
      <c r="D374" s="18">
        <v>0.55862068965517242</v>
      </c>
      <c r="E374" s="8">
        <v>2</v>
      </c>
      <c r="F374" s="8">
        <v>0</v>
      </c>
      <c r="G374" s="18">
        <v>0</v>
      </c>
      <c r="H374" s="8">
        <v>19</v>
      </c>
      <c r="I374" s="8">
        <v>12</v>
      </c>
      <c r="J374" s="18">
        <v>0.63157894736842102</v>
      </c>
      <c r="K374" s="8">
        <v>19</v>
      </c>
      <c r="L374" s="8">
        <v>8</v>
      </c>
      <c r="M374" s="18">
        <v>0.42105263157894735</v>
      </c>
      <c r="N374" s="8">
        <v>240</v>
      </c>
      <c r="O374" s="8">
        <v>16</v>
      </c>
      <c r="P374" s="8">
        <v>60</v>
      </c>
      <c r="Q374" s="18">
        <v>0.31666666666666665</v>
      </c>
      <c r="R374" s="8">
        <v>1269</v>
      </c>
      <c r="S374" s="8">
        <v>82</v>
      </c>
      <c r="T374" s="8">
        <v>521</v>
      </c>
      <c r="U374" s="18">
        <v>0.47517730496453903</v>
      </c>
      <c r="V374" s="8">
        <v>204</v>
      </c>
      <c r="W374" s="8">
        <v>145</v>
      </c>
      <c r="X374" s="18">
        <v>0.71078431372549022</v>
      </c>
      <c r="Y374" s="8">
        <v>762</v>
      </c>
      <c r="Z374" s="8">
        <v>620</v>
      </c>
      <c r="AA374" s="18">
        <v>0.81364829396325455</v>
      </c>
      <c r="AB374" s="8">
        <v>36</v>
      </c>
      <c r="AC374" s="8">
        <v>73</v>
      </c>
      <c r="AD374" s="8">
        <v>2877</v>
      </c>
      <c r="AE374" s="8">
        <v>168</v>
      </c>
    </row>
    <row r="375" spans="1:31" s="3" customFormat="1" x14ac:dyDescent="0.25">
      <c r="A375" s="7" t="s">
        <v>41</v>
      </c>
      <c r="B375" s="8">
        <v>81</v>
      </c>
      <c r="C375" s="8">
        <v>47</v>
      </c>
      <c r="D375" s="18">
        <v>0.58024691358024694</v>
      </c>
      <c r="E375" s="8">
        <v>0</v>
      </c>
      <c r="F375" s="8">
        <v>0</v>
      </c>
      <c r="G375" s="18" t="e">
        <v>#DIV/0!</v>
      </c>
      <c r="H375" s="8">
        <v>11</v>
      </c>
      <c r="I375" s="8">
        <v>10</v>
      </c>
      <c r="J375" s="18">
        <v>0.90909090909090906</v>
      </c>
      <c r="K375" s="8">
        <v>29</v>
      </c>
      <c r="L375" s="8">
        <v>14</v>
      </c>
      <c r="M375" s="18">
        <v>0.48275862068965519</v>
      </c>
      <c r="N375" s="8">
        <v>165</v>
      </c>
      <c r="O375" s="8">
        <v>13</v>
      </c>
      <c r="P375" s="8">
        <v>54</v>
      </c>
      <c r="Q375" s="18">
        <v>0.40606060606060607</v>
      </c>
      <c r="R375" s="8">
        <v>1623</v>
      </c>
      <c r="S375" s="8">
        <v>73</v>
      </c>
      <c r="T375" s="8">
        <v>714</v>
      </c>
      <c r="U375" s="18">
        <v>0.4849044978434997</v>
      </c>
      <c r="V375" s="8">
        <v>124</v>
      </c>
      <c r="W375" s="8">
        <v>107</v>
      </c>
      <c r="X375" s="18">
        <v>0.86290322580645162</v>
      </c>
      <c r="Y375" s="8">
        <v>454</v>
      </c>
      <c r="Z375" s="8">
        <v>424</v>
      </c>
      <c r="AA375" s="18">
        <v>0.93392070484581502</v>
      </c>
      <c r="AB375" s="8">
        <v>16</v>
      </c>
      <c r="AC375" s="8">
        <v>22</v>
      </c>
      <c r="AD375" s="8">
        <v>2017</v>
      </c>
      <c r="AE375" s="8">
        <v>64</v>
      </c>
    </row>
    <row r="376" spans="1:31" s="3" customFormat="1" x14ac:dyDescent="0.25">
      <c r="A376" s="7" t="s">
        <v>22</v>
      </c>
      <c r="B376" s="8">
        <v>83</v>
      </c>
      <c r="C376" s="8">
        <v>29</v>
      </c>
      <c r="D376" s="18">
        <v>0.3493975903614458</v>
      </c>
      <c r="E376" s="8">
        <v>1</v>
      </c>
      <c r="F376" s="8">
        <v>0</v>
      </c>
      <c r="G376" s="18">
        <v>0</v>
      </c>
      <c r="H376" s="8">
        <v>12</v>
      </c>
      <c r="I376" s="8">
        <v>8</v>
      </c>
      <c r="J376" s="18">
        <v>0.66666666666666663</v>
      </c>
      <c r="K376" s="8">
        <v>2</v>
      </c>
      <c r="L376" s="8">
        <v>2</v>
      </c>
      <c r="M376" s="18">
        <v>1</v>
      </c>
      <c r="N376" s="8">
        <v>186</v>
      </c>
      <c r="O376" s="8">
        <v>10</v>
      </c>
      <c r="P376" s="8">
        <v>51</v>
      </c>
      <c r="Q376" s="18">
        <v>0.32795698924731181</v>
      </c>
      <c r="R376" s="8">
        <v>1106</v>
      </c>
      <c r="S376" s="8">
        <v>232</v>
      </c>
      <c r="T376" s="8">
        <v>255</v>
      </c>
      <c r="U376" s="18">
        <v>0.44032549728752263</v>
      </c>
      <c r="V376" s="8">
        <v>158</v>
      </c>
      <c r="W376" s="8">
        <v>151</v>
      </c>
      <c r="X376" s="18">
        <v>0.95569620253164556</v>
      </c>
      <c r="Y376" s="8">
        <v>477</v>
      </c>
      <c r="Z376" s="8">
        <v>448</v>
      </c>
      <c r="AA376" s="18">
        <v>0.93920335429769397</v>
      </c>
      <c r="AB376" s="8">
        <v>12</v>
      </c>
      <c r="AC376" s="8">
        <v>21</v>
      </c>
      <c r="AD376" s="8">
        <v>1808</v>
      </c>
      <c r="AE376" s="8">
        <v>138</v>
      </c>
    </row>
    <row r="377" spans="1:31" s="3" customFormat="1" x14ac:dyDescent="0.25">
      <c r="A377" s="7" t="s">
        <v>57</v>
      </c>
      <c r="B377" s="8">
        <f>SUM(B363:B376)</f>
        <v>1963</v>
      </c>
      <c r="C377" s="8">
        <f>SUM(C363:C376)</f>
        <v>927</v>
      </c>
      <c r="D377" s="18">
        <f>C377/B377</f>
        <v>0.47223637289862458</v>
      </c>
      <c r="E377" s="8">
        <f>SUM(E363:E376)</f>
        <v>76</v>
      </c>
      <c r="F377" s="8">
        <f>SUM(F363:F376)</f>
        <v>57</v>
      </c>
      <c r="G377" s="18">
        <f>F377/E377</f>
        <v>0.75</v>
      </c>
      <c r="H377" s="8">
        <f>SUM(H363:H376)</f>
        <v>315</v>
      </c>
      <c r="I377" s="8">
        <f>SUM(I363:I376)</f>
        <v>214</v>
      </c>
      <c r="J377" s="18">
        <f>I377/H377</f>
        <v>0.67936507936507939</v>
      </c>
      <c r="K377" s="8">
        <f>SUM(K363:K376)</f>
        <v>243</v>
      </c>
      <c r="L377" s="8">
        <f>SUM(L363:L376)</f>
        <v>139</v>
      </c>
      <c r="M377" s="18">
        <f>L377/K377</f>
        <v>0.57201646090534974</v>
      </c>
      <c r="N377" s="8">
        <f>SUM(N363:N376)</f>
        <v>3990</v>
      </c>
      <c r="O377" s="8">
        <f t="shared" ref="O377:P377" si="239">SUM(O363:O376)</f>
        <v>289</v>
      </c>
      <c r="P377" s="8">
        <f t="shared" si="239"/>
        <v>792</v>
      </c>
      <c r="Q377" s="18">
        <f>SUM(O377:P377)/N377</f>
        <v>0.27092731829573935</v>
      </c>
      <c r="R377" s="8">
        <f>SUM(R363:R376)</f>
        <v>22794</v>
      </c>
      <c r="S377" s="8">
        <f>SUM(S363:S376)</f>
        <v>1326</v>
      </c>
      <c r="T377" s="8">
        <f>SUM(T363:T376)</f>
        <v>6617</v>
      </c>
      <c r="U377" s="18">
        <f>SUM(S377:T377)/R377</f>
        <v>0.3484688953233307</v>
      </c>
      <c r="V377" s="8">
        <f>SUM(V363:V376)</f>
        <v>3487</v>
      </c>
      <c r="W377" s="8">
        <f>SUM(W363:W376)</f>
        <v>3010</v>
      </c>
      <c r="X377" s="18">
        <f>W377/V377</f>
        <v>0.86320619443647839</v>
      </c>
      <c r="Y377" s="8">
        <f>SUM(Y363:Y376)</f>
        <v>11641</v>
      </c>
      <c r="Z377" s="8">
        <f>SUM(Z363:Z376)</f>
        <v>10476</v>
      </c>
      <c r="AA377" s="18">
        <f>Z377/Y377</f>
        <v>0.89992268705437672</v>
      </c>
      <c r="AB377" s="8">
        <f>SUM(AB363:AB376)</f>
        <v>471</v>
      </c>
      <c r="AC377" s="8">
        <f t="shared" ref="AC377:AE377" si="240">SUM(AC363:AC376)</f>
        <v>679</v>
      </c>
      <c r="AD377" s="8">
        <f t="shared" si="240"/>
        <v>37584</v>
      </c>
      <c r="AE377" s="8">
        <f t="shared" si="240"/>
        <v>2205</v>
      </c>
    </row>
    <row r="378" spans="1:31" s="3" customFormat="1" x14ac:dyDescent="0.25">
      <c r="B378" s="8"/>
      <c r="C378" s="8"/>
      <c r="D378" s="18"/>
      <c r="E378" s="8"/>
      <c r="F378" s="8"/>
      <c r="G378" s="18"/>
      <c r="H378" s="8"/>
      <c r="I378" s="8"/>
      <c r="J378" s="18"/>
      <c r="K378" s="8"/>
      <c r="L378" s="8"/>
      <c r="M378" s="18"/>
      <c r="N378" s="8"/>
      <c r="O378" s="8"/>
      <c r="P378" s="8"/>
      <c r="Q378" s="18"/>
      <c r="R378" s="8"/>
      <c r="S378" s="8"/>
      <c r="T378" s="8"/>
      <c r="U378" s="18"/>
      <c r="V378" s="8"/>
      <c r="W378" s="8"/>
      <c r="X378" s="18"/>
      <c r="Y378" s="8"/>
      <c r="Z378" s="8"/>
      <c r="AA378" s="18"/>
      <c r="AB378" s="8"/>
      <c r="AC378" s="8"/>
      <c r="AD378" s="8"/>
      <c r="AE378" s="8"/>
    </row>
    <row r="379" spans="1:31" s="3" customFormat="1" x14ac:dyDescent="0.25">
      <c r="A379" s="3" t="s">
        <v>54</v>
      </c>
      <c r="B379" s="8">
        <v>763</v>
      </c>
      <c r="C379" s="3">
        <v>384</v>
      </c>
      <c r="D379" s="18">
        <v>0.50327653997378763</v>
      </c>
      <c r="E379" s="3">
        <v>59</v>
      </c>
      <c r="F379" s="3">
        <v>47</v>
      </c>
      <c r="G379" s="18">
        <v>0.79661016949152541</v>
      </c>
      <c r="H379" s="3">
        <v>124</v>
      </c>
      <c r="I379" s="3">
        <v>73</v>
      </c>
      <c r="J379" s="18">
        <v>0.58870967741935487</v>
      </c>
      <c r="K379" s="3">
        <v>71</v>
      </c>
      <c r="L379" s="3">
        <v>41</v>
      </c>
      <c r="M379" s="18">
        <v>0.57746478873239437</v>
      </c>
      <c r="N379" s="8">
        <v>1528</v>
      </c>
      <c r="O379" s="3">
        <v>90</v>
      </c>
      <c r="P379" s="3">
        <v>234</v>
      </c>
      <c r="Q379" s="18">
        <v>0.21204188481675393</v>
      </c>
      <c r="R379" s="8">
        <v>7001</v>
      </c>
      <c r="S379" s="8">
        <v>217</v>
      </c>
      <c r="T379" s="8">
        <v>2231</v>
      </c>
      <c r="U379" s="18">
        <v>0.34966433366661903</v>
      </c>
      <c r="V379" s="8">
        <v>1394</v>
      </c>
      <c r="W379" s="8">
        <v>1137</v>
      </c>
      <c r="X379" s="18">
        <v>0.81563845050215211</v>
      </c>
      <c r="Y379" s="8">
        <v>4529</v>
      </c>
      <c r="Z379" s="8">
        <v>3865</v>
      </c>
      <c r="AA379" s="18">
        <v>0.85338926915433866</v>
      </c>
      <c r="AB379" s="8">
        <v>202</v>
      </c>
      <c r="AC379" s="8">
        <v>183</v>
      </c>
      <c r="AD379" s="8">
        <v>10609</v>
      </c>
      <c r="AE379" s="8">
        <v>671</v>
      </c>
    </row>
    <row r="380" spans="1:31" s="3" customFormat="1" x14ac:dyDescent="0.25">
      <c r="A380" s="3" t="s">
        <v>55</v>
      </c>
      <c r="B380" s="8">
        <v>803</v>
      </c>
      <c r="C380" s="3">
        <v>345</v>
      </c>
      <c r="D380" s="18">
        <v>0.42963885429638854</v>
      </c>
      <c r="E380" s="3">
        <v>9</v>
      </c>
      <c r="F380" s="3">
        <v>3</v>
      </c>
      <c r="G380" s="18">
        <v>0.33333333333333331</v>
      </c>
      <c r="H380" s="3">
        <v>143</v>
      </c>
      <c r="I380" s="3">
        <v>106</v>
      </c>
      <c r="J380" s="18">
        <v>0.74125874125874125</v>
      </c>
      <c r="K380" s="3">
        <v>158</v>
      </c>
      <c r="L380" s="3">
        <v>87</v>
      </c>
      <c r="M380" s="18">
        <v>0.55063291139240511</v>
      </c>
      <c r="N380" s="8">
        <v>1644</v>
      </c>
      <c r="O380" s="3">
        <v>149</v>
      </c>
      <c r="P380" s="3">
        <v>375</v>
      </c>
      <c r="Q380" s="18">
        <v>0.31873479318734793</v>
      </c>
      <c r="R380" s="8">
        <v>11180</v>
      </c>
      <c r="S380" s="8">
        <v>877</v>
      </c>
      <c r="T380" s="8">
        <v>3230</v>
      </c>
      <c r="U380" s="18">
        <v>0.36735241502683363</v>
      </c>
      <c r="V380" s="8">
        <v>1314</v>
      </c>
      <c r="W380" s="8">
        <v>1144</v>
      </c>
      <c r="X380" s="18">
        <v>0.87062404870624044</v>
      </c>
      <c r="Y380" s="8">
        <v>4777</v>
      </c>
      <c r="Z380" s="8">
        <v>4428</v>
      </c>
      <c r="AA380" s="18">
        <v>0.92694159514339547</v>
      </c>
      <c r="AB380" s="8">
        <v>184</v>
      </c>
      <c r="AC380" s="8">
        <v>315</v>
      </c>
      <c r="AD380" s="8">
        <v>18903</v>
      </c>
      <c r="AE380" s="8">
        <v>1065</v>
      </c>
    </row>
    <row r="381" spans="1:31" s="3" customFormat="1" x14ac:dyDescent="0.25">
      <c r="A381" s="3" t="s">
        <v>56</v>
      </c>
      <c r="B381" s="8">
        <v>397</v>
      </c>
      <c r="C381" s="3">
        <v>198</v>
      </c>
      <c r="D381" s="18">
        <v>0.4987405541561713</v>
      </c>
      <c r="E381" s="3">
        <v>8</v>
      </c>
      <c r="F381" s="3">
        <v>7</v>
      </c>
      <c r="G381" s="18">
        <v>0.875</v>
      </c>
      <c r="H381" s="3">
        <v>48</v>
      </c>
      <c r="I381" s="3">
        <v>35</v>
      </c>
      <c r="J381" s="18">
        <v>0.72916666666666663</v>
      </c>
      <c r="K381" s="3">
        <v>14</v>
      </c>
      <c r="L381" s="3">
        <v>11</v>
      </c>
      <c r="M381" s="18">
        <v>0.7857142857142857</v>
      </c>
      <c r="N381" s="8">
        <v>818</v>
      </c>
      <c r="O381" s="3">
        <v>50</v>
      </c>
      <c r="P381" s="3">
        <v>183</v>
      </c>
      <c r="Q381" s="18">
        <v>0.28484107579462103</v>
      </c>
      <c r="R381" s="8">
        <v>4613</v>
      </c>
      <c r="S381" s="8">
        <v>232</v>
      </c>
      <c r="T381" s="8">
        <v>1156</v>
      </c>
      <c r="U381" s="18">
        <v>0.30088879254281381</v>
      </c>
      <c r="V381" s="8">
        <v>779</v>
      </c>
      <c r="W381" s="8">
        <v>729</v>
      </c>
      <c r="X381" s="18">
        <v>0.93581514762516049</v>
      </c>
      <c r="Y381" s="8">
        <v>2335</v>
      </c>
      <c r="Z381" s="8">
        <v>2183</v>
      </c>
      <c r="AA381" s="18">
        <v>0.93490364025695927</v>
      </c>
      <c r="AB381" s="8">
        <v>85</v>
      </c>
      <c r="AC381" s="8">
        <v>181</v>
      </c>
      <c r="AD381" s="8">
        <v>8072</v>
      </c>
      <c r="AE381" s="8">
        <v>469</v>
      </c>
    </row>
    <row r="382" spans="1:31" s="3" customFormat="1" x14ac:dyDescent="0.25">
      <c r="A382" s="3" t="s">
        <v>57</v>
      </c>
      <c r="B382" s="8">
        <f>B377</f>
        <v>1963</v>
      </c>
      <c r="C382" s="8">
        <f t="shared" ref="C382" si="241">C377</f>
        <v>927</v>
      </c>
      <c r="D382" s="18">
        <f t="shared" ref="D382" si="242">C382/B382</f>
        <v>0.47223637289862458</v>
      </c>
      <c r="E382" s="8">
        <f t="shared" ref="E382:F382" si="243">E377</f>
        <v>76</v>
      </c>
      <c r="F382" s="8">
        <f t="shared" si="243"/>
        <v>57</v>
      </c>
      <c r="G382" s="18">
        <f t="shared" ref="G382" si="244">F382/E382</f>
        <v>0.75</v>
      </c>
      <c r="H382" s="8">
        <f t="shared" ref="H382:I382" si="245">H377</f>
        <v>315</v>
      </c>
      <c r="I382" s="8">
        <f t="shared" si="245"/>
        <v>214</v>
      </c>
      <c r="J382" s="18">
        <f t="shared" ref="J382" si="246">I382/H382</f>
        <v>0.67936507936507939</v>
      </c>
      <c r="K382" s="8">
        <f t="shared" ref="K382:L382" si="247">K377</f>
        <v>243</v>
      </c>
      <c r="L382" s="8">
        <f t="shared" si="247"/>
        <v>139</v>
      </c>
      <c r="M382" s="18">
        <f t="shared" ref="M382" si="248">L382/K382</f>
        <v>0.57201646090534974</v>
      </c>
      <c r="N382" s="8">
        <f t="shared" ref="N382:P382" si="249">N377</f>
        <v>3990</v>
      </c>
      <c r="O382" s="8">
        <f t="shared" si="249"/>
        <v>289</v>
      </c>
      <c r="P382" s="8">
        <f t="shared" si="249"/>
        <v>792</v>
      </c>
      <c r="Q382" s="18">
        <f t="shared" ref="Q382" si="250">SUM(O382:P382)/N382</f>
        <v>0.27092731829573935</v>
      </c>
      <c r="R382" s="8">
        <f t="shared" ref="R382:T382" si="251">R377</f>
        <v>22794</v>
      </c>
      <c r="S382" s="8">
        <f t="shared" si="251"/>
        <v>1326</v>
      </c>
      <c r="T382" s="8">
        <f t="shared" si="251"/>
        <v>6617</v>
      </c>
      <c r="U382" s="18">
        <f t="shared" ref="U382" si="252">SUM(S382:T382)/R382</f>
        <v>0.3484688953233307</v>
      </c>
      <c r="V382" s="8">
        <f t="shared" ref="V382:W382" si="253">V377</f>
        <v>3487</v>
      </c>
      <c r="W382" s="8">
        <f t="shared" si="253"/>
        <v>3010</v>
      </c>
      <c r="X382" s="18">
        <f t="shared" ref="X382" si="254">W382/V382</f>
        <v>0.86320619443647839</v>
      </c>
      <c r="Y382" s="8">
        <f t="shared" ref="Y382:Z382" si="255">Y377</f>
        <v>11641</v>
      </c>
      <c r="Z382" s="8">
        <f t="shared" si="255"/>
        <v>10476</v>
      </c>
      <c r="AA382" s="18">
        <f t="shared" ref="AA382" si="256">Z382/Y382</f>
        <v>0.89992268705437672</v>
      </c>
      <c r="AB382" s="8">
        <f t="shared" ref="AB382:AE382" si="257">AB377</f>
        <v>471</v>
      </c>
      <c r="AC382" s="8">
        <f t="shared" si="257"/>
        <v>679</v>
      </c>
      <c r="AD382" s="8">
        <f t="shared" si="257"/>
        <v>37584</v>
      </c>
      <c r="AE382" s="8">
        <f t="shared" si="257"/>
        <v>2205</v>
      </c>
    </row>
    <row r="383" spans="1:31" s="3" customFormat="1" x14ac:dyDescent="0.25"/>
    <row r="384" spans="1:31" s="3" customFormat="1" x14ac:dyDescent="0.25"/>
    <row r="385" spans="1:31" s="3" customFormat="1" ht="15.75" x14ac:dyDescent="0.25">
      <c r="A385" s="4" t="s">
        <v>1</v>
      </c>
    </row>
    <row r="386" spans="1:31" s="3" customFormat="1" ht="18.75" x14ac:dyDescent="0.3">
      <c r="A386" s="5" t="s">
        <v>97</v>
      </c>
    </row>
    <row r="387" spans="1:31" s="3" customFormat="1" ht="15.75" x14ac:dyDescent="0.25">
      <c r="A387" s="19" t="s">
        <v>42</v>
      </c>
    </row>
    <row r="388" spans="1:31" s="3" customFormat="1" ht="15.75" x14ac:dyDescent="0.25">
      <c r="A388" s="9"/>
      <c r="B388" s="6" t="s">
        <v>7</v>
      </c>
      <c r="C388" s="1"/>
      <c r="D388" s="1"/>
      <c r="E388" s="6" t="s">
        <v>2</v>
      </c>
      <c r="F388" s="1"/>
      <c r="G388" s="1"/>
      <c r="H388" s="6" t="s">
        <v>11</v>
      </c>
      <c r="K388" s="6" t="s">
        <v>12</v>
      </c>
      <c r="N388" s="6" t="s">
        <v>8</v>
      </c>
      <c r="R388" s="6" t="s">
        <v>6</v>
      </c>
      <c r="V388" s="6" t="s">
        <v>24</v>
      </c>
      <c r="Y388" s="6" t="s">
        <v>25</v>
      </c>
      <c r="AB388" s="6" t="s">
        <v>26</v>
      </c>
    </row>
    <row r="389" spans="1:31" s="3" customFormat="1" ht="90" x14ac:dyDescent="0.25">
      <c r="A389" s="10" t="s">
        <v>43</v>
      </c>
      <c r="B389" s="11" t="s">
        <v>9</v>
      </c>
      <c r="C389" s="11" t="s">
        <v>10</v>
      </c>
      <c r="D389" s="11" t="s">
        <v>5</v>
      </c>
      <c r="E389" s="12" t="s">
        <v>9</v>
      </c>
      <c r="F389" s="12" t="s">
        <v>10</v>
      </c>
      <c r="G389" s="12" t="s">
        <v>5</v>
      </c>
      <c r="H389" s="13" t="s">
        <v>9</v>
      </c>
      <c r="I389" s="13" t="s">
        <v>10</v>
      </c>
      <c r="J389" s="13" t="s">
        <v>5</v>
      </c>
      <c r="K389" s="12" t="s">
        <v>9</v>
      </c>
      <c r="L389" s="12" t="s">
        <v>10</v>
      </c>
      <c r="M389" s="12" t="s">
        <v>5</v>
      </c>
      <c r="N389" s="14" t="s">
        <v>9</v>
      </c>
      <c r="O389" s="14" t="s">
        <v>3</v>
      </c>
      <c r="P389" s="14" t="s">
        <v>4</v>
      </c>
      <c r="Q389" s="14" t="s">
        <v>5</v>
      </c>
      <c r="R389" s="15" t="s">
        <v>9</v>
      </c>
      <c r="S389" s="15" t="s">
        <v>3</v>
      </c>
      <c r="T389" s="15" t="s">
        <v>4</v>
      </c>
      <c r="U389" s="15" t="s">
        <v>5</v>
      </c>
      <c r="V389" s="16" t="s">
        <v>9</v>
      </c>
      <c r="W389" s="16" t="s">
        <v>27</v>
      </c>
      <c r="X389" s="16" t="s">
        <v>28</v>
      </c>
      <c r="Y389" s="12" t="s">
        <v>9</v>
      </c>
      <c r="Z389" s="12" t="s">
        <v>27</v>
      </c>
      <c r="AA389" s="12" t="s">
        <v>29</v>
      </c>
      <c r="AB389" s="17" t="s">
        <v>30</v>
      </c>
      <c r="AC389" s="17" t="s">
        <v>17</v>
      </c>
      <c r="AD389" s="17" t="s">
        <v>15</v>
      </c>
      <c r="AE389" s="17" t="s">
        <v>16</v>
      </c>
    </row>
    <row r="390" spans="1:31" s="3" customFormat="1" x14ac:dyDescent="0.25">
      <c r="A390" s="7" t="s">
        <v>23</v>
      </c>
      <c r="B390" s="8">
        <v>111</v>
      </c>
      <c r="C390" s="8">
        <v>53</v>
      </c>
      <c r="D390" s="18">
        <v>0.47747747747747749</v>
      </c>
      <c r="E390" s="8">
        <v>7</v>
      </c>
      <c r="F390" s="8">
        <v>7</v>
      </c>
      <c r="G390" s="18">
        <v>1</v>
      </c>
      <c r="H390" s="8">
        <v>19</v>
      </c>
      <c r="I390" s="8">
        <v>13</v>
      </c>
      <c r="J390" s="18">
        <v>0.68421052631578949</v>
      </c>
      <c r="K390" s="8">
        <v>27</v>
      </c>
      <c r="L390" s="8">
        <v>10</v>
      </c>
      <c r="M390" s="18">
        <v>0.37037037037037035</v>
      </c>
      <c r="N390" s="8">
        <v>237</v>
      </c>
      <c r="O390" s="8">
        <v>12</v>
      </c>
      <c r="P390" s="8">
        <v>39</v>
      </c>
      <c r="Q390" s="18">
        <v>0.21518987341772153</v>
      </c>
      <c r="R390" s="8">
        <v>1451</v>
      </c>
      <c r="S390" s="8">
        <v>39</v>
      </c>
      <c r="T390" s="8">
        <v>209</v>
      </c>
      <c r="U390" s="18">
        <v>0.17091660923501034</v>
      </c>
      <c r="V390" s="8">
        <v>130</v>
      </c>
      <c r="W390" s="8">
        <v>106</v>
      </c>
      <c r="X390" s="18">
        <v>0.81538461538461537</v>
      </c>
      <c r="Y390" s="8">
        <v>595</v>
      </c>
      <c r="Z390" s="8">
        <v>501</v>
      </c>
      <c r="AA390" s="18">
        <v>0.84201680672268908</v>
      </c>
      <c r="AB390" s="8">
        <v>34</v>
      </c>
      <c r="AC390" s="8">
        <v>26</v>
      </c>
      <c r="AD390" s="8">
        <v>2313</v>
      </c>
      <c r="AE390" s="8">
        <v>131</v>
      </c>
    </row>
    <row r="391" spans="1:31" s="3" customFormat="1" x14ac:dyDescent="0.25">
      <c r="A391" s="7" t="s">
        <v>31</v>
      </c>
      <c r="B391" s="8">
        <v>73</v>
      </c>
      <c r="C391" s="8">
        <v>33</v>
      </c>
      <c r="D391" s="18">
        <v>0.45205479452054792</v>
      </c>
      <c r="E391" s="8">
        <v>3</v>
      </c>
      <c r="F391" s="8">
        <v>1</v>
      </c>
      <c r="G391" s="18">
        <v>0.33333333333333331</v>
      </c>
      <c r="H391" s="8">
        <v>20</v>
      </c>
      <c r="I391" s="8">
        <v>13</v>
      </c>
      <c r="J391" s="18">
        <v>0.65</v>
      </c>
      <c r="K391" s="8">
        <v>56</v>
      </c>
      <c r="L391" s="8">
        <v>11</v>
      </c>
      <c r="M391" s="18">
        <v>0.19642857142857142</v>
      </c>
      <c r="N391" s="8">
        <v>257</v>
      </c>
      <c r="O391" s="8">
        <v>35</v>
      </c>
      <c r="P391" s="8">
        <v>72</v>
      </c>
      <c r="Q391" s="18">
        <v>0.41634241245136189</v>
      </c>
      <c r="R391" s="8">
        <v>1791</v>
      </c>
      <c r="S391" s="8">
        <v>171</v>
      </c>
      <c r="T391" s="8">
        <v>530</v>
      </c>
      <c r="U391" s="18">
        <v>0.39140145170295926</v>
      </c>
      <c r="V391" s="8">
        <v>201</v>
      </c>
      <c r="W391" s="8">
        <v>171</v>
      </c>
      <c r="X391" s="18">
        <v>0.85074626865671643</v>
      </c>
      <c r="Y391" s="8">
        <v>697</v>
      </c>
      <c r="Z391" s="8">
        <v>657</v>
      </c>
      <c r="AA391" s="18">
        <v>0.94261119081779055</v>
      </c>
      <c r="AB391" s="8">
        <v>25</v>
      </c>
      <c r="AC391" s="8">
        <v>30</v>
      </c>
      <c r="AD391" s="8">
        <v>2472</v>
      </c>
      <c r="AE391" s="8">
        <v>197</v>
      </c>
    </row>
    <row r="392" spans="1:31" s="3" customFormat="1" x14ac:dyDescent="0.25">
      <c r="A392" s="7" t="s">
        <v>32</v>
      </c>
      <c r="B392" s="8">
        <v>241</v>
      </c>
      <c r="C392" s="8">
        <v>147</v>
      </c>
      <c r="D392" s="18">
        <v>0.60995850622406644</v>
      </c>
      <c r="E392" s="8">
        <v>11</v>
      </c>
      <c r="F392" s="8">
        <v>9</v>
      </c>
      <c r="G392" s="18">
        <v>0.81818181818181823</v>
      </c>
      <c r="H392" s="8">
        <v>39</v>
      </c>
      <c r="I392" s="8">
        <v>29</v>
      </c>
      <c r="J392" s="18">
        <v>0.74358974358974361</v>
      </c>
      <c r="K392" s="8">
        <v>11</v>
      </c>
      <c r="L392" s="8">
        <v>10</v>
      </c>
      <c r="M392" s="18">
        <v>0.90909090909090906</v>
      </c>
      <c r="N392" s="8">
        <v>563</v>
      </c>
      <c r="O392" s="8">
        <v>56</v>
      </c>
      <c r="P392" s="8">
        <v>115</v>
      </c>
      <c r="Q392" s="18">
        <v>0.30373001776198932</v>
      </c>
      <c r="R392" s="8">
        <v>2569</v>
      </c>
      <c r="S392" s="8">
        <v>149</v>
      </c>
      <c r="T392" s="8">
        <v>1011</v>
      </c>
      <c r="U392" s="18">
        <v>0.45153756325418448</v>
      </c>
      <c r="V392" s="8">
        <v>691</v>
      </c>
      <c r="W392" s="8">
        <v>659</v>
      </c>
      <c r="X392" s="18">
        <v>0.95369030390738063</v>
      </c>
      <c r="Y392" s="8">
        <v>1752</v>
      </c>
      <c r="Z392" s="8">
        <v>1579</v>
      </c>
      <c r="AA392" s="18">
        <v>0.90125570776255703</v>
      </c>
      <c r="AB392" s="8">
        <v>56</v>
      </c>
      <c r="AC392" s="8">
        <v>54</v>
      </c>
      <c r="AD392" s="8">
        <v>4636</v>
      </c>
      <c r="AE392" s="8">
        <v>203</v>
      </c>
    </row>
    <row r="393" spans="1:31" s="3" customFormat="1" x14ac:dyDescent="0.25">
      <c r="A393" s="7" t="s">
        <v>33</v>
      </c>
      <c r="B393" s="8">
        <v>35</v>
      </c>
      <c r="C393" s="8">
        <v>5</v>
      </c>
      <c r="D393" s="18">
        <v>0.14285714285714285</v>
      </c>
      <c r="E393" s="8">
        <v>1</v>
      </c>
      <c r="F393" s="8">
        <v>0</v>
      </c>
      <c r="G393" s="18">
        <v>0</v>
      </c>
      <c r="H393" s="8">
        <v>6</v>
      </c>
      <c r="I393" s="8">
        <v>3</v>
      </c>
      <c r="J393" s="18">
        <v>0.5</v>
      </c>
      <c r="K393" s="8">
        <v>4</v>
      </c>
      <c r="L393" s="8">
        <v>3</v>
      </c>
      <c r="M393" s="18">
        <v>0.75</v>
      </c>
      <c r="N393" s="8">
        <v>76</v>
      </c>
      <c r="O393" s="8">
        <v>3</v>
      </c>
      <c r="P393" s="8">
        <v>7</v>
      </c>
      <c r="Q393" s="18">
        <v>0.13157894736842105</v>
      </c>
      <c r="R393" s="8">
        <v>619</v>
      </c>
      <c r="S393" s="8">
        <v>30</v>
      </c>
      <c r="T393" s="8">
        <v>110</v>
      </c>
      <c r="U393" s="18">
        <v>0.22617124394184168</v>
      </c>
      <c r="V393" s="8">
        <v>58</v>
      </c>
      <c r="W393" s="8">
        <v>37</v>
      </c>
      <c r="X393" s="18">
        <v>0.63793103448275867</v>
      </c>
      <c r="Y393" s="8">
        <v>228</v>
      </c>
      <c r="Z393" s="8">
        <v>187</v>
      </c>
      <c r="AA393" s="18">
        <v>0.82017543859649122</v>
      </c>
      <c r="AB393" s="8">
        <v>13</v>
      </c>
      <c r="AC393" s="8">
        <v>0</v>
      </c>
      <c r="AD393" s="8">
        <v>827</v>
      </c>
      <c r="AE393" s="8">
        <v>55</v>
      </c>
    </row>
    <row r="394" spans="1:31" s="3" customFormat="1" x14ac:dyDescent="0.25">
      <c r="A394" s="7" t="s">
        <v>34</v>
      </c>
      <c r="B394" s="8">
        <v>101</v>
      </c>
      <c r="C394" s="8">
        <v>23</v>
      </c>
      <c r="D394" s="18">
        <v>0.22772277227722773</v>
      </c>
      <c r="E394" s="8">
        <v>2</v>
      </c>
      <c r="F394" s="8">
        <v>2</v>
      </c>
      <c r="G394" s="18">
        <v>1</v>
      </c>
      <c r="H394" s="8">
        <v>13</v>
      </c>
      <c r="I394" s="8">
        <v>11</v>
      </c>
      <c r="J394" s="18">
        <v>0.84615384615384615</v>
      </c>
      <c r="K394" s="8">
        <v>5</v>
      </c>
      <c r="L394" s="8">
        <v>4</v>
      </c>
      <c r="M394" s="18">
        <v>0.8</v>
      </c>
      <c r="N394" s="8">
        <v>152</v>
      </c>
      <c r="O394" s="8">
        <v>10</v>
      </c>
      <c r="P394" s="8">
        <v>26</v>
      </c>
      <c r="Q394" s="18">
        <v>0.23684210526315788</v>
      </c>
      <c r="R394" s="8">
        <v>820</v>
      </c>
      <c r="S394" s="8">
        <v>41</v>
      </c>
      <c r="T394" s="8">
        <v>188</v>
      </c>
      <c r="U394" s="18">
        <v>0.27926829268292686</v>
      </c>
      <c r="V394" s="8">
        <v>131</v>
      </c>
      <c r="W394" s="8">
        <v>114</v>
      </c>
      <c r="X394" s="18">
        <v>0.87022900763358779</v>
      </c>
      <c r="Y394" s="8">
        <v>558</v>
      </c>
      <c r="Z394" s="8">
        <v>508</v>
      </c>
      <c r="AA394" s="18">
        <v>0.91039426523297495</v>
      </c>
      <c r="AB394" s="8">
        <v>13</v>
      </c>
      <c r="AC394" s="8">
        <v>45</v>
      </c>
      <c r="AD394" s="8">
        <v>1612</v>
      </c>
      <c r="AE394" s="8">
        <v>41</v>
      </c>
    </row>
    <row r="395" spans="1:31" s="3" customFormat="1" x14ac:dyDescent="0.25">
      <c r="A395" s="7" t="s">
        <v>19</v>
      </c>
      <c r="B395" s="8">
        <v>303</v>
      </c>
      <c r="C395" s="8">
        <v>191</v>
      </c>
      <c r="D395" s="18">
        <v>0.63036303630363033</v>
      </c>
      <c r="E395" s="8">
        <v>11</v>
      </c>
      <c r="F395" s="8">
        <v>9</v>
      </c>
      <c r="G395" s="18">
        <v>0.81818181818181823</v>
      </c>
      <c r="H395" s="8">
        <v>30</v>
      </c>
      <c r="I395" s="8">
        <v>26</v>
      </c>
      <c r="J395" s="18">
        <v>0.8666666666666667</v>
      </c>
      <c r="K395" s="8">
        <v>39</v>
      </c>
      <c r="L395" s="8">
        <v>33</v>
      </c>
      <c r="M395" s="18">
        <v>0.84615384615384615</v>
      </c>
      <c r="N395" s="8">
        <v>439</v>
      </c>
      <c r="O395" s="8">
        <v>57</v>
      </c>
      <c r="P395" s="8">
        <v>102</v>
      </c>
      <c r="Q395" s="18">
        <v>0.36218678815489752</v>
      </c>
      <c r="R395" s="8">
        <v>2923</v>
      </c>
      <c r="S395" s="8">
        <v>180</v>
      </c>
      <c r="T395" s="8">
        <v>773</v>
      </c>
      <c r="U395" s="18">
        <v>0.32603489565514882</v>
      </c>
      <c r="V395" s="8">
        <v>435</v>
      </c>
      <c r="W395" s="8">
        <v>403</v>
      </c>
      <c r="X395" s="18">
        <v>0.9264367816091954</v>
      </c>
      <c r="Y395" s="8">
        <v>1642</v>
      </c>
      <c r="Z395" s="8">
        <v>1575</v>
      </c>
      <c r="AA395" s="18">
        <v>0.9591961023142509</v>
      </c>
      <c r="AB395" s="8">
        <v>50</v>
      </c>
      <c r="AC395" s="8">
        <v>93</v>
      </c>
      <c r="AD395" s="8">
        <v>4627</v>
      </c>
      <c r="AE395" s="8">
        <v>422</v>
      </c>
    </row>
    <row r="396" spans="1:31" s="3" customFormat="1" x14ac:dyDescent="0.25">
      <c r="A396" s="7" t="s">
        <v>35</v>
      </c>
      <c r="B396" s="8">
        <v>117</v>
      </c>
      <c r="C396" s="8">
        <v>54</v>
      </c>
      <c r="D396" s="18">
        <v>0.46153846153846156</v>
      </c>
      <c r="E396" s="8">
        <v>2</v>
      </c>
      <c r="F396" s="8">
        <v>2</v>
      </c>
      <c r="G396" s="18">
        <v>1</v>
      </c>
      <c r="H396" s="8">
        <v>18</v>
      </c>
      <c r="I396" s="8">
        <v>12</v>
      </c>
      <c r="J396" s="18">
        <v>0.66666666666666663</v>
      </c>
      <c r="K396" s="8">
        <v>2</v>
      </c>
      <c r="L396" s="8">
        <v>1</v>
      </c>
      <c r="M396" s="18">
        <v>0.5</v>
      </c>
      <c r="N396" s="8">
        <v>231</v>
      </c>
      <c r="O396" s="8">
        <v>13</v>
      </c>
      <c r="P396" s="8">
        <v>28</v>
      </c>
      <c r="Q396" s="18">
        <v>0.1774891774891775</v>
      </c>
      <c r="R396" s="8">
        <v>1602</v>
      </c>
      <c r="S396" s="8">
        <v>71</v>
      </c>
      <c r="T396" s="8">
        <v>366</v>
      </c>
      <c r="U396" s="18">
        <v>0.27278401997503121</v>
      </c>
      <c r="V396" s="8">
        <v>190</v>
      </c>
      <c r="W396" s="8">
        <v>187</v>
      </c>
      <c r="X396" s="18">
        <v>0.98421052631578942</v>
      </c>
      <c r="Y396" s="8">
        <v>691</v>
      </c>
      <c r="Z396" s="8">
        <v>668</v>
      </c>
      <c r="AA396" s="18">
        <v>0.96671490593342979</v>
      </c>
      <c r="AB396" s="8">
        <v>35</v>
      </c>
      <c r="AC396" s="8">
        <v>62</v>
      </c>
      <c r="AD396" s="8">
        <v>2474</v>
      </c>
      <c r="AE396" s="8">
        <v>204</v>
      </c>
    </row>
    <row r="397" spans="1:31" s="3" customFormat="1" x14ac:dyDescent="0.25">
      <c r="A397" s="7" t="s">
        <v>36</v>
      </c>
      <c r="B397" s="8">
        <v>74</v>
      </c>
      <c r="C397" s="8">
        <v>18</v>
      </c>
      <c r="D397" s="18">
        <v>0.24324324324324326</v>
      </c>
      <c r="E397" s="8">
        <v>0</v>
      </c>
      <c r="F397" s="8">
        <v>0</v>
      </c>
      <c r="G397" s="18" t="e">
        <v>#DIV/0!</v>
      </c>
      <c r="H397" s="8">
        <v>14</v>
      </c>
      <c r="I397" s="8">
        <v>12</v>
      </c>
      <c r="J397" s="18">
        <v>0.8571428571428571</v>
      </c>
      <c r="K397" s="8">
        <v>2</v>
      </c>
      <c r="L397" s="8">
        <v>2</v>
      </c>
      <c r="M397" s="18">
        <v>1</v>
      </c>
      <c r="N397" s="8">
        <v>129</v>
      </c>
      <c r="O397" s="8">
        <v>5</v>
      </c>
      <c r="P397" s="8">
        <v>24</v>
      </c>
      <c r="Q397" s="18">
        <v>0.22480620155038761</v>
      </c>
      <c r="R397" s="8">
        <v>683</v>
      </c>
      <c r="S397" s="8">
        <v>30</v>
      </c>
      <c r="T397" s="8">
        <v>191</v>
      </c>
      <c r="U397" s="18">
        <v>0.32357247437774522</v>
      </c>
      <c r="V397" s="8">
        <v>112</v>
      </c>
      <c r="W397" s="8">
        <v>103</v>
      </c>
      <c r="X397" s="18">
        <v>0.9196428571428571</v>
      </c>
      <c r="Y397" s="8">
        <v>493</v>
      </c>
      <c r="Z397" s="8">
        <v>471</v>
      </c>
      <c r="AA397" s="18">
        <v>0.95537525354969577</v>
      </c>
      <c r="AB397" s="8">
        <v>9</v>
      </c>
      <c r="AC397" s="8">
        <v>48</v>
      </c>
      <c r="AD397" s="8">
        <v>1776</v>
      </c>
      <c r="AE397" s="8">
        <v>80</v>
      </c>
    </row>
    <row r="398" spans="1:31" s="3" customFormat="1" x14ac:dyDescent="0.25">
      <c r="A398" s="7" t="s">
        <v>37</v>
      </c>
      <c r="B398" s="8">
        <v>365</v>
      </c>
      <c r="C398" s="8">
        <v>135</v>
      </c>
      <c r="D398" s="18">
        <v>0.36986301369863012</v>
      </c>
      <c r="E398" s="8">
        <v>33</v>
      </c>
      <c r="F398" s="8">
        <v>25</v>
      </c>
      <c r="G398" s="18">
        <v>0.75757575757575757</v>
      </c>
      <c r="H398" s="8">
        <v>74</v>
      </c>
      <c r="I398" s="8">
        <v>40</v>
      </c>
      <c r="J398" s="18">
        <v>0.54054054054054057</v>
      </c>
      <c r="K398" s="8">
        <v>37</v>
      </c>
      <c r="L398" s="8">
        <v>27</v>
      </c>
      <c r="M398" s="18">
        <v>0.72972972972972971</v>
      </c>
      <c r="N398" s="8">
        <v>827</v>
      </c>
      <c r="O398" s="8">
        <v>39</v>
      </c>
      <c r="P398" s="8">
        <v>95</v>
      </c>
      <c r="Q398" s="18">
        <v>0.16203143893591293</v>
      </c>
      <c r="R398" s="8">
        <v>3208</v>
      </c>
      <c r="S398" s="8">
        <v>142</v>
      </c>
      <c r="T398" s="8">
        <v>870</v>
      </c>
      <c r="U398" s="18">
        <v>0.31546134663341646</v>
      </c>
      <c r="V398" s="8">
        <v>742</v>
      </c>
      <c r="W398" s="8">
        <v>532</v>
      </c>
      <c r="X398" s="18">
        <v>0.71698113207547165</v>
      </c>
      <c r="Y398" s="8">
        <v>2212</v>
      </c>
      <c r="Z398" s="8">
        <v>1786</v>
      </c>
      <c r="AA398" s="18">
        <v>0.80741410488245935</v>
      </c>
      <c r="AB398" s="8">
        <v>86</v>
      </c>
      <c r="AC398" s="8">
        <v>125</v>
      </c>
      <c r="AD398" s="8">
        <v>4811</v>
      </c>
      <c r="AE398" s="8">
        <v>242</v>
      </c>
    </row>
    <row r="399" spans="1:31" s="3" customFormat="1" x14ac:dyDescent="0.25">
      <c r="A399" s="7" t="s">
        <v>38</v>
      </c>
      <c r="B399" s="8">
        <v>114</v>
      </c>
      <c r="C399" s="8">
        <v>77</v>
      </c>
      <c r="D399" s="18">
        <v>0.67543859649122806</v>
      </c>
      <c r="E399" s="8">
        <v>3</v>
      </c>
      <c r="F399" s="8">
        <v>2</v>
      </c>
      <c r="G399" s="18">
        <v>0.66666666666666663</v>
      </c>
      <c r="H399" s="8">
        <v>17</v>
      </c>
      <c r="I399" s="8">
        <v>16</v>
      </c>
      <c r="J399" s="18">
        <v>0.94117647058823528</v>
      </c>
      <c r="K399" s="8">
        <v>9</v>
      </c>
      <c r="L399" s="8">
        <v>8</v>
      </c>
      <c r="M399" s="18">
        <v>0.88888888888888884</v>
      </c>
      <c r="N399" s="8">
        <v>179</v>
      </c>
      <c r="O399" s="8">
        <v>7</v>
      </c>
      <c r="P399" s="8">
        <v>30</v>
      </c>
      <c r="Q399" s="18">
        <v>0.20670391061452514</v>
      </c>
      <c r="R399" s="8">
        <v>1240</v>
      </c>
      <c r="S399" s="8">
        <v>71</v>
      </c>
      <c r="T399" s="8">
        <v>333</v>
      </c>
      <c r="U399" s="18">
        <v>0.32580645161290323</v>
      </c>
      <c r="V399" s="8">
        <v>122</v>
      </c>
      <c r="W399" s="8">
        <v>91</v>
      </c>
      <c r="X399" s="18">
        <v>0.74590163934426235</v>
      </c>
      <c r="Y399" s="8">
        <v>489</v>
      </c>
      <c r="Z399" s="8">
        <v>414</v>
      </c>
      <c r="AA399" s="18">
        <v>0.84662576687116564</v>
      </c>
      <c r="AB399" s="8">
        <v>55</v>
      </c>
      <c r="AC399" s="8">
        <v>22</v>
      </c>
      <c r="AD399" s="8">
        <v>2216</v>
      </c>
      <c r="AE399" s="8">
        <v>136</v>
      </c>
    </row>
    <row r="400" spans="1:31" s="3" customFormat="1" x14ac:dyDescent="0.25">
      <c r="A400" s="7" t="s">
        <v>39</v>
      </c>
      <c r="B400" s="8">
        <v>99</v>
      </c>
      <c r="C400" s="8">
        <v>38</v>
      </c>
      <c r="D400" s="18">
        <v>0.38383838383838381</v>
      </c>
      <c r="E400" s="8">
        <v>0</v>
      </c>
      <c r="F400" s="8">
        <v>0</v>
      </c>
      <c r="G400" s="18" t="e">
        <v>#DIV/0!</v>
      </c>
      <c r="H400" s="8">
        <v>23</v>
      </c>
      <c r="I400" s="8">
        <v>14</v>
      </c>
      <c r="J400" s="18">
        <v>0.60869565217391308</v>
      </c>
      <c r="K400" s="8">
        <v>3</v>
      </c>
      <c r="L400" s="8">
        <v>3</v>
      </c>
      <c r="M400" s="18">
        <v>1</v>
      </c>
      <c r="N400" s="8">
        <v>284</v>
      </c>
      <c r="O400" s="8">
        <v>27</v>
      </c>
      <c r="P400" s="8">
        <v>41</v>
      </c>
      <c r="Q400" s="18">
        <v>0.23943661971830985</v>
      </c>
      <c r="R400" s="8">
        <v>2042</v>
      </c>
      <c r="S400" s="8">
        <v>121</v>
      </c>
      <c r="T400" s="8">
        <v>379</v>
      </c>
      <c r="U400" s="18">
        <v>0.24485798237022527</v>
      </c>
      <c r="V400" s="8">
        <v>189</v>
      </c>
      <c r="W400" s="8">
        <v>204</v>
      </c>
      <c r="X400" s="18">
        <v>1.0793650793650793</v>
      </c>
      <c r="Y400" s="8">
        <v>591</v>
      </c>
      <c r="Z400" s="8">
        <v>638</v>
      </c>
      <c r="AA400" s="18">
        <v>1.0795262267343486</v>
      </c>
      <c r="AB400" s="8">
        <v>31</v>
      </c>
      <c r="AC400" s="8">
        <v>58</v>
      </c>
      <c r="AD400" s="8">
        <v>3118</v>
      </c>
      <c r="AE400" s="8">
        <v>127</v>
      </c>
    </row>
    <row r="401" spans="1:31" s="3" customFormat="1" x14ac:dyDescent="0.25">
      <c r="A401" s="7" t="s">
        <v>40</v>
      </c>
      <c r="B401" s="8">
        <v>145</v>
      </c>
      <c r="C401" s="8">
        <v>73</v>
      </c>
      <c r="D401" s="18">
        <v>0.50344827586206897</v>
      </c>
      <c r="E401" s="8">
        <v>2</v>
      </c>
      <c r="F401" s="8">
        <v>0</v>
      </c>
      <c r="G401" s="18">
        <v>0</v>
      </c>
      <c r="H401" s="8">
        <v>19</v>
      </c>
      <c r="I401" s="8">
        <v>12</v>
      </c>
      <c r="J401" s="18">
        <v>0.63157894736842102</v>
      </c>
      <c r="K401" s="8">
        <v>19</v>
      </c>
      <c r="L401" s="8">
        <v>7</v>
      </c>
      <c r="M401" s="18">
        <v>0.36842105263157893</v>
      </c>
      <c r="N401" s="8">
        <v>240</v>
      </c>
      <c r="O401" s="8">
        <v>16</v>
      </c>
      <c r="P401" s="8">
        <v>63</v>
      </c>
      <c r="Q401" s="18">
        <v>0.32916666666666666</v>
      </c>
      <c r="R401" s="8">
        <v>1269</v>
      </c>
      <c r="S401" s="8">
        <v>94</v>
      </c>
      <c r="T401" s="8">
        <v>537</v>
      </c>
      <c r="U401" s="18">
        <v>0.49724192277383766</v>
      </c>
      <c r="V401" s="8">
        <v>204</v>
      </c>
      <c r="W401" s="8">
        <v>145</v>
      </c>
      <c r="X401" s="18">
        <v>0.71078431372549022</v>
      </c>
      <c r="Y401" s="8">
        <v>762</v>
      </c>
      <c r="Z401" s="8">
        <v>620</v>
      </c>
      <c r="AA401" s="18">
        <v>0.81364829396325455</v>
      </c>
      <c r="AB401" s="8">
        <v>36</v>
      </c>
      <c r="AC401" s="8">
        <v>73</v>
      </c>
      <c r="AD401" s="8">
        <v>2877</v>
      </c>
      <c r="AE401" s="8">
        <v>168</v>
      </c>
    </row>
    <row r="402" spans="1:31" s="3" customFormat="1" x14ac:dyDescent="0.25">
      <c r="A402" s="7" t="s">
        <v>41</v>
      </c>
      <c r="B402" s="8">
        <v>81</v>
      </c>
      <c r="C402" s="8">
        <v>45</v>
      </c>
      <c r="D402" s="18">
        <v>0.55555555555555558</v>
      </c>
      <c r="E402" s="8">
        <v>0</v>
      </c>
      <c r="F402" s="8">
        <v>0</v>
      </c>
      <c r="G402" s="18" t="e">
        <v>#DIV/0!</v>
      </c>
      <c r="H402" s="8">
        <v>11</v>
      </c>
      <c r="I402" s="8">
        <v>11</v>
      </c>
      <c r="J402" s="18">
        <v>1</v>
      </c>
      <c r="K402" s="8">
        <v>29</v>
      </c>
      <c r="L402" s="8">
        <v>12</v>
      </c>
      <c r="M402" s="18">
        <v>0.41379310344827586</v>
      </c>
      <c r="N402" s="8">
        <v>165</v>
      </c>
      <c r="O402" s="8">
        <v>12</v>
      </c>
      <c r="P402" s="8">
        <v>43</v>
      </c>
      <c r="Q402" s="18">
        <v>0.33333333333333331</v>
      </c>
      <c r="R402" s="8">
        <v>1623</v>
      </c>
      <c r="S402" s="8">
        <v>72</v>
      </c>
      <c r="T402" s="8">
        <v>674</v>
      </c>
      <c r="U402" s="18">
        <v>0.45964263709180531</v>
      </c>
      <c r="V402" s="8">
        <v>124</v>
      </c>
      <c r="W402" s="8">
        <v>107</v>
      </c>
      <c r="X402" s="18">
        <v>0.86290322580645162</v>
      </c>
      <c r="Y402" s="8">
        <v>454</v>
      </c>
      <c r="Z402" s="8">
        <v>424</v>
      </c>
      <c r="AA402" s="18">
        <v>0.93392070484581502</v>
      </c>
      <c r="AB402" s="8">
        <v>16</v>
      </c>
      <c r="AC402" s="8">
        <v>22</v>
      </c>
      <c r="AD402" s="8">
        <v>2017</v>
      </c>
      <c r="AE402" s="8">
        <v>64</v>
      </c>
    </row>
    <row r="403" spans="1:31" s="3" customFormat="1" x14ac:dyDescent="0.25">
      <c r="A403" s="7" t="s">
        <v>22</v>
      </c>
      <c r="B403" s="8">
        <v>83</v>
      </c>
      <c r="C403" s="8">
        <v>23</v>
      </c>
      <c r="D403" s="18">
        <v>0.27710843373493976</v>
      </c>
      <c r="E403" s="8">
        <v>1</v>
      </c>
      <c r="F403" s="8">
        <v>0</v>
      </c>
      <c r="G403" s="18">
        <v>0</v>
      </c>
      <c r="H403" s="8">
        <v>12</v>
      </c>
      <c r="I403" s="8">
        <v>8</v>
      </c>
      <c r="J403" s="18">
        <v>0.66666666666666663</v>
      </c>
      <c r="K403" s="8">
        <v>2</v>
      </c>
      <c r="L403" s="8">
        <v>2</v>
      </c>
      <c r="M403" s="18">
        <v>1</v>
      </c>
      <c r="N403" s="8">
        <v>186</v>
      </c>
      <c r="O403" s="8">
        <v>10</v>
      </c>
      <c r="P403" s="8">
        <v>42</v>
      </c>
      <c r="Q403" s="18">
        <v>0.27956989247311825</v>
      </c>
      <c r="R403" s="8">
        <v>1106</v>
      </c>
      <c r="S403" s="8">
        <v>239</v>
      </c>
      <c r="T403" s="8">
        <v>242</v>
      </c>
      <c r="U403" s="18">
        <v>0.43490054249547921</v>
      </c>
      <c r="V403" s="8">
        <v>158</v>
      </c>
      <c r="W403" s="8">
        <v>151</v>
      </c>
      <c r="X403" s="18">
        <v>0.95569620253164556</v>
      </c>
      <c r="Y403" s="8">
        <v>477</v>
      </c>
      <c r="Z403" s="8">
        <v>448</v>
      </c>
      <c r="AA403" s="18">
        <v>0.93920335429769397</v>
      </c>
      <c r="AB403" s="8">
        <v>12</v>
      </c>
      <c r="AC403" s="8">
        <v>21</v>
      </c>
      <c r="AD403" s="8">
        <v>1808</v>
      </c>
      <c r="AE403" s="8">
        <v>138</v>
      </c>
    </row>
    <row r="404" spans="1:31" s="3" customFormat="1" x14ac:dyDescent="0.25">
      <c r="A404" s="7" t="s">
        <v>57</v>
      </c>
      <c r="B404" s="8">
        <f>SUM(B390:B403)</f>
        <v>1942</v>
      </c>
      <c r="C404" s="8">
        <f>SUM(C390:C403)</f>
        <v>915</v>
      </c>
      <c r="D404" s="18">
        <f>C404/B404</f>
        <v>0.47116374871266736</v>
      </c>
      <c r="E404" s="8">
        <f>SUM(E390:E403)</f>
        <v>76</v>
      </c>
      <c r="F404" s="8">
        <f>SUM(F390:F403)</f>
        <v>57</v>
      </c>
      <c r="G404" s="18">
        <f>F404/E404</f>
        <v>0.75</v>
      </c>
      <c r="H404" s="8">
        <f>SUM(H390:H403)</f>
        <v>315</v>
      </c>
      <c r="I404" s="8">
        <f>SUM(I390:I403)</f>
        <v>220</v>
      </c>
      <c r="J404" s="18">
        <f>I404/H404</f>
        <v>0.69841269841269837</v>
      </c>
      <c r="K404" s="8">
        <f>SUM(K390:K403)</f>
        <v>245</v>
      </c>
      <c r="L404" s="8">
        <f>SUM(L390:L403)</f>
        <v>133</v>
      </c>
      <c r="M404" s="18">
        <f>L404/K404</f>
        <v>0.54285714285714282</v>
      </c>
      <c r="N404" s="8">
        <f>SUM(N390:N403)</f>
        <v>3965</v>
      </c>
      <c r="O404" s="8">
        <f t="shared" ref="O404:P404" si="258">SUM(O390:O403)</f>
        <v>302</v>
      </c>
      <c r="P404" s="8">
        <f t="shared" si="258"/>
        <v>727</v>
      </c>
      <c r="Q404" s="18">
        <f>SUM(O404:P404)/N404</f>
        <v>0.25952080706179065</v>
      </c>
      <c r="R404" s="8">
        <f>SUM(R390:R403)</f>
        <v>22946</v>
      </c>
      <c r="S404" s="8">
        <f>SUM(S390:S403)</f>
        <v>1450</v>
      </c>
      <c r="T404" s="8">
        <f>SUM(T390:T403)</f>
        <v>6413</v>
      </c>
      <c r="U404" s="18">
        <f>SUM(S404:T404)/R404</f>
        <v>0.34267410441907087</v>
      </c>
      <c r="V404" s="8">
        <f>SUM(V390:V403)</f>
        <v>3487</v>
      </c>
      <c r="W404" s="8">
        <f>SUM(W390:W403)</f>
        <v>3010</v>
      </c>
      <c r="X404" s="18">
        <f>W404/V404</f>
        <v>0.86320619443647839</v>
      </c>
      <c r="Y404" s="8">
        <f>SUM(Y390:Y403)</f>
        <v>11641</v>
      </c>
      <c r="Z404" s="8">
        <f>SUM(Z390:Z403)</f>
        <v>10476</v>
      </c>
      <c r="AA404" s="18">
        <f>Z404/Y404</f>
        <v>0.89992268705437672</v>
      </c>
      <c r="AB404" s="8">
        <f>SUM(AB390:AB403)</f>
        <v>471</v>
      </c>
      <c r="AC404" s="8">
        <f t="shared" ref="AC404:AE404" si="259">SUM(AC390:AC403)</f>
        <v>679</v>
      </c>
      <c r="AD404" s="8">
        <f t="shared" si="259"/>
        <v>37584</v>
      </c>
      <c r="AE404" s="8">
        <f t="shared" si="259"/>
        <v>2208</v>
      </c>
    </row>
    <row r="405" spans="1:31" s="3" customFormat="1" x14ac:dyDescent="0.25">
      <c r="B405" s="8"/>
      <c r="C405" s="8"/>
      <c r="D405" s="18"/>
      <c r="E405" s="8"/>
      <c r="F405" s="8"/>
      <c r="G405" s="18"/>
      <c r="H405" s="8"/>
      <c r="I405" s="8"/>
      <c r="J405" s="18"/>
      <c r="K405" s="8"/>
      <c r="L405" s="8"/>
      <c r="M405" s="18"/>
      <c r="N405" s="8"/>
      <c r="O405" s="8"/>
      <c r="P405" s="8"/>
      <c r="Q405" s="18"/>
      <c r="R405" s="8"/>
      <c r="S405" s="8"/>
      <c r="T405" s="8"/>
      <c r="U405" s="18"/>
      <c r="V405" s="8"/>
      <c r="W405" s="8"/>
      <c r="X405" s="18"/>
      <c r="Y405" s="8"/>
      <c r="Z405" s="8"/>
      <c r="AA405" s="18"/>
      <c r="AB405" s="8"/>
      <c r="AC405" s="8"/>
      <c r="AD405" s="8"/>
      <c r="AE405" s="8"/>
    </row>
    <row r="406" spans="1:31" s="3" customFormat="1" x14ac:dyDescent="0.25">
      <c r="A406" s="3" t="s">
        <v>54</v>
      </c>
      <c r="B406" s="8">
        <v>743</v>
      </c>
      <c r="C406" s="3">
        <v>387</v>
      </c>
      <c r="D406" s="18">
        <v>0.52086137281292055</v>
      </c>
      <c r="E406" s="3">
        <v>59</v>
      </c>
      <c r="F406" s="3">
        <v>47</v>
      </c>
      <c r="G406" s="18">
        <v>0.79661016949152541</v>
      </c>
      <c r="H406" s="3">
        <v>124</v>
      </c>
      <c r="I406" s="3">
        <v>79</v>
      </c>
      <c r="J406" s="18">
        <v>0.63709677419354838</v>
      </c>
      <c r="K406" s="3">
        <v>74</v>
      </c>
      <c r="L406" s="3">
        <v>44</v>
      </c>
      <c r="M406" s="18">
        <v>0.59459459459459463</v>
      </c>
      <c r="N406" s="8">
        <v>1506</v>
      </c>
      <c r="O406" s="3">
        <v>97</v>
      </c>
      <c r="P406" s="3">
        <v>187</v>
      </c>
      <c r="Q406" s="18">
        <v>0.18857901726427623</v>
      </c>
      <c r="R406" s="8">
        <v>7140</v>
      </c>
      <c r="S406" s="8">
        <v>267</v>
      </c>
      <c r="T406" s="8">
        <v>2072</v>
      </c>
      <c r="U406" s="18">
        <v>0.32759103641456583</v>
      </c>
      <c r="V406" s="8">
        <v>1394</v>
      </c>
      <c r="W406" s="8">
        <v>1137</v>
      </c>
      <c r="X406" s="18">
        <v>0.81563845050215211</v>
      </c>
      <c r="Y406" s="8">
        <v>4529</v>
      </c>
      <c r="Z406" s="8">
        <v>3865</v>
      </c>
      <c r="AA406" s="18">
        <v>0.85338926915433866</v>
      </c>
      <c r="AB406" s="8">
        <v>202</v>
      </c>
      <c r="AC406" s="8">
        <v>183</v>
      </c>
      <c r="AD406" s="8">
        <v>10609</v>
      </c>
      <c r="AE406" s="8">
        <v>671</v>
      </c>
    </row>
    <row r="407" spans="1:31" s="3" customFormat="1" x14ac:dyDescent="0.25">
      <c r="A407" s="3" t="s">
        <v>55</v>
      </c>
      <c r="B407" s="8">
        <v>805</v>
      </c>
      <c r="C407" s="3">
        <v>328</v>
      </c>
      <c r="D407" s="18">
        <v>0.40745341614906833</v>
      </c>
      <c r="E407" s="3">
        <v>9</v>
      </c>
      <c r="F407" s="3">
        <v>3</v>
      </c>
      <c r="G407" s="18">
        <v>0.33333333333333331</v>
      </c>
      <c r="H407" s="3">
        <v>143</v>
      </c>
      <c r="I407" s="3">
        <v>108</v>
      </c>
      <c r="J407" s="18">
        <v>0.75524475524475521</v>
      </c>
      <c r="K407" s="3">
        <v>158</v>
      </c>
      <c r="L407" s="3">
        <v>78</v>
      </c>
      <c r="M407" s="18">
        <v>0.49367088607594939</v>
      </c>
      <c r="N407" s="8">
        <v>1644</v>
      </c>
      <c r="O407" s="3">
        <v>148</v>
      </c>
      <c r="P407" s="3">
        <v>362</v>
      </c>
      <c r="Q407" s="18">
        <v>0.31021897810218979</v>
      </c>
      <c r="R407" s="8">
        <v>11168</v>
      </c>
      <c r="S407" s="8">
        <v>914</v>
      </c>
      <c r="T407" s="8">
        <v>3138</v>
      </c>
      <c r="U407" s="18">
        <v>0.3628223495702006</v>
      </c>
      <c r="V407" s="8">
        <v>1314</v>
      </c>
      <c r="W407" s="8">
        <v>1144</v>
      </c>
      <c r="X407" s="18">
        <v>0.87062404870624044</v>
      </c>
      <c r="Y407" s="8">
        <v>4777</v>
      </c>
      <c r="Z407" s="8">
        <v>4428</v>
      </c>
      <c r="AA407" s="18">
        <v>0.92694159514339547</v>
      </c>
      <c r="AB407" s="8">
        <v>184</v>
      </c>
      <c r="AC407" s="8">
        <v>315</v>
      </c>
      <c r="AD407" s="8">
        <v>18903</v>
      </c>
      <c r="AE407" s="8">
        <v>1065</v>
      </c>
    </row>
    <row r="408" spans="1:31" s="3" customFormat="1" x14ac:dyDescent="0.25">
      <c r="A408" s="3" t="s">
        <v>56</v>
      </c>
      <c r="B408" s="8">
        <v>394</v>
      </c>
      <c r="C408" s="3">
        <v>200</v>
      </c>
      <c r="D408" s="18">
        <v>0.50761421319796951</v>
      </c>
      <c r="E408" s="3">
        <v>8</v>
      </c>
      <c r="F408" s="3">
        <v>7</v>
      </c>
      <c r="G408" s="18">
        <v>0.875</v>
      </c>
      <c r="H408" s="3">
        <v>48</v>
      </c>
      <c r="I408" s="3">
        <v>33</v>
      </c>
      <c r="J408" s="18">
        <v>0.6875</v>
      </c>
      <c r="K408" s="3">
        <v>13</v>
      </c>
      <c r="L408" s="3">
        <v>11</v>
      </c>
      <c r="M408" s="18">
        <v>0.84615384615384615</v>
      </c>
      <c r="N408" s="8">
        <v>815</v>
      </c>
      <c r="O408" s="3">
        <v>57</v>
      </c>
      <c r="P408" s="3">
        <v>178</v>
      </c>
      <c r="Q408" s="18">
        <v>0.28834355828220859</v>
      </c>
      <c r="R408" s="8">
        <v>4638</v>
      </c>
      <c r="S408" s="8">
        <v>269</v>
      </c>
      <c r="T408" s="8">
        <v>1203</v>
      </c>
      <c r="U408" s="18">
        <v>0.31737818025010778</v>
      </c>
      <c r="V408" s="8">
        <v>779</v>
      </c>
      <c r="W408" s="8">
        <v>729</v>
      </c>
      <c r="X408" s="18">
        <v>0.93581514762516049</v>
      </c>
      <c r="Y408" s="8">
        <v>2335</v>
      </c>
      <c r="Z408" s="8">
        <v>2183</v>
      </c>
      <c r="AA408" s="18">
        <v>0.93490364025695927</v>
      </c>
      <c r="AB408" s="8">
        <v>85</v>
      </c>
      <c r="AC408" s="8">
        <v>181</v>
      </c>
      <c r="AD408" s="8">
        <v>8072</v>
      </c>
      <c r="AE408" s="8">
        <v>472</v>
      </c>
    </row>
    <row r="409" spans="1:31" s="3" customFormat="1" x14ac:dyDescent="0.25">
      <c r="A409" s="3" t="s">
        <v>57</v>
      </c>
      <c r="B409" s="8">
        <f>B404</f>
        <v>1942</v>
      </c>
      <c r="C409" s="8">
        <f t="shared" ref="C409" si="260">C404</f>
        <v>915</v>
      </c>
      <c r="D409" s="18">
        <f t="shared" ref="D409" si="261">C409/B409</f>
        <v>0.47116374871266736</v>
      </c>
      <c r="E409" s="8">
        <f t="shared" ref="E409:F409" si="262">E404</f>
        <v>76</v>
      </c>
      <c r="F409" s="8">
        <f t="shared" si="262"/>
        <v>57</v>
      </c>
      <c r="G409" s="18">
        <f t="shared" ref="G409" si="263">F409/E409</f>
        <v>0.75</v>
      </c>
      <c r="H409" s="8">
        <f t="shared" ref="H409:I409" si="264">H404</f>
        <v>315</v>
      </c>
      <c r="I409" s="8">
        <f t="shared" si="264"/>
        <v>220</v>
      </c>
      <c r="J409" s="18">
        <f t="shared" ref="J409" si="265">I409/H409</f>
        <v>0.69841269841269837</v>
      </c>
      <c r="K409" s="8">
        <f t="shared" ref="K409:L409" si="266">K404</f>
        <v>245</v>
      </c>
      <c r="L409" s="8">
        <f t="shared" si="266"/>
        <v>133</v>
      </c>
      <c r="M409" s="18">
        <f t="shared" ref="M409" si="267">L409/K409</f>
        <v>0.54285714285714282</v>
      </c>
      <c r="N409" s="8">
        <f t="shared" ref="N409:P409" si="268">N404</f>
        <v>3965</v>
      </c>
      <c r="O409" s="8">
        <f t="shared" si="268"/>
        <v>302</v>
      </c>
      <c r="P409" s="8">
        <f t="shared" si="268"/>
        <v>727</v>
      </c>
      <c r="Q409" s="18">
        <f t="shared" ref="Q409" si="269">SUM(O409:P409)/N409</f>
        <v>0.25952080706179065</v>
      </c>
      <c r="R409" s="8">
        <f t="shared" ref="R409:T409" si="270">R404</f>
        <v>22946</v>
      </c>
      <c r="S409" s="8">
        <f t="shared" si="270"/>
        <v>1450</v>
      </c>
      <c r="T409" s="8">
        <f t="shared" si="270"/>
        <v>6413</v>
      </c>
      <c r="U409" s="18">
        <f t="shared" ref="U409" si="271">SUM(S409:T409)/R409</f>
        <v>0.34267410441907087</v>
      </c>
      <c r="V409" s="8">
        <f t="shared" ref="V409:W409" si="272">V404</f>
        <v>3487</v>
      </c>
      <c r="W409" s="8">
        <f t="shared" si="272"/>
        <v>3010</v>
      </c>
      <c r="X409" s="18">
        <f t="shared" ref="X409" si="273">W409/V409</f>
        <v>0.86320619443647839</v>
      </c>
      <c r="Y409" s="8">
        <f t="shared" ref="Y409:Z409" si="274">Y404</f>
        <v>11641</v>
      </c>
      <c r="Z409" s="8">
        <f t="shared" si="274"/>
        <v>10476</v>
      </c>
      <c r="AA409" s="18">
        <f t="shared" ref="AA409" si="275">Z409/Y409</f>
        <v>0.89992268705437672</v>
      </c>
      <c r="AB409" s="8">
        <f t="shared" ref="AB409:AE409" si="276">AB404</f>
        <v>471</v>
      </c>
      <c r="AC409" s="8">
        <f t="shared" si="276"/>
        <v>679</v>
      </c>
      <c r="AD409" s="8">
        <f t="shared" si="276"/>
        <v>37584</v>
      </c>
      <c r="AE409" s="8">
        <f t="shared" si="276"/>
        <v>2208</v>
      </c>
    </row>
    <row r="410" spans="1:31" s="3" customFormat="1" x14ac:dyDescent="0.25"/>
    <row r="411" spans="1:31" s="3" customFormat="1" x14ac:dyDescent="0.25"/>
    <row r="412" spans="1:31" s="3" customFormat="1" ht="15.75" x14ac:dyDescent="0.25">
      <c r="A412" s="4" t="s">
        <v>1</v>
      </c>
    </row>
    <row r="413" spans="1:31" s="3" customFormat="1" ht="18.75" x14ac:dyDescent="0.3">
      <c r="A413" s="5" t="s">
        <v>96</v>
      </c>
    </row>
    <row r="414" spans="1:31" s="3" customFormat="1" ht="15.75" x14ac:dyDescent="0.25">
      <c r="A414" s="19" t="s">
        <v>42</v>
      </c>
    </row>
    <row r="415" spans="1:31" s="3" customFormat="1" ht="15.75" x14ac:dyDescent="0.25">
      <c r="A415" s="9"/>
      <c r="B415" s="6" t="s">
        <v>7</v>
      </c>
      <c r="C415" s="1"/>
      <c r="D415" s="1"/>
      <c r="E415" s="6" t="s">
        <v>2</v>
      </c>
      <c r="F415" s="1"/>
      <c r="G415" s="1"/>
      <c r="H415" s="6" t="s">
        <v>11</v>
      </c>
      <c r="K415" s="6" t="s">
        <v>12</v>
      </c>
      <c r="N415" s="6" t="s">
        <v>8</v>
      </c>
      <c r="R415" s="6" t="s">
        <v>6</v>
      </c>
      <c r="V415" s="6" t="s">
        <v>24</v>
      </c>
      <c r="Y415" s="6" t="s">
        <v>25</v>
      </c>
      <c r="AB415" s="6" t="s">
        <v>26</v>
      </c>
    </row>
    <row r="416" spans="1:31" s="3" customFormat="1" ht="90" x14ac:dyDescent="0.25">
      <c r="A416" s="10" t="s">
        <v>43</v>
      </c>
      <c r="B416" s="11" t="s">
        <v>9</v>
      </c>
      <c r="C416" s="11" t="s">
        <v>10</v>
      </c>
      <c r="D416" s="11" t="s">
        <v>5</v>
      </c>
      <c r="E416" s="12" t="s">
        <v>9</v>
      </c>
      <c r="F416" s="12" t="s">
        <v>10</v>
      </c>
      <c r="G416" s="12" t="s">
        <v>5</v>
      </c>
      <c r="H416" s="13" t="s">
        <v>9</v>
      </c>
      <c r="I416" s="13" t="s">
        <v>10</v>
      </c>
      <c r="J416" s="13" t="s">
        <v>5</v>
      </c>
      <c r="K416" s="12" t="s">
        <v>9</v>
      </c>
      <c r="L416" s="12" t="s">
        <v>10</v>
      </c>
      <c r="M416" s="12" t="s">
        <v>5</v>
      </c>
      <c r="N416" s="14" t="s">
        <v>9</v>
      </c>
      <c r="O416" s="14" t="s">
        <v>3</v>
      </c>
      <c r="P416" s="14" t="s">
        <v>4</v>
      </c>
      <c r="Q416" s="14" t="s">
        <v>5</v>
      </c>
      <c r="R416" s="15" t="s">
        <v>9</v>
      </c>
      <c r="S416" s="15" t="s">
        <v>3</v>
      </c>
      <c r="T416" s="15" t="s">
        <v>4</v>
      </c>
      <c r="U416" s="15" t="s">
        <v>5</v>
      </c>
      <c r="V416" s="16" t="s">
        <v>9</v>
      </c>
      <c r="W416" s="16" t="s">
        <v>27</v>
      </c>
      <c r="X416" s="16" t="s">
        <v>28</v>
      </c>
      <c r="Y416" s="12" t="s">
        <v>9</v>
      </c>
      <c r="Z416" s="12" t="s">
        <v>27</v>
      </c>
      <c r="AA416" s="12" t="s">
        <v>29</v>
      </c>
      <c r="AB416" s="17" t="s">
        <v>30</v>
      </c>
      <c r="AC416" s="17" t="s">
        <v>17</v>
      </c>
      <c r="AD416" s="17" t="s">
        <v>15</v>
      </c>
      <c r="AE416" s="17" t="s">
        <v>16</v>
      </c>
    </row>
    <row r="417" spans="1:31" s="3" customFormat="1" x14ac:dyDescent="0.25">
      <c r="A417" s="7" t="s">
        <v>23</v>
      </c>
      <c r="B417" s="8">
        <v>111</v>
      </c>
      <c r="C417" s="8">
        <v>50</v>
      </c>
      <c r="D417" s="18">
        <v>0.45045045045045046</v>
      </c>
      <c r="E417" s="8">
        <v>7</v>
      </c>
      <c r="F417" s="8">
        <v>7</v>
      </c>
      <c r="G417" s="18">
        <v>1</v>
      </c>
      <c r="H417" s="8">
        <v>19</v>
      </c>
      <c r="I417" s="8">
        <v>13</v>
      </c>
      <c r="J417" s="18">
        <v>0.68421052631578949</v>
      </c>
      <c r="K417" s="8">
        <v>27</v>
      </c>
      <c r="L417" s="8">
        <v>10</v>
      </c>
      <c r="M417" s="18">
        <v>0.37037037037037035</v>
      </c>
      <c r="N417" s="8">
        <v>237</v>
      </c>
      <c r="O417" s="8">
        <v>10</v>
      </c>
      <c r="P417" s="8">
        <v>45</v>
      </c>
      <c r="Q417" s="18">
        <v>0.2320675105485232</v>
      </c>
      <c r="R417" s="8">
        <v>1451</v>
      </c>
      <c r="S417" s="8">
        <v>43</v>
      </c>
      <c r="T417" s="8">
        <v>198</v>
      </c>
      <c r="U417" s="18">
        <v>0.16609235010337697</v>
      </c>
      <c r="V417" s="8">
        <v>130</v>
      </c>
      <c r="W417" s="8">
        <v>106</v>
      </c>
      <c r="X417" s="18">
        <v>0.81538461538461537</v>
      </c>
      <c r="Y417" s="8">
        <v>595</v>
      </c>
      <c r="Z417" s="8">
        <v>501</v>
      </c>
      <c r="AA417" s="18">
        <v>0.84201680672268908</v>
      </c>
      <c r="AB417" s="8">
        <v>34</v>
      </c>
      <c r="AC417" s="8">
        <v>26</v>
      </c>
      <c r="AD417" s="8">
        <v>2313</v>
      </c>
      <c r="AE417" s="8">
        <v>131</v>
      </c>
    </row>
    <row r="418" spans="1:31" s="3" customFormat="1" x14ac:dyDescent="0.25">
      <c r="A418" s="7" t="s">
        <v>31</v>
      </c>
      <c r="B418" s="8">
        <v>73</v>
      </c>
      <c r="C418" s="8">
        <v>35</v>
      </c>
      <c r="D418" s="18">
        <v>0.47945205479452052</v>
      </c>
      <c r="E418" s="8">
        <v>3</v>
      </c>
      <c r="F418" s="8">
        <v>1</v>
      </c>
      <c r="G418" s="18">
        <v>0.33333333333333331</v>
      </c>
      <c r="H418" s="8">
        <v>20</v>
      </c>
      <c r="I418" s="8">
        <v>13</v>
      </c>
      <c r="J418" s="18">
        <v>0.65</v>
      </c>
      <c r="K418" s="8">
        <v>56</v>
      </c>
      <c r="L418" s="8">
        <v>11</v>
      </c>
      <c r="M418" s="18">
        <v>0.19642857142857142</v>
      </c>
      <c r="N418" s="8">
        <v>257</v>
      </c>
      <c r="O418" s="8">
        <v>35</v>
      </c>
      <c r="P418" s="8">
        <v>65</v>
      </c>
      <c r="Q418" s="18">
        <v>0.38910505836575876</v>
      </c>
      <c r="R418" s="8">
        <v>1791</v>
      </c>
      <c r="S418" s="8">
        <v>164</v>
      </c>
      <c r="T418" s="8">
        <v>507</v>
      </c>
      <c r="U418" s="18">
        <v>0.37465103294249025</v>
      </c>
      <c r="V418" s="8">
        <v>201</v>
      </c>
      <c r="W418" s="8">
        <v>171</v>
      </c>
      <c r="X418" s="18">
        <v>0.85074626865671643</v>
      </c>
      <c r="Y418" s="8">
        <v>697</v>
      </c>
      <c r="Z418" s="8">
        <v>657</v>
      </c>
      <c r="AA418" s="18">
        <v>0.94261119081779055</v>
      </c>
      <c r="AB418" s="8">
        <v>25</v>
      </c>
      <c r="AC418" s="8">
        <v>30</v>
      </c>
      <c r="AD418" s="8">
        <v>2472</v>
      </c>
      <c r="AE418" s="8">
        <v>197</v>
      </c>
    </row>
    <row r="419" spans="1:31" s="3" customFormat="1" x14ac:dyDescent="0.25">
      <c r="A419" s="7" t="s">
        <v>32</v>
      </c>
      <c r="B419" s="8">
        <v>238</v>
      </c>
      <c r="C419" s="8">
        <v>138</v>
      </c>
      <c r="D419" s="18">
        <v>0.57983193277310929</v>
      </c>
      <c r="E419" s="8">
        <v>10</v>
      </c>
      <c r="F419" s="8">
        <v>8</v>
      </c>
      <c r="G419" s="18">
        <v>0.8</v>
      </c>
      <c r="H419" s="8">
        <v>40</v>
      </c>
      <c r="I419" s="8">
        <v>31</v>
      </c>
      <c r="J419" s="18">
        <v>0.77500000000000002</v>
      </c>
      <c r="K419" s="8">
        <v>11</v>
      </c>
      <c r="L419" s="8">
        <v>10</v>
      </c>
      <c r="M419" s="18">
        <v>0.90909090909090906</v>
      </c>
      <c r="N419" s="8">
        <v>560</v>
      </c>
      <c r="O419" s="8">
        <v>53</v>
      </c>
      <c r="P419" s="8">
        <v>103</v>
      </c>
      <c r="Q419" s="18">
        <v>0.27857142857142858</v>
      </c>
      <c r="R419" s="8">
        <v>2571</v>
      </c>
      <c r="S419" s="8">
        <v>150</v>
      </c>
      <c r="T419" s="8">
        <v>955</v>
      </c>
      <c r="U419" s="18">
        <v>0.42979385453131075</v>
      </c>
      <c r="V419" s="8">
        <v>691</v>
      </c>
      <c r="W419" s="8">
        <v>659</v>
      </c>
      <c r="X419" s="18">
        <v>0.95369030390738063</v>
      </c>
      <c r="Y419" s="8">
        <v>1752</v>
      </c>
      <c r="Z419" s="8">
        <v>1579</v>
      </c>
      <c r="AA419" s="18">
        <v>0.90125570776255703</v>
      </c>
      <c r="AB419" s="8">
        <v>56</v>
      </c>
      <c r="AC419" s="8">
        <v>54</v>
      </c>
      <c r="AD419" s="8">
        <v>4636</v>
      </c>
      <c r="AE419" s="8">
        <v>203</v>
      </c>
    </row>
    <row r="420" spans="1:31" s="3" customFormat="1" x14ac:dyDescent="0.25">
      <c r="A420" s="7" t="s">
        <v>33</v>
      </c>
      <c r="B420" s="8">
        <v>35</v>
      </c>
      <c r="C420" s="8">
        <v>6</v>
      </c>
      <c r="D420" s="18">
        <v>0.17142857142857143</v>
      </c>
      <c r="E420" s="8">
        <v>1</v>
      </c>
      <c r="F420" s="8">
        <v>0</v>
      </c>
      <c r="G420" s="18">
        <v>0</v>
      </c>
      <c r="H420" s="8">
        <v>6</v>
      </c>
      <c r="I420" s="8">
        <v>4</v>
      </c>
      <c r="J420" s="18">
        <v>0.66666666666666663</v>
      </c>
      <c r="K420" s="8">
        <v>4</v>
      </c>
      <c r="L420" s="8">
        <v>3</v>
      </c>
      <c r="M420" s="18">
        <v>0.75</v>
      </c>
      <c r="N420" s="8">
        <v>76</v>
      </c>
      <c r="O420" s="8">
        <v>3</v>
      </c>
      <c r="P420" s="8">
        <v>4</v>
      </c>
      <c r="Q420" s="18">
        <v>9.2105263157894732E-2</v>
      </c>
      <c r="R420" s="8">
        <v>619</v>
      </c>
      <c r="S420" s="8">
        <v>31</v>
      </c>
      <c r="T420" s="8">
        <v>103</v>
      </c>
      <c r="U420" s="18">
        <v>0.21647819063004847</v>
      </c>
      <c r="V420" s="8">
        <v>58</v>
      </c>
      <c r="W420" s="8">
        <v>37</v>
      </c>
      <c r="X420" s="18">
        <v>0.63793103448275867</v>
      </c>
      <c r="Y420" s="8">
        <v>228</v>
      </c>
      <c r="Z420" s="8">
        <v>187</v>
      </c>
      <c r="AA420" s="18">
        <v>0.82017543859649122</v>
      </c>
      <c r="AB420" s="8">
        <v>13</v>
      </c>
      <c r="AC420" s="8">
        <v>0</v>
      </c>
      <c r="AD420" s="8">
        <v>827</v>
      </c>
      <c r="AE420" s="8">
        <v>55</v>
      </c>
    </row>
    <row r="421" spans="1:31" s="3" customFormat="1" x14ac:dyDescent="0.25">
      <c r="A421" s="7" t="s">
        <v>34</v>
      </c>
      <c r="B421" s="8">
        <v>101</v>
      </c>
      <c r="C421" s="8">
        <v>32</v>
      </c>
      <c r="D421" s="18">
        <v>0.31683168316831684</v>
      </c>
      <c r="E421" s="8">
        <v>2</v>
      </c>
      <c r="F421" s="8">
        <v>2</v>
      </c>
      <c r="G421" s="18">
        <v>1</v>
      </c>
      <c r="H421" s="8">
        <v>13</v>
      </c>
      <c r="I421" s="8">
        <v>11</v>
      </c>
      <c r="J421" s="18">
        <v>0.84615384615384615</v>
      </c>
      <c r="K421" s="8">
        <v>5</v>
      </c>
      <c r="L421" s="8">
        <v>4</v>
      </c>
      <c r="M421" s="18">
        <v>0.8</v>
      </c>
      <c r="N421" s="8">
        <v>152</v>
      </c>
      <c r="O421" s="8">
        <v>12</v>
      </c>
      <c r="P421" s="8">
        <v>21</v>
      </c>
      <c r="Q421" s="18">
        <v>0.21710526315789475</v>
      </c>
      <c r="R421" s="8">
        <v>846</v>
      </c>
      <c r="S421" s="8">
        <v>43</v>
      </c>
      <c r="T421" s="8">
        <v>205</v>
      </c>
      <c r="U421" s="18">
        <v>0.29314420803782504</v>
      </c>
      <c r="V421" s="8">
        <v>131</v>
      </c>
      <c r="W421" s="8">
        <v>114</v>
      </c>
      <c r="X421" s="18">
        <v>0.87022900763358779</v>
      </c>
      <c r="Y421" s="8">
        <v>558</v>
      </c>
      <c r="Z421" s="8">
        <v>508</v>
      </c>
      <c r="AA421" s="18">
        <v>0.91039426523297495</v>
      </c>
      <c r="AB421" s="8">
        <v>13</v>
      </c>
      <c r="AC421" s="8">
        <v>45</v>
      </c>
      <c r="AD421" s="8">
        <v>1612</v>
      </c>
      <c r="AE421" s="8">
        <v>41</v>
      </c>
    </row>
    <row r="422" spans="1:31" s="3" customFormat="1" x14ac:dyDescent="0.25">
      <c r="A422" s="7" t="s">
        <v>19</v>
      </c>
      <c r="B422" s="8">
        <v>305</v>
      </c>
      <c r="C422" s="8">
        <v>192</v>
      </c>
      <c r="D422" s="18">
        <v>0.62950819672131153</v>
      </c>
      <c r="E422" s="8">
        <v>11</v>
      </c>
      <c r="F422" s="8">
        <v>9</v>
      </c>
      <c r="G422" s="18">
        <v>0.81818181818181823</v>
      </c>
      <c r="H422" s="8">
        <v>30</v>
      </c>
      <c r="I422" s="8">
        <v>26</v>
      </c>
      <c r="J422" s="18">
        <v>0.8666666666666667</v>
      </c>
      <c r="K422" s="8">
        <v>39</v>
      </c>
      <c r="L422" s="8">
        <v>33</v>
      </c>
      <c r="M422" s="18">
        <v>0.84615384615384615</v>
      </c>
      <c r="N422" s="8">
        <v>444</v>
      </c>
      <c r="O422" s="8">
        <v>61</v>
      </c>
      <c r="P422" s="8">
        <v>104</v>
      </c>
      <c r="Q422" s="18">
        <v>0.3716216216216216</v>
      </c>
      <c r="R422" s="8">
        <v>2917</v>
      </c>
      <c r="S422" s="8">
        <v>144</v>
      </c>
      <c r="T422" s="8">
        <v>759</v>
      </c>
      <c r="U422" s="18">
        <v>0.30956462118615014</v>
      </c>
      <c r="V422" s="8">
        <v>438</v>
      </c>
      <c r="W422" s="8">
        <v>403</v>
      </c>
      <c r="X422" s="18">
        <v>0.92009132420091322</v>
      </c>
      <c r="Y422" s="8">
        <v>1654</v>
      </c>
      <c r="Z422" s="8">
        <v>1575</v>
      </c>
      <c r="AA422" s="18">
        <v>0.95223700120918986</v>
      </c>
      <c r="AB422" s="8">
        <v>50</v>
      </c>
      <c r="AC422" s="8">
        <v>93</v>
      </c>
      <c r="AD422" s="8">
        <v>4627</v>
      </c>
      <c r="AE422" s="8">
        <v>422</v>
      </c>
    </row>
    <row r="423" spans="1:31" s="3" customFormat="1" x14ac:dyDescent="0.25">
      <c r="A423" s="7" t="s">
        <v>35</v>
      </c>
      <c r="B423" s="8">
        <v>117</v>
      </c>
      <c r="C423" s="8">
        <v>56</v>
      </c>
      <c r="D423" s="18">
        <v>0.47863247863247865</v>
      </c>
      <c r="E423" s="8">
        <v>2</v>
      </c>
      <c r="F423" s="8">
        <v>2</v>
      </c>
      <c r="G423" s="18">
        <v>1</v>
      </c>
      <c r="H423" s="8">
        <v>18</v>
      </c>
      <c r="I423" s="8">
        <v>12</v>
      </c>
      <c r="J423" s="18">
        <v>0.66666666666666663</v>
      </c>
      <c r="K423" s="8">
        <v>2</v>
      </c>
      <c r="L423" s="8">
        <v>1</v>
      </c>
      <c r="M423" s="18">
        <v>0.5</v>
      </c>
      <c r="N423" s="8">
        <v>231</v>
      </c>
      <c r="O423" s="8">
        <v>11</v>
      </c>
      <c r="P423" s="8">
        <v>35</v>
      </c>
      <c r="Q423" s="18">
        <v>0.19913419913419914</v>
      </c>
      <c r="R423" s="8">
        <v>1607</v>
      </c>
      <c r="S423" s="8">
        <v>75</v>
      </c>
      <c r="T423" s="8">
        <v>393</v>
      </c>
      <c r="U423" s="18">
        <v>0.29122588674548849</v>
      </c>
      <c r="V423" s="8">
        <v>190</v>
      </c>
      <c r="W423" s="8">
        <v>187</v>
      </c>
      <c r="X423" s="18">
        <v>0.98421052631578942</v>
      </c>
      <c r="Y423" s="8">
        <v>691</v>
      </c>
      <c r="Z423" s="8">
        <v>668</v>
      </c>
      <c r="AA423" s="18">
        <v>0.96671490593342979</v>
      </c>
      <c r="AB423" s="8">
        <v>35</v>
      </c>
      <c r="AC423" s="8">
        <v>62</v>
      </c>
      <c r="AD423" s="8">
        <v>2479</v>
      </c>
      <c r="AE423" s="8">
        <v>204</v>
      </c>
    </row>
    <row r="424" spans="1:31" s="3" customFormat="1" x14ac:dyDescent="0.25">
      <c r="A424" s="7" t="s">
        <v>36</v>
      </c>
      <c r="B424" s="8">
        <v>74</v>
      </c>
      <c r="C424" s="8">
        <v>19</v>
      </c>
      <c r="D424" s="18">
        <v>0.25675675675675674</v>
      </c>
      <c r="E424" s="8">
        <v>0</v>
      </c>
      <c r="F424" s="8">
        <v>0</v>
      </c>
      <c r="G424" s="18" t="e">
        <v>#DIV/0!</v>
      </c>
      <c r="H424" s="8">
        <v>14</v>
      </c>
      <c r="I424" s="8">
        <v>12</v>
      </c>
      <c r="J424" s="18">
        <v>0.8571428571428571</v>
      </c>
      <c r="K424" s="8">
        <v>2</v>
      </c>
      <c r="L424" s="8">
        <v>2</v>
      </c>
      <c r="M424" s="18">
        <v>1</v>
      </c>
      <c r="N424" s="8">
        <v>129</v>
      </c>
      <c r="O424" s="8">
        <v>5</v>
      </c>
      <c r="P424" s="8">
        <v>25</v>
      </c>
      <c r="Q424" s="18">
        <v>0.23255813953488372</v>
      </c>
      <c r="R424" s="8">
        <v>683</v>
      </c>
      <c r="S424" s="8">
        <v>27</v>
      </c>
      <c r="T424" s="8">
        <v>192</v>
      </c>
      <c r="U424" s="18">
        <v>0.3206442166910688</v>
      </c>
      <c r="V424" s="8">
        <v>112</v>
      </c>
      <c r="W424" s="8">
        <v>103</v>
      </c>
      <c r="X424" s="18">
        <v>0.9196428571428571</v>
      </c>
      <c r="Y424" s="8">
        <v>493</v>
      </c>
      <c r="Z424" s="8">
        <v>471</v>
      </c>
      <c r="AA424" s="18">
        <v>0.95537525354969577</v>
      </c>
      <c r="AB424" s="8">
        <v>9</v>
      </c>
      <c r="AC424" s="8">
        <v>48</v>
      </c>
      <c r="AD424" s="8">
        <v>1776</v>
      </c>
      <c r="AE424" s="8">
        <v>80</v>
      </c>
    </row>
    <row r="425" spans="1:31" s="3" customFormat="1" x14ac:dyDescent="0.25">
      <c r="A425" s="7" t="s">
        <v>37</v>
      </c>
      <c r="B425" s="8">
        <v>365</v>
      </c>
      <c r="C425" s="8">
        <v>141</v>
      </c>
      <c r="D425" s="18">
        <v>0.38630136986301372</v>
      </c>
      <c r="E425" s="8">
        <v>32</v>
      </c>
      <c r="F425" s="8">
        <v>24</v>
      </c>
      <c r="G425" s="18">
        <v>0.75</v>
      </c>
      <c r="H425" s="8">
        <v>74</v>
      </c>
      <c r="I425" s="8">
        <v>41</v>
      </c>
      <c r="J425" s="18">
        <v>0.55405405405405406</v>
      </c>
      <c r="K425" s="8">
        <v>37</v>
      </c>
      <c r="L425" s="8">
        <v>28</v>
      </c>
      <c r="M425" s="18">
        <v>0.7567567567567568</v>
      </c>
      <c r="N425" s="8">
        <v>827</v>
      </c>
      <c r="O425" s="8">
        <v>35</v>
      </c>
      <c r="P425" s="8">
        <v>100</v>
      </c>
      <c r="Q425" s="18">
        <v>0.16324062877871826</v>
      </c>
      <c r="R425" s="8">
        <v>3052</v>
      </c>
      <c r="S425" s="8">
        <v>124</v>
      </c>
      <c r="T425" s="8">
        <v>766</v>
      </c>
      <c r="U425" s="18">
        <v>0.29161205766710352</v>
      </c>
      <c r="V425" s="8">
        <v>742</v>
      </c>
      <c r="W425" s="8">
        <v>532</v>
      </c>
      <c r="X425" s="18">
        <v>0.71698113207547165</v>
      </c>
      <c r="Y425" s="8">
        <v>2212</v>
      </c>
      <c r="Z425" s="8">
        <v>1786</v>
      </c>
      <c r="AA425" s="18">
        <v>0.80741410488245935</v>
      </c>
      <c r="AB425" s="8">
        <v>86</v>
      </c>
      <c r="AC425" s="8">
        <v>125</v>
      </c>
      <c r="AD425" s="8">
        <v>4811</v>
      </c>
      <c r="AE425" s="8">
        <v>242</v>
      </c>
    </row>
    <row r="426" spans="1:31" s="3" customFormat="1" x14ac:dyDescent="0.25">
      <c r="A426" s="7" t="s">
        <v>38</v>
      </c>
      <c r="B426" s="8">
        <v>114</v>
      </c>
      <c r="C426" s="8">
        <v>83</v>
      </c>
      <c r="D426" s="18">
        <v>0.72807017543859653</v>
      </c>
      <c r="E426" s="8">
        <v>3</v>
      </c>
      <c r="F426" s="8">
        <v>1</v>
      </c>
      <c r="G426" s="18">
        <v>0.33333333333333331</v>
      </c>
      <c r="H426" s="8">
        <v>17</v>
      </c>
      <c r="I426" s="8">
        <v>17</v>
      </c>
      <c r="J426" s="18">
        <v>1</v>
      </c>
      <c r="K426" s="8">
        <v>9</v>
      </c>
      <c r="L426" s="8">
        <v>8</v>
      </c>
      <c r="M426" s="18">
        <v>0.88888888888888884</v>
      </c>
      <c r="N426" s="8">
        <v>179</v>
      </c>
      <c r="O426" s="8">
        <v>6</v>
      </c>
      <c r="P426" s="8">
        <v>32</v>
      </c>
      <c r="Q426" s="18">
        <v>0.21229050279329609</v>
      </c>
      <c r="R426" s="8">
        <v>1240</v>
      </c>
      <c r="S426" s="8">
        <v>76</v>
      </c>
      <c r="T426" s="8">
        <v>312</v>
      </c>
      <c r="U426" s="18">
        <v>0.31290322580645163</v>
      </c>
      <c r="V426" s="8">
        <v>122</v>
      </c>
      <c r="W426" s="8">
        <v>91</v>
      </c>
      <c r="X426" s="18">
        <v>0.74590163934426235</v>
      </c>
      <c r="Y426" s="8">
        <v>489</v>
      </c>
      <c r="Z426" s="8">
        <v>414</v>
      </c>
      <c r="AA426" s="18">
        <v>0.84662576687116564</v>
      </c>
      <c r="AB426" s="8">
        <v>55</v>
      </c>
      <c r="AC426" s="8">
        <v>22</v>
      </c>
      <c r="AD426" s="8">
        <v>2216</v>
      </c>
      <c r="AE426" s="8">
        <v>136</v>
      </c>
    </row>
    <row r="427" spans="1:31" s="3" customFormat="1" x14ac:dyDescent="0.25">
      <c r="A427" s="7" t="s">
        <v>39</v>
      </c>
      <c r="B427" s="8">
        <v>99</v>
      </c>
      <c r="C427" s="8">
        <v>36</v>
      </c>
      <c r="D427" s="18">
        <v>0.36363636363636365</v>
      </c>
      <c r="E427" s="8">
        <v>0</v>
      </c>
      <c r="F427" s="8">
        <v>0</v>
      </c>
      <c r="G427" s="18" t="e">
        <v>#DIV/0!</v>
      </c>
      <c r="H427" s="8">
        <v>23</v>
      </c>
      <c r="I427" s="8">
        <v>14</v>
      </c>
      <c r="J427" s="18">
        <v>0.60869565217391308</v>
      </c>
      <c r="K427" s="8">
        <v>3</v>
      </c>
      <c r="L427" s="8">
        <v>3</v>
      </c>
      <c r="M427" s="18">
        <v>1</v>
      </c>
      <c r="N427" s="8">
        <v>284</v>
      </c>
      <c r="O427" s="8">
        <v>20</v>
      </c>
      <c r="P427" s="8">
        <v>37</v>
      </c>
      <c r="Q427" s="18">
        <v>0.20070422535211269</v>
      </c>
      <c r="R427" s="8">
        <v>2014</v>
      </c>
      <c r="S427" s="8">
        <v>88</v>
      </c>
      <c r="T427" s="8">
        <v>369</v>
      </c>
      <c r="U427" s="18">
        <v>0.22691161866931481</v>
      </c>
      <c r="V427" s="8">
        <v>189</v>
      </c>
      <c r="W427" s="8">
        <v>204</v>
      </c>
      <c r="X427" s="18">
        <v>1.0793650793650793</v>
      </c>
      <c r="Y427" s="8">
        <v>591</v>
      </c>
      <c r="Z427" s="8">
        <v>638</v>
      </c>
      <c r="AA427" s="18">
        <v>1.0795262267343486</v>
      </c>
      <c r="AB427" s="8">
        <v>31</v>
      </c>
      <c r="AC427" s="8">
        <v>58</v>
      </c>
      <c r="AD427" s="8">
        <v>3118</v>
      </c>
      <c r="AE427" s="8">
        <v>127</v>
      </c>
    </row>
    <row r="428" spans="1:31" s="3" customFormat="1" x14ac:dyDescent="0.25">
      <c r="A428" s="7" t="s">
        <v>40</v>
      </c>
      <c r="B428" s="8">
        <v>145</v>
      </c>
      <c r="C428" s="8">
        <v>79</v>
      </c>
      <c r="D428" s="18">
        <v>0.54482758620689653</v>
      </c>
      <c r="E428" s="8">
        <v>2</v>
      </c>
      <c r="F428" s="8">
        <v>0</v>
      </c>
      <c r="G428" s="18">
        <v>0</v>
      </c>
      <c r="H428" s="8">
        <v>19</v>
      </c>
      <c r="I428" s="8">
        <v>15</v>
      </c>
      <c r="J428" s="18">
        <v>0.78947368421052633</v>
      </c>
      <c r="K428" s="8">
        <v>19</v>
      </c>
      <c r="L428" s="8">
        <v>9</v>
      </c>
      <c r="M428" s="18">
        <v>0.47368421052631576</v>
      </c>
      <c r="N428" s="8">
        <v>240</v>
      </c>
      <c r="O428" s="8">
        <v>11</v>
      </c>
      <c r="P428" s="8">
        <v>49</v>
      </c>
      <c r="Q428" s="18">
        <v>0.25</v>
      </c>
      <c r="R428" s="8">
        <v>1269</v>
      </c>
      <c r="S428" s="8">
        <v>77</v>
      </c>
      <c r="T428" s="8">
        <v>496</v>
      </c>
      <c r="U428" s="18">
        <v>0.45153664302600471</v>
      </c>
      <c r="V428" s="8">
        <v>204</v>
      </c>
      <c r="W428" s="8">
        <v>145</v>
      </c>
      <c r="X428" s="18">
        <v>0.71078431372549022</v>
      </c>
      <c r="Y428" s="8">
        <v>762</v>
      </c>
      <c r="Z428" s="8">
        <v>620</v>
      </c>
      <c r="AA428" s="18">
        <v>0.81364829396325455</v>
      </c>
      <c r="AB428" s="8">
        <v>36</v>
      </c>
      <c r="AC428" s="8">
        <v>73</v>
      </c>
      <c r="AD428" s="8">
        <v>2877</v>
      </c>
      <c r="AE428" s="8">
        <v>168</v>
      </c>
    </row>
    <row r="429" spans="1:31" s="3" customFormat="1" x14ac:dyDescent="0.25">
      <c r="A429" s="7" t="s">
        <v>41</v>
      </c>
      <c r="B429" s="8">
        <v>81</v>
      </c>
      <c r="C429" s="8">
        <v>52</v>
      </c>
      <c r="D429" s="18">
        <v>0.64197530864197527</v>
      </c>
      <c r="E429" s="8">
        <v>0</v>
      </c>
      <c r="F429" s="8">
        <v>0</v>
      </c>
      <c r="G429" s="18" t="e">
        <v>#DIV/0!</v>
      </c>
      <c r="H429" s="8">
        <v>11</v>
      </c>
      <c r="I429" s="8">
        <v>11</v>
      </c>
      <c r="J429" s="18">
        <v>1</v>
      </c>
      <c r="K429" s="8">
        <v>29</v>
      </c>
      <c r="L429" s="8">
        <v>15</v>
      </c>
      <c r="M429" s="18">
        <v>0.51724137931034486</v>
      </c>
      <c r="N429" s="8">
        <v>165</v>
      </c>
      <c r="O429" s="8">
        <v>13</v>
      </c>
      <c r="P429" s="8">
        <v>39</v>
      </c>
      <c r="Q429" s="18">
        <v>0.31515151515151513</v>
      </c>
      <c r="R429" s="8">
        <v>1637</v>
      </c>
      <c r="S429" s="8">
        <v>83</v>
      </c>
      <c r="T429" s="8">
        <v>671</v>
      </c>
      <c r="U429" s="18">
        <v>0.46059865607819184</v>
      </c>
      <c r="V429" s="8">
        <v>124</v>
      </c>
      <c r="W429" s="8">
        <v>107</v>
      </c>
      <c r="X429" s="18">
        <v>0.86290322580645162</v>
      </c>
      <c r="Y429" s="8">
        <v>454</v>
      </c>
      <c r="Z429" s="8">
        <v>424</v>
      </c>
      <c r="AA429" s="18">
        <v>0.93392070484581502</v>
      </c>
      <c r="AB429" s="8">
        <v>16</v>
      </c>
      <c r="AC429" s="8">
        <v>22</v>
      </c>
      <c r="AD429" s="8">
        <v>2017</v>
      </c>
      <c r="AE429" s="8">
        <v>64</v>
      </c>
    </row>
    <row r="430" spans="1:31" s="3" customFormat="1" x14ac:dyDescent="0.25">
      <c r="A430" s="7" t="s">
        <v>22</v>
      </c>
      <c r="B430" s="8">
        <v>83</v>
      </c>
      <c r="C430" s="8">
        <v>24</v>
      </c>
      <c r="D430" s="18">
        <v>0.28915662650602408</v>
      </c>
      <c r="E430" s="8">
        <v>1</v>
      </c>
      <c r="F430" s="8">
        <v>0</v>
      </c>
      <c r="G430" s="18">
        <v>0</v>
      </c>
      <c r="H430" s="8">
        <v>12</v>
      </c>
      <c r="I430" s="8">
        <v>9</v>
      </c>
      <c r="J430" s="18">
        <v>0.75</v>
      </c>
      <c r="K430" s="8">
        <v>2</v>
      </c>
      <c r="L430" s="8">
        <v>2</v>
      </c>
      <c r="M430" s="18">
        <v>1</v>
      </c>
      <c r="N430" s="8">
        <v>174</v>
      </c>
      <c r="O430" s="8">
        <v>14</v>
      </c>
      <c r="P430" s="8">
        <v>47</v>
      </c>
      <c r="Q430" s="18">
        <v>0.35057471264367818</v>
      </c>
      <c r="R430" s="8">
        <v>1106</v>
      </c>
      <c r="S430" s="8">
        <v>242</v>
      </c>
      <c r="T430" s="8">
        <v>262</v>
      </c>
      <c r="U430" s="18">
        <v>0.45569620253164556</v>
      </c>
      <c r="V430" s="8">
        <v>158</v>
      </c>
      <c r="W430" s="8">
        <v>151</v>
      </c>
      <c r="X430" s="18">
        <v>0.95569620253164556</v>
      </c>
      <c r="Y430" s="8">
        <v>477</v>
      </c>
      <c r="Z430" s="8">
        <v>448</v>
      </c>
      <c r="AA430" s="18">
        <v>0.93920335429769397</v>
      </c>
      <c r="AB430" s="8">
        <v>12</v>
      </c>
      <c r="AC430" s="8">
        <v>21</v>
      </c>
      <c r="AD430" s="8">
        <v>1808</v>
      </c>
      <c r="AE430" s="8">
        <v>138</v>
      </c>
    </row>
    <row r="431" spans="1:31" s="3" customFormat="1" x14ac:dyDescent="0.25">
      <c r="A431" s="7" t="s">
        <v>57</v>
      </c>
      <c r="B431" s="8">
        <f>SUM(B417:B430)</f>
        <v>1941</v>
      </c>
      <c r="C431" s="8">
        <f>SUM(C417:C430)</f>
        <v>943</v>
      </c>
      <c r="D431" s="18">
        <f>C431/B431</f>
        <v>0.48583204533745494</v>
      </c>
      <c r="E431" s="8">
        <f>SUM(E417:E430)</f>
        <v>74</v>
      </c>
      <c r="F431" s="8">
        <f>SUM(F417:F430)</f>
        <v>54</v>
      </c>
      <c r="G431" s="18">
        <f>F431/E431</f>
        <v>0.72972972972972971</v>
      </c>
      <c r="H431" s="8">
        <f>SUM(H417:H430)</f>
        <v>316</v>
      </c>
      <c r="I431" s="8">
        <f>SUM(I417:I430)</f>
        <v>229</v>
      </c>
      <c r="J431" s="18">
        <f>I431/H431</f>
        <v>0.72468354430379744</v>
      </c>
      <c r="K431" s="8">
        <f>SUM(K417:K430)</f>
        <v>245</v>
      </c>
      <c r="L431" s="8">
        <f>SUM(L417:L430)</f>
        <v>139</v>
      </c>
      <c r="M431" s="18">
        <f>L431/K431</f>
        <v>0.56734693877551023</v>
      </c>
      <c r="N431" s="8">
        <f>SUM(N417:N430)</f>
        <v>3955</v>
      </c>
      <c r="O431" s="8">
        <f t="shared" ref="O431:P431" si="277">SUM(O417:O430)</f>
        <v>289</v>
      </c>
      <c r="P431" s="8">
        <f t="shared" si="277"/>
        <v>706</v>
      </c>
      <c r="Q431" s="18">
        <f>SUM(O431:P431)/N431</f>
        <v>0.25158027812895067</v>
      </c>
      <c r="R431" s="8">
        <f>SUM(R417:R430)</f>
        <v>22803</v>
      </c>
      <c r="S431" s="8">
        <f>SUM(S417:S430)</f>
        <v>1367</v>
      </c>
      <c r="T431" s="8">
        <f>SUM(T417:T430)</f>
        <v>6188</v>
      </c>
      <c r="U431" s="18">
        <f>SUM(S431:T431)/R431</f>
        <v>0.33131605490505633</v>
      </c>
      <c r="V431" s="8">
        <f>SUM(V417:V430)</f>
        <v>3490</v>
      </c>
      <c r="W431" s="8">
        <f>SUM(W417:W430)</f>
        <v>3010</v>
      </c>
      <c r="X431" s="18">
        <f>W431/V431</f>
        <v>0.86246418338108888</v>
      </c>
      <c r="Y431" s="8">
        <f>SUM(Y417:Y430)</f>
        <v>11653</v>
      </c>
      <c r="Z431" s="8">
        <f>SUM(Z417:Z430)</f>
        <v>10476</v>
      </c>
      <c r="AA431" s="18">
        <f>Z431/Y431</f>
        <v>0.89899596670385307</v>
      </c>
      <c r="AB431" s="8">
        <f>SUM(AB417:AB430)</f>
        <v>471</v>
      </c>
      <c r="AC431" s="8">
        <f t="shared" ref="AC431:AE431" si="278">SUM(AC417:AC430)</f>
        <v>679</v>
      </c>
      <c r="AD431" s="8">
        <f t="shared" si="278"/>
        <v>37589</v>
      </c>
      <c r="AE431" s="8">
        <f t="shared" si="278"/>
        <v>2208</v>
      </c>
    </row>
    <row r="432" spans="1:31" s="3" customFormat="1" x14ac:dyDescent="0.25">
      <c r="B432" s="8"/>
      <c r="C432" s="8"/>
      <c r="D432" s="18"/>
      <c r="E432" s="8"/>
      <c r="F432" s="8"/>
      <c r="G432" s="18"/>
      <c r="H432" s="8"/>
      <c r="I432" s="8"/>
      <c r="J432" s="18"/>
      <c r="K432" s="8"/>
      <c r="L432" s="8"/>
      <c r="M432" s="18"/>
      <c r="N432" s="8"/>
      <c r="O432" s="8"/>
      <c r="P432" s="8"/>
      <c r="Q432" s="18"/>
      <c r="R432" s="8"/>
      <c r="S432" s="8"/>
      <c r="T432" s="8"/>
      <c r="U432" s="18"/>
      <c r="V432" s="8"/>
      <c r="W432" s="8"/>
      <c r="X432" s="18"/>
      <c r="Y432" s="8"/>
      <c r="Z432" s="8"/>
      <c r="AA432" s="18"/>
      <c r="AB432" s="8"/>
      <c r="AC432" s="8"/>
      <c r="AD432" s="8"/>
      <c r="AE432" s="8"/>
    </row>
    <row r="433" spans="1:31" s="3" customFormat="1" x14ac:dyDescent="0.25">
      <c r="A433" s="3" t="s">
        <v>54</v>
      </c>
      <c r="B433" s="8">
        <v>740</v>
      </c>
      <c r="C433" s="3">
        <v>389</v>
      </c>
      <c r="D433" s="18">
        <v>0.52567567567567564</v>
      </c>
      <c r="E433" s="3">
        <v>57</v>
      </c>
      <c r="F433" s="3">
        <v>44</v>
      </c>
      <c r="G433" s="18">
        <v>0.77192982456140347</v>
      </c>
      <c r="H433" s="3">
        <v>125</v>
      </c>
      <c r="I433" s="3">
        <v>83</v>
      </c>
      <c r="J433" s="18">
        <v>0.66400000000000003</v>
      </c>
      <c r="K433" s="3">
        <v>74</v>
      </c>
      <c r="L433" s="3">
        <v>45</v>
      </c>
      <c r="M433" s="18">
        <v>0.60810810810810811</v>
      </c>
      <c r="N433" s="8">
        <v>1503</v>
      </c>
      <c r="O433" s="3">
        <v>86</v>
      </c>
      <c r="P433" s="3">
        <v>197</v>
      </c>
      <c r="Q433" s="18">
        <v>0.18829008649367932</v>
      </c>
      <c r="R433" s="8">
        <v>6986</v>
      </c>
      <c r="S433" s="8">
        <v>260</v>
      </c>
      <c r="T433" s="8">
        <v>1884</v>
      </c>
      <c r="U433" s="18">
        <v>0.30689951331233895</v>
      </c>
      <c r="V433" s="8">
        <v>1394</v>
      </c>
      <c r="W433" s="8">
        <v>1137</v>
      </c>
      <c r="X433" s="18">
        <v>0.81563845050215211</v>
      </c>
      <c r="Y433" s="8">
        <v>4529</v>
      </c>
      <c r="Z433" s="8">
        <v>3865</v>
      </c>
      <c r="AA433" s="18">
        <v>0.85338926915433866</v>
      </c>
      <c r="AB433" s="8">
        <v>202</v>
      </c>
      <c r="AC433" s="8">
        <v>183</v>
      </c>
      <c r="AD433" s="8">
        <v>10609</v>
      </c>
      <c r="AE433" s="8">
        <v>671</v>
      </c>
    </row>
    <row r="434" spans="1:31" s="3" customFormat="1" x14ac:dyDescent="0.25">
      <c r="A434" s="3" t="s">
        <v>55</v>
      </c>
      <c r="B434" s="8">
        <v>804</v>
      </c>
      <c r="C434" s="3">
        <v>345</v>
      </c>
      <c r="D434" s="18">
        <v>0.42910447761194032</v>
      </c>
      <c r="E434" s="3">
        <v>9</v>
      </c>
      <c r="F434" s="3">
        <v>3</v>
      </c>
      <c r="G434" s="18">
        <v>0.33333333333333331</v>
      </c>
      <c r="H434" s="3">
        <v>143</v>
      </c>
      <c r="I434" s="3">
        <v>112</v>
      </c>
      <c r="J434" s="18">
        <v>0.78321678321678323</v>
      </c>
      <c r="K434" s="3">
        <v>158</v>
      </c>
      <c r="L434" s="3">
        <v>83</v>
      </c>
      <c r="M434" s="18">
        <v>0.52531645569620256</v>
      </c>
      <c r="N434" s="8">
        <v>1632</v>
      </c>
      <c r="O434" s="3">
        <v>145</v>
      </c>
      <c r="P434" s="3">
        <v>331</v>
      </c>
      <c r="Q434" s="18">
        <v>0.29166666666666669</v>
      </c>
      <c r="R434" s="8">
        <v>11148</v>
      </c>
      <c r="S434" s="8">
        <v>850</v>
      </c>
      <c r="T434" s="8">
        <v>3080</v>
      </c>
      <c r="U434" s="18">
        <v>0.35252960172228204</v>
      </c>
      <c r="V434" s="8">
        <v>1314</v>
      </c>
      <c r="W434" s="8">
        <v>1144</v>
      </c>
      <c r="X434" s="18">
        <v>0.87062404870624044</v>
      </c>
      <c r="Y434" s="8">
        <v>4777</v>
      </c>
      <c r="Z434" s="8">
        <v>4428</v>
      </c>
      <c r="AA434" s="18">
        <v>0.92694159514339547</v>
      </c>
      <c r="AB434" s="8">
        <v>184</v>
      </c>
      <c r="AC434" s="8">
        <v>315</v>
      </c>
      <c r="AD434" s="8">
        <v>18903</v>
      </c>
      <c r="AE434" s="8">
        <v>1065</v>
      </c>
    </row>
    <row r="435" spans="1:31" s="3" customFormat="1" x14ac:dyDescent="0.25">
      <c r="A435" s="3" t="s">
        <v>56</v>
      </c>
      <c r="B435" s="8">
        <v>397</v>
      </c>
      <c r="C435" s="3">
        <v>209</v>
      </c>
      <c r="D435" s="18">
        <v>0.52644836272040307</v>
      </c>
      <c r="E435" s="3">
        <v>8</v>
      </c>
      <c r="F435" s="3">
        <v>7</v>
      </c>
      <c r="G435" s="18">
        <v>0.875</v>
      </c>
      <c r="H435" s="3">
        <v>48</v>
      </c>
      <c r="I435" s="3">
        <v>34</v>
      </c>
      <c r="J435" s="18">
        <v>0.70833333333333337</v>
      </c>
      <c r="K435" s="3">
        <v>13</v>
      </c>
      <c r="L435" s="3">
        <v>11</v>
      </c>
      <c r="M435" s="18">
        <v>0.84615384615384615</v>
      </c>
      <c r="N435" s="8">
        <v>820</v>
      </c>
      <c r="O435" s="3">
        <v>58</v>
      </c>
      <c r="P435" s="3">
        <v>178</v>
      </c>
      <c r="Q435" s="18">
        <v>0.28780487804878047</v>
      </c>
      <c r="R435" s="8">
        <v>4669</v>
      </c>
      <c r="S435" s="8">
        <v>257</v>
      </c>
      <c r="T435" s="8">
        <v>1224</v>
      </c>
      <c r="U435" s="18">
        <v>0.31719854358535016</v>
      </c>
      <c r="V435" s="8">
        <v>782</v>
      </c>
      <c r="W435" s="8">
        <v>729</v>
      </c>
      <c r="X435" s="18">
        <v>0.93222506393861893</v>
      </c>
      <c r="Y435" s="8">
        <v>2347</v>
      </c>
      <c r="Z435" s="8">
        <v>2183</v>
      </c>
      <c r="AA435" s="18">
        <v>0.9301235619940349</v>
      </c>
      <c r="AB435" s="8">
        <v>85</v>
      </c>
      <c r="AC435" s="8">
        <v>181</v>
      </c>
      <c r="AD435" s="8">
        <v>8077</v>
      </c>
      <c r="AE435" s="8">
        <v>472</v>
      </c>
    </row>
    <row r="436" spans="1:31" s="3" customFormat="1" x14ac:dyDescent="0.25">
      <c r="A436" s="3" t="s">
        <v>57</v>
      </c>
      <c r="B436" s="8">
        <f>B431</f>
        <v>1941</v>
      </c>
      <c r="C436" s="8">
        <f t="shared" ref="C436" si="279">C431</f>
        <v>943</v>
      </c>
      <c r="D436" s="18">
        <f t="shared" ref="D436" si="280">C436/B436</f>
        <v>0.48583204533745494</v>
      </c>
      <c r="E436" s="8">
        <f t="shared" ref="E436:F436" si="281">E431</f>
        <v>74</v>
      </c>
      <c r="F436" s="8">
        <f t="shared" si="281"/>
        <v>54</v>
      </c>
      <c r="G436" s="18">
        <f t="shared" ref="G436" si="282">F436/E436</f>
        <v>0.72972972972972971</v>
      </c>
      <c r="H436" s="8">
        <f t="shared" ref="H436:I436" si="283">H431</f>
        <v>316</v>
      </c>
      <c r="I436" s="8">
        <f t="shared" si="283"/>
        <v>229</v>
      </c>
      <c r="J436" s="18">
        <f t="shared" ref="J436" si="284">I436/H436</f>
        <v>0.72468354430379744</v>
      </c>
      <c r="K436" s="8">
        <f t="shared" ref="K436:L436" si="285">K431</f>
        <v>245</v>
      </c>
      <c r="L436" s="8">
        <f t="shared" si="285"/>
        <v>139</v>
      </c>
      <c r="M436" s="18">
        <f t="shared" ref="M436" si="286">L436/K436</f>
        <v>0.56734693877551023</v>
      </c>
      <c r="N436" s="8">
        <f t="shared" ref="N436:P436" si="287">N431</f>
        <v>3955</v>
      </c>
      <c r="O436" s="8">
        <f t="shared" si="287"/>
        <v>289</v>
      </c>
      <c r="P436" s="8">
        <f t="shared" si="287"/>
        <v>706</v>
      </c>
      <c r="Q436" s="18">
        <f t="shared" ref="Q436" si="288">SUM(O436:P436)/N436</f>
        <v>0.25158027812895067</v>
      </c>
      <c r="R436" s="8">
        <f t="shared" ref="R436:T436" si="289">R431</f>
        <v>22803</v>
      </c>
      <c r="S436" s="8">
        <f t="shared" si="289"/>
        <v>1367</v>
      </c>
      <c r="T436" s="8">
        <f t="shared" si="289"/>
        <v>6188</v>
      </c>
      <c r="U436" s="18">
        <f t="shared" ref="U436" si="290">SUM(S436:T436)/R436</f>
        <v>0.33131605490505633</v>
      </c>
      <c r="V436" s="8">
        <f t="shared" ref="V436:W436" si="291">V431</f>
        <v>3490</v>
      </c>
      <c r="W436" s="8">
        <f t="shared" si="291"/>
        <v>3010</v>
      </c>
      <c r="X436" s="18">
        <f t="shared" ref="X436" si="292">W436/V436</f>
        <v>0.86246418338108888</v>
      </c>
      <c r="Y436" s="8">
        <f t="shared" ref="Y436:Z436" si="293">Y431</f>
        <v>11653</v>
      </c>
      <c r="Z436" s="8">
        <f t="shared" si="293"/>
        <v>10476</v>
      </c>
      <c r="AA436" s="18">
        <f t="shared" ref="AA436" si="294">Z436/Y436</f>
        <v>0.89899596670385307</v>
      </c>
      <c r="AB436" s="8">
        <f t="shared" ref="AB436:AE436" si="295">AB431</f>
        <v>471</v>
      </c>
      <c r="AC436" s="8">
        <f t="shared" si="295"/>
        <v>679</v>
      </c>
      <c r="AD436" s="8">
        <f t="shared" si="295"/>
        <v>37589</v>
      </c>
      <c r="AE436" s="8">
        <f t="shared" si="295"/>
        <v>2208</v>
      </c>
    </row>
    <row r="437" spans="1:31" s="3" customFormat="1" x14ac:dyDescent="0.25"/>
    <row r="438" spans="1:31" s="3" customFormat="1" x14ac:dyDescent="0.25"/>
    <row r="439" spans="1:31" s="3" customFormat="1" ht="15.75" x14ac:dyDescent="0.25">
      <c r="A439" s="4" t="s">
        <v>1</v>
      </c>
    </row>
    <row r="440" spans="1:31" s="3" customFormat="1" ht="18.75" x14ac:dyDescent="0.3">
      <c r="A440" s="5" t="s">
        <v>95</v>
      </c>
    </row>
    <row r="441" spans="1:31" s="3" customFormat="1" ht="15.75" x14ac:dyDescent="0.25">
      <c r="A441" s="19" t="s">
        <v>42</v>
      </c>
    </row>
    <row r="442" spans="1:31" s="3" customFormat="1" ht="15.75" x14ac:dyDescent="0.25">
      <c r="A442" s="9"/>
      <c r="B442" s="6" t="s">
        <v>7</v>
      </c>
      <c r="C442" s="1"/>
      <c r="D442" s="1"/>
      <c r="E442" s="6" t="s">
        <v>2</v>
      </c>
      <c r="F442" s="1"/>
      <c r="G442" s="1"/>
      <c r="H442" s="6" t="s">
        <v>11</v>
      </c>
      <c r="K442" s="6" t="s">
        <v>12</v>
      </c>
      <c r="N442" s="6" t="s">
        <v>8</v>
      </c>
      <c r="R442" s="6" t="s">
        <v>6</v>
      </c>
      <c r="V442" s="6" t="s">
        <v>24</v>
      </c>
      <c r="Y442" s="6" t="s">
        <v>25</v>
      </c>
      <c r="AB442" s="6" t="s">
        <v>26</v>
      </c>
    </row>
    <row r="443" spans="1:31" s="3" customFormat="1" ht="90" x14ac:dyDescent="0.25">
      <c r="A443" s="10" t="s">
        <v>43</v>
      </c>
      <c r="B443" s="11" t="s">
        <v>9</v>
      </c>
      <c r="C443" s="11" t="s">
        <v>10</v>
      </c>
      <c r="D443" s="11" t="s">
        <v>5</v>
      </c>
      <c r="E443" s="12" t="s">
        <v>9</v>
      </c>
      <c r="F443" s="12" t="s">
        <v>10</v>
      </c>
      <c r="G443" s="12" t="s">
        <v>5</v>
      </c>
      <c r="H443" s="13" t="s">
        <v>9</v>
      </c>
      <c r="I443" s="13" t="s">
        <v>10</v>
      </c>
      <c r="J443" s="13" t="s">
        <v>5</v>
      </c>
      <c r="K443" s="12" t="s">
        <v>9</v>
      </c>
      <c r="L443" s="12" t="s">
        <v>10</v>
      </c>
      <c r="M443" s="12" t="s">
        <v>5</v>
      </c>
      <c r="N443" s="14" t="s">
        <v>9</v>
      </c>
      <c r="O443" s="14" t="s">
        <v>3</v>
      </c>
      <c r="P443" s="14" t="s">
        <v>4</v>
      </c>
      <c r="Q443" s="14" t="s">
        <v>5</v>
      </c>
      <c r="R443" s="15" t="s">
        <v>9</v>
      </c>
      <c r="S443" s="15" t="s">
        <v>3</v>
      </c>
      <c r="T443" s="15" t="s">
        <v>4</v>
      </c>
      <c r="U443" s="15" t="s">
        <v>5</v>
      </c>
      <c r="V443" s="16" t="s">
        <v>9</v>
      </c>
      <c r="W443" s="16" t="s">
        <v>27</v>
      </c>
      <c r="X443" s="16" t="s">
        <v>28</v>
      </c>
      <c r="Y443" s="12" t="s">
        <v>9</v>
      </c>
      <c r="Z443" s="12" t="s">
        <v>27</v>
      </c>
      <c r="AA443" s="12" t="s">
        <v>29</v>
      </c>
      <c r="AB443" s="17" t="s">
        <v>30</v>
      </c>
      <c r="AC443" s="17" t="s">
        <v>17</v>
      </c>
      <c r="AD443" s="17" t="s">
        <v>15</v>
      </c>
      <c r="AE443" s="17" t="s">
        <v>16</v>
      </c>
    </row>
    <row r="444" spans="1:31" s="3" customFormat="1" x14ac:dyDescent="0.25">
      <c r="A444" s="7" t="s">
        <v>23</v>
      </c>
      <c r="B444" s="8">
        <v>111</v>
      </c>
      <c r="C444" s="8">
        <v>51</v>
      </c>
      <c r="D444" s="18">
        <v>0.45945945945945948</v>
      </c>
      <c r="E444" s="8">
        <v>7</v>
      </c>
      <c r="F444" s="8">
        <v>6</v>
      </c>
      <c r="G444" s="18">
        <v>0.8571428571428571</v>
      </c>
      <c r="H444" s="8">
        <v>19</v>
      </c>
      <c r="I444" s="8">
        <v>13</v>
      </c>
      <c r="J444" s="18">
        <v>0.68421052631578949</v>
      </c>
      <c r="K444" s="8">
        <v>27</v>
      </c>
      <c r="L444" s="8">
        <v>10</v>
      </c>
      <c r="M444" s="18">
        <v>0.37037037037037035</v>
      </c>
      <c r="N444" s="8">
        <v>237</v>
      </c>
      <c r="O444" s="8">
        <v>9</v>
      </c>
      <c r="P444" s="8">
        <v>43</v>
      </c>
      <c r="Q444" s="18">
        <v>0.21940928270042195</v>
      </c>
      <c r="R444" s="8">
        <v>1451</v>
      </c>
      <c r="S444" s="8">
        <v>39</v>
      </c>
      <c r="T444" s="8">
        <v>196</v>
      </c>
      <c r="U444" s="18">
        <v>0.16195727084769124</v>
      </c>
      <c r="V444" s="8">
        <v>130</v>
      </c>
      <c r="W444" s="8">
        <v>106</v>
      </c>
      <c r="X444" s="18">
        <v>0.81538461538461537</v>
      </c>
      <c r="Y444" s="8">
        <v>595</v>
      </c>
      <c r="Z444" s="8">
        <v>501</v>
      </c>
      <c r="AA444" s="18">
        <v>0.84201680672268908</v>
      </c>
      <c r="AB444" s="8">
        <v>34</v>
      </c>
      <c r="AC444" s="8">
        <v>26</v>
      </c>
      <c r="AD444" s="8">
        <v>2313</v>
      </c>
      <c r="AE444" s="8">
        <v>131</v>
      </c>
    </row>
    <row r="445" spans="1:31" s="3" customFormat="1" x14ac:dyDescent="0.25">
      <c r="A445" s="7" t="s">
        <v>31</v>
      </c>
      <c r="B445" s="8">
        <v>73</v>
      </c>
      <c r="C445" s="8">
        <v>32</v>
      </c>
      <c r="D445" s="18">
        <v>0.43835616438356162</v>
      </c>
      <c r="E445" s="8">
        <v>2</v>
      </c>
      <c r="F445" s="8">
        <v>1</v>
      </c>
      <c r="G445" s="18">
        <v>0.5</v>
      </c>
      <c r="H445" s="8">
        <v>20</v>
      </c>
      <c r="I445" s="8">
        <v>12</v>
      </c>
      <c r="J445" s="18">
        <v>0.6</v>
      </c>
      <c r="K445" s="8">
        <v>56</v>
      </c>
      <c r="L445" s="8">
        <v>11</v>
      </c>
      <c r="M445" s="18">
        <v>0.19642857142857142</v>
      </c>
      <c r="N445" s="8">
        <v>257</v>
      </c>
      <c r="O445" s="8">
        <v>37</v>
      </c>
      <c r="P445" s="8">
        <v>65</v>
      </c>
      <c r="Q445" s="18">
        <v>0.39688715953307391</v>
      </c>
      <c r="R445" s="8">
        <v>1791</v>
      </c>
      <c r="S445" s="8">
        <v>159</v>
      </c>
      <c r="T445" s="8">
        <v>519</v>
      </c>
      <c r="U445" s="18">
        <v>0.37855946398659968</v>
      </c>
      <c r="V445" s="8">
        <v>201</v>
      </c>
      <c r="W445" s="8">
        <v>171</v>
      </c>
      <c r="X445" s="18">
        <v>0.85074626865671643</v>
      </c>
      <c r="Y445" s="8">
        <v>697</v>
      </c>
      <c r="Z445" s="8">
        <v>657</v>
      </c>
      <c r="AA445" s="18">
        <v>0.94261119081779055</v>
      </c>
      <c r="AB445" s="8">
        <v>25</v>
      </c>
      <c r="AC445" s="8">
        <v>30</v>
      </c>
      <c r="AD445" s="8">
        <v>2472</v>
      </c>
      <c r="AE445" s="8">
        <v>197</v>
      </c>
    </row>
    <row r="446" spans="1:31" s="3" customFormat="1" x14ac:dyDescent="0.25">
      <c r="A446" s="7" t="s">
        <v>32</v>
      </c>
      <c r="B446" s="8">
        <v>238</v>
      </c>
      <c r="C446" s="8">
        <v>141</v>
      </c>
      <c r="D446" s="18">
        <v>0.59243697478991597</v>
      </c>
      <c r="E446" s="8">
        <v>10</v>
      </c>
      <c r="F446" s="8">
        <v>7</v>
      </c>
      <c r="G446" s="18">
        <v>0.7</v>
      </c>
      <c r="H446" s="8">
        <v>40</v>
      </c>
      <c r="I446" s="8">
        <v>32</v>
      </c>
      <c r="J446" s="18">
        <v>0.8</v>
      </c>
      <c r="K446" s="8">
        <v>11</v>
      </c>
      <c r="L446" s="8">
        <v>10</v>
      </c>
      <c r="M446" s="18">
        <v>0.90909090909090906</v>
      </c>
      <c r="N446" s="8">
        <v>560</v>
      </c>
      <c r="O446" s="8">
        <v>48</v>
      </c>
      <c r="P446" s="8">
        <v>101</v>
      </c>
      <c r="Q446" s="18">
        <v>0.26607142857142857</v>
      </c>
      <c r="R446" s="8">
        <v>2569</v>
      </c>
      <c r="S446" s="8">
        <v>178</v>
      </c>
      <c r="T446" s="8">
        <v>964</v>
      </c>
      <c r="U446" s="18">
        <v>0.44453094589334369</v>
      </c>
      <c r="V446" s="8">
        <v>691</v>
      </c>
      <c r="W446" s="8">
        <v>659</v>
      </c>
      <c r="X446" s="18">
        <v>0.95369030390738063</v>
      </c>
      <c r="Y446" s="8">
        <v>1752</v>
      </c>
      <c r="Z446" s="8">
        <v>1579</v>
      </c>
      <c r="AA446" s="18">
        <v>0.90125570776255703</v>
      </c>
      <c r="AB446" s="8">
        <v>56</v>
      </c>
      <c r="AC446" s="8">
        <v>54</v>
      </c>
      <c r="AD446" s="8">
        <v>4651</v>
      </c>
      <c r="AE446" s="8">
        <v>203</v>
      </c>
    </row>
    <row r="447" spans="1:31" s="3" customFormat="1" x14ac:dyDescent="0.25">
      <c r="A447" s="7" t="s">
        <v>33</v>
      </c>
      <c r="B447" s="8">
        <v>35</v>
      </c>
      <c r="C447" s="8">
        <v>7</v>
      </c>
      <c r="D447" s="18">
        <v>0.2</v>
      </c>
      <c r="E447" s="8">
        <v>1</v>
      </c>
      <c r="F447" s="8">
        <v>0</v>
      </c>
      <c r="G447" s="18">
        <v>0</v>
      </c>
      <c r="H447" s="8">
        <v>6</v>
      </c>
      <c r="I447" s="8">
        <v>4</v>
      </c>
      <c r="J447" s="18">
        <v>0.66666666666666663</v>
      </c>
      <c r="K447" s="8">
        <v>4</v>
      </c>
      <c r="L447" s="8">
        <v>2</v>
      </c>
      <c r="M447" s="18">
        <v>0.5</v>
      </c>
      <c r="N447" s="8">
        <v>76</v>
      </c>
      <c r="O447" s="8">
        <v>5</v>
      </c>
      <c r="P447" s="8">
        <v>9</v>
      </c>
      <c r="Q447" s="18">
        <v>0.18421052631578946</v>
      </c>
      <c r="R447" s="8">
        <v>619</v>
      </c>
      <c r="S447" s="8">
        <v>30</v>
      </c>
      <c r="T447" s="8">
        <v>103</v>
      </c>
      <c r="U447" s="18">
        <v>0.2148626817447496</v>
      </c>
      <c r="V447" s="8">
        <v>58</v>
      </c>
      <c r="W447" s="8">
        <v>37</v>
      </c>
      <c r="X447" s="18">
        <v>0.63793103448275867</v>
      </c>
      <c r="Y447" s="8">
        <v>228</v>
      </c>
      <c r="Z447" s="8">
        <v>187</v>
      </c>
      <c r="AA447" s="18">
        <v>0.82017543859649122</v>
      </c>
      <c r="AB447" s="8">
        <v>13</v>
      </c>
      <c r="AC447" s="8">
        <v>0</v>
      </c>
      <c r="AD447" s="8">
        <v>827</v>
      </c>
      <c r="AE447" s="8">
        <v>55</v>
      </c>
    </row>
    <row r="448" spans="1:31" s="3" customFormat="1" x14ac:dyDescent="0.25">
      <c r="A448" s="7" t="s">
        <v>34</v>
      </c>
      <c r="B448" s="8">
        <v>101</v>
      </c>
      <c r="C448" s="8">
        <v>30</v>
      </c>
      <c r="D448" s="18">
        <v>0.29702970297029702</v>
      </c>
      <c r="E448" s="8">
        <v>2</v>
      </c>
      <c r="F448" s="8">
        <v>2</v>
      </c>
      <c r="G448" s="18">
        <v>1</v>
      </c>
      <c r="H448" s="8">
        <v>13</v>
      </c>
      <c r="I448" s="8">
        <v>10</v>
      </c>
      <c r="J448" s="18">
        <v>0.76923076923076927</v>
      </c>
      <c r="K448" s="8">
        <v>5</v>
      </c>
      <c r="L448" s="8">
        <v>4</v>
      </c>
      <c r="M448" s="18">
        <v>0.8</v>
      </c>
      <c r="N448" s="8">
        <v>152</v>
      </c>
      <c r="O448" s="8">
        <v>10</v>
      </c>
      <c r="P448" s="8">
        <v>28</v>
      </c>
      <c r="Q448" s="18">
        <v>0.25</v>
      </c>
      <c r="R448" s="8">
        <v>846</v>
      </c>
      <c r="S448" s="8">
        <v>39</v>
      </c>
      <c r="T448" s="8">
        <v>194</v>
      </c>
      <c r="U448" s="18">
        <v>0.27541371158392436</v>
      </c>
      <c r="V448" s="8">
        <v>131</v>
      </c>
      <c r="W448" s="8">
        <v>114</v>
      </c>
      <c r="X448" s="18">
        <v>0.87022900763358779</v>
      </c>
      <c r="Y448" s="8">
        <v>558</v>
      </c>
      <c r="Z448" s="8">
        <v>508</v>
      </c>
      <c r="AA448" s="18">
        <v>0.91039426523297495</v>
      </c>
      <c r="AB448" s="8">
        <v>13</v>
      </c>
      <c r="AC448" s="8">
        <v>45</v>
      </c>
      <c r="AD448" s="8">
        <v>1612</v>
      </c>
      <c r="AE448" s="8">
        <v>41</v>
      </c>
    </row>
    <row r="449" spans="1:31" s="3" customFormat="1" x14ac:dyDescent="0.25">
      <c r="A449" s="7" t="s">
        <v>19</v>
      </c>
      <c r="B449" s="8">
        <v>305</v>
      </c>
      <c r="C449" s="8">
        <v>186</v>
      </c>
      <c r="D449" s="18">
        <v>0.60983606557377046</v>
      </c>
      <c r="E449" s="8">
        <v>11</v>
      </c>
      <c r="F449" s="8">
        <v>9</v>
      </c>
      <c r="G449" s="18">
        <v>0.81818181818181823</v>
      </c>
      <c r="H449" s="8">
        <v>30</v>
      </c>
      <c r="I449" s="8">
        <v>26</v>
      </c>
      <c r="J449" s="18">
        <v>0.8666666666666667</v>
      </c>
      <c r="K449" s="8">
        <v>39</v>
      </c>
      <c r="L449" s="8">
        <v>33</v>
      </c>
      <c r="M449" s="18">
        <v>0.84615384615384615</v>
      </c>
      <c r="N449" s="8">
        <v>442</v>
      </c>
      <c r="O449" s="8">
        <v>59</v>
      </c>
      <c r="P449" s="8">
        <v>115</v>
      </c>
      <c r="Q449" s="18">
        <v>0.39366515837104071</v>
      </c>
      <c r="R449" s="8">
        <v>2917</v>
      </c>
      <c r="S449" s="8">
        <v>113</v>
      </c>
      <c r="T449" s="8">
        <v>759</v>
      </c>
      <c r="U449" s="18">
        <v>0.29893726431265</v>
      </c>
      <c r="V449" s="8">
        <v>438</v>
      </c>
      <c r="W449" s="8">
        <v>403</v>
      </c>
      <c r="X449" s="18">
        <v>0.92009132420091322</v>
      </c>
      <c r="Y449" s="8">
        <v>1654</v>
      </c>
      <c r="Z449" s="8">
        <v>1575</v>
      </c>
      <c r="AA449" s="18">
        <v>0.95223700120918986</v>
      </c>
      <c r="AB449" s="8">
        <v>50</v>
      </c>
      <c r="AC449" s="8">
        <v>93</v>
      </c>
      <c r="AD449" s="8">
        <v>4627</v>
      </c>
      <c r="AE449" s="8">
        <v>422</v>
      </c>
    </row>
    <row r="450" spans="1:31" s="3" customFormat="1" x14ac:dyDescent="0.25">
      <c r="A450" s="7" t="s">
        <v>35</v>
      </c>
      <c r="B450" s="8">
        <v>117</v>
      </c>
      <c r="C450" s="8">
        <v>52</v>
      </c>
      <c r="D450" s="18">
        <v>0.44444444444444442</v>
      </c>
      <c r="E450" s="8">
        <v>2</v>
      </c>
      <c r="F450" s="8">
        <v>2</v>
      </c>
      <c r="G450" s="18">
        <v>1</v>
      </c>
      <c r="H450" s="8">
        <v>18</v>
      </c>
      <c r="I450" s="8">
        <v>14</v>
      </c>
      <c r="J450" s="18">
        <v>0.77777777777777779</v>
      </c>
      <c r="K450" s="8">
        <v>2</v>
      </c>
      <c r="L450" s="8">
        <v>1</v>
      </c>
      <c r="M450" s="18">
        <v>0.5</v>
      </c>
      <c r="N450" s="8">
        <v>231</v>
      </c>
      <c r="O450" s="8">
        <v>15</v>
      </c>
      <c r="P450" s="8">
        <v>36</v>
      </c>
      <c r="Q450" s="18">
        <v>0.22077922077922077</v>
      </c>
      <c r="R450" s="8">
        <v>1607</v>
      </c>
      <c r="S450" s="8">
        <v>57</v>
      </c>
      <c r="T450" s="8">
        <v>405</v>
      </c>
      <c r="U450" s="18">
        <v>0.28749222153080273</v>
      </c>
      <c r="V450" s="8">
        <v>190</v>
      </c>
      <c r="W450" s="8">
        <v>187</v>
      </c>
      <c r="X450" s="18">
        <v>0.98421052631578942</v>
      </c>
      <c r="Y450" s="8">
        <v>691</v>
      </c>
      <c r="Z450" s="8">
        <v>668</v>
      </c>
      <c r="AA450" s="18">
        <v>0.96671490593342979</v>
      </c>
      <c r="AB450" s="8">
        <v>35</v>
      </c>
      <c r="AC450" s="8">
        <v>62</v>
      </c>
      <c r="AD450" s="8">
        <v>2479</v>
      </c>
      <c r="AE450" s="8">
        <v>204</v>
      </c>
    </row>
    <row r="451" spans="1:31" s="3" customFormat="1" x14ac:dyDescent="0.25">
      <c r="A451" s="7" t="s">
        <v>36</v>
      </c>
      <c r="B451" s="8">
        <v>66</v>
      </c>
      <c r="C451" s="8">
        <v>15</v>
      </c>
      <c r="D451" s="18">
        <v>0.22727272727272727</v>
      </c>
      <c r="E451" s="8">
        <v>0</v>
      </c>
      <c r="F451" s="8">
        <v>0</v>
      </c>
      <c r="G451" s="18" t="e">
        <v>#DIV/0!</v>
      </c>
      <c r="H451" s="8">
        <v>14</v>
      </c>
      <c r="I451" s="8">
        <v>13</v>
      </c>
      <c r="J451" s="18">
        <v>0.9285714285714286</v>
      </c>
      <c r="K451" s="8">
        <v>2</v>
      </c>
      <c r="L451" s="8">
        <v>2</v>
      </c>
      <c r="M451" s="18">
        <v>1</v>
      </c>
      <c r="N451" s="8">
        <v>129</v>
      </c>
      <c r="O451" s="8">
        <v>4</v>
      </c>
      <c r="P451" s="8">
        <v>24</v>
      </c>
      <c r="Q451" s="18">
        <v>0.21705426356589147</v>
      </c>
      <c r="R451" s="8">
        <v>931</v>
      </c>
      <c r="S451" s="8">
        <v>37</v>
      </c>
      <c r="T451" s="8">
        <v>247</v>
      </c>
      <c r="U451" s="18">
        <v>0.30504833512352308</v>
      </c>
      <c r="V451" s="8">
        <v>112</v>
      </c>
      <c r="W451" s="8">
        <v>103</v>
      </c>
      <c r="X451" s="18">
        <v>0.9196428571428571</v>
      </c>
      <c r="Y451" s="8">
        <v>493</v>
      </c>
      <c r="Z451" s="8">
        <v>471</v>
      </c>
      <c r="AA451" s="18">
        <v>0.95537525354969577</v>
      </c>
      <c r="AB451" s="8">
        <v>9</v>
      </c>
      <c r="AC451" s="8">
        <v>48</v>
      </c>
      <c r="AD451" s="8">
        <v>1776</v>
      </c>
      <c r="AE451" s="8">
        <v>80</v>
      </c>
    </row>
    <row r="452" spans="1:31" s="3" customFormat="1" x14ac:dyDescent="0.25">
      <c r="A452" s="7" t="s">
        <v>37</v>
      </c>
      <c r="B452" s="8">
        <v>365</v>
      </c>
      <c r="C452" s="8">
        <v>136</v>
      </c>
      <c r="D452" s="18">
        <v>0.37260273972602742</v>
      </c>
      <c r="E452" s="8">
        <v>32</v>
      </c>
      <c r="F452" s="8">
        <v>20</v>
      </c>
      <c r="G452" s="18">
        <v>0.625</v>
      </c>
      <c r="H452" s="8">
        <v>74</v>
      </c>
      <c r="I452" s="8">
        <v>39</v>
      </c>
      <c r="J452" s="18">
        <v>0.52702702702702697</v>
      </c>
      <c r="K452" s="8">
        <v>37</v>
      </c>
      <c r="L452" s="8">
        <v>28</v>
      </c>
      <c r="M452" s="18">
        <v>0.7567567567567568</v>
      </c>
      <c r="N452" s="8">
        <v>827</v>
      </c>
      <c r="O452" s="8">
        <v>32</v>
      </c>
      <c r="P452" s="8">
        <v>96</v>
      </c>
      <c r="Q452" s="18">
        <v>0.15477629987908101</v>
      </c>
      <c r="R452" s="8">
        <v>3052</v>
      </c>
      <c r="S452" s="8">
        <v>124</v>
      </c>
      <c r="T452" s="8">
        <v>777</v>
      </c>
      <c r="U452" s="18">
        <v>0.29521625163826998</v>
      </c>
      <c r="V452" s="8">
        <v>742</v>
      </c>
      <c r="W452" s="8">
        <v>532</v>
      </c>
      <c r="X452" s="18">
        <v>0.71698113207547165</v>
      </c>
      <c r="Y452" s="8">
        <v>2212</v>
      </c>
      <c r="Z452" s="8">
        <v>1786</v>
      </c>
      <c r="AA452" s="18">
        <v>0.80741410488245935</v>
      </c>
      <c r="AB452" s="8">
        <v>86</v>
      </c>
      <c r="AC452" s="8">
        <v>125</v>
      </c>
      <c r="AD452" s="8">
        <v>4811</v>
      </c>
      <c r="AE452" s="8">
        <v>242</v>
      </c>
    </row>
    <row r="453" spans="1:31" s="3" customFormat="1" x14ac:dyDescent="0.25">
      <c r="A453" s="7" t="s">
        <v>38</v>
      </c>
      <c r="B453" s="8">
        <v>114</v>
      </c>
      <c r="C453" s="8">
        <v>86</v>
      </c>
      <c r="D453" s="18">
        <v>0.75438596491228072</v>
      </c>
      <c r="E453" s="8">
        <v>3</v>
      </c>
      <c r="F453" s="8">
        <v>1</v>
      </c>
      <c r="G453" s="18">
        <v>0.33333333333333331</v>
      </c>
      <c r="H453" s="8">
        <v>17</v>
      </c>
      <c r="I453" s="8">
        <v>16</v>
      </c>
      <c r="J453" s="18">
        <v>0.94117647058823528</v>
      </c>
      <c r="K453" s="8">
        <v>9</v>
      </c>
      <c r="L453" s="8">
        <v>9</v>
      </c>
      <c r="M453" s="18">
        <v>1</v>
      </c>
      <c r="N453" s="8">
        <v>179</v>
      </c>
      <c r="O453" s="8">
        <v>3</v>
      </c>
      <c r="P453" s="8">
        <v>39</v>
      </c>
      <c r="Q453" s="18">
        <v>0.23463687150837989</v>
      </c>
      <c r="R453" s="8">
        <v>1235</v>
      </c>
      <c r="S453" s="8">
        <v>62</v>
      </c>
      <c r="T453" s="8">
        <v>397</v>
      </c>
      <c r="U453" s="18">
        <v>0.37165991902834006</v>
      </c>
      <c r="V453" s="8">
        <v>122</v>
      </c>
      <c r="W453" s="8">
        <v>91</v>
      </c>
      <c r="X453" s="18">
        <v>0.74590163934426235</v>
      </c>
      <c r="Y453" s="8">
        <v>489</v>
      </c>
      <c r="Z453" s="8">
        <v>414</v>
      </c>
      <c r="AA453" s="18">
        <v>0.84662576687116564</v>
      </c>
      <c r="AB453" s="8">
        <v>55</v>
      </c>
      <c r="AC453" s="8">
        <v>22</v>
      </c>
      <c r="AD453" s="8">
        <v>2216</v>
      </c>
      <c r="AE453" s="8">
        <v>136</v>
      </c>
    </row>
    <row r="454" spans="1:31" s="3" customFormat="1" x14ac:dyDescent="0.25">
      <c r="A454" s="7" t="s">
        <v>39</v>
      </c>
      <c r="B454" s="8">
        <v>98</v>
      </c>
      <c r="C454" s="8">
        <v>32</v>
      </c>
      <c r="D454" s="18">
        <v>0.32653061224489793</v>
      </c>
      <c r="E454" s="8">
        <v>0</v>
      </c>
      <c r="F454" s="8">
        <v>0</v>
      </c>
      <c r="G454" s="18" t="e">
        <v>#DIV/0!</v>
      </c>
      <c r="H454" s="8">
        <v>23</v>
      </c>
      <c r="I454" s="8">
        <v>13</v>
      </c>
      <c r="J454" s="18">
        <v>0.56521739130434778</v>
      </c>
      <c r="K454" s="8">
        <v>3</v>
      </c>
      <c r="L454" s="8">
        <v>3</v>
      </c>
      <c r="M454" s="18">
        <v>1</v>
      </c>
      <c r="N454" s="8">
        <v>284</v>
      </c>
      <c r="O454" s="8">
        <v>16</v>
      </c>
      <c r="P454" s="8">
        <v>34</v>
      </c>
      <c r="Q454" s="18">
        <v>0.176056338028169</v>
      </c>
      <c r="R454" s="8">
        <v>2014</v>
      </c>
      <c r="S454" s="8">
        <v>90</v>
      </c>
      <c r="T454" s="8">
        <v>384</v>
      </c>
      <c r="U454" s="18">
        <v>0.23535253227408143</v>
      </c>
      <c r="V454" s="8">
        <v>189</v>
      </c>
      <c r="W454" s="8">
        <v>204</v>
      </c>
      <c r="X454" s="18">
        <v>1.0793650793650793</v>
      </c>
      <c r="Y454" s="8">
        <v>591</v>
      </c>
      <c r="Z454" s="8">
        <v>638</v>
      </c>
      <c r="AA454" s="18">
        <v>1.0795262267343486</v>
      </c>
      <c r="AB454" s="8">
        <v>31</v>
      </c>
      <c r="AC454" s="8">
        <v>58</v>
      </c>
      <c r="AD454" s="8">
        <v>3118</v>
      </c>
      <c r="AE454" s="8">
        <v>127</v>
      </c>
    </row>
    <row r="455" spans="1:31" s="3" customFormat="1" x14ac:dyDescent="0.25">
      <c r="A455" s="7" t="s">
        <v>40</v>
      </c>
      <c r="B455" s="8">
        <v>145</v>
      </c>
      <c r="C455" s="8">
        <v>80</v>
      </c>
      <c r="D455" s="18">
        <v>0.55172413793103448</v>
      </c>
      <c r="E455" s="8">
        <v>2</v>
      </c>
      <c r="F455" s="8">
        <v>0</v>
      </c>
      <c r="G455" s="18">
        <v>0</v>
      </c>
      <c r="H455" s="8">
        <v>19</v>
      </c>
      <c r="I455" s="8">
        <v>15</v>
      </c>
      <c r="J455" s="18">
        <v>0.78947368421052633</v>
      </c>
      <c r="K455" s="8">
        <v>19</v>
      </c>
      <c r="L455" s="8">
        <v>7</v>
      </c>
      <c r="M455" s="18">
        <v>0.36842105263157893</v>
      </c>
      <c r="N455" s="8">
        <v>240</v>
      </c>
      <c r="O455" s="8">
        <v>16</v>
      </c>
      <c r="P455" s="8">
        <v>44</v>
      </c>
      <c r="Q455" s="18">
        <v>0.25</v>
      </c>
      <c r="R455" s="8">
        <v>1259</v>
      </c>
      <c r="S455" s="8">
        <v>64</v>
      </c>
      <c r="T455" s="8">
        <v>513</v>
      </c>
      <c r="U455" s="18">
        <v>0.45830023828435268</v>
      </c>
      <c r="V455" s="8">
        <v>204</v>
      </c>
      <c r="W455" s="8">
        <v>145</v>
      </c>
      <c r="X455" s="18">
        <v>0.71078431372549022</v>
      </c>
      <c r="Y455" s="8">
        <v>762</v>
      </c>
      <c r="Z455" s="8">
        <v>620</v>
      </c>
      <c r="AA455" s="18">
        <v>0.81364829396325455</v>
      </c>
      <c r="AB455" s="8">
        <v>36</v>
      </c>
      <c r="AC455" s="8">
        <v>73</v>
      </c>
      <c r="AD455" s="8">
        <v>2877</v>
      </c>
      <c r="AE455" s="8">
        <v>168</v>
      </c>
    </row>
    <row r="456" spans="1:31" s="3" customFormat="1" x14ac:dyDescent="0.25">
      <c r="A456" s="7" t="s">
        <v>41</v>
      </c>
      <c r="B456" s="8">
        <v>81</v>
      </c>
      <c r="C456" s="8">
        <v>53</v>
      </c>
      <c r="D456" s="18">
        <v>0.65432098765432101</v>
      </c>
      <c r="E456" s="8">
        <v>0</v>
      </c>
      <c r="F456" s="8">
        <v>0</v>
      </c>
      <c r="G456" s="18" t="e">
        <v>#DIV/0!</v>
      </c>
      <c r="H456" s="8">
        <v>11</v>
      </c>
      <c r="I456" s="8">
        <v>11</v>
      </c>
      <c r="J456" s="18">
        <v>1</v>
      </c>
      <c r="K456" s="8">
        <v>29</v>
      </c>
      <c r="L456" s="8">
        <v>14</v>
      </c>
      <c r="M456" s="18">
        <v>0.48275862068965519</v>
      </c>
      <c r="N456" s="8">
        <v>165</v>
      </c>
      <c r="O456" s="8">
        <v>20</v>
      </c>
      <c r="P456" s="8">
        <v>44</v>
      </c>
      <c r="Q456" s="18">
        <v>0.38787878787878788</v>
      </c>
      <c r="R456" s="8">
        <v>1642</v>
      </c>
      <c r="S456" s="8">
        <v>75</v>
      </c>
      <c r="T456" s="8">
        <v>705</v>
      </c>
      <c r="U456" s="18">
        <v>0.47503045066991473</v>
      </c>
      <c r="V456" s="8">
        <v>124</v>
      </c>
      <c r="W456" s="8">
        <v>107</v>
      </c>
      <c r="X456" s="18">
        <v>0.86290322580645162</v>
      </c>
      <c r="Y456" s="8">
        <v>454</v>
      </c>
      <c r="Z456" s="8">
        <v>424</v>
      </c>
      <c r="AA456" s="18">
        <v>0.93392070484581502</v>
      </c>
      <c r="AB456" s="8">
        <v>16</v>
      </c>
      <c r="AC456" s="8">
        <v>22</v>
      </c>
      <c r="AD456" s="8">
        <v>2017</v>
      </c>
      <c r="AE456" s="8">
        <v>64</v>
      </c>
    </row>
    <row r="457" spans="1:31" s="3" customFormat="1" x14ac:dyDescent="0.25">
      <c r="A457" s="7" t="s">
        <v>22</v>
      </c>
      <c r="B457" s="8">
        <v>83</v>
      </c>
      <c r="C457" s="8">
        <v>24</v>
      </c>
      <c r="D457" s="18">
        <v>0.28915662650602408</v>
      </c>
      <c r="E457" s="8">
        <v>1</v>
      </c>
      <c r="F457" s="8">
        <v>0</v>
      </c>
      <c r="G457" s="18">
        <v>0</v>
      </c>
      <c r="H457" s="8">
        <v>12</v>
      </c>
      <c r="I457" s="8">
        <v>9</v>
      </c>
      <c r="J457" s="18">
        <v>0.75</v>
      </c>
      <c r="K457" s="8">
        <v>2</v>
      </c>
      <c r="L457" s="8">
        <v>2</v>
      </c>
      <c r="M457" s="18">
        <v>1</v>
      </c>
      <c r="N457" s="8">
        <v>174</v>
      </c>
      <c r="O457" s="8">
        <v>11</v>
      </c>
      <c r="P457" s="8">
        <v>48</v>
      </c>
      <c r="Q457" s="18">
        <v>0.33908045977011492</v>
      </c>
      <c r="R457" s="8">
        <v>1106</v>
      </c>
      <c r="S457" s="8">
        <v>239</v>
      </c>
      <c r="T457" s="8">
        <v>264</v>
      </c>
      <c r="U457" s="18">
        <v>0.45479204339963836</v>
      </c>
      <c r="V457" s="8">
        <v>158</v>
      </c>
      <c r="W457" s="8">
        <v>151</v>
      </c>
      <c r="X457" s="18">
        <v>0.95569620253164556</v>
      </c>
      <c r="Y457" s="8">
        <v>477</v>
      </c>
      <c r="Z457" s="8">
        <v>448</v>
      </c>
      <c r="AA457" s="18">
        <v>0.93920335429769397</v>
      </c>
      <c r="AB457" s="8">
        <v>12</v>
      </c>
      <c r="AC457" s="8">
        <v>21</v>
      </c>
      <c r="AD457" s="8">
        <v>1808</v>
      </c>
      <c r="AE457" s="8">
        <v>138</v>
      </c>
    </row>
    <row r="458" spans="1:31" s="3" customFormat="1" x14ac:dyDescent="0.25">
      <c r="A458" s="7" t="s">
        <v>57</v>
      </c>
      <c r="B458" s="8">
        <f>SUM(B444:B457)</f>
        <v>1932</v>
      </c>
      <c r="C458" s="8">
        <f>SUM(C444:C457)</f>
        <v>925</v>
      </c>
      <c r="D458" s="18">
        <f>C458/B458</f>
        <v>0.47877846790890272</v>
      </c>
      <c r="E458" s="8">
        <f>SUM(E444:E457)</f>
        <v>73</v>
      </c>
      <c r="F458" s="8">
        <f>SUM(F444:F457)</f>
        <v>48</v>
      </c>
      <c r="G458" s="18">
        <f>F458/E458</f>
        <v>0.65753424657534243</v>
      </c>
      <c r="H458" s="8">
        <f>SUM(H444:H457)</f>
        <v>316</v>
      </c>
      <c r="I458" s="8">
        <f>SUM(I444:I457)</f>
        <v>227</v>
      </c>
      <c r="J458" s="18">
        <f>I458/H458</f>
        <v>0.71835443037974689</v>
      </c>
      <c r="K458" s="8">
        <f>SUM(K444:K457)</f>
        <v>245</v>
      </c>
      <c r="L458" s="8">
        <f>SUM(L444:L457)</f>
        <v>136</v>
      </c>
      <c r="M458" s="18">
        <f>L458/K458</f>
        <v>0.55510204081632653</v>
      </c>
      <c r="N458" s="8">
        <f>SUM(N444:N457)</f>
        <v>3953</v>
      </c>
      <c r="O458" s="8">
        <f t="shared" ref="O458:P458" si="296">SUM(O444:O457)</f>
        <v>285</v>
      </c>
      <c r="P458" s="8">
        <f t="shared" si="296"/>
        <v>726</v>
      </c>
      <c r="Q458" s="18">
        <f>SUM(O458:P458)/N458</f>
        <v>0.25575512269162659</v>
      </c>
      <c r="R458" s="8">
        <f>SUM(R444:R457)</f>
        <v>23039</v>
      </c>
      <c r="S458" s="8">
        <f>SUM(S444:S457)</f>
        <v>1306</v>
      </c>
      <c r="T458" s="8">
        <f>SUM(T444:T457)</f>
        <v>6427</v>
      </c>
      <c r="U458" s="18">
        <f>SUM(S458:T458)/R458</f>
        <v>0.33564824862190201</v>
      </c>
      <c r="V458" s="8">
        <f>SUM(V444:V457)</f>
        <v>3490</v>
      </c>
      <c r="W458" s="8">
        <f>SUM(W444:W457)</f>
        <v>3010</v>
      </c>
      <c r="X458" s="18">
        <f>W458/V458</f>
        <v>0.86246418338108888</v>
      </c>
      <c r="Y458" s="8">
        <f>SUM(Y444:Y457)</f>
        <v>11653</v>
      </c>
      <c r="Z458" s="8">
        <f>SUM(Z444:Z457)</f>
        <v>10476</v>
      </c>
      <c r="AA458" s="18">
        <f>Z458/Y458</f>
        <v>0.89899596670385307</v>
      </c>
      <c r="AB458" s="8">
        <f>SUM(AB444:AB457)</f>
        <v>471</v>
      </c>
      <c r="AC458" s="8">
        <f t="shared" ref="AC458:AE458" si="297">SUM(AC444:AC457)</f>
        <v>679</v>
      </c>
      <c r="AD458" s="8">
        <f t="shared" si="297"/>
        <v>37604</v>
      </c>
      <c r="AE458" s="8">
        <f t="shared" si="297"/>
        <v>2208</v>
      </c>
    </row>
    <row r="459" spans="1:31" s="3" customFormat="1" x14ac:dyDescent="0.25">
      <c r="B459" s="8"/>
      <c r="C459" s="8"/>
      <c r="D459" s="18"/>
      <c r="E459" s="8"/>
      <c r="F459" s="8"/>
      <c r="G459" s="18"/>
      <c r="H459" s="8"/>
      <c r="I459" s="8"/>
      <c r="J459" s="18"/>
      <c r="K459" s="8"/>
      <c r="L459" s="8"/>
      <c r="M459" s="18"/>
      <c r="N459" s="8"/>
      <c r="O459" s="8"/>
      <c r="P459" s="8"/>
      <c r="Q459" s="18"/>
      <c r="R459" s="8"/>
      <c r="S459" s="8"/>
      <c r="T459" s="8"/>
      <c r="U459" s="18"/>
      <c r="V459" s="8"/>
      <c r="W459" s="8"/>
      <c r="X459" s="18"/>
      <c r="Y459" s="8"/>
      <c r="Z459" s="8"/>
      <c r="AA459" s="18"/>
      <c r="AB459" s="8"/>
      <c r="AC459" s="8"/>
      <c r="AD459" s="8"/>
      <c r="AE459" s="8"/>
    </row>
    <row r="460" spans="1:31" s="3" customFormat="1" x14ac:dyDescent="0.25">
      <c r="A460" s="3" t="s">
        <v>54</v>
      </c>
      <c r="B460" s="8">
        <v>740</v>
      </c>
      <c r="C460" s="3">
        <v>390</v>
      </c>
      <c r="D460" s="18">
        <v>0.52702702702702697</v>
      </c>
      <c r="E460" s="3">
        <v>57</v>
      </c>
      <c r="F460" s="3">
        <v>38</v>
      </c>
      <c r="G460" s="18">
        <v>0.66666666666666663</v>
      </c>
      <c r="H460" s="3">
        <v>125</v>
      </c>
      <c r="I460" s="3">
        <v>80</v>
      </c>
      <c r="J460" s="18">
        <v>0.64</v>
      </c>
      <c r="K460" s="3">
        <v>74</v>
      </c>
      <c r="L460" s="3">
        <v>45</v>
      </c>
      <c r="M460" s="18">
        <v>0.60810810810810811</v>
      </c>
      <c r="N460" s="8">
        <v>1503</v>
      </c>
      <c r="O460" s="3">
        <v>75</v>
      </c>
      <c r="P460" s="3">
        <v>198</v>
      </c>
      <c r="Q460" s="18">
        <v>0.18163672654690619</v>
      </c>
      <c r="R460" s="8">
        <v>6984</v>
      </c>
      <c r="S460" s="8">
        <v>242</v>
      </c>
      <c r="T460" s="8">
        <v>1978</v>
      </c>
      <c r="U460" s="18">
        <v>0.31786941580756012</v>
      </c>
      <c r="V460" s="8">
        <v>1394</v>
      </c>
      <c r="W460" s="8">
        <v>1137</v>
      </c>
      <c r="X460" s="18">
        <v>0.81563845050215211</v>
      </c>
      <c r="Y460" s="8">
        <v>4529</v>
      </c>
      <c r="Z460" s="8">
        <v>3865</v>
      </c>
      <c r="AA460" s="18">
        <v>0.85338926915433866</v>
      </c>
      <c r="AB460" s="8">
        <v>202</v>
      </c>
      <c r="AC460" s="8">
        <v>183</v>
      </c>
      <c r="AD460" s="8">
        <v>10609</v>
      </c>
      <c r="AE460" s="8">
        <v>671</v>
      </c>
    </row>
    <row r="461" spans="1:31" s="3" customFormat="1" x14ac:dyDescent="0.25">
      <c r="A461" s="3" t="s">
        <v>55</v>
      </c>
      <c r="B461" s="8">
        <v>795</v>
      </c>
      <c r="C461" s="3">
        <v>333</v>
      </c>
      <c r="D461" s="18">
        <v>0.4188679245283019</v>
      </c>
      <c r="E461" s="3">
        <v>8</v>
      </c>
      <c r="F461" s="3">
        <v>3</v>
      </c>
      <c r="G461" s="18">
        <v>0.375</v>
      </c>
      <c r="H461" s="3">
        <v>143</v>
      </c>
      <c r="I461" s="3">
        <v>109</v>
      </c>
      <c r="J461" s="18">
        <v>0.76223776223776218</v>
      </c>
      <c r="K461" s="3">
        <v>158</v>
      </c>
      <c r="L461" s="3">
        <v>80</v>
      </c>
      <c r="M461" s="18">
        <v>0.50632911392405067</v>
      </c>
      <c r="N461" s="8">
        <v>1630</v>
      </c>
      <c r="O461" s="3">
        <v>154</v>
      </c>
      <c r="P461" s="3">
        <v>339</v>
      </c>
      <c r="Q461" s="18">
        <v>0.30245398773006132</v>
      </c>
      <c r="R461" s="8">
        <v>11386</v>
      </c>
      <c r="S461" s="8">
        <v>812</v>
      </c>
      <c r="T461" s="8">
        <v>3226</v>
      </c>
      <c r="U461" s="18">
        <v>0.35464605656068854</v>
      </c>
      <c r="V461" s="8">
        <v>1314</v>
      </c>
      <c r="W461" s="8">
        <v>1144</v>
      </c>
      <c r="X461" s="18">
        <v>0.87062404870624044</v>
      </c>
      <c r="Y461" s="8">
        <v>4777</v>
      </c>
      <c r="Z461" s="8">
        <v>4428</v>
      </c>
      <c r="AA461" s="18">
        <v>0.92694159514339547</v>
      </c>
      <c r="AB461" s="8">
        <v>184</v>
      </c>
      <c r="AC461" s="8">
        <v>315</v>
      </c>
      <c r="AD461" s="8">
        <v>18903</v>
      </c>
      <c r="AE461" s="8">
        <v>1065</v>
      </c>
    </row>
    <row r="462" spans="1:31" s="3" customFormat="1" x14ac:dyDescent="0.25">
      <c r="A462" s="3" t="s">
        <v>56</v>
      </c>
      <c r="B462" s="8">
        <v>397</v>
      </c>
      <c r="C462" s="3">
        <v>202</v>
      </c>
      <c r="D462" s="18">
        <v>0.50881612090680106</v>
      </c>
      <c r="E462" s="3">
        <v>8</v>
      </c>
      <c r="F462" s="3">
        <v>7</v>
      </c>
      <c r="G462" s="18">
        <v>0.875</v>
      </c>
      <c r="H462" s="3">
        <v>48</v>
      </c>
      <c r="I462" s="3">
        <v>38</v>
      </c>
      <c r="J462" s="18">
        <v>0.79166666666666663</v>
      </c>
      <c r="K462" s="3">
        <v>13</v>
      </c>
      <c r="L462" s="3">
        <v>11</v>
      </c>
      <c r="M462" s="18">
        <v>0.84615384615384615</v>
      </c>
      <c r="N462" s="8">
        <v>820</v>
      </c>
      <c r="O462" s="3">
        <v>56</v>
      </c>
      <c r="P462" s="3">
        <v>189</v>
      </c>
      <c r="Q462" s="18">
        <v>0.29878048780487804</v>
      </c>
      <c r="R462" s="8">
        <v>4669</v>
      </c>
      <c r="S462" s="8">
        <v>252</v>
      </c>
      <c r="T462" s="8">
        <v>1223</v>
      </c>
      <c r="U462" s="18">
        <v>0.31591347183551083</v>
      </c>
      <c r="V462" s="8">
        <v>782</v>
      </c>
      <c r="W462" s="8">
        <v>729</v>
      </c>
      <c r="X462" s="18">
        <v>0.93222506393861893</v>
      </c>
      <c r="Y462" s="8">
        <v>2347</v>
      </c>
      <c r="Z462" s="8">
        <v>2183</v>
      </c>
      <c r="AA462" s="18">
        <v>0.9301235619940349</v>
      </c>
      <c r="AB462" s="8">
        <v>85</v>
      </c>
      <c r="AC462" s="8">
        <v>181</v>
      </c>
      <c r="AD462" s="8">
        <v>8092</v>
      </c>
      <c r="AE462" s="8">
        <v>472</v>
      </c>
    </row>
    <row r="463" spans="1:31" s="3" customFormat="1" x14ac:dyDescent="0.25">
      <c r="A463" s="3" t="s">
        <v>57</v>
      </c>
      <c r="B463" s="8">
        <f>B458</f>
        <v>1932</v>
      </c>
      <c r="C463" s="8">
        <f t="shared" ref="C463" si="298">C458</f>
        <v>925</v>
      </c>
      <c r="D463" s="18">
        <f t="shared" ref="D463" si="299">C463/B463</f>
        <v>0.47877846790890272</v>
      </c>
      <c r="E463" s="8">
        <f t="shared" ref="E463:F463" si="300">E458</f>
        <v>73</v>
      </c>
      <c r="F463" s="8">
        <f t="shared" si="300"/>
        <v>48</v>
      </c>
      <c r="G463" s="18">
        <f t="shared" ref="G463" si="301">F463/E463</f>
        <v>0.65753424657534243</v>
      </c>
      <c r="H463" s="8">
        <f t="shared" ref="H463:I463" si="302">H458</f>
        <v>316</v>
      </c>
      <c r="I463" s="8">
        <f t="shared" si="302"/>
        <v>227</v>
      </c>
      <c r="J463" s="18">
        <f t="shared" ref="J463" si="303">I463/H463</f>
        <v>0.71835443037974689</v>
      </c>
      <c r="K463" s="8">
        <f t="shared" ref="K463:L463" si="304">K458</f>
        <v>245</v>
      </c>
      <c r="L463" s="8">
        <f t="shared" si="304"/>
        <v>136</v>
      </c>
      <c r="M463" s="18">
        <f t="shared" ref="M463" si="305">L463/K463</f>
        <v>0.55510204081632653</v>
      </c>
      <c r="N463" s="8">
        <f t="shared" ref="N463:P463" si="306">N458</f>
        <v>3953</v>
      </c>
      <c r="O463" s="8">
        <f t="shared" si="306"/>
        <v>285</v>
      </c>
      <c r="P463" s="8">
        <f t="shared" si="306"/>
        <v>726</v>
      </c>
      <c r="Q463" s="18">
        <f t="shared" ref="Q463" si="307">SUM(O463:P463)/N463</f>
        <v>0.25575512269162659</v>
      </c>
      <c r="R463" s="8">
        <f t="shared" ref="R463:T463" si="308">R458</f>
        <v>23039</v>
      </c>
      <c r="S463" s="8">
        <f t="shared" si="308"/>
        <v>1306</v>
      </c>
      <c r="T463" s="8">
        <f t="shared" si="308"/>
        <v>6427</v>
      </c>
      <c r="U463" s="18">
        <f t="shared" ref="U463" si="309">SUM(S463:T463)/R463</f>
        <v>0.33564824862190201</v>
      </c>
      <c r="V463" s="8">
        <f t="shared" ref="V463:W463" si="310">V458</f>
        <v>3490</v>
      </c>
      <c r="W463" s="8">
        <f t="shared" si="310"/>
        <v>3010</v>
      </c>
      <c r="X463" s="18">
        <f t="shared" ref="X463" si="311">W463/V463</f>
        <v>0.86246418338108888</v>
      </c>
      <c r="Y463" s="8">
        <f t="shared" ref="Y463:Z463" si="312">Y458</f>
        <v>11653</v>
      </c>
      <c r="Z463" s="8">
        <f t="shared" si="312"/>
        <v>10476</v>
      </c>
      <c r="AA463" s="18">
        <f t="shared" ref="AA463" si="313">Z463/Y463</f>
        <v>0.89899596670385307</v>
      </c>
      <c r="AB463" s="8">
        <f t="shared" ref="AB463:AE463" si="314">AB458</f>
        <v>471</v>
      </c>
      <c r="AC463" s="8">
        <f t="shared" si="314"/>
        <v>679</v>
      </c>
      <c r="AD463" s="8">
        <f t="shared" si="314"/>
        <v>37604</v>
      </c>
      <c r="AE463" s="8">
        <f t="shared" si="314"/>
        <v>2208</v>
      </c>
    </row>
    <row r="464" spans="1:31" s="3" customFormat="1" x14ac:dyDescent="0.25"/>
    <row r="465" spans="1:31" s="3" customFormat="1" x14ac:dyDescent="0.25"/>
    <row r="466" spans="1:31" s="3" customFormat="1" ht="15.75" x14ac:dyDescent="0.25">
      <c r="A466" s="4" t="s">
        <v>1</v>
      </c>
    </row>
    <row r="467" spans="1:31" s="3" customFormat="1" ht="18.75" x14ac:dyDescent="0.3">
      <c r="A467" s="5" t="s">
        <v>94</v>
      </c>
    </row>
    <row r="468" spans="1:31" s="3" customFormat="1" ht="15.75" x14ac:dyDescent="0.25">
      <c r="A468" s="19" t="s">
        <v>42</v>
      </c>
    </row>
    <row r="469" spans="1:31" s="3" customFormat="1" ht="15.75" x14ac:dyDescent="0.25">
      <c r="A469" s="9"/>
      <c r="B469" s="6" t="s">
        <v>7</v>
      </c>
      <c r="C469" s="1"/>
      <c r="D469" s="1"/>
      <c r="E469" s="6" t="s">
        <v>2</v>
      </c>
      <c r="F469" s="1"/>
      <c r="G469" s="1"/>
      <c r="H469" s="6" t="s">
        <v>11</v>
      </c>
      <c r="K469" s="6" t="s">
        <v>12</v>
      </c>
      <c r="N469" s="6" t="s">
        <v>8</v>
      </c>
      <c r="R469" s="6" t="s">
        <v>6</v>
      </c>
      <c r="V469" s="6" t="s">
        <v>24</v>
      </c>
      <c r="Y469" s="6" t="s">
        <v>25</v>
      </c>
      <c r="AB469" s="6" t="s">
        <v>26</v>
      </c>
    </row>
    <row r="470" spans="1:31" s="3" customFormat="1" ht="90" x14ac:dyDescent="0.25">
      <c r="A470" s="10" t="s">
        <v>43</v>
      </c>
      <c r="B470" s="11" t="s">
        <v>9</v>
      </c>
      <c r="C470" s="11" t="s">
        <v>10</v>
      </c>
      <c r="D470" s="11" t="s">
        <v>5</v>
      </c>
      <c r="E470" s="12" t="s">
        <v>9</v>
      </c>
      <c r="F470" s="12" t="s">
        <v>10</v>
      </c>
      <c r="G470" s="12" t="s">
        <v>5</v>
      </c>
      <c r="H470" s="13" t="s">
        <v>9</v>
      </c>
      <c r="I470" s="13" t="s">
        <v>10</v>
      </c>
      <c r="J470" s="13" t="s">
        <v>5</v>
      </c>
      <c r="K470" s="12" t="s">
        <v>9</v>
      </c>
      <c r="L470" s="12" t="s">
        <v>10</v>
      </c>
      <c r="M470" s="12" t="s">
        <v>5</v>
      </c>
      <c r="N470" s="14" t="s">
        <v>9</v>
      </c>
      <c r="O470" s="14" t="s">
        <v>3</v>
      </c>
      <c r="P470" s="14" t="s">
        <v>4</v>
      </c>
      <c r="Q470" s="14" t="s">
        <v>5</v>
      </c>
      <c r="R470" s="15" t="s">
        <v>9</v>
      </c>
      <c r="S470" s="15" t="s">
        <v>3</v>
      </c>
      <c r="T470" s="15" t="s">
        <v>4</v>
      </c>
      <c r="U470" s="15" t="s">
        <v>5</v>
      </c>
      <c r="V470" s="16" t="s">
        <v>9</v>
      </c>
      <c r="W470" s="16" t="s">
        <v>27</v>
      </c>
      <c r="X470" s="16" t="s">
        <v>28</v>
      </c>
      <c r="Y470" s="12" t="s">
        <v>9</v>
      </c>
      <c r="Z470" s="12" t="s">
        <v>27</v>
      </c>
      <c r="AA470" s="12" t="s">
        <v>29</v>
      </c>
      <c r="AB470" s="17" t="s">
        <v>30</v>
      </c>
      <c r="AC470" s="17" t="s">
        <v>17</v>
      </c>
      <c r="AD470" s="17" t="s">
        <v>15</v>
      </c>
      <c r="AE470" s="17" t="s">
        <v>16</v>
      </c>
    </row>
    <row r="471" spans="1:31" s="3" customFormat="1" x14ac:dyDescent="0.25">
      <c r="A471" s="7" t="s">
        <v>23</v>
      </c>
      <c r="B471" s="8">
        <v>111</v>
      </c>
      <c r="C471" s="8">
        <v>51</v>
      </c>
      <c r="D471" s="18">
        <v>0.45945945945945948</v>
      </c>
      <c r="E471" s="8">
        <v>7</v>
      </c>
      <c r="F471" s="8">
        <v>6</v>
      </c>
      <c r="G471" s="18">
        <v>0.8571428571428571</v>
      </c>
      <c r="H471" s="8">
        <v>19</v>
      </c>
      <c r="I471" s="8">
        <v>13</v>
      </c>
      <c r="J471" s="18">
        <v>0.68421052631578949</v>
      </c>
      <c r="K471" s="8">
        <v>27</v>
      </c>
      <c r="L471" s="8">
        <v>10</v>
      </c>
      <c r="M471" s="18">
        <v>0.37037037037037035</v>
      </c>
      <c r="N471" s="8">
        <v>236</v>
      </c>
      <c r="O471" s="8">
        <v>13</v>
      </c>
      <c r="P471" s="8">
        <v>43</v>
      </c>
      <c r="Q471" s="18">
        <v>0.23728813559322035</v>
      </c>
      <c r="R471" s="8">
        <v>1451</v>
      </c>
      <c r="S471" s="8">
        <v>37</v>
      </c>
      <c r="T471" s="8">
        <v>204</v>
      </c>
      <c r="U471" s="18">
        <v>0.16609235010337697</v>
      </c>
      <c r="V471" s="8">
        <v>130</v>
      </c>
      <c r="W471" s="8">
        <v>106</v>
      </c>
      <c r="X471" s="18">
        <v>0.81538461538461537</v>
      </c>
      <c r="Y471" s="8">
        <v>595</v>
      </c>
      <c r="Z471" s="8">
        <v>501</v>
      </c>
      <c r="AA471" s="18">
        <v>0.84201680672268908</v>
      </c>
      <c r="AB471" s="8">
        <v>34</v>
      </c>
      <c r="AC471" s="8">
        <v>26</v>
      </c>
      <c r="AD471" s="8">
        <v>2313</v>
      </c>
      <c r="AE471" s="8">
        <v>131</v>
      </c>
    </row>
    <row r="472" spans="1:31" s="3" customFormat="1" x14ac:dyDescent="0.25">
      <c r="A472" s="7" t="s">
        <v>31</v>
      </c>
      <c r="B472" s="8">
        <v>73</v>
      </c>
      <c r="C472" s="8">
        <v>33</v>
      </c>
      <c r="D472" s="18">
        <v>0.45205479452054792</v>
      </c>
      <c r="E472" s="8">
        <v>2</v>
      </c>
      <c r="F472" s="8">
        <v>1</v>
      </c>
      <c r="G472" s="18">
        <v>0.5</v>
      </c>
      <c r="H472" s="8">
        <v>20</v>
      </c>
      <c r="I472" s="8">
        <v>14</v>
      </c>
      <c r="J472" s="18">
        <v>0.7</v>
      </c>
      <c r="K472" s="8">
        <v>56</v>
      </c>
      <c r="L472" s="8">
        <v>16</v>
      </c>
      <c r="M472" s="18">
        <v>0.2857142857142857</v>
      </c>
      <c r="N472" s="8">
        <v>257</v>
      </c>
      <c r="O472" s="8">
        <v>34</v>
      </c>
      <c r="P472" s="8">
        <v>77</v>
      </c>
      <c r="Q472" s="18">
        <v>0.43190661478599224</v>
      </c>
      <c r="R472" s="8">
        <v>1791</v>
      </c>
      <c r="S472" s="8">
        <v>116</v>
      </c>
      <c r="T472" s="8">
        <v>491</v>
      </c>
      <c r="U472" s="18">
        <v>0.33891680625348969</v>
      </c>
      <c r="V472" s="8">
        <v>201</v>
      </c>
      <c r="W472" s="8">
        <v>171</v>
      </c>
      <c r="X472" s="18">
        <v>0.85074626865671643</v>
      </c>
      <c r="Y472" s="8">
        <v>700</v>
      </c>
      <c r="Z472" s="8">
        <v>657</v>
      </c>
      <c r="AA472" s="18">
        <v>0.93857142857142861</v>
      </c>
      <c r="AB472" s="8">
        <v>25</v>
      </c>
      <c r="AC472" s="8">
        <v>30</v>
      </c>
      <c r="AD472" s="8">
        <v>2472</v>
      </c>
      <c r="AE472" s="8">
        <v>197</v>
      </c>
    </row>
    <row r="473" spans="1:31" s="3" customFormat="1" x14ac:dyDescent="0.25">
      <c r="A473" s="7" t="s">
        <v>32</v>
      </c>
      <c r="B473" s="8">
        <v>238</v>
      </c>
      <c r="C473" s="8">
        <v>137</v>
      </c>
      <c r="D473" s="18">
        <v>0.57563025210084029</v>
      </c>
      <c r="E473" s="8">
        <v>10</v>
      </c>
      <c r="F473" s="8">
        <v>7</v>
      </c>
      <c r="G473" s="18">
        <v>0.7</v>
      </c>
      <c r="H473" s="8">
        <v>40</v>
      </c>
      <c r="I473" s="8">
        <v>33</v>
      </c>
      <c r="J473" s="18">
        <v>0.82499999999999996</v>
      </c>
      <c r="K473" s="8">
        <v>11</v>
      </c>
      <c r="L473" s="8">
        <v>9</v>
      </c>
      <c r="M473" s="18">
        <v>0.81818181818181823</v>
      </c>
      <c r="N473" s="8">
        <v>564</v>
      </c>
      <c r="O473" s="8">
        <v>49</v>
      </c>
      <c r="P473" s="8">
        <v>94</v>
      </c>
      <c r="Q473" s="18">
        <v>0.25354609929078015</v>
      </c>
      <c r="R473" s="8">
        <v>2564</v>
      </c>
      <c r="S473" s="8">
        <v>200</v>
      </c>
      <c r="T473" s="8">
        <v>932</v>
      </c>
      <c r="U473" s="18">
        <v>0.44149765990639628</v>
      </c>
      <c r="V473" s="8">
        <v>691</v>
      </c>
      <c r="W473" s="8">
        <v>659</v>
      </c>
      <c r="X473" s="18">
        <v>0.95369030390738063</v>
      </c>
      <c r="Y473" s="8">
        <v>1752</v>
      </c>
      <c r="Z473" s="8">
        <v>1579</v>
      </c>
      <c r="AA473" s="18">
        <v>0.90125570776255703</v>
      </c>
      <c r="AB473" s="8">
        <v>56</v>
      </c>
      <c r="AC473" s="8">
        <v>54</v>
      </c>
      <c r="AD473" s="8">
        <v>4651</v>
      </c>
      <c r="AE473" s="8">
        <v>203</v>
      </c>
    </row>
    <row r="474" spans="1:31" s="3" customFormat="1" x14ac:dyDescent="0.25">
      <c r="A474" s="7" t="s">
        <v>33</v>
      </c>
      <c r="B474" s="8">
        <v>35</v>
      </c>
      <c r="C474" s="8">
        <v>7</v>
      </c>
      <c r="D474" s="18">
        <v>0.2</v>
      </c>
      <c r="E474" s="8">
        <v>1</v>
      </c>
      <c r="F474" s="8">
        <v>1</v>
      </c>
      <c r="G474" s="18">
        <v>1</v>
      </c>
      <c r="H474" s="8">
        <v>6</v>
      </c>
      <c r="I474" s="8">
        <v>2</v>
      </c>
      <c r="J474" s="18">
        <v>0.33333333333333331</v>
      </c>
      <c r="K474" s="8">
        <v>4</v>
      </c>
      <c r="L474" s="8">
        <v>3</v>
      </c>
      <c r="M474" s="18">
        <v>0.75</v>
      </c>
      <c r="N474" s="8">
        <v>76</v>
      </c>
      <c r="O474" s="8">
        <v>5</v>
      </c>
      <c r="P474" s="8">
        <v>3</v>
      </c>
      <c r="Q474" s="18">
        <v>0.10526315789473684</v>
      </c>
      <c r="R474" s="8">
        <v>619</v>
      </c>
      <c r="S474" s="8">
        <v>31</v>
      </c>
      <c r="T474" s="8">
        <v>100</v>
      </c>
      <c r="U474" s="18">
        <v>0.21163166397415187</v>
      </c>
      <c r="V474" s="8">
        <v>58</v>
      </c>
      <c r="W474" s="8">
        <v>37</v>
      </c>
      <c r="X474" s="18">
        <v>0.63793103448275867</v>
      </c>
      <c r="Y474" s="8">
        <v>228</v>
      </c>
      <c r="Z474" s="8">
        <v>187</v>
      </c>
      <c r="AA474" s="18">
        <v>0.82017543859649122</v>
      </c>
      <c r="AB474" s="8">
        <v>13</v>
      </c>
      <c r="AC474" s="8">
        <v>0</v>
      </c>
      <c r="AD474" s="8">
        <v>827</v>
      </c>
      <c r="AE474" s="8">
        <v>55</v>
      </c>
    </row>
    <row r="475" spans="1:31" s="3" customFormat="1" x14ac:dyDescent="0.25">
      <c r="A475" s="7" t="s">
        <v>34</v>
      </c>
      <c r="B475" s="8">
        <v>86</v>
      </c>
      <c r="C475" s="8">
        <v>26</v>
      </c>
      <c r="D475" s="18">
        <v>0.30232558139534882</v>
      </c>
      <c r="E475" s="8">
        <v>2</v>
      </c>
      <c r="F475" s="8">
        <v>2</v>
      </c>
      <c r="G475" s="18">
        <v>1</v>
      </c>
      <c r="H475" s="8">
        <v>13</v>
      </c>
      <c r="I475" s="8">
        <v>11</v>
      </c>
      <c r="J475" s="18">
        <v>0.84615384615384615</v>
      </c>
      <c r="K475" s="8">
        <v>5</v>
      </c>
      <c r="L475" s="8">
        <v>3</v>
      </c>
      <c r="M475" s="18">
        <v>0.6</v>
      </c>
      <c r="N475" s="8">
        <v>152</v>
      </c>
      <c r="O475" s="8">
        <v>8</v>
      </c>
      <c r="P475" s="8">
        <v>26</v>
      </c>
      <c r="Q475" s="18">
        <v>0.22368421052631579</v>
      </c>
      <c r="R475" s="8">
        <v>846</v>
      </c>
      <c r="S475" s="8">
        <v>40</v>
      </c>
      <c r="T475" s="8">
        <v>210</v>
      </c>
      <c r="U475" s="18">
        <v>0.29550827423167847</v>
      </c>
      <c r="V475" s="8">
        <v>131</v>
      </c>
      <c r="W475" s="8">
        <v>114</v>
      </c>
      <c r="X475" s="18">
        <v>0.87022900763358779</v>
      </c>
      <c r="Y475" s="8">
        <v>558</v>
      </c>
      <c r="Z475" s="8">
        <v>508</v>
      </c>
      <c r="AA475" s="18">
        <v>0.91039426523297495</v>
      </c>
      <c r="AB475" s="8">
        <v>13</v>
      </c>
      <c r="AC475" s="8">
        <v>45</v>
      </c>
      <c r="AD475" s="8">
        <v>1612</v>
      </c>
      <c r="AE475" s="8">
        <v>41</v>
      </c>
    </row>
    <row r="476" spans="1:31" s="3" customFormat="1" x14ac:dyDescent="0.25">
      <c r="A476" s="7" t="s">
        <v>19</v>
      </c>
      <c r="B476" s="8">
        <v>303</v>
      </c>
      <c r="C476" s="8">
        <v>189</v>
      </c>
      <c r="D476" s="18">
        <v>0.62376237623762376</v>
      </c>
      <c r="E476" s="8">
        <v>11</v>
      </c>
      <c r="F476" s="8">
        <v>9</v>
      </c>
      <c r="G476" s="18">
        <v>0.81818181818181823</v>
      </c>
      <c r="H476" s="8">
        <v>30</v>
      </c>
      <c r="I476" s="8">
        <v>25</v>
      </c>
      <c r="J476" s="18">
        <v>0.83333333333333337</v>
      </c>
      <c r="K476" s="8">
        <v>39</v>
      </c>
      <c r="L476" s="8">
        <v>33</v>
      </c>
      <c r="M476" s="18">
        <v>0.84615384615384615</v>
      </c>
      <c r="N476" s="8">
        <v>429</v>
      </c>
      <c r="O476" s="8">
        <v>56</v>
      </c>
      <c r="P476" s="8">
        <v>97</v>
      </c>
      <c r="Q476" s="18">
        <v>0.35664335664335667</v>
      </c>
      <c r="R476" s="8">
        <v>2963</v>
      </c>
      <c r="S476" s="8">
        <v>115</v>
      </c>
      <c r="T476" s="8">
        <v>755</v>
      </c>
      <c r="U476" s="18">
        <v>0.29362132973337834</v>
      </c>
      <c r="V476" s="8">
        <v>438</v>
      </c>
      <c r="W476" s="8">
        <v>403</v>
      </c>
      <c r="X476" s="18">
        <v>0.92009132420091322</v>
      </c>
      <c r="Y476" s="8">
        <v>1654</v>
      </c>
      <c r="Z476" s="8">
        <v>1575</v>
      </c>
      <c r="AA476" s="18">
        <v>0.95223700120918986</v>
      </c>
      <c r="AB476" s="8">
        <v>49</v>
      </c>
      <c r="AC476" s="8">
        <v>93</v>
      </c>
      <c r="AD476" s="8">
        <v>4627</v>
      </c>
      <c r="AE476" s="8">
        <v>422</v>
      </c>
    </row>
    <row r="477" spans="1:31" s="3" customFormat="1" x14ac:dyDescent="0.25">
      <c r="A477" s="7" t="s">
        <v>35</v>
      </c>
      <c r="B477" s="8">
        <v>117</v>
      </c>
      <c r="C477" s="8">
        <v>53</v>
      </c>
      <c r="D477" s="18">
        <v>0.45299145299145299</v>
      </c>
      <c r="E477" s="8">
        <v>2</v>
      </c>
      <c r="F477" s="8">
        <v>2</v>
      </c>
      <c r="G477" s="18">
        <v>1</v>
      </c>
      <c r="H477" s="8">
        <v>18</v>
      </c>
      <c r="I477" s="8">
        <v>15</v>
      </c>
      <c r="J477" s="18">
        <v>0.83333333333333337</v>
      </c>
      <c r="K477" s="8">
        <v>2</v>
      </c>
      <c r="L477" s="8">
        <v>1</v>
      </c>
      <c r="M477" s="18">
        <v>0.5</v>
      </c>
      <c r="N477" s="8">
        <v>231</v>
      </c>
      <c r="O477" s="8">
        <v>13</v>
      </c>
      <c r="P477" s="8">
        <v>35</v>
      </c>
      <c r="Q477" s="18">
        <v>0.20779220779220781</v>
      </c>
      <c r="R477" s="8">
        <v>1607</v>
      </c>
      <c r="S477" s="8">
        <v>54</v>
      </c>
      <c r="T477" s="8">
        <v>399</v>
      </c>
      <c r="U477" s="18">
        <v>0.28189172370877413</v>
      </c>
      <c r="V477" s="8">
        <v>190</v>
      </c>
      <c r="W477" s="8">
        <v>187</v>
      </c>
      <c r="X477" s="18">
        <v>0.98421052631578942</v>
      </c>
      <c r="Y477" s="8">
        <v>691</v>
      </c>
      <c r="Z477" s="8">
        <v>668</v>
      </c>
      <c r="AA477" s="18">
        <v>0.96671490593342979</v>
      </c>
      <c r="AB477" s="8">
        <v>35</v>
      </c>
      <c r="AC477" s="8">
        <v>62</v>
      </c>
      <c r="AD477" s="8">
        <v>2479</v>
      </c>
      <c r="AE477" s="8">
        <v>204</v>
      </c>
    </row>
    <row r="478" spans="1:31" s="3" customFormat="1" x14ac:dyDescent="0.25">
      <c r="A478" s="7" t="s">
        <v>36</v>
      </c>
      <c r="B478" s="8">
        <v>66</v>
      </c>
      <c r="C478" s="8">
        <v>14</v>
      </c>
      <c r="D478" s="18">
        <v>0.21212121212121213</v>
      </c>
      <c r="E478" s="8">
        <v>0</v>
      </c>
      <c r="F478" s="8">
        <v>0</v>
      </c>
      <c r="G478" s="18" t="e">
        <v>#DIV/0!</v>
      </c>
      <c r="H478" s="8">
        <v>14</v>
      </c>
      <c r="I478" s="8">
        <v>12</v>
      </c>
      <c r="J478" s="18">
        <v>0.8571428571428571</v>
      </c>
      <c r="K478" s="8">
        <v>2</v>
      </c>
      <c r="L478" s="8">
        <v>2</v>
      </c>
      <c r="M478" s="18">
        <v>1</v>
      </c>
      <c r="N478" s="8">
        <v>129</v>
      </c>
      <c r="O478" s="8">
        <v>6</v>
      </c>
      <c r="P478" s="8">
        <v>25</v>
      </c>
      <c r="Q478" s="18">
        <v>0.24031007751937986</v>
      </c>
      <c r="R478" s="8">
        <v>683</v>
      </c>
      <c r="S478" s="8">
        <v>36</v>
      </c>
      <c r="T478" s="8">
        <v>251</v>
      </c>
      <c r="U478" s="18">
        <v>0.42020497803806733</v>
      </c>
      <c r="V478" s="8">
        <v>112</v>
      </c>
      <c r="W478" s="8">
        <v>103</v>
      </c>
      <c r="X478" s="18">
        <v>0.9196428571428571</v>
      </c>
      <c r="Y478" s="8">
        <v>493</v>
      </c>
      <c r="Z478" s="8">
        <v>471</v>
      </c>
      <c r="AA478" s="18">
        <v>0.95537525354969577</v>
      </c>
      <c r="AB478" s="8">
        <v>9</v>
      </c>
      <c r="AC478" s="8">
        <v>48</v>
      </c>
      <c r="AD478" s="8">
        <v>1776</v>
      </c>
      <c r="AE478" s="8">
        <v>80</v>
      </c>
    </row>
    <row r="479" spans="1:31" s="3" customFormat="1" x14ac:dyDescent="0.25">
      <c r="A479" s="7" t="s">
        <v>37</v>
      </c>
      <c r="B479" s="8">
        <v>365</v>
      </c>
      <c r="C479" s="8">
        <v>142</v>
      </c>
      <c r="D479" s="18">
        <v>0.38904109589041097</v>
      </c>
      <c r="E479" s="8">
        <v>32</v>
      </c>
      <c r="F479" s="8">
        <v>20</v>
      </c>
      <c r="G479" s="18">
        <v>0.625</v>
      </c>
      <c r="H479" s="8">
        <v>74</v>
      </c>
      <c r="I479" s="8">
        <v>40</v>
      </c>
      <c r="J479" s="18">
        <v>0.54054054054054057</v>
      </c>
      <c r="K479" s="8">
        <v>37</v>
      </c>
      <c r="L479" s="8">
        <v>28</v>
      </c>
      <c r="M479" s="18">
        <v>0.7567567567567568</v>
      </c>
      <c r="N479" s="8">
        <v>832</v>
      </c>
      <c r="O479" s="8">
        <v>33</v>
      </c>
      <c r="P479" s="8">
        <v>122</v>
      </c>
      <c r="Q479" s="18">
        <v>0.18629807692307693</v>
      </c>
      <c r="R479" s="8">
        <v>3051</v>
      </c>
      <c r="S479" s="8">
        <v>109</v>
      </c>
      <c r="T479" s="8">
        <v>776</v>
      </c>
      <c r="U479" s="18">
        <v>0.29006882989183874</v>
      </c>
      <c r="V479" s="8">
        <v>742</v>
      </c>
      <c r="W479" s="8">
        <v>532</v>
      </c>
      <c r="X479" s="18">
        <v>0.71698113207547165</v>
      </c>
      <c r="Y479" s="8">
        <v>2212</v>
      </c>
      <c r="Z479" s="8">
        <v>1786</v>
      </c>
      <c r="AA479" s="18">
        <v>0.80741410488245935</v>
      </c>
      <c r="AB479" s="8">
        <v>86</v>
      </c>
      <c r="AC479" s="8">
        <v>125</v>
      </c>
      <c r="AD479" s="8">
        <v>4811</v>
      </c>
      <c r="AE479" s="8">
        <v>242</v>
      </c>
    </row>
    <row r="480" spans="1:31" s="3" customFormat="1" x14ac:dyDescent="0.25">
      <c r="A480" s="7" t="s">
        <v>38</v>
      </c>
      <c r="B480" s="8">
        <v>114</v>
      </c>
      <c r="C480" s="8">
        <v>86</v>
      </c>
      <c r="D480" s="18">
        <v>0.75438596491228072</v>
      </c>
      <c r="E480" s="8">
        <v>3</v>
      </c>
      <c r="F480" s="8">
        <v>1</v>
      </c>
      <c r="G480" s="18">
        <v>0.33333333333333331</v>
      </c>
      <c r="H480" s="8">
        <v>17</v>
      </c>
      <c r="I480" s="8">
        <v>16</v>
      </c>
      <c r="J480" s="18">
        <v>0.94117647058823528</v>
      </c>
      <c r="K480" s="8">
        <v>9</v>
      </c>
      <c r="L480" s="8">
        <v>8</v>
      </c>
      <c r="M480" s="18">
        <v>0.88888888888888884</v>
      </c>
      <c r="N480" s="8">
        <v>179</v>
      </c>
      <c r="O480" s="8">
        <v>6</v>
      </c>
      <c r="P480" s="8">
        <v>35</v>
      </c>
      <c r="Q480" s="18">
        <v>0.22905027932960895</v>
      </c>
      <c r="R480" s="8">
        <v>1235</v>
      </c>
      <c r="S480" s="8">
        <v>69</v>
      </c>
      <c r="T480" s="8">
        <v>402</v>
      </c>
      <c r="U480" s="18">
        <v>0.38137651821862351</v>
      </c>
      <c r="V480" s="8">
        <v>122</v>
      </c>
      <c r="W480" s="8">
        <v>91</v>
      </c>
      <c r="X480" s="18">
        <v>0.74590163934426235</v>
      </c>
      <c r="Y480" s="8">
        <v>489</v>
      </c>
      <c r="Z480" s="8">
        <v>414</v>
      </c>
      <c r="AA480" s="18">
        <v>0.84662576687116564</v>
      </c>
      <c r="AB480" s="8">
        <v>55</v>
      </c>
      <c r="AC480" s="8">
        <v>22</v>
      </c>
      <c r="AD480" s="8">
        <v>2214</v>
      </c>
      <c r="AE480" s="8">
        <v>103</v>
      </c>
    </row>
    <row r="481" spans="1:31" s="3" customFormat="1" x14ac:dyDescent="0.25">
      <c r="A481" s="7" t="s">
        <v>39</v>
      </c>
      <c r="B481" s="8">
        <v>95</v>
      </c>
      <c r="C481" s="8">
        <v>27</v>
      </c>
      <c r="D481" s="18">
        <v>0.28421052631578947</v>
      </c>
      <c r="E481" s="8">
        <v>0</v>
      </c>
      <c r="F481" s="8">
        <v>0</v>
      </c>
      <c r="G481" s="18" t="e">
        <v>#DIV/0!</v>
      </c>
      <c r="H481" s="8">
        <v>23</v>
      </c>
      <c r="I481" s="8">
        <v>14</v>
      </c>
      <c r="J481" s="18">
        <v>0.60869565217391308</v>
      </c>
      <c r="K481" s="8">
        <v>3</v>
      </c>
      <c r="L481" s="8">
        <v>3</v>
      </c>
      <c r="M481" s="18">
        <v>1</v>
      </c>
      <c r="N481" s="8">
        <v>278</v>
      </c>
      <c r="O481" s="8">
        <v>18</v>
      </c>
      <c r="P481" s="8">
        <v>36</v>
      </c>
      <c r="Q481" s="18">
        <v>0.19424460431654678</v>
      </c>
      <c r="R481" s="8">
        <v>2014</v>
      </c>
      <c r="S481" s="8">
        <v>86</v>
      </c>
      <c r="T481" s="8">
        <v>396</v>
      </c>
      <c r="U481" s="18">
        <v>0.23932472691161866</v>
      </c>
      <c r="V481" s="8">
        <v>189</v>
      </c>
      <c r="W481" s="8">
        <v>204</v>
      </c>
      <c r="X481" s="18">
        <v>1.0793650793650793</v>
      </c>
      <c r="Y481" s="8">
        <v>591</v>
      </c>
      <c r="Z481" s="8">
        <v>638</v>
      </c>
      <c r="AA481" s="18">
        <v>1.0795262267343486</v>
      </c>
      <c r="AB481" s="8">
        <v>31</v>
      </c>
      <c r="AC481" s="8">
        <v>58</v>
      </c>
      <c r="AD481" s="8">
        <v>3118</v>
      </c>
      <c r="AE481" s="8">
        <v>127</v>
      </c>
    </row>
    <row r="482" spans="1:31" s="3" customFormat="1" x14ac:dyDescent="0.25">
      <c r="A482" s="7" t="s">
        <v>40</v>
      </c>
      <c r="B482" s="8">
        <v>145</v>
      </c>
      <c r="C482" s="8">
        <v>80</v>
      </c>
      <c r="D482" s="18">
        <v>0.55172413793103448</v>
      </c>
      <c r="E482" s="8">
        <v>2</v>
      </c>
      <c r="F482" s="8">
        <v>1</v>
      </c>
      <c r="G482" s="18">
        <v>0.5</v>
      </c>
      <c r="H482" s="8">
        <v>19</v>
      </c>
      <c r="I482" s="8">
        <v>15</v>
      </c>
      <c r="J482" s="18">
        <v>0.78947368421052633</v>
      </c>
      <c r="K482" s="8">
        <v>19</v>
      </c>
      <c r="L482" s="8">
        <v>9</v>
      </c>
      <c r="M482" s="18">
        <v>0.47368421052631576</v>
      </c>
      <c r="N482" s="8">
        <v>240</v>
      </c>
      <c r="O482" s="8">
        <v>12</v>
      </c>
      <c r="P482" s="8">
        <v>42</v>
      </c>
      <c r="Q482" s="18">
        <v>0.22500000000000001</v>
      </c>
      <c r="R482" s="8">
        <v>1297</v>
      </c>
      <c r="S482" s="8">
        <v>68</v>
      </c>
      <c r="T482" s="8">
        <v>511</v>
      </c>
      <c r="U482" s="18">
        <v>0.4464148033924441</v>
      </c>
      <c r="V482" s="8">
        <v>204</v>
      </c>
      <c r="W482" s="8">
        <v>145</v>
      </c>
      <c r="X482" s="18">
        <v>0.71078431372549022</v>
      </c>
      <c r="Y482" s="8">
        <v>762</v>
      </c>
      <c r="Z482" s="8">
        <v>620</v>
      </c>
      <c r="AA482" s="18">
        <v>0.81364829396325455</v>
      </c>
      <c r="AB482" s="8">
        <v>36</v>
      </c>
      <c r="AC482" s="8">
        <v>73</v>
      </c>
      <c r="AD482" s="8">
        <v>2935</v>
      </c>
      <c r="AE482" s="8">
        <v>162</v>
      </c>
    </row>
    <row r="483" spans="1:31" s="3" customFormat="1" x14ac:dyDescent="0.25">
      <c r="A483" s="7" t="s">
        <v>41</v>
      </c>
      <c r="B483" s="8">
        <v>81</v>
      </c>
      <c r="C483" s="8">
        <v>56</v>
      </c>
      <c r="D483" s="18">
        <v>0.69135802469135799</v>
      </c>
      <c r="E483" s="8">
        <v>0</v>
      </c>
      <c r="F483" s="8">
        <v>0</v>
      </c>
      <c r="G483" s="18" t="e">
        <v>#DIV/0!</v>
      </c>
      <c r="H483" s="8">
        <v>11</v>
      </c>
      <c r="I483" s="8">
        <v>10</v>
      </c>
      <c r="J483" s="18">
        <v>0.90909090909090906</v>
      </c>
      <c r="K483" s="8">
        <v>29</v>
      </c>
      <c r="L483" s="8">
        <v>13</v>
      </c>
      <c r="M483" s="18">
        <v>0.44827586206896552</v>
      </c>
      <c r="N483" s="8">
        <v>165</v>
      </c>
      <c r="O483" s="8">
        <v>16</v>
      </c>
      <c r="P483" s="8">
        <v>52</v>
      </c>
      <c r="Q483" s="18">
        <v>0.41212121212121211</v>
      </c>
      <c r="R483" s="8">
        <v>1673</v>
      </c>
      <c r="S483" s="8">
        <v>60</v>
      </c>
      <c r="T483" s="8">
        <v>710</v>
      </c>
      <c r="U483" s="18">
        <v>0.46025104602510458</v>
      </c>
      <c r="V483" s="8">
        <v>124</v>
      </c>
      <c r="W483" s="8">
        <v>107</v>
      </c>
      <c r="X483" s="18">
        <v>0.86290322580645162</v>
      </c>
      <c r="Y483" s="8">
        <v>454</v>
      </c>
      <c r="Z483" s="8">
        <v>424</v>
      </c>
      <c r="AA483" s="18">
        <v>0.93392070484581502</v>
      </c>
      <c r="AB483" s="8">
        <v>16</v>
      </c>
      <c r="AC483" s="8">
        <v>22</v>
      </c>
      <c r="AD483" s="8">
        <v>2017</v>
      </c>
      <c r="AE483" s="8">
        <v>64</v>
      </c>
    </row>
    <row r="484" spans="1:31" s="3" customFormat="1" x14ac:dyDescent="0.25">
      <c r="A484" s="7" t="s">
        <v>22</v>
      </c>
      <c r="B484" s="8">
        <v>83</v>
      </c>
      <c r="C484" s="8">
        <v>21</v>
      </c>
      <c r="D484" s="18">
        <v>0.25301204819277107</v>
      </c>
      <c r="E484" s="8">
        <v>1</v>
      </c>
      <c r="F484" s="8">
        <v>0</v>
      </c>
      <c r="G484" s="18">
        <v>0</v>
      </c>
      <c r="H484" s="8">
        <v>12</v>
      </c>
      <c r="I484" s="8">
        <v>9</v>
      </c>
      <c r="J484" s="18">
        <v>0.75</v>
      </c>
      <c r="K484" s="8">
        <v>2</v>
      </c>
      <c r="L484" s="8">
        <v>1</v>
      </c>
      <c r="M484" s="18">
        <v>0.5</v>
      </c>
      <c r="N484" s="8">
        <v>174</v>
      </c>
      <c r="O484" s="8">
        <v>10</v>
      </c>
      <c r="P484" s="8">
        <v>47</v>
      </c>
      <c r="Q484" s="18">
        <v>0.32758620689655171</v>
      </c>
      <c r="R484" s="8">
        <v>1106</v>
      </c>
      <c r="S484" s="8">
        <v>216</v>
      </c>
      <c r="T484" s="8">
        <v>266</v>
      </c>
      <c r="U484" s="18">
        <v>0.43580470162748641</v>
      </c>
      <c r="V484" s="8">
        <v>158</v>
      </c>
      <c r="W484" s="8">
        <v>151</v>
      </c>
      <c r="X484" s="18">
        <v>0.95569620253164556</v>
      </c>
      <c r="Y484" s="8">
        <v>477</v>
      </c>
      <c r="Z484" s="8">
        <v>448</v>
      </c>
      <c r="AA484" s="18">
        <v>0.93920335429769397</v>
      </c>
      <c r="AB484" s="8">
        <v>12</v>
      </c>
      <c r="AC484" s="8">
        <v>21</v>
      </c>
      <c r="AD484" s="8">
        <v>1808</v>
      </c>
      <c r="AE484" s="8">
        <v>138</v>
      </c>
    </row>
    <row r="485" spans="1:31" s="3" customFormat="1" x14ac:dyDescent="0.25">
      <c r="A485" s="7" t="s">
        <v>57</v>
      </c>
      <c r="B485" s="8">
        <f>SUM(B471:B484)</f>
        <v>1912</v>
      </c>
      <c r="C485" s="8">
        <f>SUM(C471:C484)</f>
        <v>922</v>
      </c>
      <c r="D485" s="18">
        <f>C485/B485</f>
        <v>0.48221757322175735</v>
      </c>
      <c r="E485" s="8">
        <f>SUM(E471:E484)</f>
        <v>73</v>
      </c>
      <c r="F485" s="8">
        <f>SUM(F471:F484)</f>
        <v>50</v>
      </c>
      <c r="G485" s="18">
        <f>F485/E485</f>
        <v>0.68493150684931503</v>
      </c>
      <c r="H485" s="8">
        <f>SUM(H471:H484)</f>
        <v>316</v>
      </c>
      <c r="I485" s="8">
        <f>SUM(I471:I484)</f>
        <v>229</v>
      </c>
      <c r="J485" s="18">
        <f>I485/H485</f>
        <v>0.72468354430379744</v>
      </c>
      <c r="K485" s="8">
        <f>SUM(K471:K484)</f>
        <v>245</v>
      </c>
      <c r="L485" s="8">
        <f>SUM(L471:L484)</f>
        <v>139</v>
      </c>
      <c r="M485" s="18">
        <f>L485/K485</f>
        <v>0.56734693877551023</v>
      </c>
      <c r="N485" s="8">
        <f>SUM(N471:N484)</f>
        <v>3942</v>
      </c>
      <c r="O485" s="8">
        <f t="shared" ref="O485:P485" si="315">SUM(O471:O484)</f>
        <v>279</v>
      </c>
      <c r="P485" s="8">
        <f t="shared" si="315"/>
        <v>734</v>
      </c>
      <c r="Q485" s="18">
        <f>SUM(O485:P485)/N485</f>
        <v>0.25697615423642822</v>
      </c>
      <c r="R485" s="8">
        <f>SUM(R471:R484)</f>
        <v>22900</v>
      </c>
      <c r="S485" s="8">
        <f>SUM(S471:S484)</f>
        <v>1237</v>
      </c>
      <c r="T485" s="8">
        <f>SUM(T471:T484)</f>
        <v>6403</v>
      </c>
      <c r="U485" s="18">
        <f>SUM(S485:T485)/R485</f>
        <v>0.33362445414847164</v>
      </c>
      <c r="V485" s="8">
        <f>SUM(V471:V484)</f>
        <v>3490</v>
      </c>
      <c r="W485" s="8">
        <f>SUM(W471:W484)</f>
        <v>3010</v>
      </c>
      <c r="X485" s="18">
        <f>W485/V485</f>
        <v>0.86246418338108888</v>
      </c>
      <c r="Y485" s="8">
        <f>SUM(Y471:Y484)</f>
        <v>11656</v>
      </c>
      <c r="Z485" s="8">
        <f>SUM(Z471:Z484)</f>
        <v>10476</v>
      </c>
      <c r="AA485" s="18">
        <f>Z485/Y485</f>
        <v>0.89876458476321208</v>
      </c>
      <c r="AB485" s="8">
        <f>SUM(AB471:AB484)</f>
        <v>470</v>
      </c>
      <c r="AC485" s="8">
        <f t="shared" ref="AC485:AE485" si="316">SUM(AC471:AC484)</f>
        <v>679</v>
      </c>
      <c r="AD485" s="8">
        <f t="shared" si="316"/>
        <v>37660</v>
      </c>
      <c r="AE485" s="8">
        <f t="shared" si="316"/>
        <v>2169</v>
      </c>
    </row>
    <row r="486" spans="1:31" s="3" customFormat="1" x14ac:dyDescent="0.25">
      <c r="B486" s="8"/>
      <c r="C486" s="8"/>
      <c r="D486" s="18"/>
      <c r="E486" s="8"/>
      <c r="F486" s="8"/>
      <c r="G486" s="18"/>
      <c r="H486" s="8"/>
      <c r="I486" s="8"/>
      <c r="J486" s="18"/>
      <c r="K486" s="8"/>
      <c r="L486" s="8"/>
      <c r="M486" s="18"/>
      <c r="N486" s="8"/>
      <c r="O486" s="8"/>
      <c r="P486" s="8"/>
      <c r="Q486" s="18"/>
      <c r="R486" s="8"/>
      <c r="S486" s="8"/>
      <c r="T486" s="8"/>
      <c r="U486" s="18"/>
      <c r="V486" s="8"/>
      <c r="W486" s="8"/>
      <c r="X486" s="18"/>
      <c r="Y486" s="8"/>
      <c r="Z486" s="8"/>
      <c r="AA486" s="18"/>
      <c r="AB486" s="8"/>
      <c r="AC486" s="8"/>
      <c r="AD486" s="8"/>
      <c r="AE486" s="8"/>
    </row>
    <row r="487" spans="1:31" s="3" customFormat="1" x14ac:dyDescent="0.25">
      <c r="A487" s="3" t="s">
        <v>54</v>
      </c>
      <c r="B487" s="8">
        <v>740</v>
      </c>
      <c r="C487" s="3">
        <v>392</v>
      </c>
      <c r="D487" s="18">
        <v>0.52972972972972976</v>
      </c>
      <c r="E487" s="3">
        <v>57</v>
      </c>
      <c r="F487" s="3">
        <v>38</v>
      </c>
      <c r="G487" s="18">
        <v>0.66666666666666663</v>
      </c>
      <c r="H487" s="3">
        <v>125</v>
      </c>
      <c r="I487" s="3">
        <v>81</v>
      </c>
      <c r="J487" s="18">
        <v>0.64800000000000002</v>
      </c>
      <c r="K487" s="3">
        <v>74</v>
      </c>
      <c r="L487" s="3">
        <v>45</v>
      </c>
      <c r="M487" s="18">
        <v>0.60810810810810811</v>
      </c>
      <c r="N487" s="8">
        <v>1512</v>
      </c>
      <c r="O487" s="3">
        <v>73</v>
      </c>
      <c r="P487" s="3">
        <v>228</v>
      </c>
      <c r="Q487" s="18">
        <v>0.19907407407407407</v>
      </c>
      <c r="R487" s="8">
        <v>6978</v>
      </c>
      <c r="S487" s="8">
        <v>225</v>
      </c>
      <c r="T487" s="8">
        <v>1971</v>
      </c>
      <c r="U487" s="18">
        <v>0.31470335339638866</v>
      </c>
      <c r="V487" s="8">
        <v>1394</v>
      </c>
      <c r="W487" s="8">
        <v>1137</v>
      </c>
      <c r="X487" s="18">
        <v>0.81563845050215211</v>
      </c>
      <c r="Y487" s="8">
        <v>4529</v>
      </c>
      <c r="Z487" s="8">
        <v>3865</v>
      </c>
      <c r="AA487" s="18">
        <v>0.85338926915433866</v>
      </c>
      <c r="AB487" s="8">
        <v>202</v>
      </c>
      <c r="AC487" s="8">
        <v>183</v>
      </c>
      <c r="AD487" s="8">
        <v>10609</v>
      </c>
      <c r="AE487" s="8">
        <v>671</v>
      </c>
    </row>
    <row r="488" spans="1:31" s="3" customFormat="1" x14ac:dyDescent="0.25">
      <c r="A488" s="3" t="s">
        <v>55</v>
      </c>
      <c r="B488" s="8">
        <v>777</v>
      </c>
      <c r="C488" s="3">
        <v>337</v>
      </c>
      <c r="D488" s="18">
        <v>0.43371943371943372</v>
      </c>
      <c r="E488" s="3">
        <v>8</v>
      </c>
      <c r="F488" s="3">
        <v>5</v>
      </c>
      <c r="G488" s="18">
        <v>0.625</v>
      </c>
      <c r="H488" s="3">
        <v>143</v>
      </c>
      <c r="I488" s="3">
        <v>110</v>
      </c>
      <c r="J488" s="18">
        <v>0.76923076923076927</v>
      </c>
      <c r="K488" s="3">
        <v>158</v>
      </c>
      <c r="L488" s="3">
        <v>83</v>
      </c>
      <c r="M488" s="18">
        <v>0.52531645569620256</v>
      </c>
      <c r="N488" s="8">
        <v>1628</v>
      </c>
      <c r="O488" s="3">
        <v>152</v>
      </c>
      <c r="P488" s="3">
        <v>339</v>
      </c>
      <c r="Q488" s="18">
        <v>0.30159705159705158</v>
      </c>
      <c r="R488" s="8">
        <v>11215</v>
      </c>
      <c r="S488" s="8">
        <v>739</v>
      </c>
      <c r="T488" s="8">
        <v>3227</v>
      </c>
      <c r="U488" s="18">
        <v>0.35363352652697283</v>
      </c>
      <c r="V488" s="8">
        <v>1314</v>
      </c>
      <c r="W488" s="8">
        <v>1144</v>
      </c>
      <c r="X488" s="18">
        <v>0.87062404870624044</v>
      </c>
      <c r="Y488" s="8">
        <v>4780</v>
      </c>
      <c r="Z488" s="8">
        <v>4428</v>
      </c>
      <c r="AA488" s="18">
        <v>0.92635983263598332</v>
      </c>
      <c r="AB488" s="8">
        <v>183</v>
      </c>
      <c r="AC488" s="8">
        <v>315</v>
      </c>
      <c r="AD488" s="8">
        <v>18901</v>
      </c>
      <c r="AE488" s="8">
        <v>1032</v>
      </c>
    </row>
    <row r="489" spans="1:31" s="3" customFormat="1" x14ac:dyDescent="0.25">
      <c r="A489" s="3" t="s">
        <v>56</v>
      </c>
      <c r="B489" s="8">
        <v>395</v>
      </c>
      <c r="C489" s="3">
        <v>193</v>
      </c>
      <c r="D489" s="18">
        <v>0.48860759493670886</v>
      </c>
      <c r="E489" s="3">
        <v>8</v>
      </c>
      <c r="F489" s="3">
        <v>7</v>
      </c>
      <c r="G489" s="18">
        <v>0.875</v>
      </c>
      <c r="H489" s="3">
        <v>48</v>
      </c>
      <c r="I489" s="3">
        <v>38</v>
      </c>
      <c r="J489" s="18">
        <v>0.79166666666666663</v>
      </c>
      <c r="K489" s="3">
        <v>13</v>
      </c>
      <c r="L489" s="3">
        <v>11</v>
      </c>
      <c r="M489" s="18">
        <v>0.84615384615384615</v>
      </c>
      <c r="N489" s="8">
        <v>802</v>
      </c>
      <c r="O489" s="3">
        <v>54</v>
      </c>
      <c r="P489" s="3">
        <v>167</v>
      </c>
      <c r="Q489" s="18">
        <v>0.27556109725685785</v>
      </c>
      <c r="R489" s="8">
        <v>4707</v>
      </c>
      <c r="S489" s="8">
        <v>273</v>
      </c>
      <c r="T489" s="8">
        <v>1205</v>
      </c>
      <c r="U489" s="18">
        <v>0.31400042489908647</v>
      </c>
      <c r="V489" s="8">
        <v>782</v>
      </c>
      <c r="W489" s="8">
        <v>729</v>
      </c>
      <c r="X489" s="18">
        <v>0.93222506393861893</v>
      </c>
      <c r="Y489" s="8">
        <v>2347</v>
      </c>
      <c r="Z489" s="8">
        <v>2183</v>
      </c>
      <c r="AA489" s="18">
        <v>0.9301235619940349</v>
      </c>
      <c r="AB489" s="8">
        <v>85</v>
      </c>
      <c r="AC489" s="8">
        <v>181</v>
      </c>
      <c r="AD489" s="8">
        <v>8150</v>
      </c>
      <c r="AE489" s="8">
        <v>466</v>
      </c>
    </row>
    <row r="490" spans="1:31" s="3" customFormat="1" x14ac:dyDescent="0.25">
      <c r="A490" s="3" t="s">
        <v>57</v>
      </c>
      <c r="B490" s="8">
        <f>B485</f>
        <v>1912</v>
      </c>
      <c r="C490" s="8">
        <f t="shared" ref="C490" si="317">C485</f>
        <v>922</v>
      </c>
      <c r="D490" s="18">
        <f t="shared" ref="D490" si="318">C490/B490</f>
        <v>0.48221757322175735</v>
      </c>
      <c r="E490" s="8">
        <f t="shared" ref="E490:F490" si="319">E485</f>
        <v>73</v>
      </c>
      <c r="F490" s="8">
        <f t="shared" si="319"/>
        <v>50</v>
      </c>
      <c r="G490" s="18">
        <f t="shared" ref="G490" si="320">F490/E490</f>
        <v>0.68493150684931503</v>
      </c>
      <c r="H490" s="8">
        <f t="shared" ref="H490:I490" si="321">H485</f>
        <v>316</v>
      </c>
      <c r="I490" s="8">
        <f t="shared" si="321"/>
        <v>229</v>
      </c>
      <c r="J490" s="18">
        <f t="shared" ref="J490" si="322">I490/H490</f>
        <v>0.72468354430379744</v>
      </c>
      <c r="K490" s="8">
        <f t="shared" ref="K490:L490" si="323">K485</f>
        <v>245</v>
      </c>
      <c r="L490" s="8">
        <f t="shared" si="323"/>
        <v>139</v>
      </c>
      <c r="M490" s="18">
        <f t="shared" ref="M490" si="324">L490/K490</f>
        <v>0.56734693877551023</v>
      </c>
      <c r="N490" s="8">
        <f t="shared" ref="N490:P490" si="325">N485</f>
        <v>3942</v>
      </c>
      <c r="O490" s="8">
        <f t="shared" si="325"/>
        <v>279</v>
      </c>
      <c r="P490" s="8">
        <f t="shared" si="325"/>
        <v>734</v>
      </c>
      <c r="Q490" s="18">
        <f t="shared" ref="Q490" si="326">SUM(O490:P490)/N490</f>
        <v>0.25697615423642822</v>
      </c>
      <c r="R490" s="8">
        <f t="shared" ref="R490:T490" si="327">R485</f>
        <v>22900</v>
      </c>
      <c r="S490" s="8">
        <f t="shared" si="327"/>
        <v>1237</v>
      </c>
      <c r="T490" s="8">
        <f t="shared" si="327"/>
        <v>6403</v>
      </c>
      <c r="U490" s="18">
        <f t="shared" ref="U490" si="328">SUM(S490:T490)/R490</f>
        <v>0.33362445414847164</v>
      </c>
      <c r="V490" s="8">
        <f t="shared" ref="V490:W490" si="329">V485</f>
        <v>3490</v>
      </c>
      <c r="W490" s="8">
        <f t="shared" si="329"/>
        <v>3010</v>
      </c>
      <c r="X490" s="18">
        <f t="shared" ref="X490" si="330">W490/V490</f>
        <v>0.86246418338108888</v>
      </c>
      <c r="Y490" s="8">
        <f t="shared" ref="Y490:Z490" si="331">Y485</f>
        <v>11656</v>
      </c>
      <c r="Z490" s="8">
        <f t="shared" si="331"/>
        <v>10476</v>
      </c>
      <c r="AA490" s="18">
        <f t="shared" ref="AA490" si="332">Z490/Y490</f>
        <v>0.89876458476321208</v>
      </c>
      <c r="AB490" s="8">
        <f t="shared" ref="AB490:AE490" si="333">AB485</f>
        <v>470</v>
      </c>
      <c r="AC490" s="8">
        <f t="shared" si="333"/>
        <v>679</v>
      </c>
      <c r="AD490" s="8">
        <f t="shared" si="333"/>
        <v>37660</v>
      </c>
      <c r="AE490" s="8">
        <f t="shared" si="333"/>
        <v>2169</v>
      </c>
    </row>
    <row r="491" spans="1:31" s="3" customFormat="1" x14ac:dyDescent="0.25"/>
    <row r="492" spans="1:31" s="3" customFormat="1" x14ac:dyDescent="0.25"/>
    <row r="493" spans="1:31" s="3" customFormat="1" ht="15.75" x14ac:dyDescent="0.25">
      <c r="A493" s="4" t="s">
        <v>1</v>
      </c>
    </row>
    <row r="494" spans="1:31" s="3" customFormat="1" ht="18.75" x14ac:dyDescent="0.3">
      <c r="A494" s="5" t="s">
        <v>93</v>
      </c>
    </row>
    <row r="495" spans="1:31" s="3" customFormat="1" ht="15.75" x14ac:dyDescent="0.25">
      <c r="A495" s="19" t="s">
        <v>42</v>
      </c>
    </row>
    <row r="496" spans="1:31" s="3" customFormat="1" ht="15.75" x14ac:dyDescent="0.25">
      <c r="A496" s="9"/>
      <c r="B496" s="6" t="s">
        <v>7</v>
      </c>
      <c r="C496" s="1"/>
      <c r="D496" s="1"/>
      <c r="E496" s="6" t="s">
        <v>2</v>
      </c>
      <c r="F496" s="1"/>
      <c r="G496" s="1"/>
      <c r="H496" s="6" t="s">
        <v>11</v>
      </c>
      <c r="K496" s="6" t="s">
        <v>12</v>
      </c>
      <c r="N496" s="6" t="s">
        <v>8</v>
      </c>
      <c r="R496" s="6" t="s">
        <v>6</v>
      </c>
      <c r="V496" s="6" t="s">
        <v>24</v>
      </c>
      <c r="Y496" s="6" t="s">
        <v>25</v>
      </c>
      <c r="AB496" s="6" t="s">
        <v>26</v>
      </c>
    </row>
    <row r="497" spans="1:31" s="3" customFormat="1" ht="90" x14ac:dyDescent="0.25">
      <c r="A497" s="10" t="s">
        <v>43</v>
      </c>
      <c r="B497" s="11" t="s">
        <v>9</v>
      </c>
      <c r="C497" s="11" t="s">
        <v>10</v>
      </c>
      <c r="D497" s="11" t="s">
        <v>5</v>
      </c>
      <c r="E497" s="12" t="s">
        <v>9</v>
      </c>
      <c r="F497" s="12" t="s">
        <v>10</v>
      </c>
      <c r="G497" s="12" t="s">
        <v>5</v>
      </c>
      <c r="H497" s="13" t="s">
        <v>9</v>
      </c>
      <c r="I497" s="13" t="s">
        <v>10</v>
      </c>
      <c r="J497" s="13" t="s">
        <v>5</v>
      </c>
      <c r="K497" s="12" t="s">
        <v>9</v>
      </c>
      <c r="L497" s="12" t="s">
        <v>10</v>
      </c>
      <c r="M497" s="12" t="s">
        <v>5</v>
      </c>
      <c r="N497" s="14" t="s">
        <v>9</v>
      </c>
      <c r="O497" s="14" t="s">
        <v>3</v>
      </c>
      <c r="P497" s="14" t="s">
        <v>4</v>
      </c>
      <c r="Q497" s="14" t="s">
        <v>5</v>
      </c>
      <c r="R497" s="15" t="s">
        <v>9</v>
      </c>
      <c r="S497" s="15" t="s">
        <v>3</v>
      </c>
      <c r="T497" s="15" t="s">
        <v>4</v>
      </c>
      <c r="U497" s="15" t="s">
        <v>5</v>
      </c>
      <c r="V497" s="16" t="s">
        <v>9</v>
      </c>
      <c r="W497" s="16" t="s">
        <v>27</v>
      </c>
      <c r="X497" s="16" t="s">
        <v>28</v>
      </c>
      <c r="Y497" s="12" t="s">
        <v>9</v>
      </c>
      <c r="Z497" s="12" t="s">
        <v>27</v>
      </c>
      <c r="AA497" s="12" t="s">
        <v>29</v>
      </c>
      <c r="AB497" s="17" t="s">
        <v>30</v>
      </c>
      <c r="AC497" s="17" t="s">
        <v>17</v>
      </c>
      <c r="AD497" s="17" t="s">
        <v>15</v>
      </c>
      <c r="AE497" s="17" t="s">
        <v>16</v>
      </c>
    </row>
    <row r="498" spans="1:31" s="3" customFormat="1" x14ac:dyDescent="0.25">
      <c r="A498" s="7" t="s">
        <v>23</v>
      </c>
      <c r="B498" s="8">
        <v>111</v>
      </c>
      <c r="C498" s="8">
        <v>44</v>
      </c>
      <c r="D498" s="18">
        <v>0.3963963963963964</v>
      </c>
      <c r="E498" s="8">
        <v>7</v>
      </c>
      <c r="F498" s="8">
        <v>6</v>
      </c>
      <c r="G498" s="18">
        <v>0.8571428571428571</v>
      </c>
      <c r="H498" s="8">
        <v>19</v>
      </c>
      <c r="I498" s="8">
        <v>9</v>
      </c>
      <c r="J498" s="18">
        <v>0.47368421052631576</v>
      </c>
      <c r="K498" s="8">
        <v>27</v>
      </c>
      <c r="L498" s="8">
        <v>10</v>
      </c>
      <c r="M498" s="18">
        <v>0.37037037037037035</v>
      </c>
      <c r="N498" s="8">
        <v>236</v>
      </c>
      <c r="O498" s="8">
        <v>10</v>
      </c>
      <c r="P498" s="8">
        <v>43</v>
      </c>
      <c r="Q498" s="18">
        <v>0.22457627118644069</v>
      </c>
      <c r="R498" s="8">
        <v>1451</v>
      </c>
      <c r="S498" s="8">
        <v>34</v>
      </c>
      <c r="T498" s="8">
        <v>226</v>
      </c>
      <c r="U498" s="18">
        <v>0.17918676774638181</v>
      </c>
      <c r="V498" s="8">
        <v>130</v>
      </c>
      <c r="W498" s="8">
        <v>106</v>
      </c>
      <c r="X498" s="18">
        <v>0.81538461538461537</v>
      </c>
      <c r="Y498" s="8">
        <v>595</v>
      </c>
      <c r="Z498" s="8">
        <v>501</v>
      </c>
      <c r="AA498" s="18">
        <v>0.84201680672268908</v>
      </c>
      <c r="AB498" s="8">
        <v>34</v>
      </c>
      <c r="AC498" s="8">
        <v>26</v>
      </c>
      <c r="AD498" s="8">
        <v>2313</v>
      </c>
      <c r="AE498" s="8">
        <v>131</v>
      </c>
    </row>
    <row r="499" spans="1:31" s="3" customFormat="1" x14ac:dyDescent="0.25">
      <c r="A499" s="7" t="s">
        <v>31</v>
      </c>
      <c r="B499" s="8">
        <v>72</v>
      </c>
      <c r="C499" s="8">
        <v>31</v>
      </c>
      <c r="D499" s="18">
        <v>0.43055555555555558</v>
      </c>
      <c r="E499" s="8">
        <v>2</v>
      </c>
      <c r="F499" s="8">
        <v>1</v>
      </c>
      <c r="G499" s="18">
        <v>0.5</v>
      </c>
      <c r="H499" s="8">
        <v>20</v>
      </c>
      <c r="I499" s="8">
        <v>11</v>
      </c>
      <c r="J499" s="18">
        <v>0.55000000000000004</v>
      </c>
      <c r="K499" s="8">
        <v>56</v>
      </c>
      <c r="L499" s="8">
        <v>12</v>
      </c>
      <c r="M499" s="18">
        <v>0.21428571428571427</v>
      </c>
      <c r="N499" s="8">
        <v>257</v>
      </c>
      <c r="O499" s="8">
        <v>26</v>
      </c>
      <c r="P499" s="8">
        <v>65</v>
      </c>
      <c r="Q499" s="18">
        <v>0.35408560311284049</v>
      </c>
      <c r="R499" s="8">
        <v>1745</v>
      </c>
      <c r="S499" s="8">
        <v>102</v>
      </c>
      <c r="T499" s="8">
        <v>501</v>
      </c>
      <c r="U499" s="18">
        <v>0.34555873925501435</v>
      </c>
      <c r="V499" s="8">
        <v>199</v>
      </c>
      <c r="W499" s="8">
        <v>171</v>
      </c>
      <c r="X499" s="18">
        <v>0.85929648241206025</v>
      </c>
      <c r="Y499" s="8">
        <v>700</v>
      </c>
      <c r="Z499" s="8">
        <v>657</v>
      </c>
      <c r="AA499" s="18">
        <v>0.93857142857142861</v>
      </c>
      <c r="AB499" s="8">
        <v>25</v>
      </c>
      <c r="AC499" s="8">
        <v>30</v>
      </c>
      <c r="AD499" s="8">
        <v>2442</v>
      </c>
      <c r="AE499" s="8">
        <v>197</v>
      </c>
    </row>
    <row r="500" spans="1:31" s="3" customFormat="1" x14ac:dyDescent="0.25">
      <c r="A500" s="7" t="s">
        <v>32</v>
      </c>
      <c r="B500" s="8">
        <v>233</v>
      </c>
      <c r="C500" s="8">
        <v>139</v>
      </c>
      <c r="D500" s="18">
        <v>0.59656652360515017</v>
      </c>
      <c r="E500" s="8">
        <v>10</v>
      </c>
      <c r="F500" s="8">
        <v>8</v>
      </c>
      <c r="G500" s="18">
        <v>0.8</v>
      </c>
      <c r="H500" s="8">
        <v>40</v>
      </c>
      <c r="I500" s="8">
        <v>31</v>
      </c>
      <c r="J500" s="18">
        <v>0.77500000000000002</v>
      </c>
      <c r="K500" s="8">
        <v>11</v>
      </c>
      <c r="L500" s="8">
        <v>9</v>
      </c>
      <c r="M500" s="18">
        <v>0.81818181818181823</v>
      </c>
      <c r="N500" s="8">
        <v>562</v>
      </c>
      <c r="O500" s="8">
        <v>55</v>
      </c>
      <c r="P500" s="8">
        <v>100</v>
      </c>
      <c r="Q500" s="18">
        <v>0.27580071174377224</v>
      </c>
      <c r="R500" s="8">
        <v>2564</v>
      </c>
      <c r="S500" s="8">
        <v>205</v>
      </c>
      <c r="T500" s="8">
        <v>979</v>
      </c>
      <c r="U500" s="18">
        <v>0.46177847113884557</v>
      </c>
      <c r="V500" s="8">
        <v>692</v>
      </c>
      <c r="W500" s="8">
        <v>659</v>
      </c>
      <c r="X500" s="18">
        <v>0.95231213872832365</v>
      </c>
      <c r="Y500" s="8">
        <v>1752</v>
      </c>
      <c r="Z500" s="8">
        <v>1579</v>
      </c>
      <c r="AA500" s="18">
        <v>0.90125570776255703</v>
      </c>
      <c r="AB500" s="8">
        <v>56</v>
      </c>
      <c r="AC500" s="8">
        <v>54</v>
      </c>
      <c r="AD500" s="8">
        <v>4651</v>
      </c>
      <c r="AE500" s="8">
        <v>203</v>
      </c>
    </row>
    <row r="501" spans="1:31" s="3" customFormat="1" x14ac:dyDescent="0.25">
      <c r="A501" s="7" t="s">
        <v>33</v>
      </c>
      <c r="B501" s="8">
        <v>35</v>
      </c>
      <c r="C501" s="8">
        <v>4</v>
      </c>
      <c r="D501" s="18">
        <v>0.11428571428571428</v>
      </c>
      <c r="E501" s="8">
        <v>1</v>
      </c>
      <c r="F501" s="8">
        <v>1</v>
      </c>
      <c r="G501" s="18">
        <v>1</v>
      </c>
      <c r="H501" s="8">
        <v>6</v>
      </c>
      <c r="I501" s="8">
        <v>3</v>
      </c>
      <c r="J501" s="18">
        <v>0.5</v>
      </c>
      <c r="K501" s="8">
        <v>4</v>
      </c>
      <c r="L501" s="8">
        <v>4</v>
      </c>
      <c r="M501" s="18">
        <v>1</v>
      </c>
      <c r="N501" s="8">
        <v>76</v>
      </c>
      <c r="O501" s="8">
        <v>4</v>
      </c>
      <c r="P501" s="8">
        <v>9</v>
      </c>
      <c r="Q501" s="18">
        <v>0.17105263157894737</v>
      </c>
      <c r="R501" s="8">
        <v>619</v>
      </c>
      <c r="S501" s="8">
        <v>31</v>
      </c>
      <c r="T501" s="8">
        <v>98</v>
      </c>
      <c r="U501" s="18">
        <v>0.20840064620355411</v>
      </c>
      <c r="V501" s="8">
        <v>58</v>
      </c>
      <c r="W501" s="8">
        <v>37</v>
      </c>
      <c r="X501" s="18">
        <v>0.63793103448275867</v>
      </c>
      <c r="Y501" s="8">
        <v>228</v>
      </c>
      <c r="Z501" s="8">
        <v>187</v>
      </c>
      <c r="AA501" s="18">
        <v>0.82017543859649122</v>
      </c>
      <c r="AB501" s="8">
        <v>13</v>
      </c>
      <c r="AC501" s="8">
        <v>0</v>
      </c>
      <c r="AD501" s="8">
        <v>827</v>
      </c>
      <c r="AE501" s="8">
        <v>55</v>
      </c>
    </row>
    <row r="502" spans="1:31" s="3" customFormat="1" x14ac:dyDescent="0.25">
      <c r="A502" s="7" t="s">
        <v>34</v>
      </c>
      <c r="B502" s="8">
        <v>86</v>
      </c>
      <c r="C502" s="8">
        <v>24</v>
      </c>
      <c r="D502" s="18">
        <v>0.27906976744186046</v>
      </c>
      <c r="E502" s="8">
        <v>2</v>
      </c>
      <c r="F502" s="8">
        <v>2</v>
      </c>
      <c r="G502" s="18">
        <v>1</v>
      </c>
      <c r="H502" s="8">
        <v>13</v>
      </c>
      <c r="I502" s="8">
        <v>10</v>
      </c>
      <c r="J502" s="18">
        <v>0.76923076923076927</v>
      </c>
      <c r="K502" s="8">
        <v>5</v>
      </c>
      <c r="L502" s="8">
        <v>3</v>
      </c>
      <c r="M502" s="18">
        <v>0.6</v>
      </c>
      <c r="N502" s="8">
        <v>152</v>
      </c>
      <c r="O502" s="8">
        <v>9</v>
      </c>
      <c r="P502" s="8">
        <v>21</v>
      </c>
      <c r="Q502" s="18">
        <v>0.19736842105263158</v>
      </c>
      <c r="R502" s="8">
        <v>846</v>
      </c>
      <c r="S502" s="8">
        <v>52</v>
      </c>
      <c r="T502" s="8">
        <v>223</v>
      </c>
      <c r="U502" s="18">
        <v>0.32505910165484636</v>
      </c>
      <c r="V502" s="8">
        <v>131</v>
      </c>
      <c r="W502" s="8">
        <v>114</v>
      </c>
      <c r="X502" s="18">
        <v>0.87022900763358779</v>
      </c>
      <c r="Y502" s="8">
        <v>558</v>
      </c>
      <c r="Z502" s="8">
        <v>508</v>
      </c>
      <c r="AA502" s="18">
        <v>0.91039426523297495</v>
      </c>
      <c r="AB502" s="8">
        <v>13</v>
      </c>
      <c r="AC502" s="8">
        <v>45</v>
      </c>
      <c r="AD502" s="8">
        <v>1612</v>
      </c>
      <c r="AE502" s="8">
        <v>41</v>
      </c>
    </row>
    <row r="503" spans="1:31" s="3" customFormat="1" x14ac:dyDescent="0.25">
      <c r="A503" s="7" t="s">
        <v>19</v>
      </c>
      <c r="B503" s="8">
        <v>301</v>
      </c>
      <c r="C503" s="8">
        <v>192</v>
      </c>
      <c r="D503" s="18">
        <v>0.63787375415282388</v>
      </c>
      <c r="E503" s="8">
        <v>11</v>
      </c>
      <c r="F503" s="8">
        <v>9</v>
      </c>
      <c r="G503" s="18">
        <v>0.81818181818181823</v>
      </c>
      <c r="H503" s="8">
        <v>30</v>
      </c>
      <c r="I503" s="8">
        <v>26</v>
      </c>
      <c r="J503" s="18">
        <v>0.8666666666666667</v>
      </c>
      <c r="K503" s="8">
        <v>39</v>
      </c>
      <c r="L503" s="8">
        <v>31</v>
      </c>
      <c r="M503" s="18">
        <v>0.79487179487179482</v>
      </c>
      <c r="N503" s="8">
        <v>427</v>
      </c>
      <c r="O503" s="8">
        <v>35</v>
      </c>
      <c r="P503" s="8">
        <v>96</v>
      </c>
      <c r="Q503" s="18">
        <v>0.30679156908665106</v>
      </c>
      <c r="R503" s="8">
        <v>2955</v>
      </c>
      <c r="S503" s="8">
        <v>123</v>
      </c>
      <c r="T503" s="8">
        <v>766</v>
      </c>
      <c r="U503" s="18">
        <v>0.30084602368866326</v>
      </c>
      <c r="V503" s="8">
        <v>438</v>
      </c>
      <c r="W503" s="8">
        <v>403</v>
      </c>
      <c r="X503" s="18">
        <v>0.92009132420091322</v>
      </c>
      <c r="Y503" s="8">
        <v>1654</v>
      </c>
      <c r="Z503" s="8">
        <v>1575</v>
      </c>
      <c r="AA503" s="18">
        <v>0.95223700120918986</v>
      </c>
      <c r="AB503" s="8">
        <v>49</v>
      </c>
      <c r="AC503" s="8">
        <v>93</v>
      </c>
      <c r="AD503" s="8">
        <v>4609</v>
      </c>
      <c r="AE503" s="8">
        <v>422</v>
      </c>
    </row>
    <row r="504" spans="1:31" s="3" customFormat="1" x14ac:dyDescent="0.25">
      <c r="A504" s="7" t="s">
        <v>35</v>
      </c>
      <c r="B504" s="8">
        <v>117</v>
      </c>
      <c r="C504" s="8">
        <v>47</v>
      </c>
      <c r="D504" s="18">
        <v>0.40170940170940173</v>
      </c>
      <c r="E504" s="8">
        <v>2</v>
      </c>
      <c r="F504" s="8">
        <v>2</v>
      </c>
      <c r="G504" s="18">
        <v>1</v>
      </c>
      <c r="H504" s="8">
        <v>18</v>
      </c>
      <c r="I504" s="8">
        <v>14</v>
      </c>
      <c r="J504" s="18">
        <v>0.77777777777777779</v>
      </c>
      <c r="K504" s="8">
        <v>2</v>
      </c>
      <c r="L504" s="8">
        <v>1</v>
      </c>
      <c r="M504" s="18">
        <v>0.5</v>
      </c>
      <c r="N504" s="8">
        <v>231</v>
      </c>
      <c r="O504" s="8">
        <v>7</v>
      </c>
      <c r="P504" s="8">
        <v>39</v>
      </c>
      <c r="Q504" s="18">
        <v>0.19913419913419914</v>
      </c>
      <c r="R504" s="8">
        <v>1607</v>
      </c>
      <c r="S504" s="8">
        <v>43</v>
      </c>
      <c r="T504" s="8">
        <v>450</v>
      </c>
      <c r="U504" s="18">
        <v>0.30678282514001243</v>
      </c>
      <c r="V504" s="8">
        <v>190</v>
      </c>
      <c r="W504" s="8">
        <v>187</v>
      </c>
      <c r="X504" s="18">
        <v>0.98421052631578942</v>
      </c>
      <c r="Y504" s="8">
        <v>691</v>
      </c>
      <c r="Z504" s="8">
        <v>668</v>
      </c>
      <c r="AA504" s="18">
        <v>0.96671490593342979</v>
      </c>
      <c r="AB504" s="8">
        <v>35</v>
      </c>
      <c r="AC504" s="8">
        <v>62</v>
      </c>
      <c r="AD504" s="8">
        <v>2479</v>
      </c>
      <c r="AE504" s="8">
        <v>204</v>
      </c>
    </row>
    <row r="505" spans="1:31" s="3" customFormat="1" x14ac:dyDescent="0.25">
      <c r="A505" s="7" t="s">
        <v>36</v>
      </c>
      <c r="B505" s="8">
        <v>65</v>
      </c>
      <c r="C505" s="8">
        <v>12</v>
      </c>
      <c r="D505" s="18">
        <v>0.18461538461538463</v>
      </c>
      <c r="E505" s="8">
        <v>0</v>
      </c>
      <c r="F505" s="8">
        <v>0</v>
      </c>
      <c r="G505" s="18" t="e">
        <v>#DIV/0!</v>
      </c>
      <c r="H505" s="8">
        <v>14</v>
      </c>
      <c r="I505" s="8">
        <v>11</v>
      </c>
      <c r="J505" s="18">
        <v>0.7857142857142857</v>
      </c>
      <c r="K505" s="8">
        <v>2</v>
      </c>
      <c r="L505" s="8">
        <v>2</v>
      </c>
      <c r="M505" s="18">
        <v>1</v>
      </c>
      <c r="N505" s="8">
        <v>127</v>
      </c>
      <c r="O505" s="8">
        <v>8</v>
      </c>
      <c r="P505" s="8">
        <v>20</v>
      </c>
      <c r="Q505" s="18">
        <v>0.22047244094488189</v>
      </c>
      <c r="R505" s="8">
        <v>683</v>
      </c>
      <c r="S505" s="8">
        <v>31</v>
      </c>
      <c r="T505" s="8">
        <v>254</v>
      </c>
      <c r="U505" s="18">
        <v>0.41727672035139091</v>
      </c>
      <c r="V505" s="8">
        <v>112</v>
      </c>
      <c r="W505" s="8">
        <v>103</v>
      </c>
      <c r="X505" s="18">
        <v>0.9196428571428571</v>
      </c>
      <c r="Y505" s="8">
        <v>493</v>
      </c>
      <c r="Z505" s="8">
        <v>471</v>
      </c>
      <c r="AA505" s="18">
        <v>0.95537525354969577</v>
      </c>
      <c r="AB505" s="8">
        <v>10</v>
      </c>
      <c r="AC505" s="8">
        <v>48</v>
      </c>
      <c r="AD505" s="8">
        <v>1776</v>
      </c>
      <c r="AE505" s="8">
        <v>80</v>
      </c>
    </row>
    <row r="506" spans="1:31" s="3" customFormat="1" x14ac:dyDescent="0.25">
      <c r="A506" s="7" t="s">
        <v>37</v>
      </c>
      <c r="B506" s="8">
        <v>365</v>
      </c>
      <c r="C506" s="8">
        <v>138</v>
      </c>
      <c r="D506" s="18">
        <v>0.37808219178082192</v>
      </c>
      <c r="E506" s="8">
        <v>32</v>
      </c>
      <c r="F506" s="8">
        <v>20</v>
      </c>
      <c r="G506" s="18">
        <v>0.625</v>
      </c>
      <c r="H506" s="8">
        <v>74</v>
      </c>
      <c r="I506" s="8">
        <v>39</v>
      </c>
      <c r="J506" s="18">
        <v>0.52702702702702697</v>
      </c>
      <c r="K506" s="8">
        <v>37</v>
      </c>
      <c r="L506" s="8">
        <v>27</v>
      </c>
      <c r="M506" s="18">
        <v>0.72972972972972971</v>
      </c>
      <c r="N506" s="8">
        <v>832</v>
      </c>
      <c r="O506" s="8">
        <v>20</v>
      </c>
      <c r="P506" s="8">
        <v>119</v>
      </c>
      <c r="Q506" s="18">
        <v>0.16706730769230768</v>
      </c>
      <c r="R506" s="8">
        <v>3051</v>
      </c>
      <c r="S506" s="8">
        <v>95</v>
      </c>
      <c r="T506" s="8">
        <v>716</v>
      </c>
      <c r="U506" s="18">
        <v>0.26581448705342509</v>
      </c>
      <c r="V506" s="8">
        <v>742</v>
      </c>
      <c r="W506" s="8">
        <v>532</v>
      </c>
      <c r="X506" s="18">
        <v>0.71698113207547165</v>
      </c>
      <c r="Y506" s="8">
        <v>2212</v>
      </c>
      <c r="Z506" s="8">
        <v>1786</v>
      </c>
      <c r="AA506" s="18">
        <v>0.80741410488245935</v>
      </c>
      <c r="AB506" s="8">
        <v>86</v>
      </c>
      <c r="AC506" s="8">
        <v>125</v>
      </c>
      <c r="AD506" s="8">
        <v>4811</v>
      </c>
      <c r="AE506" s="8">
        <v>242</v>
      </c>
    </row>
    <row r="507" spans="1:31" s="3" customFormat="1" x14ac:dyDescent="0.25">
      <c r="A507" s="7" t="s">
        <v>38</v>
      </c>
      <c r="B507" s="8">
        <v>114</v>
      </c>
      <c r="C507" s="8">
        <v>88</v>
      </c>
      <c r="D507" s="18">
        <v>0.77192982456140347</v>
      </c>
      <c r="E507" s="8">
        <v>3</v>
      </c>
      <c r="F507" s="8">
        <v>1</v>
      </c>
      <c r="G507" s="18">
        <v>0.33333333333333331</v>
      </c>
      <c r="H507" s="8">
        <v>17</v>
      </c>
      <c r="I507" s="8">
        <v>16</v>
      </c>
      <c r="J507" s="18">
        <v>0.94117647058823528</v>
      </c>
      <c r="K507" s="8">
        <v>9</v>
      </c>
      <c r="L507" s="8">
        <v>9</v>
      </c>
      <c r="M507" s="18">
        <v>1</v>
      </c>
      <c r="N507" s="8">
        <v>179</v>
      </c>
      <c r="O507" s="8">
        <v>8</v>
      </c>
      <c r="P507" s="8">
        <v>35</v>
      </c>
      <c r="Q507" s="18">
        <v>0.24022346368715083</v>
      </c>
      <c r="R507" s="8">
        <v>1235</v>
      </c>
      <c r="S507" s="8">
        <v>68</v>
      </c>
      <c r="T507" s="8">
        <v>383</v>
      </c>
      <c r="U507" s="18">
        <v>0.3651821862348178</v>
      </c>
      <c r="V507" s="8">
        <v>122</v>
      </c>
      <c r="W507" s="8">
        <v>91</v>
      </c>
      <c r="X507" s="18">
        <v>0.74590163934426235</v>
      </c>
      <c r="Y507" s="8">
        <v>489</v>
      </c>
      <c r="Z507" s="8">
        <v>414</v>
      </c>
      <c r="AA507" s="18">
        <v>0.84662576687116564</v>
      </c>
      <c r="AB507" s="8">
        <v>55</v>
      </c>
      <c r="AC507" s="8">
        <v>22</v>
      </c>
      <c r="AD507" s="8">
        <v>2214</v>
      </c>
      <c r="AE507" s="8">
        <v>103</v>
      </c>
    </row>
    <row r="508" spans="1:31" s="3" customFormat="1" x14ac:dyDescent="0.25">
      <c r="A508" s="7" t="s">
        <v>39</v>
      </c>
      <c r="B508" s="8">
        <v>90</v>
      </c>
      <c r="C508" s="8">
        <v>24</v>
      </c>
      <c r="D508" s="18">
        <v>0.26666666666666666</v>
      </c>
      <c r="E508" s="8">
        <v>0</v>
      </c>
      <c r="F508" s="8">
        <v>0</v>
      </c>
      <c r="G508" s="18" t="e">
        <v>#DIV/0!</v>
      </c>
      <c r="H508" s="8">
        <v>23</v>
      </c>
      <c r="I508" s="8">
        <v>14</v>
      </c>
      <c r="J508" s="18">
        <v>0.60869565217391308</v>
      </c>
      <c r="K508" s="8">
        <v>3</v>
      </c>
      <c r="L508" s="8">
        <v>3</v>
      </c>
      <c r="M508" s="18">
        <v>1</v>
      </c>
      <c r="N508" s="8">
        <v>277</v>
      </c>
      <c r="O508" s="8">
        <v>18</v>
      </c>
      <c r="P508" s="8">
        <v>35</v>
      </c>
      <c r="Q508" s="18">
        <v>0.19133574007220217</v>
      </c>
      <c r="R508" s="8">
        <v>2014</v>
      </c>
      <c r="S508" s="8">
        <v>87</v>
      </c>
      <c r="T508" s="8">
        <v>375</v>
      </c>
      <c r="U508" s="18">
        <v>0.22939424031777558</v>
      </c>
      <c r="V508" s="8">
        <v>189</v>
      </c>
      <c r="W508" s="8">
        <v>204</v>
      </c>
      <c r="X508" s="18">
        <v>1.0793650793650793</v>
      </c>
      <c r="Y508" s="8">
        <v>591</v>
      </c>
      <c r="Z508" s="8">
        <v>638</v>
      </c>
      <c r="AA508" s="18">
        <v>1.0795262267343486</v>
      </c>
      <c r="AB508" s="8">
        <v>31</v>
      </c>
      <c r="AC508" s="8">
        <v>58</v>
      </c>
      <c r="AD508" s="8">
        <v>3118</v>
      </c>
      <c r="AE508" s="8">
        <v>127</v>
      </c>
    </row>
    <row r="509" spans="1:31" s="3" customFormat="1" x14ac:dyDescent="0.25">
      <c r="A509" s="7" t="s">
        <v>40</v>
      </c>
      <c r="B509" s="8">
        <v>145</v>
      </c>
      <c r="C509" s="8">
        <v>82</v>
      </c>
      <c r="D509" s="18">
        <v>0.56551724137931036</v>
      </c>
      <c r="E509" s="8">
        <v>2</v>
      </c>
      <c r="F509" s="8">
        <v>1</v>
      </c>
      <c r="G509" s="18">
        <v>0.5</v>
      </c>
      <c r="H509" s="8">
        <v>19</v>
      </c>
      <c r="I509" s="8">
        <v>15</v>
      </c>
      <c r="J509" s="18">
        <v>0.78947368421052633</v>
      </c>
      <c r="K509" s="8">
        <v>19</v>
      </c>
      <c r="L509" s="8">
        <v>7</v>
      </c>
      <c r="M509" s="18">
        <v>0.36842105263157893</v>
      </c>
      <c r="N509" s="8">
        <v>240</v>
      </c>
      <c r="O509" s="8">
        <v>14</v>
      </c>
      <c r="P509" s="8">
        <v>51</v>
      </c>
      <c r="Q509" s="18">
        <v>0.27083333333333331</v>
      </c>
      <c r="R509" s="8">
        <v>1297</v>
      </c>
      <c r="S509" s="8">
        <v>48</v>
      </c>
      <c r="T509" s="8">
        <v>528</v>
      </c>
      <c r="U509" s="18">
        <v>0.44410177332305317</v>
      </c>
      <c r="V509" s="8">
        <v>204</v>
      </c>
      <c r="W509" s="8">
        <v>145</v>
      </c>
      <c r="X509" s="18">
        <v>0.71078431372549022</v>
      </c>
      <c r="Y509" s="8">
        <v>762</v>
      </c>
      <c r="Z509" s="8">
        <v>620</v>
      </c>
      <c r="AA509" s="18">
        <v>0.81364829396325455</v>
      </c>
      <c r="AB509" s="8">
        <v>36</v>
      </c>
      <c r="AC509" s="8">
        <v>73</v>
      </c>
      <c r="AD509" s="8">
        <v>2935</v>
      </c>
      <c r="AE509" s="8">
        <v>162</v>
      </c>
    </row>
    <row r="510" spans="1:31" s="3" customFormat="1" x14ac:dyDescent="0.25">
      <c r="A510" s="7" t="s">
        <v>41</v>
      </c>
      <c r="B510" s="8">
        <v>81</v>
      </c>
      <c r="C510" s="8">
        <v>57</v>
      </c>
      <c r="D510" s="18">
        <v>0.70370370370370372</v>
      </c>
      <c r="E510" s="8">
        <v>0</v>
      </c>
      <c r="F510" s="8">
        <v>0</v>
      </c>
      <c r="G510" s="18" t="e">
        <v>#DIV/0!</v>
      </c>
      <c r="H510" s="8">
        <v>11</v>
      </c>
      <c r="I510" s="8">
        <v>10</v>
      </c>
      <c r="J510" s="18">
        <v>0.90909090909090906</v>
      </c>
      <c r="K510" s="8">
        <v>29</v>
      </c>
      <c r="L510" s="8">
        <v>12</v>
      </c>
      <c r="M510" s="18">
        <v>0.41379310344827586</v>
      </c>
      <c r="N510" s="8">
        <v>165</v>
      </c>
      <c r="O510" s="8">
        <v>15</v>
      </c>
      <c r="P510" s="8">
        <v>46</v>
      </c>
      <c r="Q510" s="18">
        <v>0.36969696969696969</v>
      </c>
      <c r="R510" s="8">
        <v>1673</v>
      </c>
      <c r="S510" s="8">
        <v>57</v>
      </c>
      <c r="T510" s="8">
        <v>730</v>
      </c>
      <c r="U510" s="18">
        <v>0.47041243275552896</v>
      </c>
      <c r="V510" s="8">
        <v>124</v>
      </c>
      <c r="W510" s="8">
        <v>107</v>
      </c>
      <c r="X510" s="18">
        <v>0.86290322580645162</v>
      </c>
      <c r="Y510" s="8">
        <v>454</v>
      </c>
      <c r="Z510" s="8">
        <v>424</v>
      </c>
      <c r="AA510" s="18">
        <v>0.93392070484581502</v>
      </c>
      <c r="AB510" s="8">
        <v>16</v>
      </c>
      <c r="AC510" s="8">
        <v>22</v>
      </c>
      <c r="AD510" s="8">
        <v>2017</v>
      </c>
      <c r="AE510" s="8">
        <v>64</v>
      </c>
    </row>
    <row r="511" spans="1:31" s="3" customFormat="1" x14ac:dyDescent="0.25">
      <c r="A511" s="7" t="s">
        <v>22</v>
      </c>
      <c r="B511" s="8">
        <v>83</v>
      </c>
      <c r="C511" s="8">
        <v>25</v>
      </c>
      <c r="D511" s="18">
        <v>0.30120481927710846</v>
      </c>
      <c r="E511" s="8">
        <v>1</v>
      </c>
      <c r="F511" s="8">
        <v>0</v>
      </c>
      <c r="G511" s="18">
        <v>0</v>
      </c>
      <c r="H511" s="8">
        <v>12</v>
      </c>
      <c r="I511" s="8">
        <v>10</v>
      </c>
      <c r="J511" s="18">
        <v>0.83333333333333337</v>
      </c>
      <c r="K511" s="8">
        <v>2</v>
      </c>
      <c r="L511" s="8">
        <v>1</v>
      </c>
      <c r="M511" s="18">
        <v>0.5</v>
      </c>
      <c r="N511" s="8">
        <v>172</v>
      </c>
      <c r="O511" s="8">
        <v>10</v>
      </c>
      <c r="P511" s="8">
        <v>45</v>
      </c>
      <c r="Q511" s="18">
        <v>0.31976744186046513</v>
      </c>
      <c r="R511" s="8">
        <v>1091</v>
      </c>
      <c r="S511" s="8">
        <v>225</v>
      </c>
      <c r="T511" s="8">
        <v>240</v>
      </c>
      <c r="U511" s="18">
        <v>0.42621448212648944</v>
      </c>
      <c r="V511" s="8">
        <v>158</v>
      </c>
      <c r="W511" s="8">
        <v>151</v>
      </c>
      <c r="X511" s="18">
        <v>0.95569620253164556</v>
      </c>
      <c r="Y511" s="8">
        <v>477</v>
      </c>
      <c r="Z511" s="8">
        <v>448</v>
      </c>
      <c r="AA511" s="18">
        <v>0.93920335429769397</v>
      </c>
      <c r="AB511" s="8">
        <v>12</v>
      </c>
      <c r="AC511" s="8">
        <v>21</v>
      </c>
      <c r="AD511" s="8">
        <v>1808</v>
      </c>
      <c r="AE511" s="8">
        <v>138</v>
      </c>
    </row>
    <row r="512" spans="1:31" s="3" customFormat="1" x14ac:dyDescent="0.25">
      <c r="A512" s="7" t="s">
        <v>57</v>
      </c>
      <c r="B512" s="8">
        <f>SUM(B498:B511)</f>
        <v>1898</v>
      </c>
      <c r="C512" s="8">
        <f>SUM(C498:C511)</f>
        <v>907</v>
      </c>
      <c r="D512" s="18">
        <f>C512/B512</f>
        <v>0.47787144362486828</v>
      </c>
      <c r="E512" s="8">
        <f>SUM(E498:E511)</f>
        <v>73</v>
      </c>
      <c r="F512" s="8">
        <f>SUM(F498:F511)</f>
        <v>51</v>
      </c>
      <c r="G512" s="18">
        <f>F512/E512</f>
        <v>0.69863013698630139</v>
      </c>
      <c r="H512" s="8">
        <f>SUM(H498:H511)</f>
        <v>316</v>
      </c>
      <c r="I512" s="8">
        <f>SUM(I498:I511)</f>
        <v>219</v>
      </c>
      <c r="J512" s="18">
        <f>I512/H512</f>
        <v>0.69303797468354433</v>
      </c>
      <c r="K512" s="8">
        <f>SUM(K498:K511)</f>
        <v>245</v>
      </c>
      <c r="L512" s="8">
        <f>SUM(L498:L511)</f>
        <v>131</v>
      </c>
      <c r="M512" s="18">
        <f>L512/K512</f>
        <v>0.53469387755102038</v>
      </c>
      <c r="N512" s="8">
        <f>SUM(N498:N511)</f>
        <v>3933</v>
      </c>
      <c r="O512" s="8">
        <f t="shared" ref="O512:P512" si="334">SUM(O498:O511)</f>
        <v>239</v>
      </c>
      <c r="P512" s="8">
        <f t="shared" si="334"/>
        <v>724</v>
      </c>
      <c r="Q512" s="18">
        <f>SUM(O512:P512)/N512</f>
        <v>0.24485125858123569</v>
      </c>
      <c r="R512" s="8">
        <f>SUM(R498:R511)</f>
        <v>22831</v>
      </c>
      <c r="S512" s="8">
        <f>SUM(S498:S511)</f>
        <v>1201</v>
      </c>
      <c r="T512" s="8">
        <f>SUM(T498:T511)</f>
        <v>6469</v>
      </c>
      <c r="U512" s="18">
        <f>SUM(S512:T512)/R512</f>
        <v>0.33594673908282596</v>
      </c>
      <c r="V512" s="8">
        <f>SUM(V498:V511)</f>
        <v>3489</v>
      </c>
      <c r="W512" s="8">
        <f>SUM(W498:W511)</f>
        <v>3010</v>
      </c>
      <c r="X512" s="18">
        <f>W512/V512</f>
        <v>0.86271137861851532</v>
      </c>
      <c r="Y512" s="8">
        <f>SUM(Y498:Y511)</f>
        <v>11656</v>
      </c>
      <c r="Z512" s="8">
        <f>SUM(Z498:Z511)</f>
        <v>10476</v>
      </c>
      <c r="AA512" s="18">
        <f>Z512/Y512</f>
        <v>0.89876458476321208</v>
      </c>
      <c r="AB512" s="8">
        <f>SUM(AB498:AB511)</f>
        <v>471</v>
      </c>
      <c r="AC512" s="8">
        <f t="shared" ref="AC512:AE512" si="335">SUM(AC498:AC511)</f>
        <v>679</v>
      </c>
      <c r="AD512" s="8">
        <f t="shared" si="335"/>
        <v>37612</v>
      </c>
      <c r="AE512" s="8">
        <f t="shared" si="335"/>
        <v>2169</v>
      </c>
    </row>
    <row r="513" spans="1:31" s="3" customFormat="1" x14ac:dyDescent="0.25">
      <c r="B513" s="8"/>
      <c r="C513" s="8"/>
      <c r="D513" s="18"/>
      <c r="E513" s="8"/>
      <c r="F513" s="8"/>
      <c r="G513" s="18"/>
      <c r="H513" s="8"/>
      <c r="I513" s="8"/>
      <c r="J513" s="18"/>
      <c r="K513" s="8"/>
      <c r="L513" s="8"/>
      <c r="M513" s="18"/>
      <c r="N513" s="8"/>
      <c r="O513" s="8"/>
      <c r="P513" s="8"/>
      <c r="Q513" s="18"/>
      <c r="R513" s="8"/>
      <c r="S513" s="8"/>
      <c r="T513" s="8"/>
      <c r="U513" s="18"/>
      <c r="V513" s="8"/>
      <c r="W513" s="8"/>
      <c r="X513" s="18"/>
      <c r="Y513" s="8"/>
      <c r="Z513" s="8"/>
      <c r="AA513" s="18"/>
      <c r="AB513" s="8"/>
      <c r="AC513" s="8"/>
      <c r="AD513" s="8"/>
      <c r="AE513" s="8"/>
    </row>
    <row r="514" spans="1:31" s="3" customFormat="1" x14ac:dyDescent="0.25">
      <c r="A514" s="3" t="s">
        <v>54</v>
      </c>
      <c r="B514" s="8">
        <v>740</v>
      </c>
      <c r="C514" s="3">
        <v>378</v>
      </c>
      <c r="D514" s="18">
        <v>0.51081081081081081</v>
      </c>
      <c r="E514" s="3">
        <v>57</v>
      </c>
      <c r="F514" s="3">
        <v>39</v>
      </c>
      <c r="G514" s="18">
        <v>0.68421052631578949</v>
      </c>
      <c r="H514" s="3">
        <v>125</v>
      </c>
      <c r="I514" s="3">
        <v>76</v>
      </c>
      <c r="J514" s="18">
        <v>0.60799999999999998</v>
      </c>
      <c r="K514" s="3">
        <v>74</v>
      </c>
      <c r="L514" s="3">
        <v>43</v>
      </c>
      <c r="M514" s="18">
        <v>0.58108108108108103</v>
      </c>
      <c r="N514" s="8">
        <v>1512</v>
      </c>
      <c r="O514" s="3">
        <v>44</v>
      </c>
      <c r="P514" s="3">
        <v>232</v>
      </c>
      <c r="Q514" s="18">
        <v>0.18253968253968253</v>
      </c>
      <c r="R514" s="8">
        <v>6978</v>
      </c>
      <c r="S514" s="8">
        <v>191</v>
      </c>
      <c r="T514" s="8">
        <v>1960</v>
      </c>
      <c r="U514" s="18">
        <v>0.30825451418744626</v>
      </c>
      <c r="V514" s="8">
        <v>1394</v>
      </c>
      <c r="W514" s="8">
        <v>1137</v>
      </c>
      <c r="X514" s="18">
        <v>0.81563845050215211</v>
      </c>
      <c r="Y514" s="8">
        <v>4529</v>
      </c>
      <c r="Z514" s="8">
        <v>3865</v>
      </c>
      <c r="AA514" s="18">
        <v>0.85338926915433866</v>
      </c>
      <c r="AB514" s="8">
        <v>202</v>
      </c>
      <c r="AC514" s="8">
        <v>183</v>
      </c>
      <c r="AD514" s="8">
        <v>10609</v>
      </c>
      <c r="AE514" s="8">
        <v>671</v>
      </c>
    </row>
    <row r="515" spans="1:31" s="3" customFormat="1" x14ac:dyDescent="0.25">
      <c r="A515" s="3" t="s">
        <v>55</v>
      </c>
      <c r="B515" s="8">
        <v>770</v>
      </c>
      <c r="C515" s="3">
        <v>330</v>
      </c>
      <c r="D515" s="18">
        <v>0.42857142857142855</v>
      </c>
      <c r="E515" s="3">
        <v>8</v>
      </c>
      <c r="F515" s="3">
        <v>5</v>
      </c>
      <c r="G515" s="18">
        <v>0.625</v>
      </c>
      <c r="H515" s="3">
        <v>143</v>
      </c>
      <c r="I515" s="3">
        <v>104</v>
      </c>
      <c r="J515" s="18">
        <v>0.72727272727272729</v>
      </c>
      <c r="K515" s="3">
        <v>158</v>
      </c>
      <c r="L515" s="3">
        <v>78</v>
      </c>
      <c r="M515" s="18">
        <v>0.49367088607594939</v>
      </c>
      <c r="N515" s="8">
        <v>1620</v>
      </c>
      <c r="O515" s="3">
        <v>139</v>
      </c>
      <c r="P515" s="3">
        <v>331</v>
      </c>
      <c r="Q515" s="18">
        <v>0.29012345679012347</v>
      </c>
      <c r="R515" s="8">
        <v>11154</v>
      </c>
      <c r="S515" s="8">
        <v>725</v>
      </c>
      <c r="T515" s="8">
        <v>3308</v>
      </c>
      <c r="U515" s="18">
        <v>0.36157432311278465</v>
      </c>
      <c r="V515" s="8">
        <v>1312</v>
      </c>
      <c r="W515" s="8">
        <v>1144</v>
      </c>
      <c r="X515" s="18">
        <v>0.87195121951219512</v>
      </c>
      <c r="Y515" s="8">
        <v>4780</v>
      </c>
      <c r="Z515" s="8">
        <v>4428</v>
      </c>
      <c r="AA515" s="18">
        <v>0.92635983263598332</v>
      </c>
      <c r="AB515" s="8">
        <v>184</v>
      </c>
      <c r="AC515" s="8">
        <v>315</v>
      </c>
      <c r="AD515" s="8">
        <v>18871</v>
      </c>
      <c r="AE515" s="8">
        <v>1032</v>
      </c>
    </row>
    <row r="516" spans="1:31" s="3" customFormat="1" x14ac:dyDescent="0.25">
      <c r="A516" s="3" t="s">
        <v>56</v>
      </c>
      <c r="B516" s="8">
        <v>388</v>
      </c>
      <c r="C516" s="3">
        <v>199</v>
      </c>
      <c r="D516" s="18">
        <v>0.51288659793814428</v>
      </c>
      <c r="E516" s="3">
        <v>8</v>
      </c>
      <c r="F516" s="3">
        <v>7</v>
      </c>
      <c r="G516" s="18">
        <v>0.875</v>
      </c>
      <c r="H516" s="3">
        <v>48</v>
      </c>
      <c r="I516" s="3">
        <v>39</v>
      </c>
      <c r="J516" s="18">
        <v>0.8125</v>
      </c>
      <c r="K516" s="3">
        <v>13</v>
      </c>
      <c r="L516" s="3">
        <v>10</v>
      </c>
      <c r="M516" s="18">
        <v>0.76923076923076927</v>
      </c>
      <c r="N516" s="8">
        <v>801</v>
      </c>
      <c r="O516" s="3">
        <v>56</v>
      </c>
      <c r="P516" s="3">
        <v>161</v>
      </c>
      <c r="Q516" s="18">
        <v>0.27091136079900124</v>
      </c>
      <c r="R516" s="8">
        <v>4699</v>
      </c>
      <c r="S516" s="8">
        <v>285</v>
      </c>
      <c r="T516" s="8">
        <v>1201</v>
      </c>
      <c r="U516" s="18">
        <v>0.31623749733985956</v>
      </c>
      <c r="V516" s="8">
        <v>783</v>
      </c>
      <c r="W516" s="8">
        <v>729</v>
      </c>
      <c r="X516" s="18">
        <v>0.93103448275862066</v>
      </c>
      <c r="Y516" s="8">
        <v>2347</v>
      </c>
      <c r="Z516" s="8">
        <v>2183</v>
      </c>
      <c r="AA516" s="18">
        <v>0.9301235619940349</v>
      </c>
      <c r="AB516" s="8">
        <v>85</v>
      </c>
      <c r="AC516" s="8">
        <v>181</v>
      </c>
      <c r="AD516" s="8">
        <v>8132</v>
      </c>
      <c r="AE516" s="8">
        <v>466</v>
      </c>
    </row>
    <row r="517" spans="1:31" s="3" customFormat="1" x14ac:dyDescent="0.25">
      <c r="A517" s="3" t="s">
        <v>57</v>
      </c>
      <c r="B517" s="8">
        <f>B512</f>
        <v>1898</v>
      </c>
      <c r="C517" s="8">
        <f t="shared" ref="C517" si="336">C512</f>
        <v>907</v>
      </c>
      <c r="D517" s="18">
        <f t="shared" ref="D517" si="337">C517/B517</f>
        <v>0.47787144362486828</v>
      </c>
      <c r="E517" s="8">
        <f t="shared" ref="E517:F517" si="338">E512</f>
        <v>73</v>
      </c>
      <c r="F517" s="8">
        <f t="shared" si="338"/>
        <v>51</v>
      </c>
      <c r="G517" s="18">
        <f t="shared" ref="G517" si="339">F517/E517</f>
        <v>0.69863013698630139</v>
      </c>
      <c r="H517" s="8">
        <f t="shared" ref="H517:I517" si="340">H512</f>
        <v>316</v>
      </c>
      <c r="I517" s="8">
        <f t="shared" si="340"/>
        <v>219</v>
      </c>
      <c r="J517" s="18">
        <f t="shared" ref="J517" si="341">I517/H517</f>
        <v>0.69303797468354433</v>
      </c>
      <c r="K517" s="8">
        <f t="shared" ref="K517:L517" si="342">K512</f>
        <v>245</v>
      </c>
      <c r="L517" s="8">
        <f t="shared" si="342"/>
        <v>131</v>
      </c>
      <c r="M517" s="18">
        <f t="shared" ref="M517" si="343">L517/K517</f>
        <v>0.53469387755102038</v>
      </c>
      <c r="N517" s="8">
        <f t="shared" ref="N517:P517" si="344">N512</f>
        <v>3933</v>
      </c>
      <c r="O517" s="8">
        <f t="shared" si="344"/>
        <v>239</v>
      </c>
      <c r="P517" s="8">
        <f t="shared" si="344"/>
        <v>724</v>
      </c>
      <c r="Q517" s="18">
        <f t="shared" ref="Q517" si="345">SUM(O517:P517)/N517</f>
        <v>0.24485125858123569</v>
      </c>
      <c r="R517" s="8">
        <f t="shared" ref="R517:T517" si="346">R512</f>
        <v>22831</v>
      </c>
      <c r="S517" s="8">
        <f t="shared" si="346"/>
        <v>1201</v>
      </c>
      <c r="T517" s="8">
        <f t="shared" si="346"/>
        <v>6469</v>
      </c>
      <c r="U517" s="18">
        <f t="shared" ref="U517" si="347">SUM(S517:T517)/R517</f>
        <v>0.33594673908282596</v>
      </c>
      <c r="V517" s="8">
        <f t="shared" ref="V517:W517" si="348">V512</f>
        <v>3489</v>
      </c>
      <c r="W517" s="8">
        <f t="shared" si="348"/>
        <v>3010</v>
      </c>
      <c r="X517" s="18">
        <f t="shared" ref="X517" si="349">W517/V517</f>
        <v>0.86271137861851532</v>
      </c>
      <c r="Y517" s="8">
        <f t="shared" ref="Y517:Z517" si="350">Y512</f>
        <v>11656</v>
      </c>
      <c r="Z517" s="8">
        <f t="shared" si="350"/>
        <v>10476</v>
      </c>
      <c r="AA517" s="18">
        <f t="shared" ref="AA517" si="351">Z517/Y517</f>
        <v>0.89876458476321208</v>
      </c>
      <c r="AB517" s="8">
        <f t="shared" ref="AB517:AE517" si="352">AB512</f>
        <v>471</v>
      </c>
      <c r="AC517" s="8">
        <f t="shared" si="352"/>
        <v>679</v>
      </c>
      <c r="AD517" s="8">
        <f t="shared" si="352"/>
        <v>37612</v>
      </c>
      <c r="AE517" s="8">
        <f t="shared" si="352"/>
        <v>2169</v>
      </c>
    </row>
    <row r="518" spans="1:31" s="3" customFormat="1" x14ac:dyDescent="0.25"/>
    <row r="519" spans="1:31" s="3" customFormat="1" x14ac:dyDescent="0.25"/>
    <row r="520" spans="1:31" s="3" customFormat="1" ht="15.75" x14ac:dyDescent="0.25">
      <c r="A520" s="4" t="s">
        <v>1</v>
      </c>
    </row>
    <row r="521" spans="1:31" s="3" customFormat="1" ht="18.75" x14ac:dyDescent="0.3">
      <c r="A521" s="5" t="s">
        <v>92</v>
      </c>
    </row>
    <row r="522" spans="1:31" s="3" customFormat="1" ht="15.75" x14ac:dyDescent="0.25">
      <c r="A522" s="19" t="s">
        <v>42</v>
      </c>
    </row>
    <row r="523" spans="1:31" s="3" customFormat="1" ht="15.75" x14ac:dyDescent="0.25">
      <c r="A523" s="9"/>
      <c r="B523" s="6" t="s">
        <v>7</v>
      </c>
      <c r="C523" s="1"/>
      <c r="D523" s="1"/>
      <c r="E523" s="6" t="s">
        <v>2</v>
      </c>
      <c r="F523" s="1"/>
      <c r="G523" s="1"/>
      <c r="H523" s="6" t="s">
        <v>11</v>
      </c>
      <c r="K523" s="6" t="s">
        <v>12</v>
      </c>
      <c r="N523" s="6" t="s">
        <v>8</v>
      </c>
      <c r="R523" s="6" t="s">
        <v>6</v>
      </c>
      <c r="V523" s="6" t="s">
        <v>24</v>
      </c>
      <c r="Y523" s="6" t="s">
        <v>25</v>
      </c>
      <c r="AB523" s="6" t="s">
        <v>26</v>
      </c>
    </row>
    <row r="524" spans="1:31" s="3" customFormat="1" ht="90" x14ac:dyDescent="0.25">
      <c r="A524" s="10" t="s">
        <v>43</v>
      </c>
      <c r="B524" s="11" t="s">
        <v>9</v>
      </c>
      <c r="C524" s="11" t="s">
        <v>10</v>
      </c>
      <c r="D524" s="11" t="s">
        <v>5</v>
      </c>
      <c r="E524" s="12" t="s">
        <v>9</v>
      </c>
      <c r="F524" s="12" t="s">
        <v>10</v>
      </c>
      <c r="G524" s="12" t="s">
        <v>5</v>
      </c>
      <c r="H524" s="13" t="s">
        <v>9</v>
      </c>
      <c r="I524" s="13" t="s">
        <v>10</v>
      </c>
      <c r="J524" s="13" t="s">
        <v>5</v>
      </c>
      <c r="K524" s="12" t="s">
        <v>9</v>
      </c>
      <c r="L524" s="12" t="s">
        <v>10</v>
      </c>
      <c r="M524" s="12" t="s">
        <v>5</v>
      </c>
      <c r="N524" s="14" t="s">
        <v>9</v>
      </c>
      <c r="O524" s="14" t="s">
        <v>3</v>
      </c>
      <c r="P524" s="14" t="s">
        <v>4</v>
      </c>
      <c r="Q524" s="14" t="s">
        <v>5</v>
      </c>
      <c r="R524" s="15" t="s">
        <v>9</v>
      </c>
      <c r="S524" s="15" t="s">
        <v>3</v>
      </c>
      <c r="T524" s="15" t="s">
        <v>4</v>
      </c>
      <c r="U524" s="15" t="s">
        <v>5</v>
      </c>
      <c r="V524" s="16" t="s">
        <v>9</v>
      </c>
      <c r="W524" s="16" t="s">
        <v>27</v>
      </c>
      <c r="X524" s="16" t="s">
        <v>28</v>
      </c>
      <c r="Y524" s="12" t="s">
        <v>9</v>
      </c>
      <c r="Z524" s="12" t="s">
        <v>27</v>
      </c>
      <c r="AA524" s="12" t="s">
        <v>29</v>
      </c>
      <c r="AB524" s="17" t="s">
        <v>30</v>
      </c>
      <c r="AC524" s="17" t="s">
        <v>17</v>
      </c>
      <c r="AD524" s="17" t="s">
        <v>15</v>
      </c>
      <c r="AE524" s="17" t="s">
        <v>16</v>
      </c>
    </row>
    <row r="525" spans="1:31" s="3" customFormat="1" x14ac:dyDescent="0.25">
      <c r="A525" s="7" t="s">
        <v>23</v>
      </c>
      <c r="B525" s="8">
        <v>111</v>
      </c>
      <c r="C525" s="8">
        <v>40</v>
      </c>
      <c r="D525" s="18">
        <v>0.36036036036036034</v>
      </c>
      <c r="E525" s="8">
        <v>7</v>
      </c>
      <c r="F525" s="8">
        <v>6</v>
      </c>
      <c r="G525" s="18">
        <v>0.8571428571428571</v>
      </c>
      <c r="H525" s="8">
        <v>19</v>
      </c>
      <c r="I525" s="8">
        <v>8</v>
      </c>
      <c r="J525" s="18">
        <v>0.42105263157894735</v>
      </c>
      <c r="K525" s="8">
        <v>27</v>
      </c>
      <c r="L525" s="8">
        <v>10</v>
      </c>
      <c r="M525" s="18">
        <v>0.37037037037037035</v>
      </c>
      <c r="N525" s="8">
        <v>236</v>
      </c>
      <c r="O525" s="8">
        <v>13</v>
      </c>
      <c r="P525" s="8">
        <v>57</v>
      </c>
      <c r="Q525" s="18">
        <v>0.29661016949152541</v>
      </c>
      <c r="R525" s="8">
        <v>1451</v>
      </c>
      <c r="S525" s="8">
        <v>39</v>
      </c>
      <c r="T525" s="8">
        <v>249</v>
      </c>
      <c r="U525" s="18">
        <v>0.19848380427291523</v>
      </c>
      <c r="V525" s="8">
        <v>130</v>
      </c>
      <c r="W525" s="8">
        <v>106</v>
      </c>
      <c r="X525" s="18">
        <v>0.81538461538461537</v>
      </c>
      <c r="Y525" s="8">
        <v>595</v>
      </c>
      <c r="Z525" s="8">
        <v>501</v>
      </c>
      <c r="AA525" s="18">
        <v>0.84201680672268908</v>
      </c>
      <c r="AB525" s="8">
        <v>34</v>
      </c>
      <c r="AC525" s="8">
        <v>26</v>
      </c>
      <c r="AD525" s="8">
        <v>2313</v>
      </c>
      <c r="AE525" s="8">
        <v>131</v>
      </c>
    </row>
    <row r="526" spans="1:31" s="3" customFormat="1" x14ac:dyDescent="0.25">
      <c r="A526" s="7" t="s">
        <v>31</v>
      </c>
      <c r="B526" s="8">
        <v>72</v>
      </c>
      <c r="C526" s="8">
        <v>30</v>
      </c>
      <c r="D526" s="18">
        <v>0.41666666666666669</v>
      </c>
      <c r="E526" s="8">
        <v>2</v>
      </c>
      <c r="F526" s="8">
        <v>1</v>
      </c>
      <c r="G526" s="18">
        <v>0.5</v>
      </c>
      <c r="H526" s="8">
        <v>20</v>
      </c>
      <c r="I526" s="8">
        <v>13</v>
      </c>
      <c r="J526" s="18">
        <v>0.65</v>
      </c>
      <c r="K526" s="8">
        <v>56</v>
      </c>
      <c r="L526" s="8">
        <v>22</v>
      </c>
      <c r="M526" s="18">
        <v>0.39285714285714285</v>
      </c>
      <c r="N526" s="8">
        <v>257</v>
      </c>
      <c r="O526" s="8">
        <v>32</v>
      </c>
      <c r="P526" s="8">
        <v>58</v>
      </c>
      <c r="Q526" s="18">
        <v>0.35019455252918286</v>
      </c>
      <c r="R526" s="8">
        <v>1745</v>
      </c>
      <c r="S526" s="8">
        <v>100</v>
      </c>
      <c r="T526" s="8">
        <v>542</v>
      </c>
      <c r="U526" s="18">
        <v>0.36790830945558739</v>
      </c>
      <c r="V526" s="8">
        <v>199</v>
      </c>
      <c r="W526" s="8">
        <v>171</v>
      </c>
      <c r="X526" s="18">
        <v>0.85929648241206025</v>
      </c>
      <c r="Y526" s="8">
        <v>700</v>
      </c>
      <c r="Z526" s="8">
        <v>657</v>
      </c>
      <c r="AA526" s="18">
        <v>0.93857142857142861</v>
      </c>
      <c r="AB526" s="8">
        <v>25</v>
      </c>
      <c r="AC526" s="8">
        <v>30</v>
      </c>
      <c r="AD526" s="8">
        <v>2442</v>
      </c>
      <c r="AE526" s="8">
        <v>197</v>
      </c>
    </row>
    <row r="527" spans="1:31" s="3" customFormat="1" x14ac:dyDescent="0.25">
      <c r="A527" s="7" t="s">
        <v>32</v>
      </c>
      <c r="B527" s="8">
        <v>230</v>
      </c>
      <c r="C527" s="8">
        <v>135</v>
      </c>
      <c r="D527" s="18">
        <v>0.58695652173913049</v>
      </c>
      <c r="E527" s="8">
        <v>10</v>
      </c>
      <c r="F527" s="8">
        <v>8</v>
      </c>
      <c r="G527" s="18">
        <v>0.8</v>
      </c>
      <c r="H527" s="8">
        <v>40</v>
      </c>
      <c r="I527" s="8">
        <v>31</v>
      </c>
      <c r="J527" s="18">
        <v>0.77500000000000002</v>
      </c>
      <c r="K527" s="8">
        <v>11</v>
      </c>
      <c r="L527" s="8">
        <v>9</v>
      </c>
      <c r="M527" s="18">
        <v>0.81818181818181823</v>
      </c>
      <c r="N527" s="8">
        <v>559</v>
      </c>
      <c r="O527" s="8">
        <v>43</v>
      </c>
      <c r="P527" s="8">
        <v>100</v>
      </c>
      <c r="Q527" s="18">
        <v>0.2558139534883721</v>
      </c>
      <c r="R527" s="8">
        <v>2586</v>
      </c>
      <c r="S527" s="8">
        <v>106</v>
      </c>
      <c r="T527" s="8">
        <v>910</v>
      </c>
      <c r="U527" s="18">
        <v>0.39288476411446249</v>
      </c>
      <c r="V527" s="8">
        <v>692</v>
      </c>
      <c r="W527" s="8">
        <v>659</v>
      </c>
      <c r="X527" s="18">
        <v>0.95231213872832365</v>
      </c>
      <c r="Y527" s="8">
        <v>1752</v>
      </c>
      <c r="Z527" s="8">
        <v>1579</v>
      </c>
      <c r="AA527" s="18">
        <v>0.90125570776255703</v>
      </c>
      <c r="AB527" s="8">
        <v>56</v>
      </c>
      <c r="AC527" s="8">
        <v>54</v>
      </c>
      <c r="AD527" s="8">
        <v>4758</v>
      </c>
      <c r="AE527" s="8">
        <v>203</v>
      </c>
    </row>
    <row r="528" spans="1:31" s="3" customFormat="1" x14ac:dyDescent="0.25">
      <c r="A528" s="7" t="s">
        <v>33</v>
      </c>
      <c r="B528" s="8">
        <v>35</v>
      </c>
      <c r="C528" s="8">
        <v>4</v>
      </c>
      <c r="D528" s="18">
        <v>0.11428571428571428</v>
      </c>
      <c r="E528" s="8">
        <v>1</v>
      </c>
      <c r="F528" s="8">
        <v>1</v>
      </c>
      <c r="G528" s="18">
        <v>1</v>
      </c>
      <c r="H528" s="8">
        <v>6</v>
      </c>
      <c r="I528" s="8">
        <v>1</v>
      </c>
      <c r="J528" s="18">
        <v>0.16666666666666666</v>
      </c>
      <c r="K528" s="8">
        <v>4</v>
      </c>
      <c r="L528" s="8">
        <v>3</v>
      </c>
      <c r="M528" s="18">
        <v>0.75</v>
      </c>
      <c r="N528" s="8">
        <v>76</v>
      </c>
      <c r="O528" s="8">
        <v>4</v>
      </c>
      <c r="P528" s="8">
        <v>8</v>
      </c>
      <c r="Q528" s="18">
        <v>0.15789473684210525</v>
      </c>
      <c r="R528" s="8">
        <v>619</v>
      </c>
      <c r="S528" s="8">
        <v>26</v>
      </c>
      <c r="T528" s="8">
        <v>96</v>
      </c>
      <c r="U528" s="18">
        <v>0.19709208400646203</v>
      </c>
      <c r="V528" s="8">
        <v>58</v>
      </c>
      <c r="W528" s="8">
        <v>37</v>
      </c>
      <c r="X528" s="18">
        <v>0.63793103448275867</v>
      </c>
      <c r="Y528" s="8">
        <v>228</v>
      </c>
      <c r="Z528" s="8">
        <v>187</v>
      </c>
      <c r="AA528" s="18">
        <v>0.82017543859649122</v>
      </c>
      <c r="AB528" s="8">
        <v>13</v>
      </c>
      <c r="AC528" s="8">
        <v>0</v>
      </c>
      <c r="AD528" s="8">
        <v>827</v>
      </c>
      <c r="AE528" s="8">
        <v>55</v>
      </c>
    </row>
    <row r="529" spans="1:31" s="3" customFormat="1" x14ac:dyDescent="0.25">
      <c r="A529" s="7" t="s">
        <v>34</v>
      </c>
      <c r="B529" s="8">
        <v>86</v>
      </c>
      <c r="C529" s="8">
        <v>24</v>
      </c>
      <c r="D529" s="18">
        <v>0.27906976744186046</v>
      </c>
      <c r="E529" s="8">
        <v>2</v>
      </c>
      <c r="F529" s="8">
        <v>2</v>
      </c>
      <c r="G529" s="18">
        <v>1</v>
      </c>
      <c r="H529" s="8">
        <v>13</v>
      </c>
      <c r="I529" s="8">
        <v>12</v>
      </c>
      <c r="J529" s="18">
        <v>0.92307692307692313</v>
      </c>
      <c r="K529" s="8">
        <v>5</v>
      </c>
      <c r="L529" s="8">
        <v>3</v>
      </c>
      <c r="M529" s="18">
        <v>0.6</v>
      </c>
      <c r="N529" s="8">
        <v>149</v>
      </c>
      <c r="O529" s="8">
        <v>15</v>
      </c>
      <c r="P529" s="8">
        <v>22</v>
      </c>
      <c r="Q529" s="18">
        <v>0.24832214765100671</v>
      </c>
      <c r="R529" s="8">
        <v>816</v>
      </c>
      <c r="S529" s="8">
        <v>32</v>
      </c>
      <c r="T529" s="8">
        <v>224</v>
      </c>
      <c r="U529" s="18">
        <v>0.31372549019607843</v>
      </c>
      <c r="V529" s="8">
        <v>131</v>
      </c>
      <c r="W529" s="8">
        <v>114</v>
      </c>
      <c r="X529" s="18">
        <v>0.87022900763358779</v>
      </c>
      <c r="Y529" s="8">
        <v>558</v>
      </c>
      <c r="Z529" s="8">
        <v>508</v>
      </c>
      <c r="AA529" s="18">
        <v>0.91039426523297495</v>
      </c>
      <c r="AB529" s="8">
        <v>13</v>
      </c>
      <c r="AC529" s="8">
        <v>45</v>
      </c>
      <c r="AD529" s="8">
        <v>1612</v>
      </c>
      <c r="AE529" s="8">
        <v>41</v>
      </c>
    </row>
    <row r="530" spans="1:31" s="3" customFormat="1" x14ac:dyDescent="0.25">
      <c r="A530" s="7" t="s">
        <v>19</v>
      </c>
      <c r="B530" s="8">
        <v>300</v>
      </c>
      <c r="C530" s="8">
        <v>187</v>
      </c>
      <c r="D530" s="18">
        <v>0.62333333333333329</v>
      </c>
      <c r="E530" s="8">
        <v>11</v>
      </c>
      <c r="F530" s="8">
        <v>9</v>
      </c>
      <c r="G530" s="18">
        <v>0.81818181818181823</v>
      </c>
      <c r="H530" s="8">
        <v>30</v>
      </c>
      <c r="I530" s="8">
        <v>25</v>
      </c>
      <c r="J530" s="18">
        <v>0.83333333333333337</v>
      </c>
      <c r="K530" s="8">
        <v>39</v>
      </c>
      <c r="L530" s="8">
        <v>31</v>
      </c>
      <c r="M530" s="18">
        <v>0.79487179487179482</v>
      </c>
      <c r="N530" s="8">
        <v>427</v>
      </c>
      <c r="O530" s="8">
        <v>29</v>
      </c>
      <c r="P530" s="8">
        <v>100</v>
      </c>
      <c r="Q530" s="18">
        <v>0.30210772833723654</v>
      </c>
      <c r="R530" s="8">
        <v>2955</v>
      </c>
      <c r="S530" s="8">
        <v>136</v>
      </c>
      <c r="T530" s="8">
        <v>740</v>
      </c>
      <c r="U530" s="18">
        <v>0.29644670050761424</v>
      </c>
      <c r="V530" s="8">
        <v>438</v>
      </c>
      <c r="W530" s="8">
        <v>403</v>
      </c>
      <c r="X530" s="18">
        <v>0.92009132420091322</v>
      </c>
      <c r="Y530" s="8">
        <v>1654</v>
      </c>
      <c r="Z530" s="8">
        <v>1575</v>
      </c>
      <c r="AA530" s="18">
        <v>0.95223700120918986</v>
      </c>
      <c r="AB530" s="8">
        <v>49</v>
      </c>
      <c r="AC530" s="8">
        <v>93</v>
      </c>
      <c r="AD530" s="8">
        <v>4609</v>
      </c>
      <c r="AE530" s="8">
        <v>422</v>
      </c>
    </row>
    <row r="531" spans="1:31" s="3" customFormat="1" x14ac:dyDescent="0.25">
      <c r="A531" s="7" t="s">
        <v>35</v>
      </c>
      <c r="B531" s="8">
        <v>117</v>
      </c>
      <c r="C531" s="8">
        <v>60</v>
      </c>
      <c r="D531" s="18">
        <v>0.51282051282051277</v>
      </c>
      <c r="E531" s="8">
        <v>2</v>
      </c>
      <c r="F531" s="8">
        <v>2</v>
      </c>
      <c r="G531" s="18">
        <v>1</v>
      </c>
      <c r="H531" s="8">
        <v>18</v>
      </c>
      <c r="I531" s="8">
        <v>12</v>
      </c>
      <c r="J531" s="18">
        <v>0.66666666666666663</v>
      </c>
      <c r="K531" s="8">
        <v>2</v>
      </c>
      <c r="L531" s="8">
        <v>2</v>
      </c>
      <c r="M531" s="18">
        <v>1</v>
      </c>
      <c r="N531" s="8">
        <v>231</v>
      </c>
      <c r="O531" s="8">
        <v>9</v>
      </c>
      <c r="P531" s="8">
        <v>39</v>
      </c>
      <c r="Q531" s="18">
        <v>0.20779220779220781</v>
      </c>
      <c r="R531" s="8">
        <v>1607</v>
      </c>
      <c r="S531" s="8">
        <v>53</v>
      </c>
      <c r="T531" s="8">
        <v>397</v>
      </c>
      <c r="U531" s="18">
        <v>0.28002489110143125</v>
      </c>
      <c r="V531" s="8">
        <v>191</v>
      </c>
      <c r="W531" s="8">
        <v>187</v>
      </c>
      <c r="X531" s="18">
        <v>0.97905759162303663</v>
      </c>
      <c r="Y531" s="8">
        <v>691</v>
      </c>
      <c r="Z531" s="8">
        <v>668</v>
      </c>
      <c r="AA531" s="18">
        <v>0.96671490593342979</v>
      </c>
      <c r="AB531" s="8">
        <v>35</v>
      </c>
      <c r="AC531" s="8">
        <v>62</v>
      </c>
      <c r="AD531" s="8">
        <v>2479</v>
      </c>
      <c r="AE531" s="8">
        <v>204</v>
      </c>
    </row>
    <row r="532" spans="1:31" s="3" customFormat="1" x14ac:dyDescent="0.25">
      <c r="A532" s="7" t="s">
        <v>36</v>
      </c>
      <c r="B532" s="8">
        <v>65</v>
      </c>
      <c r="C532" s="8">
        <v>17</v>
      </c>
      <c r="D532" s="18">
        <v>0.26153846153846155</v>
      </c>
      <c r="E532" s="8">
        <v>0</v>
      </c>
      <c r="F532" s="8">
        <v>0</v>
      </c>
      <c r="G532" s="18" t="e">
        <v>#DIV/0!</v>
      </c>
      <c r="H532" s="8">
        <v>14</v>
      </c>
      <c r="I532" s="8">
        <v>12</v>
      </c>
      <c r="J532" s="18">
        <v>0.8571428571428571</v>
      </c>
      <c r="K532" s="8">
        <v>2</v>
      </c>
      <c r="L532" s="8">
        <v>2</v>
      </c>
      <c r="M532" s="18">
        <v>1</v>
      </c>
      <c r="N532" s="8">
        <v>127</v>
      </c>
      <c r="O532" s="8">
        <v>9</v>
      </c>
      <c r="P532" s="8">
        <v>16</v>
      </c>
      <c r="Q532" s="18">
        <v>0.19685039370078741</v>
      </c>
      <c r="R532" s="8">
        <v>683</v>
      </c>
      <c r="S532" s="8">
        <v>29</v>
      </c>
      <c r="T532" s="8">
        <v>257</v>
      </c>
      <c r="U532" s="18">
        <v>0.41874084919472915</v>
      </c>
      <c r="V532" s="8">
        <v>112</v>
      </c>
      <c r="W532" s="8">
        <v>103</v>
      </c>
      <c r="X532" s="18">
        <v>0.9196428571428571</v>
      </c>
      <c r="Y532" s="8">
        <v>493</v>
      </c>
      <c r="Z532" s="8">
        <v>471</v>
      </c>
      <c r="AA532" s="18">
        <v>0.95537525354969577</v>
      </c>
      <c r="AB532" s="8">
        <v>12</v>
      </c>
      <c r="AC532" s="8">
        <v>48</v>
      </c>
      <c r="AD532" s="8">
        <v>1776</v>
      </c>
      <c r="AE532" s="8">
        <v>80</v>
      </c>
    </row>
    <row r="533" spans="1:31" s="3" customFormat="1" x14ac:dyDescent="0.25">
      <c r="A533" s="7" t="s">
        <v>37</v>
      </c>
      <c r="B533" s="8">
        <v>365</v>
      </c>
      <c r="C533" s="8">
        <v>145</v>
      </c>
      <c r="D533" s="18">
        <v>0.39726027397260272</v>
      </c>
      <c r="E533" s="8">
        <v>32</v>
      </c>
      <c r="F533" s="8">
        <v>22</v>
      </c>
      <c r="G533" s="18">
        <v>0.6875</v>
      </c>
      <c r="H533" s="8">
        <v>74</v>
      </c>
      <c r="I533" s="8">
        <v>37</v>
      </c>
      <c r="J533" s="18">
        <v>0.5</v>
      </c>
      <c r="K533" s="8">
        <v>37</v>
      </c>
      <c r="L533" s="8">
        <v>28</v>
      </c>
      <c r="M533" s="18">
        <v>0.7567567567567568</v>
      </c>
      <c r="N533" s="8">
        <v>832</v>
      </c>
      <c r="O533" s="8">
        <v>20</v>
      </c>
      <c r="P533" s="8">
        <v>116</v>
      </c>
      <c r="Q533" s="18">
        <v>0.16346153846153846</v>
      </c>
      <c r="R533" s="8">
        <v>3051</v>
      </c>
      <c r="S533" s="8">
        <v>90</v>
      </c>
      <c r="T533" s="8">
        <v>732</v>
      </c>
      <c r="U533" s="18">
        <v>0.26941986234021631</v>
      </c>
      <c r="V533" s="8">
        <v>742</v>
      </c>
      <c r="W533" s="8">
        <v>532</v>
      </c>
      <c r="X533" s="18">
        <v>0.71698113207547165</v>
      </c>
      <c r="Y533" s="8">
        <v>2212</v>
      </c>
      <c r="Z533" s="8">
        <v>1786</v>
      </c>
      <c r="AA533" s="18">
        <v>0.80741410488245935</v>
      </c>
      <c r="AB533" s="8">
        <v>86</v>
      </c>
      <c r="AC533" s="8">
        <v>125</v>
      </c>
      <c r="AD533" s="8">
        <v>4811</v>
      </c>
      <c r="AE533" s="8">
        <v>242</v>
      </c>
    </row>
    <row r="534" spans="1:31" s="3" customFormat="1" x14ac:dyDescent="0.25">
      <c r="A534" s="7" t="s">
        <v>38</v>
      </c>
      <c r="B534" s="8">
        <v>114</v>
      </c>
      <c r="C534" s="8">
        <v>83</v>
      </c>
      <c r="D534" s="18">
        <v>0.72807017543859653</v>
      </c>
      <c r="E534" s="8">
        <v>3</v>
      </c>
      <c r="F534" s="8">
        <v>1</v>
      </c>
      <c r="G534" s="18">
        <v>0.33333333333333331</v>
      </c>
      <c r="H534" s="8">
        <v>17</v>
      </c>
      <c r="I534" s="8">
        <v>15</v>
      </c>
      <c r="J534" s="18">
        <v>0.88235294117647056</v>
      </c>
      <c r="K534" s="8">
        <v>9</v>
      </c>
      <c r="L534" s="8">
        <v>9</v>
      </c>
      <c r="M534" s="18">
        <v>1</v>
      </c>
      <c r="N534" s="8">
        <v>179</v>
      </c>
      <c r="O534" s="8">
        <v>7</v>
      </c>
      <c r="P534" s="8">
        <v>37</v>
      </c>
      <c r="Q534" s="18">
        <v>0.24581005586592178</v>
      </c>
      <c r="R534" s="8">
        <v>1235</v>
      </c>
      <c r="S534" s="8">
        <v>63</v>
      </c>
      <c r="T534" s="8">
        <v>393</v>
      </c>
      <c r="U534" s="18">
        <v>0.36923076923076925</v>
      </c>
      <c r="V534" s="8">
        <v>122</v>
      </c>
      <c r="W534" s="8">
        <v>91</v>
      </c>
      <c r="X534" s="18">
        <v>0.74590163934426235</v>
      </c>
      <c r="Y534" s="8">
        <v>489</v>
      </c>
      <c r="Z534" s="8">
        <v>414</v>
      </c>
      <c r="AA534" s="18">
        <v>0.84662576687116564</v>
      </c>
      <c r="AB534" s="8">
        <v>55</v>
      </c>
      <c r="AC534" s="8">
        <v>22</v>
      </c>
      <c r="AD534" s="8">
        <v>2214</v>
      </c>
      <c r="AE534" s="8">
        <v>103</v>
      </c>
    </row>
    <row r="535" spans="1:31" s="3" customFormat="1" x14ac:dyDescent="0.25">
      <c r="A535" s="7" t="s">
        <v>39</v>
      </c>
      <c r="B535" s="8">
        <v>90</v>
      </c>
      <c r="C535" s="8">
        <v>23</v>
      </c>
      <c r="D535" s="18">
        <v>0.25555555555555554</v>
      </c>
      <c r="E535" s="8">
        <v>0</v>
      </c>
      <c r="F535" s="8">
        <v>0</v>
      </c>
      <c r="G535" s="18" t="e">
        <v>#DIV/0!</v>
      </c>
      <c r="H535" s="8">
        <v>23</v>
      </c>
      <c r="I535" s="8">
        <v>15</v>
      </c>
      <c r="J535" s="18">
        <v>0.65217391304347827</v>
      </c>
      <c r="K535" s="8">
        <v>3</v>
      </c>
      <c r="L535" s="8">
        <v>3</v>
      </c>
      <c r="M535" s="18">
        <v>1</v>
      </c>
      <c r="N535" s="8">
        <v>277</v>
      </c>
      <c r="O535" s="8">
        <v>19</v>
      </c>
      <c r="P535" s="8">
        <v>44</v>
      </c>
      <c r="Q535" s="18">
        <v>0.22743682310469315</v>
      </c>
      <c r="R535" s="8">
        <v>2005</v>
      </c>
      <c r="S535" s="8">
        <v>83</v>
      </c>
      <c r="T535" s="8">
        <v>406</v>
      </c>
      <c r="U535" s="18">
        <v>0.24389027431421445</v>
      </c>
      <c r="V535" s="8">
        <v>184</v>
      </c>
      <c r="W535" s="8">
        <v>204</v>
      </c>
      <c r="X535" s="18">
        <v>1.1086956521739131</v>
      </c>
      <c r="Y535" s="8">
        <v>629</v>
      </c>
      <c r="Z535" s="8">
        <v>638</v>
      </c>
      <c r="AA535" s="18">
        <v>1.0143084260731319</v>
      </c>
      <c r="AB535" s="8">
        <v>31</v>
      </c>
      <c r="AC535" s="8">
        <v>58</v>
      </c>
      <c r="AD535" s="8">
        <v>3118</v>
      </c>
      <c r="AE535" s="8">
        <v>127</v>
      </c>
    </row>
    <row r="536" spans="1:31" s="3" customFormat="1" x14ac:dyDescent="0.25">
      <c r="A536" s="7" t="s">
        <v>40</v>
      </c>
      <c r="B536" s="8">
        <v>145</v>
      </c>
      <c r="C536" s="8">
        <v>85</v>
      </c>
      <c r="D536" s="18">
        <v>0.58620689655172409</v>
      </c>
      <c r="E536" s="8">
        <v>2</v>
      </c>
      <c r="F536" s="8">
        <v>1</v>
      </c>
      <c r="G536" s="18">
        <v>0.5</v>
      </c>
      <c r="H536" s="8">
        <v>19</v>
      </c>
      <c r="I536" s="8">
        <v>16</v>
      </c>
      <c r="J536" s="18">
        <v>0.84210526315789469</v>
      </c>
      <c r="K536" s="8">
        <v>19</v>
      </c>
      <c r="L536" s="8">
        <v>19</v>
      </c>
      <c r="M536" s="18">
        <v>1</v>
      </c>
      <c r="N536" s="8">
        <v>240</v>
      </c>
      <c r="O536" s="8">
        <v>16</v>
      </c>
      <c r="P536" s="8">
        <v>46</v>
      </c>
      <c r="Q536" s="18">
        <v>0.25833333333333336</v>
      </c>
      <c r="R536" s="8">
        <v>1297</v>
      </c>
      <c r="S536" s="8">
        <v>55</v>
      </c>
      <c r="T536" s="8">
        <v>487</v>
      </c>
      <c r="U536" s="18">
        <v>0.41788743253662297</v>
      </c>
      <c r="V536" s="8">
        <v>204</v>
      </c>
      <c r="W536" s="8">
        <v>145</v>
      </c>
      <c r="X536" s="18">
        <v>0.71078431372549022</v>
      </c>
      <c r="Y536" s="8">
        <v>762</v>
      </c>
      <c r="Z536" s="8">
        <v>620</v>
      </c>
      <c r="AA536" s="18">
        <v>0.81364829396325455</v>
      </c>
      <c r="AB536" s="8">
        <v>36</v>
      </c>
      <c r="AC536" s="8">
        <v>73</v>
      </c>
      <c r="AD536" s="8">
        <v>2935</v>
      </c>
      <c r="AE536" s="8">
        <v>162</v>
      </c>
    </row>
    <row r="537" spans="1:31" s="3" customFormat="1" x14ac:dyDescent="0.25">
      <c r="A537" s="7" t="s">
        <v>41</v>
      </c>
      <c r="B537" s="8">
        <v>81</v>
      </c>
      <c r="C537" s="8">
        <v>54</v>
      </c>
      <c r="D537" s="18">
        <v>0.66666666666666663</v>
      </c>
      <c r="E537" s="8">
        <v>0</v>
      </c>
      <c r="F537" s="8">
        <v>0</v>
      </c>
      <c r="G537" s="18" t="e">
        <v>#DIV/0!</v>
      </c>
      <c r="H537" s="8">
        <v>11</v>
      </c>
      <c r="I537" s="8">
        <v>10</v>
      </c>
      <c r="J537" s="18">
        <v>0.90909090909090906</v>
      </c>
      <c r="K537" s="8">
        <v>29</v>
      </c>
      <c r="L537" s="8">
        <v>27</v>
      </c>
      <c r="M537" s="18">
        <v>0.93103448275862066</v>
      </c>
      <c r="N537" s="8">
        <v>165</v>
      </c>
      <c r="O537" s="8">
        <v>8</v>
      </c>
      <c r="P537" s="8">
        <v>49</v>
      </c>
      <c r="Q537" s="18">
        <v>0.34545454545454546</v>
      </c>
      <c r="R537" s="8">
        <v>1673</v>
      </c>
      <c r="S537" s="8">
        <v>60</v>
      </c>
      <c r="T537" s="8">
        <v>777</v>
      </c>
      <c r="U537" s="18">
        <v>0.50029886431560067</v>
      </c>
      <c r="V537" s="8">
        <v>124</v>
      </c>
      <c r="W537" s="8">
        <v>107</v>
      </c>
      <c r="X537" s="18">
        <v>0.86290322580645162</v>
      </c>
      <c r="Y537" s="8">
        <v>454</v>
      </c>
      <c r="Z537" s="8">
        <v>424</v>
      </c>
      <c r="AA537" s="18">
        <v>0.93392070484581502</v>
      </c>
      <c r="AB537" s="8">
        <v>16</v>
      </c>
      <c r="AC537" s="8">
        <v>22</v>
      </c>
      <c r="AD537" s="8">
        <v>2017</v>
      </c>
      <c r="AE537" s="8">
        <v>64</v>
      </c>
    </row>
    <row r="538" spans="1:31" s="3" customFormat="1" x14ac:dyDescent="0.25">
      <c r="A538" s="7" t="s">
        <v>22</v>
      </c>
      <c r="B538" s="8">
        <v>73</v>
      </c>
      <c r="C538" s="8">
        <v>18</v>
      </c>
      <c r="D538" s="18">
        <v>0.24657534246575341</v>
      </c>
      <c r="E538" s="8">
        <v>1</v>
      </c>
      <c r="F538" s="8">
        <v>0</v>
      </c>
      <c r="G538" s="18">
        <v>0</v>
      </c>
      <c r="H538" s="8">
        <v>12</v>
      </c>
      <c r="I538" s="8">
        <v>9</v>
      </c>
      <c r="J538" s="18">
        <v>0.75</v>
      </c>
      <c r="K538" s="8">
        <v>2</v>
      </c>
      <c r="L538" s="8">
        <v>2</v>
      </c>
      <c r="M538" s="18">
        <v>1</v>
      </c>
      <c r="N538" s="8">
        <v>172</v>
      </c>
      <c r="O538" s="8">
        <v>9</v>
      </c>
      <c r="P538" s="8">
        <v>51</v>
      </c>
      <c r="Q538" s="18">
        <v>0.34883720930232559</v>
      </c>
      <c r="R538" s="8">
        <v>1091</v>
      </c>
      <c r="S538" s="8">
        <v>254</v>
      </c>
      <c r="T538" s="8">
        <v>241</v>
      </c>
      <c r="U538" s="18">
        <v>0.45371219065077911</v>
      </c>
      <c r="V538" s="8">
        <v>158</v>
      </c>
      <c r="W538" s="8">
        <v>151</v>
      </c>
      <c r="X538" s="18">
        <v>0.95569620253164556</v>
      </c>
      <c r="Y538" s="8">
        <v>477</v>
      </c>
      <c r="Z538" s="8">
        <v>448</v>
      </c>
      <c r="AA538" s="18">
        <v>0.93920335429769397</v>
      </c>
      <c r="AB538" s="8">
        <v>12</v>
      </c>
      <c r="AC538" s="8">
        <v>21</v>
      </c>
      <c r="AD538" s="8">
        <v>1808</v>
      </c>
      <c r="AE538" s="8">
        <v>138</v>
      </c>
    </row>
    <row r="539" spans="1:31" s="3" customFormat="1" x14ac:dyDescent="0.25">
      <c r="A539" s="7" t="s">
        <v>57</v>
      </c>
      <c r="B539" s="8">
        <f>SUM(B525:B538)</f>
        <v>1884</v>
      </c>
      <c r="C539" s="8">
        <f>SUM(C525:C538)</f>
        <v>905</v>
      </c>
      <c r="D539" s="18">
        <f>C539/B539</f>
        <v>0.48036093418259024</v>
      </c>
      <c r="E539" s="8">
        <f>SUM(E525:E538)</f>
        <v>73</v>
      </c>
      <c r="F539" s="8">
        <f>SUM(F525:F538)</f>
        <v>53</v>
      </c>
      <c r="G539" s="18">
        <f>F539/E539</f>
        <v>0.72602739726027399</v>
      </c>
      <c r="H539" s="8">
        <f>SUM(H525:H538)</f>
        <v>316</v>
      </c>
      <c r="I539" s="8">
        <f>SUM(I525:I538)</f>
        <v>216</v>
      </c>
      <c r="J539" s="18">
        <f>I539/H539</f>
        <v>0.68354430379746833</v>
      </c>
      <c r="K539" s="8">
        <f>SUM(K525:K538)</f>
        <v>245</v>
      </c>
      <c r="L539" s="8">
        <f>SUM(L525:L538)</f>
        <v>170</v>
      </c>
      <c r="M539" s="18">
        <f>L539/K539</f>
        <v>0.69387755102040816</v>
      </c>
      <c r="N539" s="8">
        <f>SUM(N525:N538)</f>
        <v>3927</v>
      </c>
      <c r="O539" s="8">
        <f t="shared" ref="O539:P539" si="353">SUM(O525:O538)</f>
        <v>233</v>
      </c>
      <c r="P539" s="8">
        <f t="shared" si="353"/>
        <v>743</v>
      </c>
      <c r="Q539" s="18">
        <f>SUM(O539:P539)/N539</f>
        <v>0.24853577794754264</v>
      </c>
      <c r="R539" s="8">
        <f>SUM(R525:R538)</f>
        <v>22814</v>
      </c>
      <c r="S539" s="8">
        <f>SUM(S525:S538)</f>
        <v>1126</v>
      </c>
      <c r="T539" s="8">
        <f>SUM(T525:T538)</f>
        <v>6451</v>
      </c>
      <c r="U539" s="18">
        <f>SUM(S539:T539)/R539</f>
        <v>0.33212062768475498</v>
      </c>
      <c r="V539" s="8">
        <f>SUM(V525:V538)</f>
        <v>3485</v>
      </c>
      <c r="W539" s="8">
        <f>SUM(W525:W538)</f>
        <v>3010</v>
      </c>
      <c r="X539" s="18">
        <f>W539/V539</f>
        <v>0.86370157819225246</v>
      </c>
      <c r="Y539" s="8">
        <f>SUM(Y525:Y538)</f>
        <v>11694</v>
      </c>
      <c r="Z539" s="8">
        <f>SUM(Z525:Z538)</f>
        <v>10476</v>
      </c>
      <c r="AA539" s="18">
        <f>Z539/Y539</f>
        <v>0.89584402257567985</v>
      </c>
      <c r="AB539" s="8">
        <f>SUM(AB525:AB538)</f>
        <v>473</v>
      </c>
      <c r="AC539" s="8">
        <f t="shared" ref="AC539:AE539" si="354">SUM(AC525:AC538)</f>
        <v>679</v>
      </c>
      <c r="AD539" s="8">
        <f t="shared" si="354"/>
        <v>37719</v>
      </c>
      <c r="AE539" s="8">
        <f t="shared" si="354"/>
        <v>2169</v>
      </c>
    </row>
    <row r="540" spans="1:31" s="3" customFormat="1" x14ac:dyDescent="0.25">
      <c r="B540" s="8"/>
      <c r="C540" s="8"/>
      <c r="D540" s="18"/>
      <c r="E540" s="8"/>
      <c r="F540" s="8"/>
      <c r="G540" s="18"/>
      <c r="H540" s="8"/>
      <c r="I540" s="8"/>
      <c r="J540" s="18"/>
      <c r="K540" s="8"/>
      <c r="L540" s="8"/>
      <c r="M540" s="18"/>
      <c r="N540" s="8"/>
      <c r="O540" s="8"/>
      <c r="P540" s="8"/>
      <c r="Q540" s="18"/>
      <c r="R540" s="8"/>
      <c r="S540" s="8"/>
      <c r="T540" s="8"/>
      <c r="U540" s="18"/>
      <c r="V540" s="8"/>
      <c r="W540" s="8"/>
      <c r="X540" s="18"/>
      <c r="Y540" s="8"/>
      <c r="Z540" s="8"/>
      <c r="AA540" s="18"/>
      <c r="AB540" s="8"/>
      <c r="AC540" s="8"/>
      <c r="AD540" s="8"/>
      <c r="AE540" s="8"/>
    </row>
    <row r="541" spans="1:31" s="3" customFormat="1" x14ac:dyDescent="0.25">
      <c r="A541" s="3" t="s">
        <v>54</v>
      </c>
      <c r="B541" s="8">
        <v>740</v>
      </c>
      <c r="C541" s="3">
        <v>397</v>
      </c>
      <c r="D541" s="18">
        <v>0.53648648648648645</v>
      </c>
      <c r="E541" s="3">
        <v>57</v>
      </c>
      <c r="F541" s="3">
        <v>41</v>
      </c>
      <c r="G541" s="18">
        <v>0.7192982456140351</v>
      </c>
      <c r="H541" s="3">
        <v>125</v>
      </c>
      <c r="I541" s="3">
        <v>73</v>
      </c>
      <c r="J541" s="18">
        <v>0.58399999999999996</v>
      </c>
      <c r="K541" s="3">
        <v>74</v>
      </c>
      <c r="L541" s="3">
        <v>44</v>
      </c>
      <c r="M541" s="18">
        <v>0.59459459459459463</v>
      </c>
      <c r="N541" s="8">
        <v>1511</v>
      </c>
      <c r="O541" s="3">
        <v>50</v>
      </c>
      <c r="P541" s="3">
        <v>232</v>
      </c>
      <c r="Q541" s="18">
        <v>0.18663136995367308</v>
      </c>
      <c r="R541" s="8">
        <v>6977</v>
      </c>
      <c r="S541" s="8">
        <v>166</v>
      </c>
      <c r="T541" s="8">
        <v>1800</v>
      </c>
      <c r="U541" s="18">
        <v>0.28178300128995271</v>
      </c>
      <c r="V541" s="8">
        <v>1394</v>
      </c>
      <c r="W541" s="8">
        <v>1137</v>
      </c>
      <c r="X541" s="18">
        <v>0.81563845050215211</v>
      </c>
      <c r="Y541" s="8">
        <v>4529</v>
      </c>
      <c r="Z541" s="8">
        <v>3865</v>
      </c>
      <c r="AA541" s="18">
        <v>0.85338926915433866</v>
      </c>
      <c r="AB541" s="8">
        <v>202</v>
      </c>
      <c r="AC541" s="8">
        <v>183</v>
      </c>
      <c r="AD541" s="8">
        <v>10609</v>
      </c>
      <c r="AE541" s="8">
        <v>671</v>
      </c>
    </row>
    <row r="542" spans="1:31" s="3" customFormat="1" x14ac:dyDescent="0.25">
      <c r="A542" s="3" t="s">
        <v>55</v>
      </c>
      <c r="B542" s="8">
        <v>757</v>
      </c>
      <c r="C542" s="3">
        <v>322</v>
      </c>
      <c r="D542" s="18">
        <v>0.42536327608982827</v>
      </c>
      <c r="E542" s="3">
        <v>8</v>
      </c>
      <c r="F542" s="3">
        <v>5</v>
      </c>
      <c r="G542" s="18">
        <v>0.625</v>
      </c>
      <c r="H542" s="3">
        <v>143</v>
      </c>
      <c r="I542" s="3">
        <v>106</v>
      </c>
      <c r="J542" s="18">
        <v>0.74125874125874125</v>
      </c>
      <c r="K542" s="3">
        <v>158</v>
      </c>
      <c r="L542" s="3">
        <v>116</v>
      </c>
      <c r="M542" s="18">
        <v>0.73417721518987344</v>
      </c>
      <c r="N542" s="8">
        <v>1618</v>
      </c>
      <c r="O542" s="3">
        <v>127</v>
      </c>
      <c r="P542" s="3">
        <v>348</v>
      </c>
      <c r="Q542" s="18">
        <v>0.29357231149567364</v>
      </c>
      <c r="R542" s="8">
        <v>11169</v>
      </c>
      <c r="S542" s="8">
        <v>701</v>
      </c>
      <c r="T542" s="8">
        <v>3455</v>
      </c>
      <c r="U542" s="18">
        <v>0.37210135195630761</v>
      </c>
      <c r="V542" s="8">
        <v>1307</v>
      </c>
      <c r="W542" s="8">
        <v>1144</v>
      </c>
      <c r="X542" s="18">
        <v>0.87528691660290747</v>
      </c>
      <c r="Y542" s="8">
        <v>4818</v>
      </c>
      <c r="Z542" s="8">
        <v>4428</v>
      </c>
      <c r="AA542" s="18">
        <v>0.9190535491905355</v>
      </c>
      <c r="AB542" s="8">
        <v>186</v>
      </c>
      <c r="AC542" s="8">
        <v>315</v>
      </c>
      <c r="AD542" s="8">
        <v>18871</v>
      </c>
      <c r="AE542" s="8">
        <v>1032</v>
      </c>
    </row>
    <row r="543" spans="1:31" s="3" customFormat="1" x14ac:dyDescent="0.25">
      <c r="A543" s="3" t="s">
        <v>56</v>
      </c>
      <c r="B543" s="8">
        <v>387</v>
      </c>
      <c r="C543" s="3">
        <v>186</v>
      </c>
      <c r="D543" s="18">
        <v>0.48062015503875971</v>
      </c>
      <c r="E543" s="3">
        <v>8</v>
      </c>
      <c r="F543" s="3">
        <v>7</v>
      </c>
      <c r="G543" s="18">
        <v>0.875</v>
      </c>
      <c r="H543" s="3">
        <v>48</v>
      </c>
      <c r="I543" s="3">
        <v>37</v>
      </c>
      <c r="J543" s="18">
        <v>0.77083333333333337</v>
      </c>
      <c r="K543" s="3">
        <v>13</v>
      </c>
      <c r="L543" s="3">
        <v>10</v>
      </c>
      <c r="M543" s="18">
        <v>0.76923076923076927</v>
      </c>
      <c r="N543" s="8">
        <v>798</v>
      </c>
      <c r="O543" s="3">
        <v>56</v>
      </c>
      <c r="P543" s="3">
        <v>163</v>
      </c>
      <c r="Q543" s="18">
        <v>0.27443609022556392</v>
      </c>
      <c r="R543" s="8">
        <v>4668</v>
      </c>
      <c r="S543" s="8">
        <v>259</v>
      </c>
      <c r="T543" s="8">
        <v>1196</v>
      </c>
      <c r="U543" s="18">
        <v>0.31169665809768637</v>
      </c>
      <c r="V543" s="8">
        <v>784</v>
      </c>
      <c r="W543" s="8">
        <v>729</v>
      </c>
      <c r="X543" s="18">
        <v>0.92984693877551017</v>
      </c>
      <c r="Y543" s="8">
        <v>2347</v>
      </c>
      <c r="Z543" s="8">
        <v>2183</v>
      </c>
      <c r="AA543" s="18">
        <v>0.9301235619940349</v>
      </c>
      <c r="AB543" s="8">
        <v>85</v>
      </c>
      <c r="AC543" s="8">
        <v>181</v>
      </c>
      <c r="AD543" s="8">
        <v>8239</v>
      </c>
      <c r="AE543" s="8">
        <v>466</v>
      </c>
    </row>
    <row r="544" spans="1:31" s="3" customFormat="1" x14ac:dyDescent="0.25">
      <c r="A544" s="3" t="s">
        <v>57</v>
      </c>
      <c r="B544" s="8">
        <f>B539</f>
        <v>1884</v>
      </c>
      <c r="C544" s="8">
        <f t="shared" ref="C544" si="355">C539</f>
        <v>905</v>
      </c>
      <c r="D544" s="18">
        <f t="shared" ref="D544" si="356">C544/B544</f>
        <v>0.48036093418259024</v>
      </c>
      <c r="E544" s="8">
        <f t="shared" ref="E544:F544" si="357">E539</f>
        <v>73</v>
      </c>
      <c r="F544" s="8">
        <f t="shared" si="357"/>
        <v>53</v>
      </c>
      <c r="G544" s="18">
        <f t="shared" ref="G544" si="358">F544/E544</f>
        <v>0.72602739726027399</v>
      </c>
      <c r="H544" s="8">
        <f t="shared" ref="H544:I544" si="359">H539</f>
        <v>316</v>
      </c>
      <c r="I544" s="8">
        <f t="shared" si="359"/>
        <v>216</v>
      </c>
      <c r="J544" s="18">
        <f t="shared" ref="J544" si="360">I544/H544</f>
        <v>0.68354430379746833</v>
      </c>
      <c r="K544" s="8">
        <f t="shared" ref="K544:L544" si="361">K539</f>
        <v>245</v>
      </c>
      <c r="L544" s="8">
        <f t="shared" si="361"/>
        <v>170</v>
      </c>
      <c r="M544" s="18">
        <f t="shared" ref="M544" si="362">L544/K544</f>
        <v>0.69387755102040816</v>
      </c>
      <c r="N544" s="8">
        <f t="shared" ref="N544:P544" si="363">N539</f>
        <v>3927</v>
      </c>
      <c r="O544" s="8">
        <f t="shared" si="363"/>
        <v>233</v>
      </c>
      <c r="P544" s="8">
        <f t="shared" si="363"/>
        <v>743</v>
      </c>
      <c r="Q544" s="18">
        <f t="shared" ref="Q544" si="364">SUM(O544:P544)/N544</f>
        <v>0.24853577794754264</v>
      </c>
      <c r="R544" s="8">
        <f t="shared" ref="R544:T544" si="365">R539</f>
        <v>22814</v>
      </c>
      <c r="S544" s="8">
        <f t="shared" si="365"/>
        <v>1126</v>
      </c>
      <c r="T544" s="8">
        <f t="shared" si="365"/>
        <v>6451</v>
      </c>
      <c r="U544" s="18">
        <f t="shared" ref="U544" si="366">SUM(S544:T544)/R544</f>
        <v>0.33212062768475498</v>
      </c>
      <c r="V544" s="8">
        <f t="shared" ref="V544:W544" si="367">V539</f>
        <v>3485</v>
      </c>
      <c r="W544" s="8">
        <f t="shared" si="367"/>
        <v>3010</v>
      </c>
      <c r="X544" s="18">
        <f t="shared" ref="X544" si="368">W544/V544</f>
        <v>0.86370157819225246</v>
      </c>
      <c r="Y544" s="8">
        <f t="shared" ref="Y544:Z544" si="369">Y539</f>
        <v>11694</v>
      </c>
      <c r="Z544" s="8">
        <f t="shared" si="369"/>
        <v>10476</v>
      </c>
      <c r="AA544" s="18">
        <f t="shared" ref="AA544" si="370">Z544/Y544</f>
        <v>0.89584402257567985</v>
      </c>
      <c r="AB544" s="8">
        <f t="shared" ref="AB544:AE544" si="371">AB539</f>
        <v>473</v>
      </c>
      <c r="AC544" s="8">
        <f t="shared" si="371"/>
        <v>679</v>
      </c>
      <c r="AD544" s="8">
        <f t="shared" si="371"/>
        <v>37719</v>
      </c>
      <c r="AE544" s="8">
        <f t="shared" si="371"/>
        <v>2169</v>
      </c>
    </row>
    <row r="545" spans="1:31" s="3" customFormat="1" x14ac:dyDescent="0.25"/>
    <row r="546" spans="1:31" s="3" customFormat="1" x14ac:dyDescent="0.25"/>
    <row r="547" spans="1:31" s="3" customFormat="1" ht="15.75" x14ac:dyDescent="0.25">
      <c r="A547" s="4" t="s">
        <v>1</v>
      </c>
    </row>
    <row r="548" spans="1:31" s="3" customFormat="1" ht="18.75" x14ac:dyDescent="0.3">
      <c r="A548" s="5" t="s">
        <v>91</v>
      </c>
    </row>
    <row r="549" spans="1:31" s="3" customFormat="1" ht="15.75" x14ac:dyDescent="0.25">
      <c r="A549" s="19" t="s">
        <v>42</v>
      </c>
    </row>
    <row r="550" spans="1:31" s="3" customFormat="1" ht="15.75" x14ac:dyDescent="0.25">
      <c r="A550" s="9"/>
      <c r="B550" s="6" t="s">
        <v>7</v>
      </c>
      <c r="C550" s="1"/>
      <c r="D550" s="1"/>
      <c r="E550" s="6" t="s">
        <v>2</v>
      </c>
      <c r="F550" s="1"/>
      <c r="G550" s="1"/>
      <c r="H550" s="6" t="s">
        <v>11</v>
      </c>
      <c r="K550" s="6" t="s">
        <v>12</v>
      </c>
      <c r="N550" s="6" t="s">
        <v>8</v>
      </c>
      <c r="R550" s="6" t="s">
        <v>6</v>
      </c>
      <c r="V550" s="6" t="s">
        <v>24</v>
      </c>
      <c r="Y550" s="6" t="s">
        <v>25</v>
      </c>
      <c r="AB550" s="6" t="s">
        <v>26</v>
      </c>
    </row>
    <row r="551" spans="1:31" s="3" customFormat="1" ht="90" x14ac:dyDescent="0.25">
      <c r="A551" s="10" t="s">
        <v>43</v>
      </c>
      <c r="B551" s="11" t="s">
        <v>9</v>
      </c>
      <c r="C551" s="11" t="s">
        <v>10</v>
      </c>
      <c r="D551" s="11" t="s">
        <v>5</v>
      </c>
      <c r="E551" s="12" t="s">
        <v>9</v>
      </c>
      <c r="F551" s="12" t="s">
        <v>10</v>
      </c>
      <c r="G551" s="12" t="s">
        <v>5</v>
      </c>
      <c r="H551" s="13" t="s">
        <v>9</v>
      </c>
      <c r="I551" s="13" t="s">
        <v>10</v>
      </c>
      <c r="J551" s="13" t="s">
        <v>5</v>
      </c>
      <c r="K551" s="12" t="s">
        <v>9</v>
      </c>
      <c r="L551" s="12" t="s">
        <v>10</v>
      </c>
      <c r="M551" s="12" t="s">
        <v>5</v>
      </c>
      <c r="N551" s="14" t="s">
        <v>9</v>
      </c>
      <c r="O551" s="14" t="s">
        <v>3</v>
      </c>
      <c r="P551" s="14" t="s">
        <v>4</v>
      </c>
      <c r="Q551" s="14" t="s">
        <v>5</v>
      </c>
      <c r="R551" s="15" t="s">
        <v>9</v>
      </c>
      <c r="S551" s="15" t="s">
        <v>3</v>
      </c>
      <c r="T551" s="15" t="s">
        <v>4</v>
      </c>
      <c r="U551" s="15" t="s">
        <v>5</v>
      </c>
      <c r="V551" s="16" t="s">
        <v>9</v>
      </c>
      <c r="W551" s="16" t="s">
        <v>27</v>
      </c>
      <c r="X551" s="16" t="s">
        <v>28</v>
      </c>
      <c r="Y551" s="12" t="s">
        <v>9</v>
      </c>
      <c r="Z551" s="12" t="s">
        <v>27</v>
      </c>
      <c r="AA551" s="12" t="s">
        <v>29</v>
      </c>
      <c r="AB551" s="17" t="s">
        <v>30</v>
      </c>
      <c r="AC551" s="17" t="s">
        <v>17</v>
      </c>
      <c r="AD551" s="17" t="s">
        <v>15</v>
      </c>
      <c r="AE551" s="17" t="s">
        <v>16</v>
      </c>
    </row>
    <row r="552" spans="1:31" s="3" customFormat="1" x14ac:dyDescent="0.25">
      <c r="A552" s="7" t="s">
        <v>23</v>
      </c>
      <c r="B552" s="8">
        <v>111</v>
      </c>
      <c r="C552" s="8">
        <v>44</v>
      </c>
      <c r="D552" s="18">
        <v>0.3963963963963964</v>
      </c>
      <c r="E552" s="8">
        <v>7</v>
      </c>
      <c r="F552" s="8">
        <v>6</v>
      </c>
      <c r="G552" s="18">
        <v>0.8571428571428571</v>
      </c>
      <c r="H552" s="8">
        <v>19</v>
      </c>
      <c r="I552" s="8">
        <v>8</v>
      </c>
      <c r="J552" s="18">
        <v>0.42105263157894735</v>
      </c>
      <c r="K552" s="8">
        <v>27</v>
      </c>
      <c r="L552" s="8">
        <v>20</v>
      </c>
      <c r="M552" s="18">
        <v>0.7407407407407407</v>
      </c>
      <c r="N552" s="8">
        <v>236</v>
      </c>
      <c r="O552" s="8">
        <v>16</v>
      </c>
      <c r="P552" s="8">
        <v>52</v>
      </c>
      <c r="Q552" s="18">
        <v>0.28813559322033899</v>
      </c>
      <c r="R552" s="8">
        <v>1451</v>
      </c>
      <c r="S552" s="8">
        <v>46</v>
      </c>
      <c r="T552" s="8">
        <v>245</v>
      </c>
      <c r="U552" s="18">
        <v>0.2005513439007581</v>
      </c>
      <c r="V552" s="8">
        <v>130</v>
      </c>
      <c r="W552" s="8">
        <v>106</v>
      </c>
      <c r="X552" s="18">
        <v>0.81538461538461537</v>
      </c>
      <c r="Y552" s="8">
        <v>595</v>
      </c>
      <c r="Z552" s="8">
        <v>501</v>
      </c>
      <c r="AA552" s="18">
        <v>0.84201680672268908</v>
      </c>
      <c r="AB552" s="8">
        <v>34</v>
      </c>
      <c r="AC552" s="8">
        <v>26</v>
      </c>
      <c r="AD552" s="8">
        <v>2313</v>
      </c>
      <c r="AE552" s="8">
        <v>131</v>
      </c>
    </row>
    <row r="553" spans="1:31" s="3" customFormat="1" x14ac:dyDescent="0.25">
      <c r="A553" s="7" t="s">
        <v>31</v>
      </c>
      <c r="B553" s="8">
        <v>69</v>
      </c>
      <c r="C553" s="8">
        <v>31</v>
      </c>
      <c r="D553" s="18">
        <v>0.44927536231884058</v>
      </c>
      <c r="E553" s="8">
        <v>2</v>
      </c>
      <c r="F553" s="8">
        <v>1</v>
      </c>
      <c r="G553" s="18">
        <v>0.5</v>
      </c>
      <c r="H553" s="8">
        <v>20</v>
      </c>
      <c r="I553" s="8">
        <v>15</v>
      </c>
      <c r="J553" s="18">
        <v>0.75</v>
      </c>
      <c r="K553" s="8">
        <v>56</v>
      </c>
      <c r="L553" s="8">
        <v>22</v>
      </c>
      <c r="M553" s="18">
        <v>0.39285714285714285</v>
      </c>
      <c r="N553" s="8">
        <v>257</v>
      </c>
      <c r="O553" s="8">
        <v>33</v>
      </c>
      <c r="P553" s="8">
        <v>57</v>
      </c>
      <c r="Q553" s="18">
        <v>0.35019455252918286</v>
      </c>
      <c r="R553" s="8">
        <v>1745</v>
      </c>
      <c r="S553" s="8">
        <v>116</v>
      </c>
      <c r="T553" s="8">
        <v>567</v>
      </c>
      <c r="U553" s="18">
        <v>0.39140401146131804</v>
      </c>
      <c r="V553" s="8">
        <v>199</v>
      </c>
      <c r="W553" s="8">
        <v>171</v>
      </c>
      <c r="X553" s="18">
        <v>0.85929648241206025</v>
      </c>
      <c r="Y553" s="8">
        <v>703</v>
      </c>
      <c r="Z553" s="8">
        <v>657</v>
      </c>
      <c r="AA553" s="18">
        <v>0.93456614509246083</v>
      </c>
      <c r="AB553" s="8">
        <v>25</v>
      </c>
      <c r="AC553" s="8">
        <v>30</v>
      </c>
      <c r="AD553" s="8">
        <v>2442</v>
      </c>
      <c r="AE553" s="8">
        <v>197</v>
      </c>
    </row>
    <row r="554" spans="1:31" s="3" customFormat="1" x14ac:dyDescent="0.25">
      <c r="A554" s="7" t="s">
        <v>32</v>
      </c>
      <c r="B554" s="8">
        <v>230</v>
      </c>
      <c r="C554" s="8">
        <v>135</v>
      </c>
      <c r="D554" s="18">
        <v>0.58695652173913049</v>
      </c>
      <c r="E554" s="8">
        <v>10</v>
      </c>
      <c r="F554" s="8">
        <v>8</v>
      </c>
      <c r="G554" s="18">
        <v>0.8</v>
      </c>
      <c r="H554" s="8">
        <v>40</v>
      </c>
      <c r="I554" s="8">
        <v>32</v>
      </c>
      <c r="J554" s="18">
        <v>0.8</v>
      </c>
      <c r="K554" s="8">
        <v>11</v>
      </c>
      <c r="L554" s="8">
        <v>9</v>
      </c>
      <c r="M554" s="18">
        <v>0.81818181818181823</v>
      </c>
      <c r="N554" s="8">
        <v>559</v>
      </c>
      <c r="O554" s="8">
        <v>46</v>
      </c>
      <c r="P554" s="8">
        <v>86</v>
      </c>
      <c r="Q554" s="18">
        <v>0.23613595706618962</v>
      </c>
      <c r="R554" s="8">
        <v>2586</v>
      </c>
      <c r="S554" s="8">
        <v>153</v>
      </c>
      <c r="T554" s="8">
        <v>917</v>
      </c>
      <c r="U554" s="18">
        <v>0.4137664346481052</v>
      </c>
      <c r="V554" s="8">
        <v>692</v>
      </c>
      <c r="W554" s="8">
        <v>659</v>
      </c>
      <c r="X554" s="18">
        <v>0.95231213872832365</v>
      </c>
      <c r="Y554" s="8">
        <v>1752</v>
      </c>
      <c r="Z554" s="8">
        <v>1579</v>
      </c>
      <c r="AA554" s="18">
        <v>0.90125570776255703</v>
      </c>
      <c r="AB554" s="8">
        <v>56</v>
      </c>
      <c r="AC554" s="8">
        <v>54</v>
      </c>
      <c r="AD554" s="8">
        <v>4758</v>
      </c>
      <c r="AE554" s="8">
        <v>203</v>
      </c>
    </row>
    <row r="555" spans="1:31" s="3" customFormat="1" x14ac:dyDescent="0.25">
      <c r="A555" s="7" t="s">
        <v>33</v>
      </c>
      <c r="B555" s="8">
        <v>35</v>
      </c>
      <c r="C555" s="8">
        <v>5</v>
      </c>
      <c r="D555" s="18">
        <v>0.14285714285714285</v>
      </c>
      <c r="E555" s="8">
        <v>1</v>
      </c>
      <c r="F555" s="8">
        <v>1</v>
      </c>
      <c r="G555" s="18">
        <v>1</v>
      </c>
      <c r="H555" s="8">
        <v>6</v>
      </c>
      <c r="I555" s="8">
        <v>2</v>
      </c>
      <c r="J555" s="18">
        <v>0.33333333333333331</v>
      </c>
      <c r="K555" s="8">
        <v>4</v>
      </c>
      <c r="L555" s="8">
        <v>1</v>
      </c>
      <c r="M555" s="18">
        <v>0.25</v>
      </c>
      <c r="N555" s="8">
        <v>76</v>
      </c>
      <c r="O555" s="8">
        <v>2</v>
      </c>
      <c r="P555" s="8">
        <v>7</v>
      </c>
      <c r="Q555" s="18">
        <v>0.11842105263157894</v>
      </c>
      <c r="R555" s="8">
        <v>619</v>
      </c>
      <c r="S555" s="8">
        <v>33</v>
      </c>
      <c r="T555" s="8">
        <v>83</v>
      </c>
      <c r="U555" s="18">
        <v>0.18739903069466882</v>
      </c>
      <c r="V555" s="8">
        <v>58</v>
      </c>
      <c r="W555" s="8">
        <v>37</v>
      </c>
      <c r="X555" s="18">
        <v>0.63793103448275867</v>
      </c>
      <c r="Y555" s="8">
        <v>228</v>
      </c>
      <c r="Z555" s="8">
        <v>187</v>
      </c>
      <c r="AA555" s="18">
        <v>0.82017543859649122</v>
      </c>
      <c r="AB555" s="8">
        <v>13</v>
      </c>
      <c r="AC555" s="8">
        <v>0</v>
      </c>
      <c r="AD555" s="8">
        <v>827</v>
      </c>
      <c r="AE555" s="8">
        <v>55</v>
      </c>
    </row>
    <row r="556" spans="1:31" s="3" customFormat="1" x14ac:dyDescent="0.25">
      <c r="A556" s="7" t="s">
        <v>34</v>
      </c>
      <c r="B556" s="8">
        <v>86</v>
      </c>
      <c r="C556" s="8">
        <v>24</v>
      </c>
      <c r="D556" s="18">
        <v>0.27906976744186046</v>
      </c>
      <c r="E556" s="8">
        <v>2</v>
      </c>
      <c r="F556" s="8">
        <v>2</v>
      </c>
      <c r="G556" s="18">
        <v>1</v>
      </c>
      <c r="H556" s="8">
        <v>13</v>
      </c>
      <c r="I556" s="8">
        <v>12</v>
      </c>
      <c r="J556" s="18">
        <v>0.92307692307692313</v>
      </c>
      <c r="K556" s="8">
        <v>5</v>
      </c>
      <c r="L556" s="8">
        <v>3</v>
      </c>
      <c r="M556" s="18">
        <v>0.6</v>
      </c>
      <c r="N556" s="8">
        <v>149</v>
      </c>
      <c r="O556" s="8">
        <v>15</v>
      </c>
      <c r="P556" s="8">
        <v>23</v>
      </c>
      <c r="Q556" s="18">
        <v>0.25503355704697989</v>
      </c>
      <c r="R556" s="8">
        <v>816</v>
      </c>
      <c r="S556" s="8">
        <v>37</v>
      </c>
      <c r="T556" s="8">
        <v>229</v>
      </c>
      <c r="U556" s="18">
        <v>0.32598039215686275</v>
      </c>
      <c r="V556" s="8">
        <v>131</v>
      </c>
      <c r="W556" s="8">
        <v>114</v>
      </c>
      <c r="X556" s="18">
        <v>0.87022900763358779</v>
      </c>
      <c r="Y556" s="8">
        <v>558</v>
      </c>
      <c r="Z556" s="8">
        <v>508</v>
      </c>
      <c r="AA556" s="18">
        <v>0.91039426523297495</v>
      </c>
      <c r="AB556" s="8">
        <v>13</v>
      </c>
      <c r="AC556" s="8">
        <v>45</v>
      </c>
      <c r="AD556" s="8">
        <v>1612</v>
      </c>
      <c r="AE556" s="8">
        <v>41</v>
      </c>
    </row>
    <row r="557" spans="1:31" s="3" customFormat="1" x14ac:dyDescent="0.25">
      <c r="A557" s="7" t="s">
        <v>19</v>
      </c>
      <c r="B557" s="8">
        <v>300</v>
      </c>
      <c r="C557" s="8">
        <v>189</v>
      </c>
      <c r="D557" s="18">
        <v>0.63</v>
      </c>
      <c r="E557" s="8">
        <v>11</v>
      </c>
      <c r="F557" s="8">
        <v>8</v>
      </c>
      <c r="G557" s="18">
        <v>0.72727272727272729</v>
      </c>
      <c r="H557" s="8">
        <v>30</v>
      </c>
      <c r="I557" s="8">
        <v>23</v>
      </c>
      <c r="J557" s="18">
        <v>0.76666666666666672</v>
      </c>
      <c r="K557" s="8">
        <v>39</v>
      </c>
      <c r="L557" s="8">
        <v>31</v>
      </c>
      <c r="M557" s="18">
        <v>0.79487179487179482</v>
      </c>
      <c r="N557" s="8">
        <v>427</v>
      </c>
      <c r="O557" s="8">
        <v>39</v>
      </c>
      <c r="P557" s="8">
        <v>97</v>
      </c>
      <c r="Q557" s="18">
        <v>0.31850117096018737</v>
      </c>
      <c r="R557" s="8">
        <v>2955</v>
      </c>
      <c r="S557" s="8">
        <v>137</v>
      </c>
      <c r="T557" s="8">
        <v>778</v>
      </c>
      <c r="U557" s="18">
        <v>0.30964467005076141</v>
      </c>
      <c r="V557" s="8">
        <v>438</v>
      </c>
      <c r="W557" s="8">
        <v>403</v>
      </c>
      <c r="X557" s="18">
        <v>0.92009132420091322</v>
      </c>
      <c r="Y557" s="8">
        <v>1654</v>
      </c>
      <c r="Z557" s="8">
        <v>1575</v>
      </c>
      <c r="AA557" s="18">
        <v>0.95223700120918986</v>
      </c>
      <c r="AB557" s="8">
        <v>49</v>
      </c>
      <c r="AC557" s="8">
        <v>93</v>
      </c>
      <c r="AD557" s="8">
        <v>4609</v>
      </c>
      <c r="AE557" s="8">
        <v>422</v>
      </c>
    </row>
    <row r="558" spans="1:31" s="3" customFormat="1" x14ac:dyDescent="0.25">
      <c r="A558" s="7" t="s">
        <v>35</v>
      </c>
      <c r="B558" s="8">
        <v>117</v>
      </c>
      <c r="C558" s="8">
        <v>54</v>
      </c>
      <c r="D558" s="18">
        <v>0.46153846153846156</v>
      </c>
      <c r="E558" s="8">
        <v>2</v>
      </c>
      <c r="F558" s="8">
        <v>2</v>
      </c>
      <c r="G558" s="18">
        <v>1</v>
      </c>
      <c r="H558" s="8">
        <v>18</v>
      </c>
      <c r="I558" s="8">
        <v>13</v>
      </c>
      <c r="J558" s="18">
        <v>0.72222222222222221</v>
      </c>
      <c r="K558" s="8">
        <v>2</v>
      </c>
      <c r="L558" s="8">
        <v>2</v>
      </c>
      <c r="M558" s="18">
        <v>1</v>
      </c>
      <c r="N558" s="8">
        <v>231</v>
      </c>
      <c r="O558" s="8">
        <v>11</v>
      </c>
      <c r="P558" s="8">
        <v>42</v>
      </c>
      <c r="Q558" s="18">
        <v>0.22943722943722944</v>
      </c>
      <c r="R558" s="8">
        <v>1607</v>
      </c>
      <c r="S558" s="8">
        <v>59</v>
      </c>
      <c r="T558" s="8">
        <v>414</v>
      </c>
      <c r="U558" s="18">
        <v>0.29433727442439328</v>
      </c>
      <c r="V558" s="8">
        <v>191</v>
      </c>
      <c r="W558" s="8">
        <v>187</v>
      </c>
      <c r="X558" s="18">
        <v>0.97905759162303663</v>
      </c>
      <c r="Y558" s="8">
        <v>691</v>
      </c>
      <c r="Z558" s="8">
        <v>668</v>
      </c>
      <c r="AA558" s="18">
        <v>0.96671490593342979</v>
      </c>
      <c r="AB558" s="8">
        <v>35</v>
      </c>
      <c r="AC558" s="8">
        <v>62</v>
      </c>
      <c r="AD558" s="8">
        <v>2479</v>
      </c>
      <c r="AE558" s="8">
        <v>204</v>
      </c>
    </row>
    <row r="559" spans="1:31" s="3" customFormat="1" x14ac:dyDescent="0.25">
      <c r="A559" s="7" t="s">
        <v>36</v>
      </c>
      <c r="B559" s="8">
        <v>65</v>
      </c>
      <c r="C559" s="8">
        <v>21</v>
      </c>
      <c r="D559" s="18">
        <v>0.32307692307692309</v>
      </c>
      <c r="E559" s="8">
        <v>0</v>
      </c>
      <c r="F559" s="8">
        <v>0</v>
      </c>
      <c r="G559" s="18" t="e">
        <v>#DIV/0!</v>
      </c>
      <c r="H559" s="8">
        <v>14</v>
      </c>
      <c r="I559" s="8">
        <v>12</v>
      </c>
      <c r="J559" s="18">
        <v>0.8571428571428571</v>
      </c>
      <c r="K559" s="8">
        <v>2</v>
      </c>
      <c r="L559" s="8">
        <v>2</v>
      </c>
      <c r="M559" s="18">
        <v>1</v>
      </c>
      <c r="N559" s="8">
        <v>127</v>
      </c>
      <c r="O559" s="8">
        <v>12</v>
      </c>
      <c r="P559" s="8">
        <v>23</v>
      </c>
      <c r="Q559" s="18">
        <v>0.27559055118110237</v>
      </c>
      <c r="R559" s="8">
        <v>683</v>
      </c>
      <c r="S559" s="8">
        <v>33</v>
      </c>
      <c r="T559" s="8">
        <v>261</v>
      </c>
      <c r="U559" s="18">
        <v>0.43045387994143486</v>
      </c>
      <c r="V559" s="8">
        <v>112</v>
      </c>
      <c r="W559" s="8">
        <v>103</v>
      </c>
      <c r="X559" s="18">
        <v>0.9196428571428571</v>
      </c>
      <c r="Y559" s="8">
        <v>493</v>
      </c>
      <c r="Z559" s="8">
        <v>471</v>
      </c>
      <c r="AA559" s="18">
        <v>0.95537525354969577</v>
      </c>
      <c r="AB559" s="8">
        <v>15</v>
      </c>
      <c r="AC559" s="8">
        <v>48</v>
      </c>
      <c r="AD559" s="8">
        <v>1776</v>
      </c>
      <c r="AE559" s="8">
        <v>80</v>
      </c>
    </row>
    <row r="560" spans="1:31" s="3" customFormat="1" x14ac:dyDescent="0.25">
      <c r="A560" s="7" t="s">
        <v>37</v>
      </c>
      <c r="B560" s="8">
        <v>365</v>
      </c>
      <c r="C560" s="8">
        <v>141</v>
      </c>
      <c r="D560" s="18">
        <v>0.38630136986301372</v>
      </c>
      <c r="E560" s="8">
        <v>32</v>
      </c>
      <c r="F560" s="8">
        <v>22</v>
      </c>
      <c r="G560" s="18">
        <v>0.6875</v>
      </c>
      <c r="H560" s="8">
        <v>74</v>
      </c>
      <c r="I560" s="8">
        <v>43</v>
      </c>
      <c r="J560" s="18">
        <v>0.58108108108108103</v>
      </c>
      <c r="K560" s="8">
        <v>37</v>
      </c>
      <c r="L560" s="8">
        <v>27</v>
      </c>
      <c r="M560" s="18">
        <v>0.72972972972972971</v>
      </c>
      <c r="N560" s="8">
        <v>832</v>
      </c>
      <c r="O560" s="8">
        <v>23</v>
      </c>
      <c r="P560" s="8">
        <v>117</v>
      </c>
      <c r="Q560" s="18">
        <v>0.16826923076923078</v>
      </c>
      <c r="R560" s="8">
        <v>3051</v>
      </c>
      <c r="S560" s="8">
        <v>87</v>
      </c>
      <c r="T560" s="8">
        <v>723</v>
      </c>
      <c r="U560" s="18">
        <v>0.26548672566371684</v>
      </c>
      <c r="V560" s="8">
        <v>742</v>
      </c>
      <c r="W560" s="8">
        <v>532</v>
      </c>
      <c r="X560" s="18">
        <v>0.71698113207547165</v>
      </c>
      <c r="Y560" s="8">
        <v>2212</v>
      </c>
      <c r="Z560" s="8">
        <v>1786</v>
      </c>
      <c r="AA560" s="18">
        <v>0.80741410488245935</v>
      </c>
      <c r="AB560" s="8">
        <v>86</v>
      </c>
      <c r="AC560" s="8">
        <v>125</v>
      </c>
      <c r="AD560" s="8">
        <v>4811</v>
      </c>
      <c r="AE560" s="8">
        <v>242</v>
      </c>
    </row>
    <row r="561" spans="1:31" s="3" customFormat="1" x14ac:dyDescent="0.25">
      <c r="A561" s="7" t="s">
        <v>38</v>
      </c>
      <c r="B561" s="8">
        <v>114</v>
      </c>
      <c r="C561" s="8">
        <v>83</v>
      </c>
      <c r="D561" s="18">
        <v>0.72807017543859653</v>
      </c>
      <c r="E561" s="8">
        <v>3</v>
      </c>
      <c r="F561" s="8">
        <v>2</v>
      </c>
      <c r="G561" s="18">
        <v>0.66666666666666663</v>
      </c>
      <c r="H561" s="8">
        <v>17</v>
      </c>
      <c r="I561" s="8">
        <v>15</v>
      </c>
      <c r="J561" s="18">
        <v>0.88235294117647056</v>
      </c>
      <c r="K561" s="8">
        <v>9</v>
      </c>
      <c r="L561" s="8">
        <v>9</v>
      </c>
      <c r="M561" s="18">
        <v>1</v>
      </c>
      <c r="N561" s="8">
        <v>179</v>
      </c>
      <c r="O561" s="8">
        <v>10</v>
      </c>
      <c r="P561" s="8">
        <v>41</v>
      </c>
      <c r="Q561" s="18">
        <v>0.28491620111731841</v>
      </c>
      <c r="R561" s="8">
        <v>1235</v>
      </c>
      <c r="S561" s="8">
        <v>74</v>
      </c>
      <c r="T561" s="8">
        <v>462</v>
      </c>
      <c r="U561" s="18">
        <v>0.43400809716599192</v>
      </c>
      <c r="V561" s="8">
        <v>122</v>
      </c>
      <c r="W561" s="8">
        <v>91</v>
      </c>
      <c r="X561" s="18">
        <v>0.74590163934426235</v>
      </c>
      <c r="Y561" s="8">
        <v>489</v>
      </c>
      <c r="Z561" s="8">
        <v>414</v>
      </c>
      <c r="AA561" s="18">
        <v>0.84662576687116564</v>
      </c>
      <c r="AB561" s="8">
        <v>55</v>
      </c>
      <c r="AC561" s="8">
        <v>22</v>
      </c>
      <c r="AD561" s="8">
        <v>2214</v>
      </c>
      <c r="AE561" s="8">
        <v>103</v>
      </c>
    </row>
    <row r="562" spans="1:31" s="3" customFormat="1" x14ac:dyDescent="0.25">
      <c r="A562" s="7" t="s">
        <v>39</v>
      </c>
      <c r="B562" s="8">
        <v>91</v>
      </c>
      <c r="C562" s="8">
        <v>26</v>
      </c>
      <c r="D562" s="18">
        <v>0.2857142857142857</v>
      </c>
      <c r="E562" s="8">
        <v>0</v>
      </c>
      <c r="F562" s="8">
        <v>0</v>
      </c>
      <c r="G562" s="18" t="e">
        <v>#DIV/0!</v>
      </c>
      <c r="H562" s="8">
        <v>23</v>
      </c>
      <c r="I562" s="8">
        <v>15</v>
      </c>
      <c r="J562" s="18">
        <v>0.65217391304347827</v>
      </c>
      <c r="K562" s="8">
        <v>3</v>
      </c>
      <c r="L562" s="8">
        <v>3</v>
      </c>
      <c r="M562" s="18">
        <v>1</v>
      </c>
      <c r="N562" s="8">
        <v>277</v>
      </c>
      <c r="O562" s="8">
        <v>18</v>
      </c>
      <c r="P562" s="8">
        <v>43</v>
      </c>
      <c r="Q562" s="18">
        <v>0.22021660649819494</v>
      </c>
      <c r="R562" s="8">
        <v>2005</v>
      </c>
      <c r="S562" s="8">
        <v>87</v>
      </c>
      <c r="T562" s="8">
        <v>419</v>
      </c>
      <c r="U562" s="18">
        <v>0.25236907730673319</v>
      </c>
      <c r="V562" s="8">
        <v>184</v>
      </c>
      <c r="W562" s="8">
        <v>204</v>
      </c>
      <c r="X562" s="18">
        <v>1.1086956521739131</v>
      </c>
      <c r="Y562" s="8">
        <v>629</v>
      </c>
      <c r="Z562" s="8">
        <v>638</v>
      </c>
      <c r="AA562" s="18">
        <v>1.0143084260731319</v>
      </c>
      <c r="AB562" s="8">
        <v>31</v>
      </c>
      <c r="AC562" s="8">
        <v>58</v>
      </c>
      <c r="AD562" s="8">
        <v>3118</v>
      </c>
      <c r="AE562" s="8">
        <v>127</v>
      </c>
    </row>
    <row r="563" spans="1:31" s="3" customFormat="1" x14ac:dyDescent="0.25">
      <c r="A563" s="7" t="s">
        <v>40</v>
      </c>
      <c r="B563" s="8">
        <v>145</v>
      </c>
      <c r="C563" s="8">
        <v>83</v>
      </c>
      <c r="D563" s="18">
        <v>0.57241379310344831</v>
      </c>
      <c r="E563" s="8">
        <v>2</v>
      </c>
      <c r="F563" s="8">
        <v>2</v>
      </c>
      <c r="G563" s="18">
        <v>1</v>
      </c>
      <c r="H563" s="8">
        <v>19</v>
      </c>
      <c r="I563" s="8">
        <v>16</v>
      </c>
      <c r="J563" s="18">
        <v>0.84210526315789469</v>
      </c>
      <c r="K563" s="8">
        <v>19</v>
      </c>
      <c r="L563" s="8">
        <v>7</v>
      </c>
      <c r="M563" s="18">
        <v>0.36842105263157893</v>
      </c>
      <c r="N563" s="8">
        <v>240</v>
      </c>
      <c r="O563" s="8">
        <v>18</v>
      </c>
      <c r="P563" s="8">
        <v>51</v>
      </c>
      <c r="Q563" s="18">
        <v>0.28749999999999998</v>
      </c>
      <c r="R563" s="8">
        <v>1297</v>
      </c>
      <c r="S563" s="8">
        <v>58</v>
      </c>
      <c r="T563" s="8">
        <v>502</v>
      </c>
      <c r="U563" s="18">
        <v>0.43176561295296839</v>
      </c>
      <c r="V563" s="8">
        <v>204</v>
      </c>
      <c r="W563" s="8">
        <v>145</v>
      </c>
      <c r="X563" s="18">
        <v>0.71078431372549022</v>
      </c>
      <c r="Y563" s="8">
        <v>762</v>
      </c>
      <c r="Z563" s="8">
        <v>620</v>
      </c>
      <c r="AA563" s="18">
        <v>0.81364829396325455</v>
      </c>
      <c r="AB563" s="8">
        <v>36</v>
      </c>
      <c r="AC563" s="8">
        <v>73</v>
      </c>
      <c r="AD563" s="8">
        <v>2935</v>
      </c>
      <c r="AE563" s="8">
        <v>162</v>
      </c>
    </row>
    <row r="564" spans="1:31" s="3" customFormat="1" x14ac:dyDescent="0.25">
      <c r="A564" s="7" t="s">
        <v>41</v>
      </c>
      <c r="B564" s="8">
        <v>81</v>
      </c>
      <c r="C564" s="8">
        <v>50</v>
      </c>
      <c r="D564" s="18">
        <v>0.61728395061728392</v>
      </c>
      <c r="E564" s="8">
        <v>0</v>
      </c>
      <c r="F564" s="8">
        <v>0</v>
      </c>
      <c r="G564" s="18" t="e">
        <v>#DIV/0!</v>
      </c>
      <c r="H564" s="8">
        <v>11</v>
      </c>
      <c r="I564" s="8">
        <v>11</v>
      </c>
      <c r="J564" s="18">
        <v>1</v>
      </c>
      <c r="K564" s="8">
        <v>29</v>
      </c>
      <c r="L564" s="8">
        <v>13</v>
      </c>
      <c r="M564" s="18">
        <v>0.44827586206896552</v>
      </c>
      <c r="N564" s="8">
        <v>165</v>
      </c>
      <c r="O564" s="8">
        <v>12</v>
      </c>
      <c r="P564" s="8">
        <v>54</v>
      </c>
      <c r="Q564" s="18">
        <v>0.4</v>
      </c>
      <c r="R564" s="8">
        <v>1673</v>
      </c>
      <c r="S564" s="8">
        <v>69</v>
      </c>
      <c r="T564" s="8">
        <v>791</v>
      </c>
      <c r="U564" s="18">
        <v>0.51404662283323366</v>
      </c>
      <c r="V564" s="8">
        <v>124</v>
      </c>
      <c r="W564" s="8">
        <v>107</v>
      </c>
      <c r="X564" s="18">
        <v>0.86290322580645162</v>
      </c>
      <c r="Y564" s="8">
        <v>454</v>
      </c>
      <c r="Z564" s="8">
        <v>424</v>
      </c>
      <c r="AA564" s="18">
        <v>0.93392070484581502</v>
      </c>
      <c r="AB564" s="8">
        <v>16</v>
      </c>
      <c r="AC564" s="8">
        <v>22</v>
      </c>
      <c r="AD564" s="8">
        <v>2017</v>
      </c>
      <c r="AE564" s="8">
        <v>64</v>
      </c>
    </row>
    <row r="565" spans="1:31" s="3" customFormat="1" x14ac:dyDescent="0.25">
      <c r="A565" s="7" t="s">
        <v>22</v>
      </c>
      <c r="B565" s="8">
        <v>73</v>
      </c>
      <c r="C565" s="8">
        <v>19</v>
      </c>
      <c r="D565" s="18">
        <v>0.26027397260273971</v>
      </c>
      <c r="E565" s="8">
        <v>1</v>
      </c>
      <c r="F565" s="8">
        <v>0</v>
      </c>
      <c r="G565" s="18">
        <v>0</v>
      </c>
      <c r="H565" s="8">
        <v>12</v>
      </c>
      <c r="I565" s="8">
        <v>9</v>
      </c>
      <c r="J565" s="18">
        <v>0.75</v>
      </c>
      <c r="K565" s="8">
        <v>2</v>
      </c>
      <c r="L565" s="8">
        <v>2</v>
      </c>
      <c r="M565" s="18">
        <v>1</v>
      </c>
      <c r="N565" s="8">
        <v>172</v>
      </c>
      <c r="O565" s="8">
        <v>11</v>
      </c>
      <c r="P565" s="8">
        <v>48</v>
      </c>
      <c r="Q565" s="18">
        <v>0.34302325581395349</v>
      </c>
      <c r="R565" s="8">
        <v>1091</v>
      </c>
      <c r="S565" s="8">
        <v>250</v>
      </c>
      <c r="T565" s="8">
        <v>258</v>
      </c>
      <c r="U565" s="18">
        <v>0.46562786434463793</v>
      </c>
      <c r="V565" s="8">
        <v>158</v>
      </c>
      <c r="W565" s="8">
        <v>151</v>
      </c>
      <c r="X565" s="18">
        <v>0.95569620253164556</v>
      </c>
      <c r="Y565" s="8">
        <v>477</v>
      </c>
      <c r="Z565" s="8">
        <v>448</v>
      </c>
      <c r="AA565" s="18">
        <v>0.93920335429769397</v>
      </c>
      <c r="AB565" s="8">
        <v>12</v>
      </c>
      <c r="AC565" s="8">
        <v>21</v>
      </c>
      <c r="AD565" s="8">
        <v>1808</v>
      </c>
      <c r="AE565" s="8">
        <v>138</v>
      </c>
    </row>
    <row r="566" spans="1:31" s="3" customFormat="1" x14ac:dyDescent="0.25">
      <c r="A566" s="7" t="s">
        <v>57</v>
      </c>
      <c r="B566" s="8">
        <f>SUM(B552:B565)</f>
        <v>1882</v>
      </c>
      <c r="C566" s="8">
        <f>SUM(C552:C565)</f>
        <v>905</v>
      </c>
      <c r="D566" s="18">
        <f>C566/B566</f>
        <v>0.4808714133900106</v>
      </c>
      <c r="E566" s="8">
        <f>SUM(E552:E565)</f>
        <v>73</v>
      </c>
      <c r="F566" s="8">
        <f>SUM(F552:F565)</f>
        <v>54</v>
      </c>
      <c r="G566" s="18">
        <f>F566/E566</f>
        <v>0.73972602739726023</v>
      </c>
      <c r="H566" s="8">
        <f>SUM(H552:H565)</f>
        <v>316</v>
      </c>
      <c r="I566" s="8">
        <f>SUM(I552:I565)</f>
        <v>226</v>
      </c>
      <c r="J566" s="18">
        <f>I566/H566</f>
        <v>0.71518987341772156</v>
      </c>
      <c r="K566" s="8">
        <f>SUM(K552:K565)</f>
        <v>245</v>
      </c>
      <c r="L566" s="8">
        <f>SUM(L552:L565)</f>
        <v>151</v>
      </c>
      <c r="M566" s="18">
        <f>L566/K566</f>
        <v>0.61632653061224485</v>
      </c>
      <c r="N566" s="8">
        <f>SUM(N552:N565)</f>
        <v>3927</v>
      </c>
      <c r="O566" s="8">
        <f t="shared" ref="O566:P566" si="372">SUM(O552:O565)</f>
        <v>266</v>
      </c>
      <c r="P566" s="8">
        <f t="shared" si="372"/>
        <v>741</v>
      </c>
      <c r="Q566" s="18">
        <f>SUM(O566:P566)/N566</f>
        <v>0.2564298446651388</v>
      </c>
      <c r="R566" s="8">
        <f>SUM(R552:R565)</f>
        <v>22814</v>
      </c>
      <c r="S566" s="8">
        <f>SUM(S552:S565)</f>
        <v>1239</v>
      </c>
      <c r="T566" s="8">
        <f>SUM(T552:T565)</f>
        <v>6649</v>
      </c>
      <c r="U566" s="18">
        <f>SUM(S566:T566)/R566</f>
        <v>0.34575260804769004</v>
      </c>
      <c r="V566" s="8">
        <f>SUM(V552:V565)</f>
        <v>3485</v>
      </c>
      <c r="W566" s="8">
        <f>SUM(W552:W565)</f>
        <v>3010</v>
      </c>
      <c r="X566" s="18">
        <f>W566/V566</f>
        <v>0.86370157819225246</v>
      </c>
      <c r="Y566" s="8">
        <f>SUM(Y552:Y565)</f>
        <v>11697</v>
      </c>
      <c r="Z566" s="8">
        <f>SUM(Z552:Z565)</f>
        <v>10476</v>
      </c>
      <c r="AA566" s="18">
        <f>Z566/Y566</f>
        <v>0.89561426006668376</v>
      </c>
      <c r="AB566" s="8">
        <f>SUM(AB552:AB565)</f>
        <v>476</v>
      </c>
      <c r="AC566" s="8">
        <f t="shared" ref="AC566:AE566" si="373">SUM(AC552:AC565)</f>
        <v>679</v>
      </c>
      <c r="AD566" s="8">
        <f t="shared" si="373"/>
        <v>37719</v>
      </c>
      <c r="AE566" s="8">
        <f t="shared" si="373"/>
        <v>2169</v>
      </c>
    </row>
    <row r="567" spans="1:31" s="3" customFormat="1" x14ac:dyDescent="0.25">
      <c r="B567" s="8"/>
      <c r="C567" s="8"/>
      <c r="D567" s="18"/>
      <c r="E567" s="8"/>
      <c r="F567" s="8"/>
      <c r="G567" s="18"/>
      <c r="H567" s="8"/>
      <c r="I567" s="8"/>
      <c r="J567" s="18"/>
      <c r="K567" s="8"/>
      <c r="L567" s="8"/>
      <c r="M567" s="18"/>
      <c r="N567" s="8"/>
      <c r="O567" s="8"/>
      <c r="P567" s="8"/>
      <c r="Q567" s="18"/>
      <c r="R567" s="8"/>
      <c r="S567" s="8"/>
      <c r="T567" s="8"/>
      <c r="U567" s="18"/>
      <c r="V567" s="8"/>
      <c r="W567" s="8"/>
      <c r="X567" s="18"/>
      <c r="Y567" s="8"/>
      <c r="Z567" s="8"/>
      <c r="AA567" s="18"/>
      <c r="AB567" s="8"/>
      <c r="AC567" s="8"/>
      <c r="AD567" s="8"/>
      <c r="AE567" s="8"/>
    </row>
    <row r="568" spans="1:31" s="3" customFormat="1" x14ac:dyDescent="0.25">
      <c r="A568" s="3" t="s">
        <v>54</v>
      </c>
      <c r="B568" s="8">
        <v>740</v>
      </c>
      <c r="C568" s="3">
        <v>389</v>
      </c>
      <c r="D568" s="18">
        <v>0.52567567567567564</v>
      </c>
      <c r="E568" s="3">
        <v>57</v>
      </c>
      <c r="F568" s="3">
        <v>41</v>
      </c>
      <c r="G568" s="18">
        <v>0.7192982456140351</v>
      </c>
      <c r="H568" s="3">
        <v>125</v>
      </c>
      <c r="I568" s="3">
        <v>80</v>
      </c>
      <c r="J568" s="18">
        <v>0.64</v>
      </c>
      <c r="K568" s="3">
        <v>74</v>
      </c>
      <c r="L568" s="3">
        <v>53</v>
      </c>
      <c r="M568" s="18">
        <v>0.71621621621621623</v>
      </c>
      <c r="N568" s="8">
        <v>1511</v>
      </c>
      <c r="O568" s="3">
        <v>60</v>
      </c>
      <c r="P568" s="3">
        <v>220</v>
      </c>
      <c r="Q568" s="18">
        <v>0.18530774321641297</v>
      </c>
      <c r="R568" s="8">
        <v>6977</v>
      </c>
      <c r="S568" s="8">
        <v>180</v>
      </c>
      <c r="T568" s="8">
        <v>1888</v>
      </c>
      <c r="U568" s="18">
        <v>0.29640246524294112</v>
      </c>
      <c r="V568" s="8">
        <v>1394</v>
      </c>
      <c r="W568" s="8">
        <v>1137</v>
      </c>
      <c r="X568" s="18">
        <v>0.81563845050215211</v>
      </c>
      <c r="Y568" s="8">
        <v>4529</v>
      </c>
      <c r="Z568" s="8">
        <v>3865</v>
      </c>
      <c r="AA568" s="18">
        <v>0.85338926915433866</v>
      </c>
      <c r="AB568" s="8">
        <v>202</v>
      </c>
      <c r="AC568" s="8">
        <v>183</v>
      </c>
      <c r="AD568" s="8">
        <v>10609</v>
      </c>
      <c r="AE568" s="8">
        <v>671</v>
      </c>
    </row>
    <row r="569" spans="1:31" s="3" customFormat="1" x14ac:dyDescent="0.25">
      <c r="A569" s="3" t="s">
        <v>55</v>
      </c>
      <c r="B569" s="8">
        <v>754</v>
      </c>
      <c r="C569" s="3">
        <v>323</v>
      </c>
      <c r="D569" s="18">
        <v>0.42838196286472147</v>
      </c>
      <c r="E569" s="3">
        <v>8</v>
      </c>
      <c r="F569" s="3">
        <v>6</v>
      </c>
      <c r="G569" s="18">
        <v>0.75</v>
      </c>
      <c r="H569" s="3">
        <v>143</v>
      </c>
      <c r="I569" s="3">
        <v>109</v>
      </c>
      <c r="J569" s="18">
        <v>0.76223776223776218</v>
      </c>
      <c r="K569" s="3">
        <v>158</v>
      </c>
      <c r="L569" s="3">
        <v>88</v>
      </c>
      <c r="M569" s="18">
        <v>0.55696202531645567</v>
      </c>
      <c r="N569" s="8">
        <v>1618</v>
      </c>
      <c r="O569" s="3">
        <v>150</v>
      </c>
      <c r="P569" s="3">
        <v>360</v>
      </c>
      <c r="Q569" s="18">
        <v>0.31520395550061803</v>
      </c>
      <c r="R569" s="8">
        <v>11169</v>
      </c>
      <c r="S569" s="8">
        <v>786</v>
      </c>
      <c r="T569" s="8">
        <v>3589</v>
      </c>
      <c r="U569" s="18">
        <v>0.39170919509356256</v>
      </c>
      <c r="V569" s="8">
        <v>1307</v>
      </c>
      <c r="W569" s="8">
        <v>1144</v>
      </c>
      <c r="X569" s="18">
        <v>0.87528691660290747</v>
      </c>
      <c r="Y569" s="8">
        <v>4821</v>
      </c>
      <c r="Z569" s="8">
        <v>4428</v>
      </c>
      <c r="AA569" s="18">
        <v>0.91848164281269451</v>
      </c>
      <c r="AB569" s="8">
        <v>189</v>
      </c>
      <c r="AC569" s="8">
        <v>315</v>
      </c>
      <c r="AD569" s="8">
        <v>18871</v>
      </c>
      <c r="AE569" s="8">
        <v>1032</v>
      </c>
    </row>
    <row r="570" spans="1:31" s="3" customFormat="1" x14ac:dyDescent="0.25">
      <c r="A570" s="3" t="s">
        <v>56</v>
      </c>
      <c r="B570" s="8">
        <v>388</v>
      </c>
      <c r="C570" s="3">
        <v>193</v>
      </c>
      <c r="D570" s="18">
        <v>0.49742268041237114</v>
      </c>
      <c r="E570" s="3">
        <v>8</v>
      </c>
      <c r="F570" s="3">
        <v>7</v>
      </c>
      <c r="G570" s="18">
        <v>0.875</v>
      </c>
      <c r="H570" s="3">
        <v>48</v>
      </c>
      <c r="I570" s="3">
        <v>37</v>
      </c>
      <c r="J570" s="18">
        <v>0.77083333333333337</v>
      </c>
      <c r="K570" s="3">
        <v>13</v>
      </c>
      <c r="L570" s="3">
        <v>10</v>
      </c>
      <c r="M570" s="18">
        <v>0.76923076923076927</v>
      </c>
      <c r="N570" s="8">
        <v>798</v>
      </c>
      <c r="O570" s="3">
        <v>56</v>
      </c>
      <c r="P570" s="3">
        <v>161</v>
      </c>
      <c r="Q570" s="18">
        <v>0.27192982456140352</v>
      </c>
      <c r="R570" s="8">
        <v>4668</v>
      </c>
      <c r="S570" s="8">
        <v>273</v>
      </c>
      <c r="T570" s="8">
        <v>1172</v>
      </c>
      <c r="U570" s="18">
        <v>0.30955441302485004</v>
      </c>
      <c r="V570" s="8">
        <v>784</v>
      </c>
      <c r="W570" s="8">
        <v>729</v>
      </c>
      <c r="X570" s="18">
        <v>0.92984693877551017</v>
      </c>
      <c r="Y570" s="8">
        <v>2347</v>
      </c>
      <c r="Z570" s="8">
        <v>2183</v>
      </c>
      <c r="AA570" s="18">
        <v>0.9301235619940349</v>
      </c>
      <c r="AB570" s="8">
        <v>85</v>
      </c>
      <c r="AC570" s="8">
        <v>181</v>
      </c>
      <c r="AD570" s="8">
        <v>8239</v>
      </c>
      <c r="AE570" s="8">
        <v>466</v>
      </c>
    </row>
    <row r="571" spans="1:31" s="3" customFormat="1" x14ac:dyDescent="0.25">
      <c r="A571" s="3" t="s">
        <v>57</v>
      </c>
      <c r="B571" s="8">
        <f>B566</f>
        <v>1882</v>
      </c>
      <c r="C571" s="8">
        <f t="shared" ref="C571" si="374">C566</f>
        <v>905</v>
      </c>
      <c r="D571" s="18">
        <f t="shared" ref="D571" si="375">C571/B571</f>
        <v>0.4808714133900106</v>
      </c>
      <c r="E571" s="8">
        <f t="shared" ref="E571:F571" si="376">E566</f>
        <v>73</v>
      </c>
      <c r="F571" s="8">
        <f t="shared" si="376"/>
        <v>54</v>
      </c>
      <c r="G571" s="18">
        <f t="shared" ref="G571" si="377">F571/E571</f>
        <v>0.73972602739726023</v>
      </c>
      <c r="H571" s="8">
        <f t="shared" ref="H571:I571" si="378">H566</f>
        <v>316</v>
      </c>
      <c r="I571" s="8">
        <f t="shared" si="378"/>
        <v>226</v>
      </c>
      <c r="J571" s="18">
        <f t="shared" ref="J571" si="379">I571/H571</f>
        <v>0.71518987341772156</v>
      </c>
      <c r="K571" s="8">
        <f t="shared" ref="K571:L571" si="380">K566</f>
        <v>245</v>
      </c>
      <c r="L571" s="8">
        <f t="shared" si="380"/>
        <v>151</v>
      </c>
      <c r="M571" s="18">
        <f t="shared" ref="M571" si="381">L571/K571</f>
        <v>0.61632653061224485</v>
      </c>
      <c r="N571" s="8">
        <f t="shared" ref="N571:P571" si="382">N566</f>
        <v>3927</v>
      </c>
      <c r="O571" s="8">
        <f t="shared" si="382"/>
        <v>266</v>
      </c>
      <c r="P571" s="8">
        <f t="shared" si="382"/>
        <v>741</v>
      </c>
      <c r="Q571" s="18">
        <f t="shared" ref="Q571" si="383">SUM(O571:P571)/N571</f>
        <v>0.2564298446651388</v>
      </c>
      <c r="R571" s="8">
        <f t="shared" ref="R571:T571" si="384">R566</f>
        <v>22814</v>
      </c>
      <c r="S571" s="8">
        <f t="shared" si="384"/>
        <v>1239</v>
      </c>
      <c r="T571" s="8">
        <f t="shared" si="384"/>
        <v>6649</v>
      </c>
      <c r="U571" s="18">
        <f t="shared" ref="U571" si="385">SUM(S571:T571)/R571</f>
        <v>0.34575260804769004</v>
      </c>
      <c r="V571" s="8">
        <f t="shared" ref="V571:W571" si="386">V566</f>
        <v>3485</v>
      </c>
      <c r="W571" s="8">
        <f t="shared" si="386"/>
        <v>3010</v>
      </c>
      <c r="X571" s="18">
        <f t="shared" ref="X571" si="387">W571/V571</f>
        <v>0.86370157819225246</v>
      </c>
      <c r="Y571" s="8">
        <f t="shared" ref="Y571:Z571" si="388">Y566</f>
        <v>11697</v>
      </c>
      <c r="Z571" s="8">
        <f t="shared" si="388"/>
        <v>10476</v>
      </c>
      <c r="AA571" s="18">
        <f t="shared" ref="AA571" si="389">Z571/Y571</f>
        <v>0.89561426006668376</v>
      </c>
      <c r="AB571" s="8">
        <f t="shared" ref="AB571:AE571" si="390">AB566</f>
        <v>476</v>
      </c>
      <c r="AC571" s="8">
        <f t="shared" si="390"/>
        <v>679</v>
      </c>
      <c r="AD571" s="8">
        <f t="shared" si="390"/>
        <v>37719</v>
      </c>
      <c r="AE571" s="8">
        <f t="shared" si="390"/>
        <v>2169</v>
      </c>
    </row>
    <row r="572" spans="1:31" s="3" customFormat="1" x14ac:dyDescent="0.25"/>
    <row r="573" spans="1:31" s="3" customFormat="1" x14ac:dyDescent="0.25"/>
    <row r="574" spans="1:31" s="3" customFormat="1" ht="15.75" x14ac:dyDescent="0.25">
      <c r="A574" s="4" t="s">
        <v>1</v>
      </c>
    </row>
    <row r="575" spans="1:31" s="3" customFormat="1" ht="18.75" x14ac:dyDescent="0.3">
      <c r="A575" s="5" t="s">
        <v>90</v>
      </c>
    </row>
    <row r="576" spans="1:31" s="3" customFormat="1" ht="15.75" x14ac:dyDescent="0.25">
      <c r="A576" s="19" t="s">
        <v>42</v>
      </c>
    </row>
    <row r="577" spans="1:31" s="3" customFormat="1" ht="15.75" x14ac:dyDescent="0.25">
      <c r="A577" s="9"/>
      <c r="B577" s="6" t="s">
        <v>7</v>
      </c>
      <c r="C577" s="1"/>
      <c r="D577" s="1"/>
      <c r="E577" s="6" t="s">
        <v>2</v>
      </c>
      <c r="F577" s="1"/>
      <c r="G577" s="1"/>
      <c r="H577" s="6" t="s">
        <v>11</v>
      </c>
      <c r="K577" s="6" t="s">
        <v>12</v>
      </c>
      <c r="N577" s="6" t="s">
        <v>8</v>
      </c>
      <c r="R577" s="6" t="s">
        <v>6</v>
      </c>
      <c r="V577" s="6" t="s">
        <v>24</v>
      </c>
      <c r="Y577" s="6" t="s">
        <v>25</v>
      </c>
      <c r="AB577" s="6" t="s">
        <v>26</v>
      </c>
    </row>
    <row r="578" spans="1:31" s="3" customFormat="1" ht="90" x14ac:dyDescent="0.25">
      <c r="A578" s="10" t="s">
        <v>43</v>
      </c>
      <c r="B578" s="11" t="s">
        <v>9</v>
      </c>
      <c r="C578" s="11" t="s">
        <v>10</v>
      </c>
      <c r="D578" s="11" t="s">
        <v>5</v>
      </c>
      <c r="E578" s="12" t="s">
        <v>9</v>
      </c>
      <c r="F578" s="12" t="s">
        <v>10</v>
      </c>
      <c r="G578" s="12" t="s">
        <v>5</v>
      </c>
      <c r="H578" s="13" t="s">
        <v>9</v>
      </c>
      <c r="I578" s="13" t="s">
        <v>10</v>
      </c>
      <c r="J578" s="13" t="s">
        <v>5</v>
      </c>
      <c r="K578" s="12" t="s">
        <v>9</v>
      </c>
      <c r="L578" s="12" t="s">
        <v>10</v>
      </c>
      <c r="M578" s="12" t="s">
        <v>5</v>
      </c>
      <c r="N578" s="14" t="s">
        <v>9</v>
      </c>
      <c r="O578" s="14" t="s">
        <v>3</v>
      </c>
      <c r="P578" s="14" t="s">
        <v>4</v>
      </c>
      <c r="Q578" s="14" t="s">
        <v>5</v>
      </c>
      <c r="R578" s="15" t="s">
        <v>9</v>
      </c>
      <c r="S578" s="15" t="s">
        <v>3</v>
      </c>
      <c r="T578" s="15" t="s">
        <v>4</v>
      </c>
      <c r="U578" s="15" t="s">
        <v>5</v>
      </c>
      <c r="V578" s="16" t="s">
        <v>9</v>
      </c>
      <c r="W578" s="16" t="s">
        <v>27</v>
      </c>
      <c r="X578" s="16" t="s">
        <v>28</v>
      </c>
      <c r="Y578" s="12" t="s">
        <v>9</v>
      </c>
      <c r="Z578" s="12" t="s">
        <v>27</v>
      </c>
      <c r="AA578" s="12" t="s">
        <v>29</v>
      </c>
      <c r="AB578" s="17" t="s">
        <v>30</v>
      </c>
      <c r="AC578" s="17" t="s">
        <v>17</v>
      </c>
      <c r="AD578" s="17" t="s">
        <v>15</v>
      </c>
      <c r="AE578" s="17" t="s">
        <v>16</v>
      </c>
    </row>
    <row r="579" spans="1:31" s="3" customFormat="1" x14ac:dyDescent="0.25">
      <c r="A579" s="7" t="s">
        <v>23</v>
      </c>
      <c r="B579" s="8">
        <v>111</v>
      </c>
      <c r="C579" s="8">
        <v>46</v>
      </c>
      <c r="D579" s="18">
        <v>0.4144144144144144</v>
      </c>
      <c r="E579" s="8">
        <v>7</v>
      </c>
      <c r="F579" s="8">
        <v>6</v>
      </c>
      <c r="G579" s="18">
        <v>0.8571428571428571</v>
      </c>
      <c r="H579" s="8">
        <v>19</v>
      </c>
      <c r="I579" s="8">
        <v>9</v>
      </c>
      <c r="J579" s="18">
        <v>0.47368421052631576</v>
      </c>
      <c r="K579" s="8">
        <v>27</v>
      </c>
      <c r="L579" s="8">
        <v>20</v>
      </c>
      <c r="M579" s="18">
        <v>0.7407407407407407</v>
      </c>
      <c r="N579" s="8">
        <v>236</v>
      </c>
      <c r="O579" s="8">
        <v>17</v>
      </c>
      <c r="P579" s="8">
        <v>45</v>
      </c>
      <c r="Q579" s="18">
        <v>0.26271186440677968</v>
      </c>
      <c r="R579" s="8">
        <v>1451</v>
      </c>
      <c r="S579" s="8">
        <v>32</v>
      </c>
      <c r="T579" s="8">
        <v>188</v>
      </c>
      <c r="U579" s="18">
        <v>0.15161957270847692</v>
      </c>
      <c r="V579" s="8">
        <v>130</v>
      </c>
      <c r="W579" s="8">
        <v>106</v>
      </c>
      <c r="X579" s="18">
        <v>0.81538461538461537</v>
      </c>
      <c r="Y579" s="8">
        <v>595</v>
      </c>
      <c r="Z579" s="8">
        <v>501</v>
      </c>
      <c r="AA579" s="18">
        <v>0.84201680672268908</v>
      </c>
      <c r="AB579" s="8">
        <v>34</v>
      </c>
      <c r="AC579" s="8">
        <v>26</v>
      </c>
      <c r="AD579" s="8">
        <v>2313</v>
      </c>
      <c r="AE579" s="8">
        <v>131</v>
      </c>
    </row>
    <row r="580" spans="1:31" s="3" customFormat="1" x14ac:dyDescent="0.25">
      <c r="A580" s="7" t="s">
        <v>31</v>
      </c>
      <c r="B580" s="8">
        <v>69</v>
      </c>
      <c r="C580" s="8">
        <v>33</v>
      </c>
      <c r="D580" s="18">
        <v>0.47826086956521741</v>
      </c>
      <c r="E580" s="8">
        <v>2</v>
      </c>
      <c r="F580" s="8">
        <v>1</v>
      </c>
      <c r="G580" s="18">
        <v>0.5</v>
      </c>
      <c r="H580" s="8">
        <v>20</v>
      </c>
      <c r="I580" s="8">
        <v>14</v>
      </c>
      <c r="J580" s="18">
        <v>0.7</v>
      </c>
      <c r="K580" s="8">
        <v>56</v>
      </c>
      <c r="L580" s="8">
        <v>11</v>
      </c>
      <c r="M580" s="18">
        <v>0.19642857142857142</v>
      </c>
      <c r="N580" s="8">
        <v>257</v>
      </c>
      <c r="O580" s="8">
        <v>32</v>
      </c>
      <c r="P580" s="8">
        <v>62</v>
      </c>
      <c r="Q580" s="18">
        <v>0.36575875486381321</v>
      </c>
      <c r="R580" s="8">
        <v>1745</v>
      </c>
      <c r="S580" s="8">
        <v>95</v>
      </c>
      <c r="T580" s="8">
        <v>568</v>
      </c>
      <c r="U580" s="18">
        <v>0.37994269340974213</v>
      </c>
      <c r="V580" s="8">
        <v>199</v>
      </c>
      <c r="W580" s="8">
        <v>171</v>
      </c>
      <c r="X580" s="18">
        <v>0.85929648241206025</v>
      </c>
      <c r="Y580" s="8">
        <v>703</v>
      </c>
      <c r="Z580" s="8">
        <v>657</v>
      </c>
      <c r="AA580" s="18">
        <v>0.93456614509246083</v>
      </c>
      <c r="AB580" s="8">
        <v>25</v>
      </c>
      <c r="AC580" s="8">
        <v>30</v>
      </c>
      <c r="AD580" s="8">
        <v>2442</v>
      </c>
      <c r="AE580" s="8">
        <v>197</v>
      </c>
    </row>
    <row r="581" spans="1:31" s="3" customFormat="1" x14ac:dyDescent="0.25">
      <c r="A581" s="7" t="s">
        <v>32</v>
      </c>
      <c r="B581" s="8">
        <v>230</v>
      </c>
      <c r="C581" s="8">
        <v>133</v>
      </c>
      <c r="D581" s="18">
        <v>0.57826086956521738</v>
      </c>
      <c r="E581" s="8">
        <v>10</v>
      </c>
      <c r="F581" s="8">
        <v>9</v>
      </c>
      <c r="G581" s="18">
        <v>0.9</v>
      </c>
      <c r="H581" s="8">
        <v>40</v>
      </c>
      <c r="I581" s="8">
        <v>30</v>
      </c>
      <c r="J581" s="18">
        <v>0.75</v>
      </c>
      <c r="K581" s="8">
        <v>11</v>
      </c>
      <c r="L581" s="8">
        <v>9</v>
      </c>
      <c r="M581" s="18">
        <v>0.81818181818181823</v>
      </c>
      <c r="N581" s="8">
        <v>559</v>
      </c>
      <c r="O581" s="8">
        <v>49</v>
      </c>
      <c r="P581" s="8">
        <v>82</v>
      </c>
      <c r="Q581" s="18">
        <v>0.23434704830053668</v>
      </c>
      <c r="R581" s="8">
        <v>2597</v>
      </c>
      <c r="S581" s="8">
        <v>181</v>
      </c>
      <c r="T581" s="8">
        <v>893</v>
      </c>
      <c r="U581" s="18">
        <v>0.41355410088563727</v>
      </c>
      <c r="V581" s="8">
        <v>692</v>
      </c>
      <c r="W581" s="8">
        <v>659</v>
      </c>
      <c r="X581" s="18">
        <v>0.95231213872832365</v>
      </c>
      <c r="Y581" s="8">
        <v>1752</v>
      </c>
      <c r="Z581" s="8">
        <v>1579</v>
      </c>
      <c r="AA581" s="18">
        <v>0.90125570776255703</v>
      </c>
      <c r="AB581" s="8">
        <v>56</v>
      </c>
      <c r="AC581" s="8">
        <v>54</v>
      </c>
      <c r="AD581" s="8">
        <v>4758</v>
      </c>
      <c r="AE581" s="8">
        <v>203</v>
      </c>
    </row>
    <row r="582" spans="1:31" s="3" customFormat="1" x14ac:dyDescent="0.25">
      <c r="A582" s="7" t="s">
        <v>33</v>
      </c>
      <c r="B582" s="8">
        <v>35</v>
      </c>
      <c r="C582" s="8">
        <v>5</v>
      </c>
      <c r="D582" s="18">
        <v>0.14285714285714285</v>
      </c>
      <c r="E582" s="8">
        <v>1</v>
      </c>
      <c r="F582" s="8">
        <v>1</v>
      </c>
      <c r="G582" s="18">
        <v>1</v>
      </c>
      <c r="H582" s="8">
        <v>6</v>
      </c>
      <c r="I582" s="8">
        <v>2</v>
      </c>
      <c r="J582" s="18">
        <v>0.33333333333333331</v>
      </c>
      <c r="K582" s="8">
        <v>4</v>
      </c>
      <c r="L582" s="8">
        <v>1</v>
      </c>
      <c r="M582" s="18">
        <v>0.25</v>
      </c>
      <c r="N582" s="8">
        <v>76</v>
      </c>
      <c r="O582" s="8">
        <v>2</v>
      </c>
      <c r="P582" s="8">
        <v>7</v>
      </c>
      <c r="Q582" s="18">
        <v>0.11842105263157894</v>
      </c>
      <c r="R582" s="8">
        <v>619</v>
      </c>
      <c r="S582" s="8">
        <v>26</v>
      </c>
      <c r="T582" s="8">
        <v>86</v>
      </c>
      <c r="U582" s="18">
        <v>0.18093699515347333</v>
      </c>
      <c r="V582" s="8">
        <v>58</v>
      </c>
      <c r="W582" s="8">
        <v>37</v>
      </c>
      <c r="X582" s="18">
        <v>0.63793103448275867</v>
      </c>
      <c r="Y582" s="8">
        <v>228</v>
      </c>
      <c r="Z582" s="8">
        <v>187</v>
      </c>
      <c r="AA582" s="18">
        <v>0.82017543859649122</v>
      </c>
      <c r="AB582" s="8">
        <v>13</v>
      </c>
      <c r="AC582" s="8">
        <v>0</v>
      </c>
      <c r="AD582" s="8">
        <v>827</v>
      </c>
      <c r="AE582" s="8">
        <v>55</v>
      </c>
    </row>
    <row r="583" spans="1:31" s="3" customFormat="1" x14ac:dyDescent="0.25">
      <c r="A583" s="7" t="s">
        <v>34</v>
      </c>
      <c r="B583" s="8">
        <v>76</v>
      </c>
      <c r="C583" s="8">
        <v>24</v>
      </c>
      <c r="D583" s="18">
        <v>0.31578947368421051</v>
      </c>
      <c r="E583" s="8">
        <v>2</v>
      </c>
      <c r="F583" s="8">
        <v>2</v>
      </c>
      <c r="G583" s="18">
        <v>1</v>
      </c>
      <c r="H583" s="8">
        <v>13</v>
      </c>
      <c r="I583" s="8">
        <v>12</v>
      </c>
      <c r="J583" s="18">
        <v>0.92307692307692313</v>
      </c>
      <c r="K583" s="8">
        <v>5</v>
      </c>
      <c r="L583" s="8">
        <v>3</v>
      </c>
      <c r="M583" s="18">
        <v>0.6</v>
      </c>
      <c r="N583" s="8">
        <v>149</v>
      </c>
      <c r="O583" s="8">
        <v>7</v>
      </c>
      <c r="P583" s="8">
        <v>24</v>
      </c>
      <c r="Q583" s="18">
        <v>0.20805369127516779</v>
      </c>
      <c r="R583" s="8">
        <v>835</v>
      </c>
      <c r="S583" s="8">
        <v>32</v>
      </c>
      <c r="T583" s="8">
        <v>243</v>
      </c>
      <c r="U583" s="18">
        <v>0.32934131736526945</v>
      </c>
      <c r="V583" s="8">
        <v>131</v>
      </c>
      <c r="W583" s="8">
        <v>114</v>
      </c>
      <c r="X583" s="18">
        <v>0.87022900763358779</v>
      </c>
      <c r="Y583" s="8">
        <v>558</v>
      </c>
      <c r="Z583" s="8">
        <v>508</v>
      </c>
      <c r="AA583" s="18">
        <v>0.91039426523297495</v>
      </c>
      <c r="AB583" s="8">
        <v>13</v>
      </c>
      <c r="AC583" s="8">
        <v>45</v>
      </c>
      <c r="AD583" s="8">
        <v>1612</v>
      </c>
      <c r="AE583" s="8">
        <v>41</v>
      </c>
    </row>
    <row r="584" spans="1:31" s="3" customFormat="1" x14ac:dyDescent="0.25">
      <c r="A584" s="7" t="s">
        <v>19</v>
      </c>
      <c r="B584" s="8">
        <v>300</v>
      </c>
      <c r="C584" s="8">
        <v>188</v>
      </c>
      <c r="D584" s="18">
        <v>0.62666666666666671</v>
      </c>
      <c r="E584" s="8">
        <v>11</v>
      </c>
      <c r="F584" s="8">
        <v>8</v>
      </c>
      <c r="G584" s="18">
        <v>0.72727272727272729</v>
      </c>
      <c r="H584" s="8">
        <v>30</v>
      </c>
      <c r="I584" s="8">
        <v>24</v>
      </c>
      <c r="J584" s="18">
        <v>0.8</v>
      </c>
      <c r="K584" s="8">
        <v>39</v>
      </c>
      <c r="L584" s="8">
        <v>32</v>
      </c>
      <c r="M584" s="18">
        <v>0.82051282051282048</v>
      </c>
      <c r="N584" s="8">
        <v>434</v>
      </c>
      <c r="O584" s="8">
        <v>37</v>
      </c>
      <c r="P584" s="8">
        <v>91</v>
      </c>
      <c r="Q584" s="18">
        <v>0.29493087557603687</v>
      </c>
      <c r="R584" s="8">
        <v>2955</v>
      </c>
      <c r="S584" s="8">
        <v>110</v>
      </c>
      <c r="T584" s="8">
        <v>718</v>
      </c>
      <c r="U584" s="18">
        <v>0.28020304568527921</v>
      </c>
      <c r="V584" s="8">
        <v>438</v>
      </c>
      <c r="W584" s="8">
        <v>403</v>
      </c>
      <c r="X584" s="18">
        <v>0.92009132420091322</v>
      </c>
      <c r="Y584" s="8">
        <v>1654</v>
      </c>
      <c r="Z584" s="8">
        <v>1575</v>
      </c>
      <c r="AA584" s="18">
        <v>0.95223700120918986</v>
      </c>
      <c r="AB584" s="8">
        <v>49</v>
      </c>
      <c r="AC584" s="8">
        <v>93</v>
      </c>
      <c r="AD584" s="8">
        <v>4609</v>
      </c>
      <c r="AE584" s="8">
        <v>422</v>
      </c>
    </row>
    <row r="585" spans="1:31" s="3" customFormat="1" x14ac:dyDescent="0.25">
      <c r="A585" s="7" t="s">
        <v>35</v>
      </c>
      <c r="B585" s="8">
        <v>113</v>
      </c>
      <c r="C585" s="8">
        <v>58</v>
      </c>
      <c r="D585" s="18">
        <v>0.51327433628318586</v>
      </c>
      <c r="E585" s="8">
        <v>2</v>
      </c>
      <c r="F585" s="8">
        <v>2</v>
      </c>
      <c r="G585" s="18">
        <v>1</v>
      </c>
      <c r="H585" s="8">
        <v>18</v>
      </c>
      <c r="I585" s="8">
        <v>14</v>
      </c>
      <c r="J585" s="18">
        <v>0.77777777777777779</v>
      </c>
      <c r="K585" s="8">
        <v>2</v>
      </c>
      <c r="L585" s="8">
        <v>2</v>
      </c>
      <c r="M585" s="18">
        <v>1</v>
      </c>
      <c r="N585" s="8">
        <v>231</v>
      </c>
      <c r="O585" s="8">
        <v>12</v>
      </c>
      <c r="P585" s="8">
        <v>37</v>
      </c>
      <c r="Q585" s="18">
        <v>0.21212121212121213</v>
      </c>
      <c r="R585" s="8">
        <v>1607</v>
      </c>
      <c r="S585" s="8">
        <v>49</v>
      </c>
      <c r="T585" s="8">
        <v>448</v>
      </c>
      <c r="U585" s="18">
        <v>0.30927193528313629</v>
      </c>
      <c r="V585" s="8">
        <v>191</v>
      </c>
      <c r="W585" s="8">
        <v>187</v>
      </c>
      <c r="X585" s="18">
        <v>0.97905759162303663</v>
      </c>
      <c r="Y585" s="8">
        <v>691</v>
      </c>
      <c r="Z585" s="8">
        <v>668</v>
      </c>
      <c r="AA585" s="18">
        <v>0.96671490593342979</v>
      </c>
      <c r="AB585" s="8">
        <v>35</v>
      </c>
      <c r="AC585" s="8">
        <v>62</v>
      </c>
      <c r="AD585" s="8">
        <v>2479</v>
      </c>
      <c r="AE585" s="8">
        <v>204</v>
      </c>
    </row>
    <row r="586" spans="1:31" s="3" customFormat="1" x14ac:dyDescent="0.25">
      <c r="A586" s="7" t="s">
        <v>36</v>
      </c>
      <c r="B586" s="8">
        <v>65</v>
      </c>
      <c r="C586" s="8">
        <v>22</v>
      </c>
      <c r="D586" s="18">
        <v>0.33846153846153848</v>
      </c>
      <c r="E586" s="8">
        <v>0</v>
      </c>
      <c r="F586" s="8">
        <v>0</v>
      </c>
      <c r="G586" s="18"/>
      <c r="H586" s="8">
        <v>14</v>
      </c>
      <c r="I586" s="8">
        <v>12</v>
      </c>
      <c r="J586" s="18">
        <v>0.8571428571428571</v>
      </c>
      <c r="K586" s="8">
        <v>2</v>
      </c>
      <c r="L586" s="8">
        <v>2</v>
      </c>
      <c r="M586" s="18">
        <v>1</v>
      </c>
      <c r="N586" s="8">
        <v>127</v>
      </c>
      <c r="O586" s="8">
        <v>11</v>
      </c>
      <c r="P586" s="8">
        <v>21</v>
      </c>
      <c r="Q586" s="18">
        <v>0.25196850393700787</v>
      </c>
      <c r="R586" s="8">
        <v>683</v>
      </c>
      <c r="S586" s="8">
        <v>31</v>
      </c>
      <c r="T586" s="8">
        <v>258</v>
      </c>
      <c r="U586" s="18">
        <v>0.42313323572474376</v>
      </c>
      <c r="V586" s="8">
        <v>112</v>
      </c>
      <c r="W586" s="8">
        <v>103</v>
      </c>
      <c r="X586" s="18">
        <v>0.9196428571428571</v>
      </c>
      <c r="Y586" s="8">
        <v>493</v>
      </c>
      <c r="Z586" s="8">
        <v>471</v>
      </c>
      <c r="AA586" s="18">
        <v>0.95537525354969577</v>
      </c>
      <c r="AB586" s="8">
        <v>15</v>
      </c>
      <c r="AC586" s="8">
        <v>48</v>
      </c>
      <c r="AD586" s="8">
        <v>1776</v>
      </c>
      <c r="AE586" s="8">
        <v>80</v>
      </c>
    </row>
    <row r="587" spans="1:31" s="3" customFormat="1" x14ac:dyDescent="0.25">
      <c r="A587" s="7" t="s">
        <v>37</v>
      </c>
      <c r="B587" s="8">
        <v>365</v>
      </c>
      <c r="C587" s="8">
        <v>123</v>
      </c>
      <c r="D587" s="18">
        <v>0.33698630136986302</v>
      </c>
      <c r="E587" s="8">
        <v>32</v>
      </c>
      <c r="F587" s="8">
        <v>23</v>
      </c>
      <c r="G587" s="18">
        <v>0.71875</v>
      </c>
      <c r="H587" s="8">
        <v>74</v>
      </c>
      <c r="I587" s="8">
        <v>38</v>
      </c>
      <c r="J587" s="18">
        <v>0.51351351351351349</v>
      </c>
      <c r="K587" s="8">
        <v>37</v>
      </c>
      <c r="L587" s="8">
        <v>27</v>
      </c>
      <c r="M587" s="18">
        <v>0.72972972972972971</v>
      </c>
      <c r="N587" s="8">
        <v>832</v>
      </c>
      <c r="O587" s="8">
        <v>35</v>
      </c>
      <c r="P587" s="8">
        <v>112</v>
      </c>
      <c r="Q587" s="18">
        <v>0.17668269230769232</v>
      </c>
      <c r="R587" s="8">
        <v>3051</v>
      </c>
      <c r="S587" s="8">
        <v>70</v>
      </c>
      <c r="T587" s="8">
        <v>655</v>
      </c>
      <c r="U587" s="18">
        <v>0.23762700753851196</v>
      </c>
      <c r="V587" s="8">
        <v>742</v>
      </c>
      <c r="W587" s="8">
        <v>532</v>
      </c>
      <c r="X587" s="18">
        <v>0.71698113207547165</v>
      </c>
      <c r="Y587" s="8">
        <v>2212</v>
      </c>
      <c r="Z587" s="8">
        <v>1786</v>
      </c>
      <c r="AA587" s="18">
        <v>0.80741410488245935</v>
      </c>
      <c r="AB587" s="8">
        <v>86</v>
      </c>
      <c r="AC587" s="8">
        <v>125</v>
      </c>
      <c r="AD587" s="8">
        <v>4811</v>
      </c>
      <c r="AE587" s="8">
        <v>242</v>
      </c>
    </row>
    <row r="588" spans="1:31" s="3" customFormat="1" x14ac:dyDescent="0.25">
      <c r="A588" s="7" t="s">
        <v>38</v>
      </c>
      <c r="B588" s="8">
        <v>114</v>
      </c>
      <c r="C588" s="8">
        <v>84</v>
      </c>
      <c r="D588" s="18">
        <v>0.73684210526315785</v>
      </c>
      <c r="E588" s="8">
        <v>3</v>
      </c>
      <c r="F588" s="8">
        <v>2</v>
      </c>
      <c r="G588" s="18">
        <v>0.66666666666666663</v>
      </c>
      <c r="H588" s="8">
        <v>17</v>
      </c>
      <c r="I588" s="8">
        <v>15</v>
      </c>
      <c r="J588" s="18">
        <v>0.88235294117647056</v>
      </c>
      <c r="K588" s="8">
        <v>9</v>
      </c>
      <c r="L588" s="8">
        <v>9</v>
      </c>
      <c r="M588" s="18">
        <v>1</v>
      </c>
      <c r="N588" s="8">
        <v>179</v>
      </c>
      <c r="O588" s="8">
        <v>11</v>
      </c>
      <c r="P588" s="8">
        <v>37</v>
      </c>
      <c r="Q588" s="18">
        <v>0.26815642458100558</v>
      </c>
      <c r="R588" s="8">
        <v>1198</v>
      </c>
      <c r="S588" s="8">
        <v>39</v>
      </c>
      <c r="T588" s="8">
        <v>375</v>
      </c>
      <c r="U588" s="18">
        <v>0.34557595993322204</v>
      </c>
      <c r="V588" s="8">
        <v>122</v>
      </c>
      <c r="W588" s="8">
        <v>91</v>
      </c>
      <c r="X588" s="18">
        <v>0.74590163934426235</v>
      </c>
      <c r="Y588" s="8">
        <v>489</v>
      </c>
      <c r="Z588" s="8">
        <v>414</v>
      </c>
      <c r="AA588" s="18">
        <v>0.84662576687116564</v>
      </c>
      <c r="AB588" s="8">
        <v>55</v>
      </c>
      <c r="AC588" s="8">
        <v>22</v>
      </c>
      <c r="AD588" s="8">
        <v>2214</v>
      </c>
      <c r="AE588" s="8">
        <v>103</v>
      </c>
    </row>
    <row r="589" spans="1:31" s="3" customFormat="1" x14ac:dyDescent="0.25">
      <c r="A589" s="7" t="s">
        <v>39</v>
      </c>
      <c r="B589" s="8">
        <v>91</v>
      </c>
      <c r="C589" s="8">
        <v>26</v>
      </c>
      <c r="D589" s="18">
        <v>0.2857142857142857</v>
      </c>
      <c r="E589" s="8">
        <v>0</v>
      </c>
      <c r="F589" s="8">
        <v>0</v>
      </c>
      <c r="G589" s="18"/>
      <c r="H589" s="8">
        <v>23</v>
      </c>
      <c r="I589" s="8">
        <v>15</v>
      </c>
      <c r="J589" s="18">
        <v>0.65217391304347827</v>
      </c>
      <c r="K589" s="8">
        <v>3</v>
      </c>
      <c r="L589" s="8">
        <v>2</v>
      </c>
      <c r="M589" s="18">
        <v>0.66666666666666663</v>
      </c>
      <c r="N589" s="8">
        <v>277</v>
      </c>
      <c r="O589" s="8">
        <v>19</v>
      </c>
      <c r="P589" s="8">
        <v>42</v>
      </c>
      <c r="Q589" s="18">
        <v>0.22021660649819494</v>
      </c>
      <c r="R589" s="8">
        <v>2005</v>
      </c>
      <c r="S589" s="8">
        <v>94</v>
      </c>
      <c r="T589" s="8">
        <v>421</v>
      </c>
      <c r="U589" s="18">
        <v>0.256857855361596</v>
      </c>
      <c r="V589" s="8">
        <v>184</v>
      </c>
      <c r="W589" s="8">
        <v>204</v>
      </c>
      <c r="X589" s="18">
        <v>1.1086956521739131</v>
      </c>
      <c r="Y589" s="8">
        <v>629</v>
      </c>
      <c r="Z589" s="8">
        <v>638</v>
      </c>
      <c r="AA589" s="18">
        <v>1.0143084260731319</v>
      </c>
      <c r="AB589" s="8">
        <v>31</v>
      </c>
      <c r="AC589" s="8">
        <v>58</v>
      </c>
      <c r="AD589" s="8">
        <v>3118</v>
      </c>
      <c r="AE589" s="8">
        <v>127</v>
      </c>
    </row>
    <row r="590" spans="1:31" s="3" customFormat="1" x14ac:dyDescent="0.25">
      <c r="A590" s="7" t="s">
        <v>40</v>
      </c>
      <c r="B590" s="8">
        <v>145</v>
      </c>
      <c r="C590" s="8">
        <v>84</v>
      </c>
      <c r="D590" s="18">
        <v>0.57931034482758625</v>
      </c>
      <c r="E590" s="8">
        <v>2</v>
      </c>
      <c r="F590" s="8">
        <v>2</v>
      </c>
      <c r="G590" s="18">
        <v>1</v>
      </c>
      <c r="H590" s="8">
        <v>19</v>
      </c>
      <c r="I590" s="8">
        <v>17</v>
      </c>
      <c r="J590" s="18">
        <v>0.89473684210526316</v>
      </c>
      <c r="K590" s="8">
        <v>19</v>
      </c>
      <c r="L590" s="8">
        <v>6</v>
      </c>
      <c r="M590" s="18">
        <v>0.31578947368421051</v>
      </c>
      <c r="N590" s="8">
        <v>240</v>
      </c>
      <c r="O590" s="8">
        <v>17</v>
      </c>
      <c r="P590" s="8">
        <v>43</v>
      </c>
      <c r="Q590" s="18">
        <v>0.25</v>
      </c>
      <c r="R590" s="8">
        <v>1297</v>
      </c>
      <c r="S590" s="8">
        <v>67</v>
      </c>
      <c r="T590" s="8">
        <v>503</v>
      </c>
      <c r="U590" s="18">
        <v>0.43947571318427142</v>
      </c>
      <c r="V590" s="8">
        <v>204</v>
      </c>
      <c r="W590" s="8">
        <v>145</v>
      </c>
      <c r="X590" s="18">
        <v>0.71078431372549022</v>
      </c>
      <c r="Y590" s="8">
        <v>762</v>
      </c>
      <c r="Z590" s="8">
        <v>620</v>
      </c>
      <c r="AA590" s="18">
        <v>0.81364829396325455</v>
      </c>
      <c r="AB590" s="8">
        <v>36</v>
      </c>
      <c r="AC590" s="8">
        <v>73</v>
      </c>
      <c r="AD590" s="8">
        <v>2935</v>
      </c>
      <c r="AE590" s="8">
        <v>162</v>
      </c>
    </row>
    <row r="591" spans="1:31" s="3" customFormat="1" x14ac:dyDescent="0.25">
      <c r="A591" s="7" t="s">
        <v>41</v>
      </c>
      <c r="B591" s="8">
        <v>81</v>
      </c>
      <c r="C591" s="8">
        <v>55</v>
      </c>
      <c r="D591" s="18">
        <v>0.67901234567901236</v>
      </c>
      <c r="E591" s="8">
        <v>0</v>
      </c>
      <c r="F591" s="8">
        <v>0</v>
      </c>
      <c r="G591" s="18"/>
      <c r="H591" s="8">
        <v>11</v>
      </c>
      <c r="I591" s="8">
        <v>10</v>
      </c>
      <c r="J591" s="18">
        <v>0.90909090909090906</v>
      </c>
      <c r="K591" s="8">
        <v>29</v>
      </c>
      <c r="L591" s="8">
        <v>12</v>
      </c>
      <c r="M591" s="18">
        <v>0.41379310344827586</v>
      </c>
      <c r="N591" s="8">
        <v>165</v>
      </c>
      <c r="O591" s="8">
        <v>10</v>
      </c>
      <c r="P591" s="8">
        <v>65</v>
      </c>
      <c r="Q591" s="18">
        <v>0.45454545454545453</v>
      </c>
      <c r="R591" s="8">
        <v>1673</v>
      </c>
      <c r="S591" s="8">
        <v>58</v>
      </c>
      <c r="T591" s="8">
        <v>758</v>
      </c>
      <c r="U591" s="18">
        <v>0.48774656306037062</v>
      </c>
      <c r="V591" s="8">
        <v>124</v>
      </c>
      <c r="W591" s="8">
        <v>107</v>
      </c>
      <c r="X591" s="18">
        <v>0.86290322580645162</v>
      </c>
      <c r="Y591" s="8">
        <v>454</v>
      </c>
      <c r="Z591" s="8">
        <v>424</v>
      </c>
      <c r="AA591" s="18">
        <v>0.93392070484581502</v>
      </c>
      <c r="AB591" s="8">
        <v>16</v>
      </c>
      <c r="AC591" s="8">
        <v>22</v>
      </c>
      <c r="AD591" s="8">
        <v>2017</v>
      </c>
      <c r="AE591" s="8">
        <v>64</v>
      </c>
    </row>
    <row r="592" spans="1:31" s="3" customFormat="1" x14ac:dyDescent="0.25">
      <c r="A592" s="7" t="s">
        <v>22</v>
      </c>
      <c r="B592" s="8">
        <v>73</v>
      </c>
      <c r="C592" s="8">
        <v>17</v>
      </c>
      <c r="D592" s="18">
        <v>0.23287671232876711</v>
      </c>
      <c r="E592" s="8">
        <v>1</v>
      </c>
      <c r="F592" s="8">
        <v>1</v>
      </c>
      <c r="G592" s="18">
        <v>1</v>
      </c>
      <c r="H592" s="8">
        <v>12</v>
      </c>
      <c r="I592" s="8">
        <v>8</v>
      </c>
      <c r="J592" s="18">
        <v>0.66666666666666663</v>
      </c>
      <c r="K592" s="8">
        <v>2</v>
      </c>
      <c r="L592" s="8">
        <v>2</v>
      </c>
      <c r="M592" s="18">
        <v>1</v>
      </c>
      <c r="N592" s="8">
        <v>172</v>
      </c>
      <c r="O592" s="8">
        <v>9</v>
      </c>
      <c r="P592" s="8">
        <v>47</v>
      </c>
      <c r="Q592" s="18">
        <v>0.32558139534883723</v>
      </c>
      <c r="R592" s="8">
        <v>1091</v>
      </c>
      <c r="S592" s="8">
        <v>232</v>
      </c>
      <c r="T592" s="8">
        <v>270</v>
      </c>
      <c r="U592" s="18">
        <v>0.46012832263978004</v>
      </c>
      <c r="V592" s="8">
        <v>158</v>
      </c>
      <c r="W592" s="8">
        <v>151</v>
      </c>
      <c r="X592" s="18">
        <v>0.95569620253164556</v>
      </c>
      <c r="Y592" s="8">
        <v>477</v>
      </c>
      <c r="Z592" s="8">
        <v>448</v>
      </c>
      <c r="AA592" s="18">
        <v>0.93920335429769397</v>
      </c>
      <c r="AB592" s="8">
        <v>12</v>
      </c>
      <c r="AC592" s="8">
        <v>21</v>
      </c>
      <c r="AD592" s="8">
        <v>1808</v>
      </c>
      <c r="AE592" s="8">
        <v>138</v>
      </c>
    </row>
    <row r="593" spans="1:31" s="3" customFormat="1" x14ac:dyDescent="0.25">
      <c r="A593" s="7" t="s">
        <v>57</v>
      </c>
      <c r="B593" s="8">
        <f>SUM(B579:B592)</f>
        <v>1868</v>
      </c>
      <c r="C593" s="8">
        <f>SUM(C579:C592)</f>
        <v>898</v>
      </c>
      <c r="D593" s="18">
        <f>C593/B593</f>
        <v>0.48072805139186298</v>
      </c>
      <c r="E593" s="8">
        <f>SUM(E579:E592)</f>
        <v>73</v>
      </c>
      <c r="F593" s="8">
        <f>SUM(F579:F592)</f>
        <v>57</v>
      </c>
      <c r="G593" s="18">
        <f>F593/E593</f>
        <v>0.78082191780821919</v>
      </c>
      <c r="H593" s="8">
        <f>SUM(H579:H592)</f>
        <v>316</v>
      </c>
      <c r="I593" s="8">
        <f>SUM(I579:I592)</f>
        <v>220</v>
      </c>
      <c r="J593" s="18">
        <f>I593/H593</f>
        <v>0.69620253164556967</v>
      </c>
      <c r="K593" s="8">
        <f>SUM(K579:K592)</f>
        <v>245</v>
      </c>
      <c r="L593" s="8">
        <f>SUM(L579:L592)</f>
        <v>138</v>
      </c>
      <c r="M593" s="18">
        <f>L593/K593</f>
        <v>0.56326530612244896</v>
      </c>
      <c r="N593" s="8">
        <f>SUM(N579:N592)</f>
        <v>3934</v>
      </c>
      <c r="O593" s="8">
        <f t="shared" ref="O593:P593" si="391">SUM(O579:O592)</f>
        <v>268</v>
      </c>
      <c r="P593" s="8">
        <f t="shared" si="391"/>
        <v>715</v>
      </c>
      <c r="Q593" s="18">
        <f>SUM(O593:P593)/N593</f>
        <v>0.24987290289781394</v>
      </c>
      <c r="R593" s="8">
        <f>SUM(R579:R592)</f>
        <v>22807</v>
      </c>
      <c r="S593" s="8">
        <f>SUM(S579:S592)</f>
        <v>1116</v>
      </c>
      <c r="T593" s="8">
        <f>SUM(T579:T592)</f>
        <v>6384</v>
      </c>
      <c r="U593" s="18">
        <f>SUM(S593:T593)/R593</f>
        <v>0.32884640680492833</v>
      </c>
      <c r="V593" s="8">
        <f>SUM(V579:V592)</f>
        <v>3485</v>
      </c>
      <c r="W593" s="8">
        <f>SUM(W579:W592)</f>
        <v>3010</v>
      </c>
      <c r="X593" s="18">
        <f>W593/V593</f>
        <v>0.86370157819225246</v>
      </c>
      <c r="Y593" s="8">
        <f>SUM(Y579:Y592)</f>
        <v>11697</v>
      </c>
      <c r="Z593" s="8">
        <f>SUM(Z579:Z592)</f>
        <v>10476</v>
      </c>
      <c r="AA593" s="18">
        <f>Z593/Y593</f>
        <v>0.89561426006668376</v>
      </c>
      <c r="AB593" s="8">
        <f>SUM(AB579:AB592)</f>
        <v>476</v>
      </c>
      <c r="AC593" s="8">
        <f t="shared" ref="AC593:AE593" si="392">SUM(AC579:AC592)</f>
        <v>679</v>
      </c>
      <c r="AD593" s="8">
        <f t="shared" si="392"/>
        <v>37719</v>
      </c>
      <c r="AE593" s="8">
        <f t="shared" si="392"/>
        <v>2169</v>
      </c>
    </row>
    <row r="594" spans="1:31" s="3" customFormat="1" x14ac:dyDescent="0.25">
      <c r="B594" s="8"/>
      <c r="C594" s="8"/>
      <c r="D594" s="18"/>
      <c r="E594" s="8"/>
      <c r="F594" s="8"/>
      <c r="G594" s="18"/>
      <c r="H594" s="8"/>
      <c r="I594" s="8"/>
      <c r="J594" s="18"/>
      <c r="K594" s="8"/>
      <c r="L594" s="8"/>
      <c r="M594" s="18"/>
      <c r="N594" s="8"/>
      <c r="O594" s="8"/>
      <c r="P594" s="8"/>
      <c r="Q594" s="18"/>
      <c r="R594" s="8"/>
      <c r="S594" s="8"/>
      <c r="T594" s="8"/>
      <c r="U594" s="18"/>
      <c r="V594" s="8"/>
      <c r="W594" s="8"/>
      <c r="X594" s="18"/>
      <c r="Y594" s="8"/>
      <c r="Z594" s="8"/>
      <c r="AA594" s="18"/>
      <c r="AB594" s="8"/>
      <c r="AC594" s="8"/>
      <c r="AD594" s="8"/>
      <c r="AE594" s="8"/>
    </row>
    <row r="595" spans="1:31" s="3" customFormat="1" x14ac:dyDescent="0.25">
      <c r="A595" s="3" t="s">
        <v>54</v>
      </c>
      <c r="B595" s="8">
        <v>740</v>
      </c>
      <c r="C595" s="3">
        <v>375</v>
      </c>
      <c r="D595" s="18">
        <v>0.5067567567567568</v>
      </c>
      <c r="E595" s="3">
        <v>57</v>
      </c>
      <c r="F595" s="3">
        <v>43</v>
      </c>
      <c r="G595" s="18">
        <v>0.75438596491228072</v>
      </c>
      <c r="H595" s="3">
        <v>125</v>
      </c>
      <c r="I595" s="3">
        <v>75</v>
      </c>
      <c r="J595" s="18">
        <v>0.6</v>
      </c>
      <c r="K595" s="3">
        <v>74</v>
      </c>
      <c r="L595" s="3">
        <v>54</v>
      </c>
      <c r="M595" s="18">
        <v>0.72972972972972971</v>
      </c>
      <c r="N595" s="8">
        <v>1511</v>
      </c>
      <c r="O595" s="3">
        <v>75</v>
      </c>
      <c r="P595" s="3">
        <v>204</v>
      </c>
      <c r="Q595" s="18">
        <v>0.18464592984778291</v>
      </c>
      <c r="R595" s="8">
        <v>6988</v>
      </c>
      <c r="S595" s="8">
        <v>146</v>
      </c>
      <c r="T595" s="8">
        <v>1812</v>
      </c>
      <c r="U595" s="18">
        <v>0.28019461934745277</v>
      </c>
      <c r="V595" s="8">
        <v>1394</v>
      </c>
      <c r="W595" s="8">
        <v>1137</v>
      </c>
      <c r="X595" s="18">
        <v>0.81563845050215211</v>
      </c>
      <c r="Y595" s="8">
        <v>4529</v>
      </c>
      <c r="Z595" s="8">
        <v>3865</v>
      </c>
      <c r="AA595" s="18">
        <v>0.85338926915433866</v>
      </c>
      <c r="AB595" s="8">
        <v>202</v>
      </c>
      <c r="AC595" s="8">
        <v>183</v>
      </c>
      <c r="AD595" s="8">
        <v>10609</v>
      </c>
      <c r="AE595" s="8">
        <v>671</v>
      </c>
    </row>
    <row r="596" spans="1:31" s="3" customFormat="1" x14ac:dyDescent="0.25">
      <c r="A596" s="3" t="s">
        <v>55</v>
      </c>
      <c r="B596" s="8">
        <v>744</v>
      </c>
      <c r="C596" s="3">
        <v>331</v>
      </c>
      <c r="D596" s="18">
        <v>0.44489247311827956</v>
      </c>
      <c r="E596" s="3">
        <v>8</v>
      </c>
      <c r="F596" s="3">
        <v>7</v>
      </c>
      <c r="G596" s="18">
        <v>0.875</v>
      </c>
      <c r="H596" s="3">
        <v>143</v>
      </c>
      <c r="I596" s="3">
        <v>108</v>
      </c>
      <c r="J596" s="18">
        <v>0.75524475524475521</v>
      </c>
      <c r="K596" s="3">
        <v>158</v>
      </c>
      <c r="L596" s="3">
        <v>74</v>
      </c>
      <c r="M596" s="18">
        <v>0.46835443037974683</v>
      </c>
      <c r="N596" s="8">
        <v>1618</v>
      </c>
      <c r="O596" s="3">
        <v>142</v>
      </c>
      <c r="P596" s="3">
        <v>365</v>
      </c>
      <c r="Q596" s="18">
        <v>0.31334981458590855</v>
      </c>
      <c r="R596" s="8">
        <v>11132</v>
      </c>
      <c r="S596" s="8">
        <v>744</v>
      </c>
      <c r="T596" s="8">
        <v>3430</v>
      </c>
      <c r="U596" s="18">
        <v>0.37495508444125047</v>
      </c>
      <c r="V596" s="8">
        <v>1307</v>
      </c>
      <c r="W596" s="8">
        <v>1144</v>
      </c>
      <c r="X596" s="18">
        <v>0.87528691660290747</v>
      </c>
      <c r="Y596" s="8">
        <v>4821</v>
      </c>
      <c r="Z596" s="8">
        <v>4428</v>
      </c>
      <c r="AA596" s="18">
        <v>0.91848164281269451</v>
      </c>
      <c r="AB596" s="8">
        <v>189</v>
      </c>
      <c r="AC596" s="8">
        <v>315</v>
      </c>
      <c r="AD596" s="8">
        <v>18871</v>
      </c>
      <c r="AE596" s="8">
        <v>1032</v>
      </c>
    </row>
    <row r="597" spans="1:31" s="3" customFormat="1" x14ac:dyDescent="0.25">
      <c r="A597" s="3" t="s">
        <v>56</v>
      </c>
      <c r="B597" s="8">
        <v>384</v>
      </c>
      <c r="C597" s="3">
        <v>192</v>
      </c>
      <c r="D597" s="18">
        <v>0.5</v>
      </c>
      <c r="E597" s="3">
        <v>8</v>
      </c>
      <c r="F597" s="3">
        <v>7</v>
      </c>
      <c r="G597" s="18">
        <v>0.875</v>
      </c>
      <c r="H597" s="3">
        <v>48</v>
      </c>
      <c r="I597" s="3">
        <v>37</v>
      </c>
      <c r="J597" s="18">
        <v>0.77083333333333337</v>
      </c>
      <c r="K597" s="3">
        <v>13</v>
      </c>
      <c r="L597" s="3">
        <v>10</v>
      </c>
      <c r="M597" s="18">
        <v>0.76923076923076927</v>
      </c>
      <c r="N597" s="8">
        <v>805</v>
      </c>
      <c r="O597" s="3">
        <v>51</v>
      </c>
      <c r="P597" s="3">
        <v>146</v>
      </c>
      <c r="Q597" s="18">
        <v>0.24472049689440994</v>
      </c>
      <c r="R597" s="8">
        <v>4687</v>
      </c>
      <c r="S597" s="8">
        <v>226</v>
      </c>
      <c r="T597" s="8">
        <v>1142</v>
      </c>
      <c r="U597" s="18">
        <v>0.29187113292084488</v>
      </c>
      <c r="V597" s="8">
        <v>784</v>
      </c>
      <c r="W597" s="8">
        <v>729</v>
      </c>
      <c r="X597" s="18">
        <v>0.92984693877551017</v>
      </c>
      <c r="Y597" s="8">
        <v>2347</v>
      </c>
      <c r="Z597" s="8">
        <v>2183</v>
      </c>
      <c r="AA597" s="18">
        <v>0.9301235619940349</v>
      </c>
      <c r="AB597" s="8">
        <v>85</v>
      </c>
      <c r="AC597" s="8">
        <v>181</v>
      </c>
      <c r="AD597" s="8">
        <v>8239</v>
      </c>
      <c r="AE597" s="8">
        <v>466</v>
      </c>
    </row>
    <row r="598" spans="1:31" s="3" customFormat="1" x14ac:dyDescent="0.25">
      <c r="A598" s="3" t="s">
        <v>57</v>
      </c>
      <c r="B598" s="8">
        <f>B593</f>
        <v>1868</v>
      </c>
      <c r="C598" s="8">
        <f t="shared" ref="C598" si="393">C593</f>
        <v>898</v>
      </c>
      <c r="D598" s="18">
        <f t="shared" ref="D598" si="394">C598/B598</f>
        <v>0.48072805139186298</v>
      </c>
      <c r="E598" s="8">
        <f t="shared" ref="E598:F598" si="395">E593</f>
        <v>73</v>
      </c>
      <c r="F598" s="8">
        <f t="shared" si="395"/>
        <v>57</v>
      </c>
      <c r="G598" s="18">
        <f t="shared" ref="G598" si="396">F598/E598</f>
        <v>0.78082191780821919</v>
      </c>
      <c r="H598" s="8">
        <f t="shared" ref="H598:I598" si="397">H593</f>
        <v>316</v>
      </c>
      <c r="I598" s="8">
        <f t="shared" si="397"/>
        <v>220</v>
      </c>
      <c r="J598" s="18">
        <f t="shared" ref="J598" si="398">I598/H598</f>
        <v>0.69620253164556967</v>
      </c>
      <c r="K598" s="8">
        <f t="shared" ref="K598:L598" si="399">K593</f>
        <v>245</v>
      </c>
      <c r="L598" s="8">
        <f t="shared" si="399"/>
        <v>138</v>
      </c>
      <c r="M598" s="18">
        <f t="shared" ref="M598" si="400">L598/K598</f>
        <v>0.56326530612244896</v>
      </c>
      <c r="N598" s="8">
        <f t="shared" ref="N598:P598" si="401">N593</f>
        <v>3934</v>
      </c>
      <c r="O598" s="8">
        <f t="shared" si="401"/>
        <v>268</v>
      </c>
      <c r="P598" s="8">
        <f t="shared" si="401"/>
        <v>715</v>
      </c>
      <c r="Q598" s="18">
        <f t="shared" ref="Q598" si="402">SUM(O598:P598)/N598</f>
        <v>0.24987290289781394</v>
      </c>
      <c r="R598" s="8">
        <f t="shared" ref="R598:T598" si="403">R593</f>
        <v>22807</v>
      </c>
      <c r="S598" s="8">
        <f t="shared" si="403"/>
        <v>1116</v>
      </c>
      <c r="T598" s="8">
        <f t="shared" si="403"/>
        <v>6384</v>
      </c>
      <c r="U598" s="18">
        <f t="shared" ref="U598" si="404">SUM(S598:T598)/R598</f>
        <v>0.32884640680492833</v>
      </c>
      <c r="V598" s="8">
        <f t="shared" ref="V598:W598" si="405">V593</f>
        <v>3485</v>
      </c>
      <c r="W598" s="8">
        <f t="shared" si="405"/>
        <v>3010</v>
      </c>
      <c r="X598" s="18">
        <f t="shared" ref="X598" si="406">W598/V598</f>
        <v>0.86370157819225246</v>
      </c>
      <c r="Y598" s="8">
        <f t="shared" ref="Y598:Z598" si="407">Y593</f>
        <v>11697</v>
      </c>
      <c r="Z598" s="8">
        <f t="shared" si="407"/>
        <v>10476</v>
      </c>
      <c r="AA598" s="18">
        <f t="shared" ref="AA598" si="408">Z598/Y598</f>
        <v>0.89561426006668376</v>
      </c>
      <c r="AB598" s="8">
        <f t="shared" ref="AB598:AE598" si="409">AB593</f>
        <v>476</v>
      </c>
      <c r="AC598" s="8">
        <f t="shared" si="409"/>
        <v>679</v>
      </c>
      <c r="AD598" s="8">
        <f t="shared" si="409"/>
        <v>37719</v>
      </c>
      <c r="AE598" s="8">
        <f t="shared" si="409"/>
        <v>2169</v>
      </c>
    </row>
    <row r="599" spans="1:31" s="3" customFormat="1" x14ac:dyDescent="0.25"/>
    <row r="600" spans="1:31" s="3" customFormat="1" x14ac:dyDescent="0.25"/>
    <row r="601" spans="1:31" s="3" customFormat="1" ht="15.75" x14ac:dyDescent="0.25">
      <c r="A601" s="4" t="s">
        <v>1</v>
      </c>
    </row>
    <row r="602" spans="1:31" s="3" customFormat="1" ht="18.75" x14ac:dyDescent="0.3">
      <c r="A602" s="5" t="s">
        <v>89</v>
      </c>
    </row>
    <row r="603" spans="1:31" s="3" customFormat="1" ht="15.75" x14ac:dyDescent="0.25">
      <c r="A603" s="19" t="s">
        <v>42</v>
      </c>
    </row>
    <row r="604" spans="1:31" s="3" customFormat="1" ht="15.75" x14ac:dyDescent="0.25">
      <c r="A604" s="9"/>
      <c r="B604" s="6" t="s">
        <v>7</v>
      </c>
      <c r="C604" s="1"/>
      <c r="D604" s="1"/>
      <c r="E604" s="6" t="s">
        <v>2</v>
      </c>
      <c r="F604" s="1"/>
      <c r="G604" s="1"/>
      <c r="H604" s="6" t="s">
        <v>11</v>
      </c>
      <c r="K604" s="6" t="s">
        <v>12</v>
      </c>
      <c r="N604" s="6" t="s">
        <v>8</v>
      </c>
      <c r="R604" s="6" t="s">
        <v>6</v>
      </c>
      <c r="V604" s="6" t="s">
        <v>24</v>
      </c>
      <c r="Y604" s="6" t="s">
        <v>25</v>
      </c>
      <c r="AB604" s="6" t="s">
        <v>26</v>
      </c>
    </row>
    <row r="605" spans="1:31" s="3" customFormat="1" ht="90" x14ac:dyDescent="0.25">
      <c r="A605" s="10" t="s">
        <v>43</v>
      </c>
      <c r="B605" s="11" t="s">
        <v>9</v>
      </c>
      <c r="C605" s="11" t="s">
        <v>10</v>
      </c>
      <c r="D605" s="11" t="s">
        <v>5</v>
      </c>
      <c r="E605" s="12" t="s">
        <v>9</v>
      </c>
      <c r="F605" s="12" t="s">
        <v>10</v>
      </c>
      <c r="G605" s="12" t="s">
        <v>5</v>
      </c>
      <c r="H605" s="13" t="s">
        <v>9</v>
      </c>
      <c r="I605" s="13" t="s">
        <v>10</v>
      </c>
      <c r="J605" s="13" t="s">
        <v>5</v>
      </c>
      <c r="K605" s="12" t="s">
        <v>9</v>
      </c>
      <c r="L605" s="12" t="s">
        <v>10</v>
      </c>
      <c r="M605" s="12" t="s">
        <v>5</v>
      </c>
      <c r="N605" s="14" t="s">
        <v>9</v>
      </c>
      <c r="O605" s="14" t="s">
        <v>3</v>
      </c>
      <c r="P605" s="14" t="s">
        <v>4</v>
      </c>
      <c r="Q605" s="14" t="s">
        <v>5</v>
      </c>
      <c r="R605" s="15" t="s">
        <v>9</v>
      </c>
      <c r="S605" s="15" t="s">
        <v>3</v>
      </c>
      <c r="T605" s="15" t="s">
        <v>4</v>
      </c>
      <c r="U605" s="15" t="s">
        <v>5</v>
      </c>
      <c r="V605" s="16" t="s">
        <v>9</v>
      </c>
      <c r="W605" s="16" t="s">
        <v>27</v>
      </c>
      <c r="X605" s="16" t="s">
        <v>28</v>
      </c>
      <c r="Y605" s="12" t="s">
        <v>9</v>
      </c>
      <c r="Z605" s="12" t="s">
        <v>27</v>
      </c>
      <c r="AA605" s="12" t="s">
        <v>29</v>
      </c>
      <c r="AB605" s="17" t="s">
        <v>30</v>
      </c>
      <c r="AC605" s="17" t="s">
        <v>17</v>
      </c>
      <c r="AD605" s="17" t="s">
        <v>15</v>
      </c>
      <c r="AE605" s="17" t="s">
        <v>16</v>
      </c>
    </row>
    <row r="606" spans="1:31" s="3" customFormat="1" x14ac:dyDescent="0.25">
      <c r="A606" s="7" t="s">
        <v>23</v>
      </c>
      <c r="B606" s="8">
        <v>111</v>
      </c>
      <c r="C606" s="8">
        <v>47</v>
      </c>
      <c r="D606" s="18">
        <v>0.42342342342342343</v>
      </c>
      <c r="E606" s="8">
        <v>7</v>
      </c>
      <c r="F606" s="8">
        <v>6</v>
      </c>
      <c r="G606" s="18">
        <v>0.8571428571428571</v>
      </c>
      <c r="H606" s="8">
        <v>19</v>
      </c>
      <c r="I606" s="8">
        <v>8</v>
      </c>
      <c r="J606" s="18">
        <v>0.42105263157894735</v>
      </c>
      <c r="K606" s="8">
        <v>27</v>
      </c>
      <c r="L606" s="8">
        <v>20</v>
      </c>
      <c r="M606" s="18">
        <v>0.7407407407407407</v>
      </c>
      <c r="N606" s="8">
        <v>236</v>
      </c>
      <c r="O606" s="8">
        <v>16</v>
      </c>
      <c r="P606" s="8">
        <v>42</v>
      </c>
      <c r="Q606" s="18">
        <v>0.24576271186440679</v>
      </c>
      <c r="R606" s="8">
        <v>1451</v>
      </c>
      <c r="S606" s="8">
        <v>33</v>
      </c>
      <c r="T606" s="8">
        <v>169</v>
      </c>
      <c r="U606" s="18">
        <v>0.13921433494141972</v>
      </c>
      <c r="V606" s="8">
        <v>130</v>
      </c>
      <c r="W606" s="8">
        <v>106</v>
      </c>
      <c r="X606" s="18">
        <v>0.81538461538461537</v>
      </c>
      <c r="Y606" s="8">
        <v>595</v>
      </c>
      <c r="Z606" s="8">
        <v>501</v>
      </c>
      <c r="AA606" s="18">
        <v>0.84201680672268908</v>
      </c>
      <c r="AB606" s="8">
        <v>34</v>
      </c>
      <c r="AC606" s="8">
        <v>26</v>
      </c>
      <c r="AD606" s="8">
        <v>2313</v>
      </c>
      <c r="AE606" s="8">
        <v>131</v>
      </c>
    </row>
    <row r="607" spans="1:31" s="3" customFormat="1" x14ac:dyDescent="0.25">
      <c r="A607" s="7" t="s">
        <v>31</v>
      </c>
      <c r="B607" s="8">
        <v>67</v>
      </c>
      <c r="C607" s="8">
        <v>30</v>
      </c>
      <c r="D607" s="18">
        <v>0.44776119402985076</v>
      </c>
      <c r="E607" s="8">
        <v>2</v>
      </c>
      <c r="F607" s="8">
        <v>1</v>
      </c>
      <c r="G607" s="18">
        <v>0.5</v>
      </c>
      <c r="H607" s="8">
        <v>20</v>
      </c>
      <c r="I607" s="8">
        <v>14</v>
      </c>
      <c r="J607" s="18">
        <v>0.7</v>
      </c>
      <c r="K607" s="8">
        <v>56</v>
      </c>
      <c r="L607" s="8">
        <v>16</v>
      </c>
      <c r="M607" s="18">
        <v>0.2857142857142857</v>
      </c>
      <c r="N607" s="8">
        <v>257</v>
      </c>
      <c r="O607" s="8">
        <v>18</v>
      </c>
      <c r="P607" s="8">
        <v>49</v>
      </c>
      <c r="Q607" s="18">
        <v>0.26070038910505838</v>
      </c>
      <c r="R607" s="8">
        <v>1745</v>
      </c>
      <c r="S607" s="8">
        <v>88</v>
      </c>
      <c r="T607" s="8">
        <v>514</v>
      </c>
      <c r="U607" s="18">
        <v>0.34498567335243552</v>
      </c>
      <c r="V607" s="8">
        <v>199</v>
      </c>
      <c r="W607" s="8">
        <v>171</v>
      </c>
      <c r="X607" s="18">
        <v>0.85929648241206025</v>
      </c>
      <c r="Y607" s="8">
        <v>703</v>
      </c>
      <c r="Z607" s="8">
        <v>657</v>
      </c>
      <c r="AA607" s="18">
        <v>0.93456614509246083</v>
      </c>
      <c r="AB607" s="8">
        <v>25</v>
      </c>
      <c r="AC607" s="8">
        <v>30</v>
      </c>
      <c r="AD607" s="8">
        <v>2442</v>
      </c>
      <c r="AE607" s="8">
        <v>197</v>
      </c>
    </row>
    <row r="608" spans="1:31" s="3" customFormat="1" x14ac:dyDescent="0.25">
      <c r="A608" s="7" t="s">
        <v>32</v>
      </c>
      <c r="B608" s="8">
        <v>227</v>
      </c>
      <c r="C608" s="8">
        <v>140</v>
      </c>
      <c r="D608" s="18">
        <v>0.61674008810572689</v>
      </c>
      <c r="E608" s="8">
        <v>10</v>
      </c>
      <c r="F608" s="8">
        <v>9</v>
      </c>
      <c r="G608" s="18">
        <v>0.9</v>
      </c>
      <c r="H608" s="8">
        <v>40</v>
      </c>
      <c r="I608" s="8">
        <v>31</v>
      </c>
      <c r="J608" s="18">
        <v>0.77500000000000002</v>
      </c>
      <c r="K608" s="8">
        <v>11</v>
      </c>
      <c r="L608" s="8">
        <v>9</v>
      </c>
      <c r="M608" s="18">
        <v>0.81818181818181823</v>
      </c>
      <c r="N608" s="8">
        <v>555</v>
      </c>
      <c r="O608" s="8">
        <v>46</v>
      </c>
      <c r="P608" s="8">
        <v>89</v>
      </c>
      <c r="Q608" s="18">
        <v>0.24324324324324326</v>
      </c>
      <c r="R608" s="8">
        <v>2593</v>
      </c>
      <c r="S608" s="8">
        <v>154</v>
      </c>
      <c r="T608" s="8">
        <v>894</v>
      </c>
      <c r="U608" s="18">
        <v>0.40416505977632089</v>
      </c>
      <c r="V608" s="8">
        <v>692</v>
      </c>
      <c r="W608" s="8">
        <v>659</v>
      </c>
      <c r="X608" s="18">
        <v>0.95231213872832365</v>
      </c>
      <c r="Y608" s="8">
        <v>1758</v>
      </c>
      <c r="Z608" s="8">
        <v>1579</v>
      </c>
      <c r="AA608" s="18">
        <v>0.8981797497155859</v>
      </c>
      <c r="AB608" s="8">
        <v>56</v>
      </c>
      <c r="AC608" s="8">
        <v>54</v>
      </c>
      <c r="AD608" s="8">
        <v>4811</v>
      </c>
      <c r="AE608" s="8">
        <v>203</v>
      </c>
    </row>
    <row r="609" spans="1:31" s="3" customFormat="1" x14ac:dyDescent="0.25">
      <c r="A609" s="7" t="s">
        <v>33</v>
      </c>
      <c r="B609" s="8">
        <v>37</v>
      </c>
      <c r="C609" s="8">
        <v>6</v>
      </c>
      <c r="D609" s="18">
        <v>0.16216216216216217</v>
      </c>
      <c r="E609" s="8">
        <v>1</v>
      </c>
      <c r="F609" s="8">
        <v>1</v>
      </c>
      <c r="G609" s="18">
        <v>1</v>
      </c>
      <c r="H609" s="8">
        <v>6</v>
      </c>
      <c r="I609" s="8">
        <v>1</v>
      </c>
      <c r="J609" s="18">
        <v>0.16666666666666666</v>
      </c>
      <c r="K609" s="8">
        <v>4</v>
      </c>
      <c r="L609" s="8">
        <v>1</v>
      </c>
      <c r="M609" s="18">
        <v>0.25</v>
      </c>
      <c r="N609" s="8">
        <v>76</v>
      </c>
      <c r="O609" s="8">
        <v>3</v>
      </c>
      <c r="P609" s="8">
        <v>9</v>
      </c>
      <c r="Q609" s="18">
        <v>0.15789473684210525</v>
      </c>
      <c r="R609" s="8">
        <v>619</v>
      </c>
      <c r="S609" s="8">
        <v>28</v>
      </c>
      <c r="T609" s="8">
        <v>87</v>
      </c>
      <c r="U609" s="18">
        <v>0.18578352180936994</v>
      </c>
      <c r="V609" s="8">
        <v>58</v>
      </c>
      <c r="W609" s="8">
        <v>37</v>
      </c>
      <c r="X609" s="18">
        <v>0.63793103448275867</v>
      </c>
      <c r="Y609" s="8">
        <v>228</v>
      </c>
      <c r="Z609" s="8">
        <v>187</v>
      </c>
      <c r="AA609" s="18">
        <v>0.82017543859649122</v>
      </c>
      <c r="AB609" s="8">
        <v>13</v>
      </c>
      <c r="AC609" s="8">
        <v>11</v>
      </c>
      <c r="AD609" s="8">
        <v>827</v>
      </c>
      <c r="AE609" s="8">
        <v>55</v>
      </c>
    </row>
    <row r="610" spans="1:31" s="3" customFormat="1" x14ac:dyDescent="0.25">
      <c r="A610" s="7" t="s">
        <v>34</v>
      </c>
      <c r="B610" s="8">
        <v>76</v>
      </c>
      <c r="C610" s="8">
        <v>26</v>
      </c>
      <c r="D610" s="18">
        <v>0.34210526315789475</v>
      </c>
      <c r="E610" s="8">
        <v>2</v>
      </c>
      <c r="F610" s="8">
        <v>2</v>
      </c>
      <c r="G610" s="18">
        <v>1</v>
      </c>
      <c r="H610" s="8">
        <v>13</v>
      </c>
      <c r="I610" s="8">
        <v>13</v>
      </c>
      <c r="J610" s="18">
        <v>1</v>
      </c>
      <c r="K610" s="8">
        <v>5</v>
      </c>
      <c r="L610" s="8">
        <v>3</v>
      </c>
      <c r="M610" s="18">
        <v>0.6</v>
      </c>
      <c r="N610" s="8">
        <v>149</v>
      </c>
      <c r="O610" s="8">
        <v>5</v>
      </c>
      <c r="P610" s="8">
        <v>21</v>
      </c>
      <c r="Q610" s="18">
        <v>0.17449664429530201</v>
      </c>
      <c r="R610" s="8">
        <v>833</v>
      </c>
      <c r="S610" s="8">
        <v>20</v>
      </c>
      <c r="T610" s="8">
        <v>254</v>
      </c>
      <c r="U610" s="18">
        <v>0.32893157262905159</v>
      </c>
      <c r="V610" s="8">
        <v>131</v>
      </c>
      <c r="W610" s="8">
        <v>114</v>
      </c>
      <c r="X610" s="18">
        <v>0.87022900763358779</v>
      </c>
      <c r="Y610" s="8">
        <v>558</v>
      </c>
      <c r="Z610" s="8">
        <v>508</v>
      </c>
      <c r="AA610" s="18">
        <v>0.91039426523297495</v>
      </c>
      <c r="AB610" s="8">
        <v>13</v>
      </c>
      <c r="AC610" s="8">
        <v>45</v>
      </c>
      <c r="AD610" s="8">
        <v>1612</v>
      </c>
      <c r="AE610" s="8">
        <v>41</v>
      </c>
    </row>
    <row r="611" spans="1:31" s="3" customFormat="1" x14ac:dyDescent="0.25">
      <c r="A611" s="7" t="s">
        <v>19</v>
      </c>
      <c r="B611" s="8">
        <v>300</v>
      </c>
      <c r="C611" s="8">
        <v>184</v>
      </c>
      <c r="D611" s="18">
        <v>0.61333333333333329</v>
      </c>
      <c r="E611" s="8">
        <v>11</v>
      </c>
      <c r="F611" s="8">
        <v>8</v>
      </c>
      <c r="G611" s="18">
        <v>0.72727272727272729</v>
      </c>
      <c r="H611" s="8">
        <v>30</v>
      </c>
      <c r="I611" s="8">
        <v>24</v>
      </c>
      <c r="J611" s="18">
        <v>0.8</v>
      </c>
      <c r="K611" s="8">
        <v>39</v>
      </c>
      <c r="L611" s="8">
        <v>31</v>
      </c>
      <c r="M611" s="18">
        <v>0.79487179487179482</v>
      </c>
      <c r="N611" s="8">
        <v>432</v>
      </c>
      <c r="O611" s="8">
        <v>26</v>
      </c>
      <c r="P611" s="8">
        <v>81</v>
      </c>
      <c r="Q611" s="18">
        <v>0.24768518518518517</v>
      </c>
      <c r="R611" s="8">
        <v>2955</v>
      </c>
      <c r="S611" s="8">
        <v>80</v>
      </c>
      <c r="T611" s="8">
        <v>683</v>
      </c>
      <c r="U611" s="18">
        <v>0.25820642978003383</v>
      </c>
      <c r="V611" s="8">
        <v>438</v>
      </c>
      <c r="W611" s="8">
        <v>403</v>
      </c>
      <c r="X611" s="18">
        <v>0.92009132420091322</v>
      </c>
      <c r="Y611" s="8">
        <v>1654</v>
      </c>
      <c r="Z611" s="8">
        <v>1575</v>
      </c>
      <c r="AA611" s="18">
        <v>0.95223700120918986</v>
      </c>
      <c r="AB611" s="8">
        <v>49</v>
      </c>
      <c r="AC611" s="8">
        <v>93</v>
      </c>
      <c r="AD611" s="8">
        <v>4609</v>
      </c>
      <c r="AE611" s="8">
        <v>422</v>
      </c>
    </row>
    <row r="612" spans="1:31" s="3" customFormat="1" x14ac:dyDescent="0.25">
      <c r="A612" s="7" t="s">
        <v>35</v>
      </c>
      <c r="B612" s="8">
        <v>111</v>
      </c>
      <c r="C612" s="8">
        <v>50</v>
      </c>
      <c r="D612" s="18">
        <v>0.45045045045045046</v>
      </c>
      <c r="E612" s="8">
        <v>2</v>
      </c>
      <c r="F612" s="8">
        <v>2</v>
      </c>
      <c r="G612" s="18">
        <v>1</v>
      </c>
      <c r="H612" s="8">
        <v>18</v>
      </c>
      <c r="I612" s="8">
        <v>13</v>
      </c>
      <c r="J612" s="18">
        <v>0.72222222222222221</v>
      </c>
      <c r="K612" s="8">
        <v>2</v>
      </c>
      <c r="L612" s="8">
        <v>2</v>
      </c>
      <c r="M612" s="18">
        <v>1</v>
      </c>
      <c r="N612" s="8">
        <v>231</v>
      </c>
      <c r="O612" s="8">
        <v>6</v>
      </c>
      <c r="P612" s="8">
        <v>38</v>
      </c>
      <c r="Q612" s="18">
        <v>0.19047619047619047</v>
      </c>
      <c r="R612" s="8">
        <v>1607</v>
      </c>
      <c r="S612" s="8">
        <v>38</v>
      </c>
      <c r="T612" s="8">
        <v>435</v>
      </c>
      <c r="U612" s="18">
        <v>0.29433727442439328</v>
      </c>
      <c r="V612" s="8">
        <v>191</v>
      </c>
      <c r="W612" s="8">
        <v>187</v>
      </c>
      <c r="X612" s="18">
        <v>0.97905759162303663</v>
      </c>
      <c r="Y612" s="8">
        <v>691</v>
      </c>
      <c r="Z612" s="8">
        <v>668</v>
      </c>
      <c r="AA612" s="18">
        <v>0.96671490593342979</v>
      </c>
      <c r="AB612" s="8">
        <v>34</v>
      </c>
      <c r="AC612" s="8">
        <v>62</v>
      </c>
      <c r="AD612" s="8">
        <v>2479</v>
      </c>
      <c r="AE612" s="8">
        <v>204</v>
      </c>
    </row>
    <row r="613" spans="1:31" s="3" customFormat="1" x14ac:dyDescent="0.25">
      <c r="A613" s="7" t="s">
        <v>36</v>
      </c>
      <c r="B613" s="8">
        <v>65</v>
      </c>
      <c r="C613" s="8">
        <v>21</v>
      </c>
      <c r="D613" s="18">
        <v>0.32307692307692309</v>
      </c>
      <c r="E613" s="8">
        <v>0</v>
      </c>
      <c r="F613" s="8">
        <v>0</v>
      </c>
      <c r="G613" s="18"/>
      <c r="H613" s="8">
        <v>14</v>
      </c>
      <c r="I613" s="8">
        <v>12</v>
      </c>
      <c r="J613" s="18">
        <v>0.8571428571428571</v>
      </c>
      <c r="K613" s="8">
        <v>2</v>
      </c>
      <c r="L613" s="8">
        <v>2</v>
      </c>
      <c r="M613" s="18">
        <v>1</v>
      </c>
      <c r="N613" s="8">
        <v>127</v>
      </c>
      <c r="O613" s="8">
        <v>6</v>
      </c>
      <c r="P613" s="8">
        <v>19</v>
      </c>
      <c r="Q613" s="18">
        <v>0.19685039370078741</v>
      </c>
      <c r="R613" s="8">
        <v>683</v>
      </c>
      <c r="S613" s="8">
        <v>22</v>
      </c>
      <c r="T613" s="8">
        <v>246</v>
      </c>
      <c r="U613" s="18">
        <v>0.3923865300146413</v>
      </c>
      <c r="V613" s="8">
        <v>112</v>
      </c>
      <c r="W613" s="8">
        <v>103</v>
      </c>
      <c r="X613" s="18">
        <v>0.9196428571428571</v>
      </c>
      <c r="Y613" s="8">
        <v>493</v>
      </c>
      <c r="Z613" s="8">
        <v>471</v>
      </c>
      <c r="AA613" s="18">
        <v>0.95537525354969577</v>
      </c>
      <c r="AB613" s="8">
        <v>15</v>
      </c>
      <c r="AC613" s="8">
        <v>48</v>
      </c>
      <c r="AD613" s="8">
        <v>1776</v>
      </c>
      <c r="AE613" s="8">
        <v>80</v>
      </c>
    </row>
    <row r="614" spans="1:31" s="3" customFormat="1" x14ac:dyDescent="0.25">
      <c r="A614" s="7" t="s">
        <v>37</v>
      </c>
      <c r="B614" s="8">
        <v>365</v>
      </c>
      <c r="C614" s="8">
        <v>132</v>
      </c>
      <c r="D614" s="18">
        <v>0.36164383561643837</v>
      </c>
      <c r="E614" s="8">
        <v>32</v>
      </c>
      <c r="F614" s="8">
        <v>25</v>
      </c>
      <c r="G614" s="18">
        <v>0.78125</v>
      </c>
      <c r="H614" s="8">
        <v>74</v>
      </c>
      <c r="I614" s="8">
        <v>43</v>
      </c>
      <c r="J614" s="18">
        <v>0.58108108108108103</v>
      </c>
      <c r="K614" s="8">
        <v>37</v>
      </c>
      <c r="L614" s="8">
        <v>27</v>
      </c>
      <c r="M614" s="18">
        <v>0.72972972972972971</v>
      </c>
      <c r="N614" s="8">
        <v>832</v>
      </c>
      <c r="O614" s="8">
        <v>18</v>
      </c>
      <c r="P614" s="8">
        <v>124</v>
      </c>
      <c r="Q614" s="18">
        <v>0.17067307692307693</v>
      </c>
      <c r="R614" s="8">
        <v>3051</v>
      </c>
      <c r="S614" s="8">
        <v>77</v>
      </c>
      <c r="T614" s="8">
        <v>660</v>
      </c>
      <c r="U614" s="18">
        <v>0.24156014421501149</v>
      </c>
      <c r="V614" s="8">
        <v>742</v>
      </c>
      <c r="W614" s="8">
        <v>532</v>
      </c>
      <c r="X614" s="18">
        <v>0.71698113207547165</v>
      </c>
      <c r="Y614" s="8">
        <v>2212</v>
      </c>
      <c r="Z614" s="8">
        <v>1786</v>
      </c>
      <c r="AA614" s="18">
        <v>0.80741410488245935</v>
      </c>
      <c r="AB614" s="8">
        <v>86</v>
      </c>
      <c r="AC614" s="8">
        <v>125</v>
      </c>
      <c r="AD614" s="8">
        <v>4811</v>
      </c>
      <c r="AE614" s="8">
        <v>242</v>
      </c>
    </row>
    <row r="615" spans="1:31" s="3" customFormat="1" x14ac:dyDescent="0.25">
      <c r="A615" s="7" t="s">
        <v>38</v>
      </c>
      <c r="B615" s="8">
        <v>114</v>
      </c>
      <c r="C615" s="8">
        <v>81</v>
      </c>
      <c r="D615" s="18">
        <v>0.71052631578947367</v>
      </c>
      <c r="E615" s="8">
        <v>3</v>
      </c>
      <c r="F615" s="8">
        <v>2</v>
      </c>
      <c r="G615" s="18">
        <v>0.66666666666666663</v>
      </c>
      <c r="H615" s="8">
        <v>17</v>
      </c>
      <c r="I615" s="8">
        <v>15</v>
      </c>
      <c r="J615" s="18">
        <v>0.88235294117647056</v>
      </c>
      <c r="K615" s="8">
        <v>9</v>
      </c>
      <c r="L615" s="8">
        <v>9</v>
      </c>
      <c r="M615" s="18">
        <v>1</v>
      </c>
      <c r="N615" s="8">
        <v>179</v>
      </c>
      <c r="O615" s="8">
        <v>13</v>
      </c>
      <c r="P615" s="8">
        <v>38</v>
      </c>
      <c r="Q615" s="18">
        <v>0.28491620111731841</v>
      </c>
      <c r="R615" s="8">
        <v>1198</v>
      </c>
      <c r="S615" s="8">
        <v>51</v>
      </c>
      <c r="T615" s="8">
        <v>240</v>
      </c>
      <c r="U615" s="18">
        <v>0.24290484140233723</v>
      </c>
      <c r="V615" s="8">
        <v>122</v>
      </c>
      <c r="W615" s="8">
        <v>91</v>
      </c>
      <c r="X615" s="18">
        <v>0.74590163934426235</v>
      </c>
      <c r="Y615" s="8">
        <v>489</v>
      </c>
      <c r="Z615" s="8">
        <v>414</v>
      </c>
      <c r="AA615" s="18">
        <v>0.84662576687116564</v>
      </c>
      <c r="AB615" s="8">
        <v>55</v>
      </c>
      <c r="AC615" s="8">
        <v>22</v>
      </c>
      <c r="AD615" s="8">
        <v>2214</v>
      </c>
      <c r="AE615" s="8">
        <v>103</v>
      </c>
    </row>
    <row r="616" spans="1:31" s="3" customFormat="1" x14ac:dyDescent="0.25">
      <c r="A616" s="7" t="s">
        <v>39</v>
      </c>
      <c r="B616" s="8">
        <v>88</v>
      </c>
      <c r="C616" s="8">
        <v>25</v>
      </c>
      <c r="D616" s="18">
        <v>0.28409090909090912</v>
      </c>
      <c r="E616" s="8">
        <v>0</v>
      </c>
      <c r="F616" s="8">
        <v>0</v>
      </c>
      <c r="G616" s="18"/>
      <c r="H616" s="8">
        <v>23</v>
      </c>
      <c r="I616" s="8">
        <v>15</v>
      </c>
      <c r="J616" s="18">
        <v>0.65217391304347827</v>
      </c>
      <c r="K616" s="8">
        <v>3</v>
      </c>
      <c r="L616" s="8">
        <v>2</v>
      </c>
      <c r="M616" s="18">
        <v>0.66666666666666663</v>
      </c>
      <c r="N616" s="8">
        <v>274</v>
      </c>
      <c r="O616" s="8">
        <v>21</v>
      </c>
      <c r="P616" s="8">
        <v>27</v>
      </c>
      <c r="Q616" s="18">
        <v>0.17518248175182483</v>
      </c>
      <c r="R616" s="8">
        <v>2005</v>
      </c>
      <c r="S616" s="8">
        <v>74</v>
      </c>
      <c r="T616" s="8">
        <v>421</v>
      </c>
      <c r="U616" s="18">
        <v>0.24688279301745636</v>
      </c>
      <c r="V616" s="8">
        <v>184</v>
      </c>
      <c r="W616" s="8">
        <v>204</v>
      </c>
      <c r="X616" s="18">
        <v>1.1086956521739131</v>
      </c>
      <c r="Y616" s="8">
        <v>629</v>
      </c>
      <c r="Z616" s="8">
        <v>638</v>
      </c>
      <c r="AA616" s="18">
        <v>1.0143084260731319</v>
      </c>
      <c r="AB616" s="8">
        <v>31</v>
      </c>
      <c r="AC616" s="8">
        <v>58</v>
      </c>
      <c r="AD616" s="8">
        <v>3118</v>
      </c>
      <c r="AE616" s="8">
        <v>127</v>
      </c>
    </row>
    <row r="617" spans="1:31" s="3" customFormat="1" x14ac:dyDescent="0.25">
      <c r="A617" s="7" t="s">
        <v>40</v>
      </c>
      <c r="B617" s="8">
        <v>145</v>
      </c>
      <c r="C617" s="8">
        <v>86</v>
      </c>
      <c r="D617" s="18">
        <v>0.59310344827586203</v>
      </c>
      <c r="E617" s="8">
        <v>2</v>
      </c>
      <c r="F617" s="8">
        <v>2</v>
      </c>
      <c r="G617" s="18">
        <v>1</v>
      </c>
      <c r="H617" s="8">
        <v>19</v>
      </c>
      <c r="I617" s="8">
        <v>17</v>
      </c>
      <c r="J617" s="18">
        <v>0.89473684210526316</v>
      </c>
      <c r="K617" s="8">
        <v>19</v>
      </c>
      <c r="L617" s="8">
        <v>9</v>
      </c>
      <c r="M617" s="18">
        <v>0.47368421052631576</v>
      </c>
      <c r="N617" s="8">
        <v>240</v>
      </c>
      <c r="O617" s="8">
        <v>18</v>
      </c>
      <c r="P617" s="8">
        <v>39</v>
      </c>
      <c r="Q617" s="18">
        <v>0.23749999999999999</v>
      </c>
      <c r="R617" s="8">
        <v>1297</v>
      </c>
      <c r="S617" s="8">
        <v>61</v>
      </c>
      <c r="T617" s="8">
        <v>490</v>
      </c>
      <c r="U617" s="18">
        <v>0.42482652274479571</v>
      </c>
      <c r="V617" s="8">
        <v>204</v>
      </c>
      <c r="W617" s="8">
        <v>145</v>
      </c>
      <c r="X617" s="18">
        <v>0.71078431372549022</v>
      </c>
      <c r="Y617" s="8">
        <v>762</v>
      </c>
      <c r="Z617" s="8">
        <v>620</v>
      </c>
      <c r="AA617" s="18">
        <v>0.81364829396325455</v>
      </c>
      <c r="AB617" s="8">
        <v>36</v>
      </c>
      <c r="AC617" s="8">
        <v>73</v>
      </c>
      <c r="AD617" s="8">
        <v>2935</v>
      </c>
      <c r="AE617" s="8">
        <v>162</v>
      </c>
    </row>
    <row r="618" spans="1:31" s="3" customFormat="1" x14ac:dyDescent="0.25">
      <c r="A618" s="7" t="s">
        <v>41</v>
      </c>
      <c r="B618" s="8">
        <v>81</v>
      </c>
      <c r="C618" s="8">
        <v>55</v>
      </c>
      <c r="D618" s="18">
        <v>0.67901234567901236</v>
      </c>
      <c r="E618" s="8">
        <v>0</v>
      </c>
      <c r="F618" s="8">
        <v>0</v>
      </c>
      <c r="G618" s="18"/>
      <c r="H618" s="8">
        <v>11</v>
      </c>
      <c r="I618" s="8">
        <v>10</v>
      </c>
      <c r="J618" s="18">
        <v>0.90909090909090906</v>
      </c>
      <c r="K618" s="8">
        <v>29</v>
      </c>
      <c r="L618" s="8">
        <v>16</v>
      </c>
      <c r="M618" s="18">
        <v>0.55172413793103448</v>
      </c>
      <c r="N618" s="8">
        <v>171</v>
      </c>
      <c r="O618" s="8">
        <v>8</v>
      </c>
      <c r="P618" s="8">
        <v>56</v>
      </c>
      <c r="Q618" s="18">
        <v>0.3742690058479532</v>
      </c>
      <c r="R618" s="8">
        <v>1673</v>
      </c>
      <c r="S618" s="8">
        <v>63</v>
      </c>
      <c r="T618" s="8">
        <v>683</v>
      </c>
      <c r="U618" s="18">
        <v>0.44590555887627015</v>
      </c>
      <c r="V618" s="8">
        <v>124</v>
      </c>
      <c r="W618" s="8">
        <v>107</v>
      </c>
      <c r="X618" s="18">
        <v>0.86290322580645162</v>
      </c>
      <c r="Y618" s="8">
        <v>454</v>
      </c>
      <c r="Z618" s="8">
        <v>424</v>
      </c>
      <c r="AA618" s="18">
        <v>0.93392070484581502</v>
      </c>
      <c r="AB618" s="8">
        <v>16</v>
      </c>
      <c r="AC618" s="8">
        <v>22</v>
      </c>
      <c r="AD618" s="8">
        <v>2017</v>
      </c>
      <c r="AE618" s="8">
        <v>64</v>
      </c>
    </row>
    <row r="619" spans="1:31" s="3" customFormat="1" x14ac:dyDescent="0.25">
      <c r="A619" s="7" t="s">
        <v>22</v>
      </c>
      <c r="B619" s="8">
        <v>73</v>
      </c>
      <c r="C619" s="8">
        <v>24</v>
      </c>
      <c r="D619" s="18">
        <v>0.32876712328767121</v>
      </c>
      <c r="E619" s="8">
        <v>1</v>
      </c>
      <c r="F619" s="8">
        <v>1</v>
      </c>
      <c r="G619" s="18">
        <v>1</v>
      </c>
      <c r="H619" s="8">
        <v>12</v>
      </c>
      <c r="I619" s="8">
        <v>8</v>
      </c>
      <c r="J619" s="18">
        <v>0.66666666666666663</v>
      </c>
      <c r="K619" s="8">
        <v>2</v>
      </c>
      <c r="L619" s="8">
        <v>2</v>
      </c>
      <c r="M619" s="18">
        <v>1</v>
      </c>
      <c r="N619" s="8">
        <v>172</v>
      </c>
      <c r="O619" s="8">
        <v>13</v>
      </c>
      <c r="P619" s="8">
        <v>48</v>
      </c>
      <c r="Q619" s="18">
        <v>0.35465116279069769</v>
      </c>
      <c r="R619" s="8">
        <v>1091</v>
      </c>
      <c r="S619" s="8">
        <v>230</v>
      </c>
      <c r="T619" s="8">
        <v>268</v>
      </c>
      <c r="U619" s="18">
        <v>0.45646196150320806</v>
      </c>
      <c r="V619" s="8">
        <v>158</v>
      </c>
      <c r="W619" s="8">
        <v>151</v>
      </c>
      <c r="X619" s="18">
        <v>0.95569620253164556</v>
      </c>
      <c r="Y619" s="8">
        <v>477</v>
      </c>
      <c r="Z619" s="8">
        <v>448</v>
      </c>
      <c r="AA619" s="18">
        <v>0.93920335429769397</v>
      </c>
      <c r="AB619" s="8">
        <v>12</v>
      </c>
      <c r="AC619" s="8">
        <v>21</v>
      </c>
      <c r="AD619" s="8">
        <v>1808</v>
      </c>
      <c r="AE619" s="8">
        <v>138</v>
      </c>
    </row>
    <row r="620" spans="1:31" s="3" customFormat="1" x14ac:dyDescent="0.25">
      <c r="A620" s="7" t="s">
        <v>57</v>
      </c>
      <c r="B620" s="8">
        <f>SUM(B606:B619)</f>
        <v>1860</v>
      </c>
      <c r="C620" s="8">
        <f>SUM(C606:C619)</f>
        <v>907</v>
      </c>
      <c r="D620" s="18">
        <f>C620/B620</f>
        <v>0.48763440860215052</v>
      </c>
      <c r="E620" s="8">
        <f>SUM(E606:E619)</f>
        <v>73</v>
      </c>
      <c r="F620" s="8">
        <f>SUM(F606:F619)</f>
        <v>59</v>
      </c>
      <c r="G620" s="18">
        <f>F620/E620</f>
        <v>0.80821917808219179</v>
      </c>
      <c r="H620" s="8">
        <f>SUM(H606:H619)</f>
        <v>316</v>
      </c>
      <c r="I620" s="8">
        <f>SUM(I606:I619)</f>
        <v>224</v>
      </c>
      <c r="J620" s="18">
        <f>I620/H620</f>
        <v>0.70886075949367089</v>
      </c>
      <c r="K620" s="8">
        <f>SUM(K606:K619)</f>
        <v>245</v>
      </c>
      <c r="L620" s="8">
        <f>SUM(L606:L619)</f>
        <v>149</v>
      </c>
      <c r="M620" s="18">
        <f>L620/K620</f>
        <v>0.60816326530612241</v>
      </c>
      <c r="N620" s="8">
        <f>SUM(N606:N619)</f>
        <v>3931</v>
      </c>
      <c r="O620" s="8">
        <f t="shared" ref="O620:P620" si="410">SUM(O606:O619)</f>
        <v>217</v>
      </c>
      <c r="P620" s="8">
        <f t="shared" si="410"/>
        <v>680</v>
      </c>
      <c r="Q620" s="18">
        <f>SUM(O620:P620)/N620</f>
        <v>0.22818621215975579</v>
      </c>
      <c r="R620" s="8">
        <f>SUM(R606:R619)</f>
        <v>22801</v>
      </c>
      <c r="S620" s="8">
        <f>SUM(S606:S619)</f>
        <v>1019</v>
      </c>
      <c r="T620" s="8">
        <f>SUM(T606:T619)</f>
        <v>6044</v>
      </c>
      <c r="U620" s="18">
        <f>SUM(S620:T620)/R620</f>
        <v>0.30976711547739133</v>
      </c>
      <c r="V620" s="8">
        <f>SUM(V606:V619)</f>
        <v>3485</v>
      </c>
      <c r="W620" s="8">
        <f>SUM(W606:W619)</f>
        <v>3010</v>
      </c>
      <c r="X620" s="18">
        <f>W620/V620</f>
        <v>0.86370157819225246</v>
      </c>
      <c r="Y620" s="8">
        <f>SUM(Y606:Y619)</f>
        <v>11703</v>
      </c>
      <c r="Z620" s="8">
        <f>SUM(Z606:Z619)</f>
        <v>10476</v>
      </c>
      <c r="AA620" s="18">
        <f>Z620/Y620</f>
        <v>0.89515508843886182</v>
      </c>
      <c r="AB620" s="8">
        <f>SUM(AB606:AB619)</f>
        <v>475</v>
      </c>
      <c r="AC620" s="8">
        <f t="shared" ref="AC620:AE620" si="411">SUM(AC606:AC619)</f>
        <v>690</v>
      </c>
      <c r="AD620" s="8">
        <f t="shared" si="411"/>
        <v>37772</v>
      </c>
      <c r="AE620" s="8">
        <f t="shared" si="411"/>
        <v>2169</v>
      </c>
    </row>
    <row r="621" spans="1:31" s="3" customFormat="1" x14ac:dyDescent="0.25">
      <c r="B621" s="8"/>
      <c r="C621" s="8"/>
      <c r="D621" s="18"/>
      <c r="E621" s="8"/>
      <c r="F621" s="8"/>
      <c r="G621" s="18"/>
      <c r="H621" s="8"/>
      <c r="I621" s="8"/>
      <c r="J621" s="18"/>
      <c r="K621" s="8"/>
      <c r="L621" s="8"/>
      <c r="M621" s="18"/>
      <c r="N621" s="8"/>
      <c r="O621" s="8"/>
      <c r="P621" s="8"/>
      <c r="Q621" s="18"/>
      <c r="R621" s="8"/>
      <c r="S621" s="8"/>
      <c r="T621" s="8"/>
      <c r="U621" s="18"/>
      <c r="V621" s="8"/>
      <c r="W621" s="8"/>
      <c r="X621" s="18"/>
      <c r="Y621" s="8"/>
      <c r="Z621" s="8"/>
      <c r="AA621" s="18"/>
      <c r="AB621" s="8"/>
      <c r="AC621" s="8"/>
      <c r="AD621" s="8"/>
      <c r="AE621" s="8"/>
    </row>
    <row r="622" spans="1:31" s="3" customFormat="1" x14ac:dyDescent="0.25">
      <c r="A622" s="3" t="s">
        <v>54</v>
      </c>
      <c r="B622" s="8">
        <v>737</v>
      </c>
      <c r="C622" s="3">
        <v>380</v>
      </c>
      <c r="D622" s="18">
        <v>0.51560379918588872</v>
      </c>
      <c r="E622" s="3">
        <v>57</v>
      </c>
      <c r="F622" s="3">
        <v>45</v>
      </c>
      <c r="G622" s="18">
        <v>0.78947368421052633</v>
      </c>
      <c r="H622" s="3">
        <v>125</v>
      </c>
      <c r="I622" s="3">
        <v>79</v>
      </c>
      <c r="J622" s="18">
        <v>0.63200000000000001</v>
      </c>
      <c r="K622" s="3">
        <v>74</v>
      </c>
      <c r="L622" s="3">
        <v>54</v>
      </c>
      <c r="M622" s="18">
        <v>0.72972972972972971</v>
      </c>
      <c r="N622" s="8">
        <v>1507</v>
      </c>
      <c r="O622" s="3">
        <v>51</v>
      </c>
      <c r="P622" s="3">
        <v>217</v>
      </c>
      <c r="Q622" s="18">
        <v>0.17783676177836763</v>
      </c>
      <c r="R622" s="8">
        <v>6993</v>
      </c>
      <c r="S622" s="8">
        <v>142</v>
      </c>
      <c r="T622" s="8">
        <v>1636</v>
      </c>
      <c r="U622" s="18">
        <v>0.25425425425425424</v>
      </c>
      <c r="V622" s="8">
        <v>1394</v>
      </c>
      <c r="W622" s="8">
        <v>1137</v>
      </c>
      <c r="X622" s="18">
        <v>0.81563845050215211</v>
      </c>
      <c r="Y622" s="8">
        <v>4529</v>
      </c>
      <c r="Z622" s="8">
        <v>3865</v>
      </c>
      <c r="AA622" s="18">
        <v>0.85338926915433866</v>
      </c>
      <c r="AB622" s="8">
        <v>202</v>
      </c>
      <c r="AC622" s="8">
        <v>183</v>
      </c>
      <c r="AD622" s="8">
        <v>10609</v>
      </c>
      <c r="AE622" s="8">
        <v>671</v>
      </c>
    </row>
    <row r="623" spans="1:31" s="3" customFormat="1" x14ac:dyDescent="0.25">
      <c r="A623" s="3" t="s">
        <v>55</v>
      </c>
      <c r="B623" s="8">
        <v>742</v>
      </c>
      <c r="C623" s="3">
        <v>342</v>
      </c>
      <c r="D623" s="18">
        <v>0.46091644204851751</v>
      </c>
      <c r="E623" s="3">
        <v>8</v>
      </c>
      <c r="F623" s="3">
        <v>7</v>
      </c>
      <c r="G623" s="18">
        <v>0.875</v>
      </c>
      <c r="H623" s="3">
        <v>143</v>
      </c>
      <c r="I623" s="3">
        <v>108</v>
      </c>
      <c r="J623" s="18">
        <v>0.75524475524475521</v>
      </c>
      <c r="K623" s="3">
        <v>158</v>
      </c>
      <c r="L623" s="3">
        <v>85</v>
      </c>
      <c r="M623" s="18">
        <v>0.53797468354430378</v>
      </c>
      <c r="N623" s="8">
        <v>1619</v>
      </c>
      <c r="O623" s="3">
        <v>116</v>
      </c>
      <c r="P623" s="3">
        <v>331</v>
      </c>
      <c r="Q623" s="18">
        <v>0.27609635577516983</v>
      </c>
      <c r="R623" s="8">
        <v>11130</v>
      </c>
      <c r="S623" s="8">
        <v>692</v>
      </c>
      <c r="T623" s="8">
        <v>3251</v>
      </c>
      <c r="U623" s="18">
        <v>0.35426774483378259</v>
      </c>
      <c r="V623" s="8">
        <v>1307</v>
      </c>
      <c r="W623" s="8">
        <v>1144</v>
      </c>
      <c r="X623" s="18">
        <v>0.87528691660290747</v>
      </c>
      <c r="Y623" s="8">
        <v>4821</v>
      </c>
      <c r="Z623" s="8">
        <v>4428</v>
      </c>
      <c r="AA623" s="18">
        <v>0.91848164281269451</v>
      </c>
      <c r="AB623" s="8">
        <v>189</v>
      </c>
      <c r="AC623" s="8">
        <v>315</v>
      </c>
      <c r="AD623" s="8">
        <v>18871</v>
      </c>
      <c r="AE623" s="8">
        <v>1032</v>
      </c>
    </row>
    <row r="624" spans="1:31" s="3" customFormat="1" x14ac:dyDescent="0.25">
      <c r="A624" s="3" t="s">
        <v>56</v>
      </c>
      <c r="B624" s="8">
        <v>381</v>
      </c>
      <c r="C624" s="3">
        <v>185</v>
      </c>
      <c r="D624" s="18">
        <v>0.48556430446194226</v>
      </c>
      <c r="E624" s="3">
        <v>8</v>
      </c>
      <c r="F624" s="3">
        <v>7</v>
      </c>
      <c r="G624" s="18">
        <v>0.875</v>
      </c>
      <c r="H624" s="3">
        <v>48</v>
      </c>
      <c r="I624" s="3">
        <v>37</v>
      </c>
      <c r="J624" s="18">
        <v>0.77083333333333337</v>
      </c>
      <c r="K624" s="3">
        <v>13</v>
      </c>
      <c r="L624" s="3">
        <v>10</v>
      </c>
      <c r="M624" s="18">
        <v>0.76923076923076927</v>
      </c>
      <c r="N624" s="8">
        <v>805</v>
      </c>
      <c r="O624" s="3">
        <v>50</v>
      </c>
      <c r="P624" s="3">
        <v>132</v>
      </c>
      <c r="Q624" s="18">
        <v>0.22608695652173913</v>
      </c>
      <c r="R624" s="8">
        <v>4678</v>
      </c>
      <c r="S624" s="8">
        <v>185</v>
      </c>
      <c r="T624" s="8">
        <v>1157</v>
      </c>
      <c r="U624" s="18">
        <v>0.28687473279179138</v>
      </c>
      <c r="V624" s="8">
        <v>784</v>
      </c>
      <c r="W624" s="8">
        <v>729</v>
      </c>
      <c r="X624" s="18">
        <v>0.92984693877551017</v>
      </c>
      <c r="Y624" s="8">
        <v>2353</v>
      </c>
      <c r="Z624" s="8">
        <v>2183</v>
      </c>
      <c r="AA624" s="18">
        <v>0.92775180620484488</v>
      </c>
      <c r="AB624" s="8">
        <v>84</v>
      </c>
      <c r="AC624" s="8">
        <v>192</v>
      </c>
      <c r="AD624" s="8">
        <v>8292</v>
      </c>
      <c r="AE624" s="8">
        <v>466</v>
      </c>
    </row>
    <row r="625" spans="1:31" s="3" customFormat="1" x14ac:dyDescent="0.25">
      <c r="A625" s="3" t="s">
        <v>57</v>
      </c>
      <c r="B625" s="8">
        <f>B620</f>
        <v>1860</v>
      </c>
      <c r="C625" s="8">
        <f t="shared" ref="C625" si="412">C620</f>
        <v>907</v>
      </c>
      <c r="D625" s="18">
        <f t="shared" ref="D625" si="413">C625/B625</f>
        <v>0.48763440860215052</v>
      </c>
      <c r="E625" s="8">
        <f t="shared" ref="E625:F625" si="414">E620</f>
        <v>73</v>
      </c>
      <c r="F625" s="8">
        <f t="shared" si="414"/>
        <v>59</v>
      </c>
      <c r="G625" s="18">
        <f t="shared" ref="G625" si="415">F625/E625</f>
        <v>0.80821917808219179</v>
      </c>
      <c r="H625" s="8">
        <f t="shared" ref="H625:I625" si="416">H620</f>
        <v>316</v>
      </c>
      <c r="I625" s="8">
        <f t="shared" si="416"/>
        <v>224</v>
      </c>
      <c r="J625" s="18">
        <f t="shared" ref="J625" si="417">I625/H625</f>
        <v>0.70886075949367089</v>
      </c>
      <c r="K625" s="8">
        <f t="shared" ref="K625:L625" si="418">K620</f>
        <v>245</v>
      </c>
      <c r="L625" s="8">
        <f t="shared" si="418"/>
        <v>149</v>
      </c>
      <c r="M625" s="18">
        <f t="shared" ref="M625" si="419">L625/K625</f>
        <v>0.60816326530612241</v>
      </c>
      <c r="N625" s="8">
        <f t="shared" ref="N625:P625" si="420">N620</f>
        <v>3931</v>
      </c>
      <c r="O625" s="8">
        <f t="shared" si="420"/>
        <v>217</v>
      </c>
      <c r="P625" s="8">
        <f t="shared" si="420"/>
        <v>680</v>
      </c>
      <c r="Q625" s="18">
        <f t="shared" ref="Q625" si="421">SUM(O625:P625)/N625</f>
        <v>0.22818621215975579</v>
      </c>
      <c r="R625" s="8">
        <f t="shared" ref="R625:T625" si="422">R620</f>
        <v>22801</v>
      </c>
      <c r="S625" s="8">
        <f t="shared" si="422"/>
        <v>1019</v>
      </c>
      <c r="T625" s="8">
        <f t="shared" si="422"/>
        <v>6044</v>
      </c>
      <c r="U625" s="18">
        <f t="shared" ref="U625" si="423">SUM(S625:T625)/R625</f>
        <v>0.30976711547739133</v>
      </c>
      <c r="V625" s="8">
        <f t="shared" ref="V625:W625" si="424">V620</f>
        <v>3485</v>
      </c>
      <c r="W625" s="8">
        <f t="shared" si="424"/>
        <v>3010</v>
      </c>
      <c r="X625" s="18">
        <f t="shared" ref="X625" si="425">W625/V625</f>
        <v>0.86370157819225246</v>
      </c>
      <c r="Y625" s="8">
        <f t="shared" ref="Y625:Z625" si="426">Y620</f>
        <v>11703</v>
      </c>
      <c r="Z625" s="8">
        <f t="shared" si="426"/>
        <v>10476</v>
      </c>
      <c r="AA625" s="18">
        <f t="shared" ref="AA625" si="427">Z625/Y625</f>
        <v>0.89515508843886182</v>
      </c>
      <c r="AB625" s="8">
        <f t="shared" ref="AB625:AE625" si="428">AB620</f>
        <v>475</v>
      </c>
      <c r="AC625" s="8">
        <f t="shared" si="428"/>
        <v>690</v>
      </c>
      <c r="AD625" s="8">
        <f t="shared" si="428"/>
        <v>37772</v>
      </c>
      <c r="AE625" s="8">
        <f t="shared" si="428"/>
        <v>2169</v>
      </c>
    </row>
    <row r="626" spans="1:31" s="3" customFormat="1" x14ac:dyDescent="0.25"/>
    <row r="627" spans="1:31" s="3" customFormat="1" x14ac:dyDescent="0.25"/>
    <row r="628" spans="1:31" s="3" customFormat="1" ht="15.75" x14ac:dyDescent="0.25">
      <c r="A628" s="4" t="s">
        <v>1</v>
      </c>
    </row>
    <row r="629" spans="1:31" s="3" customFormat="1" ht="18.75" x14ac:dyDescent="0.3">
      <c r="A629" s="5" t="s">
        <v>88</v>
      </c>
    </row>
    <row r="630" spans="1:31" s="3" customFormat="1" ht="15.75" x14ac:dyDescent="0.25">
      <c r="A630" s="19" t="s">
        <v>42</v>
      </c>
    </row>
    <row r="631" spans="1:31" s="3" customFormat="1" ht="15.75" x14ac:dyDescent="0.25">
      <c r="A631" s="9"/>
      <c r="B631" s="6" t="s">
        <v>7</v>
      </c>
      <c r="C631" s="1"/>
      <c r="D631" s="1"/>
      <c r="E631" s="6" t="s">
        <v>2</v>
      </c>
      <c r="F631" s="1"/>
      <c r="G631" s="1"/>
      <c r="H631" s="6" t="s">
        <v>11</v>
      </c>
      <c r="K631" s="6" t="s">
        <v>12</v>
      </c>
      <c r="N631" s="6" t="s">
        <v>8</v>
      </c>
      <c r="R631" s="6" t="s">
        <v>6</v>
      </c>
      <c r="V631" s="6" t="s">
        <v>24</v>
      </c>
      <c r="Y631" s="6" t="s">
        <v>25</v>
      </c>
      <c r="AB631" s="6" t="s">
        <v>26</v>
      </c>
    </row>
    <row r="632" spans="1:31" s="3" customFormat="1" ht="90" x14ac:dyDescent="0.25">
      <c r="A632" s="10" t="s">
        <v>43</v>
      </c>
      <c r="B632" s="11" t="s">
        <v>9</v>
      </c>
      <c r="C632" s="11" t="s">
        <v>10</v>
      </c>
      <c r="D632" s="11" t="s">
        <v>5</v>
      </c>
      <c r="E632" s="12" t="s">
        <v>9</v>
      </c>
      <c r="F632" s="12" t="s">
        <v>10</v>
      </c>
      <c r="G632" s="12" t="s">
        <v>5</v>
      </c>
      <c r="H632" s="13" t="s">
        <v>9</v>
      </c>
      <c r="I632" s="13" t="s">
        <v>10</v>
      </c>
      <c r="J632" s="13" t="s">
        <v>5</v>
      </c>
      <c r="K632" s="12" t="s">
        <v>9</v>
      </c>
      <c r="L632" s="12" t="s">
        <v>10</v>
      </c>
      <c r="M632" s="12" t="s">
        <v>5</v>
      </c>
      <c r="N632" s="14" t="s">
        <v>9</v>
      </c>
      <c r="O632" s="14" t="s">
        <v>3</v>
      </c>
      <c r="P632" s="14" t="s">
        <v>4</v>
      </c>
      <c r="Q632" s="14" t="s">
        <v>5</v>
      </c>
      <c r="R632" s="15" t="s">
        <v>9</v>
      </c>
      <c r="S632" s="15" t="s">
        <v>3</v>
      </c>
      <c r="T632" s="15" t="s">
        <v>4</v>
      </c>
      <c r="U632" s="15" t="s">
        <v>5</v>
      </c>
      <c r="V632" s="16" t="s">
        <v>9</v>
      </c>
      <c r="W632" s="16" t="s">
        <v>27</v>
      </c>
      <c r="X632" s="16" t="s">
        <v>28</v>
      </c>
      <c r="Y632" s="12" t="s">
        <v>9</v>
      </c>
      <c r="Z632" s="12" t="s">
        <v>27</v>
      </c>
      <c r="AA632" s="12" t="s">
        <v>29</v>
      </c>
      <c r="AB632" s="17" t="s">
        <v>30</v>
      </c>
      <c r="AC632" s="17" t="s">
        <v>17</v>
      </c>
      <c r="AD632" s="17" t="s">
        <v>15</v>
      </c>
      <c r="AE632" s="17" t="s">
        <v>16</v>
      </c>
    </row>
    <row r="633" spans="1:31" s="3" customFormat="1" x14ac:dyDescent="0.25">
      <c r="A633" s="7" t="s">
        <v>23</v>
      </c>
      <c r="B633" s="8">
        <v>111</v>
      </c>
      <c r="C633" s="8">
        <v>44</v>
      </c>
      <c r="D633" s="18">
        <v>0.3963963963963964</v>
      </c>
      <c r="E633" s="8">
        <v>7</v>
      </c>
      <c r="F633" s="8">
        <v>6</v>
      </c>
      <c r="G633" s="18">
        <v>0.8571428571428571</v>
      </c>
      <c r="H633" s="8">
        <v>19</v>
      </c>
      <c r="I633" s="8">
        <v>8</v>
      </c>
      <c r="J633" s="18">
        <v>0.42105263157894735</v>
      </c>
      <c r="K633" s="8">
        <v>27</v>
      </c>
      <c r="L633" s="8">
        <v>20</v>
      </c>
      <c r="M633" s="18">
        <v>0.7407407407407407</v>
      </c>
      <c r="N633" s="8">
        <v>236</v>
      </c>
      <c r="O633" s="8">
        <v>20</v>
      </c>
      <c r="P633" s="8">
        <v>37</v>
      </c>
      <c r="Q633" s="18">
        <v>0.24152542372881355</v>
      </c>
      <c r="R633" s="8">
        <v>1451</v>
      </c>
      <c r="S633" s="8">
        <v>36</v>
      </c>
      <c r="T633" s="8">
        <v>230</v>
      </c>
      <c r="U633" s="18">
        <v>0.18332184700206755</v>
      </c>
      <c r="V633" s="8">
        <v>130</v>
      </c>
      <c r="W633" s="8">
        <v>106</v>
      </c>
      <c r="X633" s="18">
        <v>0.81538461538461537</v>
      </c>
      <c r="Y633" s="8">
        <v>595</v>
      </c>
      <c r="Z633" s="8">
        <v>501</v>
      </c>
      <c r="AA633" s="18">
        <v>0.84201680672268908</v>
      </c>
      <c r="AB633" s="8">
        <v>34</v>
      </c>
      <c r="AC633" s="8">
        <v>26</v>
      </c>
      <c r="AD633" s="8">
        <v>2313</v>
      </c>
      <c r="AE633" s="8">
        <v>131</v>
      </c>
    </row>
    <row r="634" spans="1:31" s="3" customFormat="1" x14ac:dyDescent="0.25">
      <c r="A634" s="7" t="s">
        <v>31</v>
      </c>
      <c r="B634" s="8">
        <v>67</v>
      </c>
      <c r="C634" s="8">
        <v>26</v>
      </c>
      <c r="D634" s="18">
        <v>0.38805970149253732</v>
      </c>
      <c r="E634" s="8">
        <v>2</v>
      </c>
      <c r="F634" s="8">
        <v>1</v>
      </c>
      <c r="G634" s="18">
        <v>0.5</v>
      </c>
      <c r="H634" s="8">
        <v>20</v>
      </c>
      <c r="I634" s="8">
        <v>13</v>
      </c>
      <c r="J634" s="18">
        <v>0.65</v>
      </c>
      <c r="K634" s="8">
        <v>56</v>
      </c>
      <c r="L634" s="8">
        <v>16</v>
      </c>
      <c r="M634" s="18">
        <v>0.2857142857142857</v>
      </c>
      <c r="N634" s="8">
        <v>257</v>
      </c>
      <c r="O634" s="8">
        <v>11</v>
      </c>
      <c r="P634" s="8">
        <v>54</v>
      </c>
      <c r="Q634" s="18">
        <v>0.25291828793774318</v>
      </c>
      <c r="R634" s="8">
        <v>1725</v>
      </c>
      <c r="S634" s="8">
        <v>91</v>
      </c>
      <c r="T634" s="8">
        <v>473</v>
      </c>
      <c r="U634" s="18">
        <v>0.32695652173913042</v>
      </c>
      <c r="V634" s="8">
        <v>199</v>
      </c>
      <c r="W634" s="8">
        <v>171</v>
      </c>
      <c r="X634" s="18">
        <v>0.85929648241206025</v>
      </c>
      <c r="Y634" s="8">
        <v>703</v>
      </c>
      <c r="Z634" s="8">
        <v>657</v>
      </c>
      <c r="AA634" s="18">
        <v>0.93456614509246083</v>
      </c>
      <c r="AB634" s="8">
        <v>25</v>
      </c>
      <c r="AC634" s="8">
        <v>30</v>
      </c>
      <c r="AD634" s="8">
        <v>2442</v>
      </c>
      <c r="AE634" s="8">
        <v>197</v>
      </c>
    </row>
    <row r="635" spans="1:31" s="3" customFormat="1" x14ac:dyDescent="0.25">
      <c r="A635" s="7" t="s">
        <v>32</v>
      </c>
      <c r="B635" s="8">
        <v>227</v>
      </c>
      <c r="C635" s="8">
        <v>148</v>
      </c>
      <c r="D635" s="18">
        <v>0.65198237885462551</v>
      </c>
      <c r="E635" s="8">
        <v>10</v>
      </c>
      <c r="F635" s="8">
        <v>10</v>
      </c>
      <c r="G635" s="18">
        <v>1</v>
      </c>
      <c r="H635" s="8">
        <v>40</v>
      </c>
      <c r="I635" s="8">
        <v>32</v>
      </c>
      <c r="J635" s="18">
        <v>0.8</v>
      </c>
      <c r="K635" s="8">
        <v>11</v>
      </c>
      <c r="L635" s="8">
        <v>9</v>
      </c>
      <c r="M635" s="18">
        <v>0.81818181818181823</v>
      </c>
      <c r="N635" s="8">
        <v>565</v>
      </c>
      <c r="O635" s="8">
        <v>47</v>
      </c>
      <c r="P635" s="8">
        <v>97</v>
      </c>
      <c r="Q635" s="18">
        <v>0.25486725663716814</v>
      </c>
      <c r="R635" s="8">
        <v>2601</v>
      </c>
      <c r="S635" s="8">
        <v>140</v>
      </c>
      <c r="T635" s="8">
        <v>798</v>
      </c>
      <c r="U635" s="18">
        <v>0.36063052672049212</v>
      </c>
      <c r="V635" s="8">
        <v>692</v>
      </c>
      <c r="W635" s="8">
        <v>659</v>
      </c>
      <c r="X635" s="18">
        <v>0.95231213872832365</v>
      </c>
      <c r="Y635" s="8">
        <v>1758</v>
      </c>
      <c r="Z635" s="8">
        <v>1579</v>
      </c>
      <c r="AA635" s="18">
        <v>0.8981797497155859</v>
      </c>
      <c r="AB635" s="8">
        <v>56</v>
      </c>
      <c r="AC635" s="8">
        <v>54</v>
      </c>
      <c r="AD635" s="8">
        <v>4811</v>
      </c>
      <c r="AE635" s="8">
        <v>203</v>
      </c>
    </row>
    <row r="636" spans="1:31" s="3" customFormat="1" x14ac:dyDescent="0.25">
      <c r="A636" s="7" t="s">
        <v>33</v>
      </c>
      <c r="B636" s="8">
        <v>37</v>
      </c>
      <c r="C636" s="8">
        <v>8</v>
      </c>
      <c r="D636" s="18">
        <v>0.21621621621621623</v>
      </c>
      <c r="E636" s="8">
        <v>1</v>
      </c>
      <c r="F636" s="8">
        <v>1</v>
      </c>
      <c r="G636" s="18">
        <v>1</v>
      </c>
      <c r="H636" s="8">
        <v>6</v>
      </c>
      <c r="I636" s="8">
        <v>3</v>
      </c>
      <c r="J636" s="18">
        <v>0.5</v>
      </c>
      <c r="K636" s="8">
        <v>4</v>
      </c>
      <c r="L636" s="8">
        <v>3</v>
      </c>
      <c r="M636" s="18">
        <v>0.75</v>
      </c>
      <c r="N636" s="8">
        <v>76</v>
      </c>
      <c r="O636" s="8">
        <v>5</v>
      </c>
      <c r="P636" s="8">
        <v>12</v>
      </c>
      <c r="Q636" s="18">
        <v>0.22368421052631579</v>
      </c>
      <c r="R636" s="8">
        <v>619</v>
      </c>
      <c r="S636" s="8">
        <v>26</v>
      </c>
      <c r="T636" s="8">
        <v>88</v>
      </c>
      <c r="U636" s="18">
        <v>0.18416801292407109</v>
      </c>
      <c r="V636" s="8">
        <v>58</v>
      </c>
      <c r="W636" s="8">
        <v>37</v>
      </c>
      <c r="X636" s="18">
        <v>0.63793103448275867</v>
      </c>
      <c r="Y636" s="8">
        <v>228</v>
      </c>
      <c r="Z636" s="8">
        <v>187</v>
      </c>
      <c r="AA636" s="18">
        <v>0.82017543859649122</v>
      </c>
      <c r="AB636" s="8">
        <v>13</v>
      </c>
      <c r="AC636" s="8">
        <v>11</v>
      </c>
      <c r="AD636" s="8">
        <v>827</v>
      </c>
      <c r="AE636" s="8">
        <v>55</v>
      </c>
    </row>
    <row r="637" spans="1:31" s="3" customFormat="1" x14ac:dyDescent="0.25">
      <c r="A637" s="7" t="s">
        <v>34</v>
      </c>
      <c r="B637" s="8">
        <v>76</v>
      </c>
      <c r="C637" s="8">
        <v>29</v>
      </c>
      <c r="D637" s="18">
        <v>0.38157894736842107</v>
      </c>
      <c r="E637" s="8">
        <v>2</v>
      </c>
      <c r="F637" s="8">
        <v>2</v>
      </c>
      <c r="G637" s="18">
        <v>1</v>
      </c>
      <c r="H637" s="8">
        <v>13</v>
      </c>
      <c r="I637" s="8">
        <v>12</v>
      </c>
      <c r="J637" s="18">
        <v>0.92307692307692313</v>
      </c>
      <c r="K637" s="8">
        <v>5</v>
      </c>
      <c r="L637" s="8">
        <v>4</v>
      </c>
      <c r="M637" s="18">
        <v>0.8</v>
      </c>
      <c r="N637" s="8">
        <v>149</v>
      </c>
      <c r="O637" s="8">
        <v>9</v>
      </c>
      <c r="P637" s="8">
        <v>24</v>
      </c>
      <c r="Q637" s="18">
        <v>0.22147651006711411</v>
      </c>
      <c r="R637" s="8">
        <v>833</v>
      </c>
      <c r="S637" s="8">
        <v>25</v>
      </c>
      <c r="T637" s="8">
        <v>213</v>
      </c>
      <c r="U637" s="18">
        <v>0.2857142857142857</v>
      </c>
      <c r="V637" s="8">
        <v>131</v>
      </c>
      <c r="W637" s="8">
        <v>114</v>
      </c>
      <c r="X637" s="18">
        <v>0.87022900763358779</v>
      </c>
      <c r="Y637" s="8">
        <v>558</v>
      </c>
      <c r="Z637" s="8">
        <v>508</v>
      </c>
      <c r="AA637" s="18">
        <v>0.91039426523297495</v>
      </c>
      <c r="AB637" s="8">
        <v>13</v>
      </c>
      <c r="AC637" s="8">
        <v>45</v>
      </c>
      <c r="AD637" s="8">
        <v>1612</v>
      </c>
      <c r="AE637" s="8">
        <v>41</v>
      </c>
    </row>
    <row r="638" spans="1:31" s="3" customFormat="1" x14ac:dyDescent="0.25">
      <c r="A638" s="7" t="s">
        <v>19</v>
      </c>
      <c r="B638" s="8">
        <v>301</v>
      </c>
      <c r="C638" s="8">
        <v>186</v>
      </c>
      <c r="D638" s="18">
        <v>0.61794019933554822</v>
      </c>
      <c r="E638" s="8">
        <v>11</v>
      </c>
      <c r="F638" s="8">
        <v>9</v>
      </c>
      <c r="G638" s="18">
        <v>0.81818181818181823</v>
      </c>
      <c r="H638" s="8">
        <v>30</v>
      </c>
      <c r="I638" s="8">
        <v>24</v>
      </c>
      <c r="J638" s="18">
        <v>0.8</v>
      </c>
      <c r="K638" s="8">
        <v>39</v>
      </c>
      <c r="L638" s="8">
        <v>31</v>
      </c>
      <c r="M638" s="18">
        <v>0.79487179487179482</v>
      </c>
      <c r="N638" s="8">
        <v>432</v>
      </c>
      <c r="O638" s="8">
        <v>17</v>
      </c>
      <c r="P638" s="8">
        <v>94</v>
      </c>
      <c r="Q638" s="18">
        <v>0.25694444444444442</v>
      </c>
      <c r="R638" s="8">
        <v>2955</v>
      </c>
      <c r="S638" s="8">
        <v>85</v>
      </c>
      <c r="T638" s="8">
        <v>690</v>
      </c>
      <c r="U638" s="18">
        <v>0.26226734348561759</v>
      </c>
      <c r="V638" s="8">
        <v>438</v>
      </c>
      <c r="W638" s="8">
        <v>403</v>
      </c>
      <c r="X638" s="18">
        <v>0.92009132420091322</v>
      </c>
      <c r="Y638" s="8">
        <v>1654</v>
      </c>
      <c r="Z638" s="8">
        <v>1575</v>
      </c>
      <c r="AA638" s="18">
        <v>0.95223700120918986</v>
      </c>
      <c r="AB638" s="8">
        <v>49</v>
      </c>
      <c r="AC638" s="8">
        <v>93</v>
      </c>
      <c r="AD638" s="8">
        <v>4609</v>
      </c>
      <c r="AE638" s="8">
        <v>422</v>
      </c>
    </row>
    <row r="639" spans="1:31" s="3" customFormat="1" x14ac:dyDescent="0.25">
      <c r="A639" s="7" t="s">
        <v>35</v>
      </c>
      <c r="B639" s="8">
        <v>109</v>
      </c>
      <c r="C639" s="8">
        <v>49</v>
      </c>
      <c r="D639" s="18">
        <v>0.44954128440366975</v>
      </c>
      <c r="E639" s="8">
        <v>2</v>
      </c>
      <c r="F639" s="8">
        <v>2</v>
      </c>
      <c r="G639" s="18">
        <v>1</v>
      </c>
      <c r="H639" s="8">
        <v>18</v>
      </c>
      <c r="I639" s="8">
        <v>13</v>
      </c>
      <c r="J639" s="18">
        <v>0.72222222222222221</v>
      </c>
      <c r="K639" s="8">
        <v>2</v>
      </c>
      <c r="L639" s="8">
        <v>2</v>
      </c>
      <c r="M639" s="18">
        <v>1</v>
      </c>
      <c r="N639" s="8">
        <v>232</v>
      </c>
      <c r="O639" s="8">
        <v>2</v>
      </c>
      <c r="P639" s="8">
        <v>40</v>
      </c>
      <c r="Q639" s="18">
        <v>0.18103448275862069</v>
      </c>
      <c r="R639" s="8">
        <v>1607</v>
      </c>
      <c r="S639" s="8">
        <v>33</v>
      </c>
      <c r="T639" s="8">
        <v>424</v>
      </c>
      <c r="U639" s="18">
        <v>0.28438083385189794</v>
      </c>
      <c r="V639" s="8">
        <v>191</v>
      </c>
      <c r="W639" s="8">
        <v>187</v>
      </c>
      <c r="X639" s="18">
        <v>0.97905759162303663</v>
      </c>
      <c r="Y639" s="8">
        <v>691</v>
      </c>
      <c r="Z639" s="8">
        <v>668</v>
      </c>
      <c r="AA639" s="18">
        <v>0.96671490593342979</v>
      </c>
      <c r="AB639" s="8">
        <v>34</v>
      </c>
      <c r="AC639" s="8">
        <v>62</v>
      </c>
      <c r="AD639" s="8">
        <v>2479</v>
      </c>
      <c r="AE639" s="8">
        <v>204</v>
      </c>
    </row>
    <row r="640" spans="1:31" s="3" customFormat="1" x14ac:dyDescent="0.25">
      <c r="A640" s="7" t="s">
        <v>36</v>
      </c>
      <c r="B640" s="8">
        <v>62</v>
      </c>
      <c r="C640" s="8">
        <v>19</v>
      </c>
      <c r="D640" s="18">
        <v>0.30645161290322581</v>
      </c>
      <c r="E640" s="8">
        <v>0</v>
      </c>
      <c r="F640" s="8">
        <v>0</v>
      </c>
      <c r="G640" s="18"/>
      <c r="H640" s="8">
        <v>14</v>
      </c>
      <c r="I640" s="8">
        <v>11</v>
      </c>
      <c r="J640" s="18">
        <v>0.7857142857142857</v>
      </c>
      <c r="K640" s="8">
        <v>2</v>
      </c>
      <c r="L640" s="8">
        <v>2</v>
      </c>
      <c r="M640" s="18">
        <v>1</v>
      </c>
      <c r="N640" s="8">
        <v>129</v>
      </c>
      <c r="O640" s="8">
        <v>9</v>
      </c>
      <c r="P640" s="8">
        <v>21</v>
      </c>
      <c r="Q640" s="18">
        <v>0.23255813953488372</v>
      </c>
      <c r="R640" s="8">
        <v>673</v>
      </c>
      <c r="S640" s="8">
        <v>19</v>
      </c>
      <c r="T640" s="8">
        <v>229</v>
      </c>
      <c r="U640" s="18">
        <v>0.3684992570579495</v>
      </c>
      <c r="V640" s="8">
        <v>112</v>
      </c>
      <c r="W640" s="8">
        <v>103</v>
      </c>
      <c r="X640" s="18">
        <v>0.9196428571428571</v>
      </c>
      <c r="Y640" s="8">
        <v>493</v>
      </c>
      <c r="Z640" s="8">
        <v>471</v>
      </c>
      <c r="AA640" s="18">
        <v>0.95537525354969577</v>
      </c>
      <c r="AB640" s="8">
        <v>15</v>
      </c>
      <c r="AC640" s="8">
        <v>42</v>
      </c>
      <c r="AD640" s="8">
        <v>1776</v>
      </c>
      <c r="AE640" s="8">
        <v>65</v>
      </c>
    </row>
    <row r="641" spans="1:31" s="3" customFormat="1" x14ac:dyDescent="0.25">
      <c r="A641" s="7" t="s">
        <v>37</v>
      </c>
      <c r="B641" s="8">
        <v>365</v>
      </c>
      <c r="C641" s="8">
        <v>124</v>
      </c>
      <c r="D641" s="18">
        <v>0.33972602739726027</v>
      </c>
      <c r="E641" s="8">
        <v>32</v>
      </c>
      <c r="F641" s="8">
        <v>26</v>
      </c>
      <c r="G641" s="18">
        <v>0.8125</v>
      </c>
      <c r="H641" s="8">
        <v>74</v>
      </c>
      <c r="I641" s="8">
        <v>46</v>
      </c>
      <c r="J641" s="18">
        <v>0.6216216216216216</v>
      </c>
      <c r="K641" s="8">
        <v>37</v>
      </c>
      <c r="L641" s="8">
        <v>27</v>
      </c>
      <c r="M641" s="18">
        <v>0.72972972972972971</v>
      </c>
      <c r="N641" s="8">
        <v>907</v>
      </c>
      <c r="O641" s="8">
        <v>22</v>
      </c>
      <c r="P641" s="8">
        <v>183</v>
      </c>
      <c r="Q641" s="18">
        <v>0.22601984564498345</v>
      </c>
      <c r="R641" s="8">
        <v>3374</v>
      </c>
      <c r="S641" s="8">
        <v>68</v>
      </c>
      <c r="T641" s="8">
        <v>1018</v>
      </c>
      <c r="U641" s="18">
        <v>0.3218731475992887</v>
      </c>
      <c r="V641" s="8">
        <v>742</v>
      </c>
      <c r="W641" s="8">
        <v>532</v>
      </c>
      <c r="X641" s="18">
        <v>0.71698113207547165</v>
      </c>
      <c r="Y641" s="8">
        <v>2212</v>
      </c>
      <c r="Z641" s="8">
        <v>1786</v>
      </c>
      <c r="AA641" s="18">
        <v>0.80741410488245935</v>
      </c>
      <c r="AB641" s="8">
        <v>86</v>
      </c>
      <c r="AC641" s="8">
        <v>125</v>
      </c>
      <c r="AD641" s="8">
        <v>4811</v>
      </c>
      <c r="AE641" s="8">
        <v>242</v>
      </c>
    </row>
    <row r="642" spans="1:31" s="3" customFormat="1" x14ac:dyDescent="0.25">
      <c r="A642" s="7" t="s">
        <v>38</v>
      </c>
      <c r="B642" s="8">
        <v>114</v>
      </c>
      <c r="C642" s="8">
        <v>91</v>
      </c>
      <c r="D642" s="18">
        <v>0.79824561403508776</v>
      </c>
      <c r="E642" s="8">
        <v>3</v>
      </c>
      <c r="F642" s="8">
        <v>2</v>
      </c>
      <c r="G642" s="18">
        <v>0.66666666666666663</v>
      </c>
      <c r="H642" s="8">
        <v>17</v>
      </c>
      <c r="I642" s="8">
        <v>15</v>
      </c>
      <c r="J642" s="18">
        <v>0.88235294117647056</v>
      </c>
      <c r="K642" s="8">
        <v>9</v>
      </c>
      <c r="L642" s="8">
        <v>8</v>
      </c>
      <c r="M642" s="18">
        <v>0.88888888888888884</v>
      </c>
      <c r="N642" s="8">
        <v>173</v>
      </c>
      <c r="O642" s="8">
        <v>10</v>
      </c>
      <c r="P642" s="8">
        <v>39</v>
      </c>
      <c r="Q642" s="18">
        <v>0.2832369942196532</v>
      </c>
      <c r="R642" s="8">
        <v>1178</v>
      </c>
      <c r="S642" s="8">
        <v>41</v>
      </c>
      <c r="T642" s="8">
        <v>232</v>
      </c>
      <c r="U642" s="18">
        <v>0.23174872665534804</v>
      </c>
      <c r="V642" s="8">
        <v>122</v>
      </c>
      <c r="W642" s="8">
        <v>91</v>
      </c>
      <c r="X642" s="18">
        <v>0.74590163934426235</v>
      </c>
      <c r="Y642" s="8">
        <v>489</v>
      </c>
      <c r="Z642" s="8">
        <v>414</v>
      </c>
      <c r="AA642" s="18">
        <v>0.84662576687116564</v>
      </c>
      <c r="AB642" s="8">
        <v>55</v>
      </c>
      <c r="AC642" s="8">
        <v>22</v>
      </c>
      <c r="AD642" s="8">
        <v>2214</v>
      </c>
      <c r="AE642" s="8">
        <v>103</v>
      </c>
    </row>
    <row r="643" spans="1:31" s="3" customFormat="1" x14ac:dyDescent="0.25">
      <c r="A643" s="7" t="s">
        <v>39</v>
      </c>
      <c r="B643" s="8">
        <v>88</v>
      </c>
      <c r="C643" s="8">
        <v>24</v>
      </c>
      <c r="D643" s="18">
        <v>0.27272727272727271</v>
      </c>
      <c r="E643" s="8">
        <v>0</v>
      </c>
      <c r="F643" s="8">
        <v>0</v>
      </c>
      <c r="G643" s="18"/>
      <c r="H643" s="8">
        <v>23</v>
      </c>
      <c r="I643" s="8">
        <v>14</v>
      </c>
      <c r="J643" s="18">
        <v>0.60869565217391308</v>
      </c>
      <c r="K643" s="8">
        <v>3</v>
      </c>
      <c r="L643" s="8">
        <v>1</v>
      </c>
      <c r="M643" s="18">
        <v>0.33333333333333331</v>
      </c>
      <c r="N643" s="8">
        <v>274</v>
      </c>
      <c r="O643" s="8">
        <v>20</v>
      </c>
      <c r="P643" s="8">
        <v>27</v>
      </c>
      <c r="Q643" s="18">
        <v>0.17153284671532848</v>
      </c>
      <c r="R643" s="8">
        <v>2079</v>
      </c>
      <c r="S643" s="8">
        <v>81</v>
      </c>
      <c r="T643" s="8">
        <v>394</v>
      </c>
      <c r="U643" s="18">
        <v>0.22847522847522847</v>
      </c>
      <c r="V643" s="8">
        <v>204</v>
      </c>
      <c r="W643" s="8">
        <v>204</v>
      </c>
      <c r="X643" s="18">
        <v>1</v>
      </c>
      <c r="Y643" s="8">
        <v>686</v>
      </c>
      <c r="Z643" s="8">
        <v>638</v>
      </c>
      <c r="AA643" s="18">
        <v>0.93002915451895041</v>
      </c>
      <c r="AB643" s="8">
        <v>31</v>
      </c>
      <c r="AC643" s="8">
        <v>56</v>
      </c>
      <c r="AD643" s="8">
        <v>3192</v>
      </c>
      <c r="AE643" s="8">
        <v>127</v>
      </c>
    </row>
    <row r="644" spans="1:31" s="3" customFormat="1" x14ac:dyDescent="0.25">
      <c r="A644" s="7" t="s">
        <v>40</v>
      </c>
      <c r="B644" s="8">
        <v>132</v>
      </c>
      <c r="C644" s="8">
        <v>83</v>
      </c>
      <c r="D644" s="18">
        <v>0.62878787878787878</v>
      </c>
      <c r="E644" s="8">
        <v>2</v>
      </c>
      <c r="F644" s="8">
        <v>2</v>
      </c>
      <c r="G644" s="18">
        <v>1</v>
      </c>
      <c r="H644" s="8">
        <v>19</v>
      </c>
      <c r="I644" s="8">
        <v>17</v>
      </c>
      <c r="J644" s="18">
        <v>0.89473684210526316</v>
      </c>
      <c r="K644" s="8">
        <v>19</v>
      </c>
      <c r="L644" s="8">
        <v>7</v>
      </c>
      <c r="M644" s="18">
        <v>0.36842105263157893</v>
      </c>
      <c r="N644" s="8">
        <v>240</v>
      </c>
      <c r="O644" s="8">
        <v>15</v>
      </c>
      <c r="P644" s="8">
        <v>41</v>
      </c>
      <c r="Q644" s="18">
        <v>0.23333333333333334</v>
      </c>
      <c r="R644" s="8">
        <v>1297</v>
      </c>
      <c r="S644" s="8">
        <v>64</v>
      </c>
      <c r="T644" s="8">
        <v>466</v>
      </c>
      <c r="U644" s="18">
        <v>0.40863531225905936</v>
      </c>
      <c r="V644" s="8">
        <v>204</v>
      </c>
      <c r="W644" s="8">
        <v>145</v>
      </c>
      <c r="X644" s="18">
        <v>0.71078431372549022</v>
      </c>
      <c r="Y644" s="8">
        <v>762</v>
      </c>
      <c r="Z644" s="8">
        <v>620</v>
      </c>
      <c r="AA644" s="18">
        <v>0.81364829396325455</v>
      </c>
      <c r="AB644" s="8">
        <v>36</v>
      </c>
      <c r="AC644" s="8">
        <v>73</v>
      </c>
      <c r="AD644" s="8">
        <v>2935</v>
      </c>
      <c r="AE644" s="8">
        <v>162</v>
      </c>
    </row>
    <row r="645" spans="1:31" s="3" customFormat="1" x14ac:dyDescent="0.25">
      <c r="A645" s="7" t="s">
        <v>41</v>
      </c>
      <c r="B645" s="8">
        <v>81</v>
      </c>
      <c r="C645" s="8">
        <v>52</v>
      </c>
      <c r="D645" s="18">
        <v>0.64197530864197527</v>
      </c>
      <c r="E645" s="8">
        <v>0</v>
      </c>
      <c r="F645" s="8">
        <v>0</v>
      </c>
      <c r="G645" s="18"/>
      <c r="H645" s="8">
        <v>11</v>
      </c>
      <c r="I645" s="8">
        <v>10</v>
      </c>
      <c r="J645" s="18">
        <v>0.90909090909090906</v>
      </c>
      <c r="K645" s="8">
        <v>29</v>
      </c>
      <c r="L645" s="8">
        <v>15</v>
      </c>
      <c r="M645" s="18">
        <v>0.51724137931034486</v>
      </c>
      <c r="N645" s="8">
        <v>175</v>
      </c>
      <c r="O645" s="8">
        <v>9</v>
      </c>
      <c r="P645" s="8">
        <v>57</v>
      </c>
      <c r="Q645" s="18">
        <v>0.37714285714285717</v>
      </c>
      <c r="R645" s="8">
        <v>1705</v>
      </c>
      <c r="S645" s="8">
        <v>57</v>
      </c>
      <c r="T645" s="8">
        <v>720</v>
      </c>
      <c r="U645" s="18">
        <v>0.45571847507331376</v>
      </c>
      <c r="V645" s="8">
        <v>124</v>
      </c>
      <c r="W645" s="8">
        <v>107</v>
      </c>
      <c r="X645" s="18">
        <v>0.86290322580645162</v>
      </c>
      <c r="Y645" s="8">
        <v>454</v>
      </c>
      <c r="Z645" s="8">
        <v>424</v>
      </c>
      <c r="AA645" s="18">
        <v>0.93392070484581502</v>
      </c>
      <c r="AB645" s="8">
        <v>16</v>
      </c>
      <c r="AC645" s="8">
        <v>22</v>
      </c>
      <c r="AD645" s="8">
        <v>2017</v>
      </c>
      <c r="AE645" s="8">
        <v>64</v>
      </c>
    </row>
    <row r="646" spans="1:31" s="3" customFormat="1" x14ac:dyDescent="0.25">
      <c r="A646" s="7" t="s">
        <v>22</v>
      </c>
      <c r="B646" s="8">
        <v>71</v>
      </c>
      <c r="C646" s="8">
        <v>21</v>
      </c>
      <c r="D646" s="18">
        <v>0.29577464788732394</v>
      </c>
      <c r="E646" s="8">
        <v>1</v>
      </c>
      <c r="F646" s="8">
        <v>1</v>
      </c>
      <c r="G646" s="18">
        <v>1</v>
      </c>
      <c r="H646" s="8">
        <v>12</v>
      </c>
      <c r="I646" s="8">
        <v>10</v>
      </c>
      <c r="J646" s="18">
        <v>0.83333333333333337</v>
      </c>
      <c r="K646" s="8">
        <v>2</v>
      </c>
      <c r="L646" s="8">
        <v>1</v>
      </c>
      <c r="M646" s="18">
        <v>0.5</v>
      </c>
      <c r="N646" s="8">
        <v>172</v>
      </c>
      <c r="O646" s="8">
        <v>12</v>
      </c>
      <c r="P646" s="8">
        <v>43</v>
      </c>
      <c r="Q646" s="18">
        <v>0.31976744186046513</v>
      </c>
      <c r="R646" s="8">
        <v>1091</v>
      </c>
      <c r="S646" s="8">
        <v>218</v>
      </c>
      <c r="T646" s="8">
        <v>260</v>
      </c>
      <c r="U646" s="18">
        <v>0.43813015582034831</v>
      </c>
      <c r="V646" s="8">
        <v>158</v>
      </c>
      <c r="W646" s="8">
        <v>151</v>
      </c>
      <c r="X646" s="18">
        <v>0.95569620253164556</v>
      </c>
      <c r="Y646" s="8">
        <v>477</v>
      </c>
      <c r="Z646" s="8">
        <v>448</v>
      </c>
      <c r="AA646" s="18">
        <v>0.93920335429769397</v>
      </c>
      <c r="AB646" s="8">
        <v>12</v>
      </c>
      <c r="AC646" s="8">
        <v>21</v>
      </c>
      <c r="AD646" s="8">
        <v>1808</v>
      </c>
      <c r="AE646" s="8">
        <v>138</v>
      </c>
    </row>
    <row r="647" spans="1:31" s="3" customFormat="1" x14ac:dyDescent="0.25">
      <c r="A647" s="7" t="s">
        <v>57</v>
      </c>
      <c r="B647" s="8">
        <f>SUM(B633:B646)</f>
        <v>1841</v>
      </c>
      <c r="C647" s="8">
        <f>SUM(C633:C646)</f>
        <v>904</v>
      </c>
      <c r="D647" s="18">
        <f>C647/B647</f>
        <v>0.49103747963063554</v>
      </c>
      <c r="E647" s="8">
        <f>SUM(E633:E646)</f>
        <v>73</v>
      </c>
      <c r="F647" s="8">
        <f>SUM(F633:F646)</f>
        <v>62</v>
      </c>
      <c r="G647" s="18">
        <f>F647/E647</f>
        <v>0.84931506849315064</v>
      </c>
      <c r="H647" s="8">
        <f>SUM(H633:H646)</f>
        <v>316</v>
      </c>
      <c r="I647" s="8">
        <f>SUM(I633:I646)</f>
        <v>228</v>
      </c>
      <c r="J647" s="18">
        <f>I647/H647</f>
        <v>0.72151898734177211</v>
      </c>
      <c r="K647" s="8">
        <f>SUM(K633:K646)</f>
        <v>245</v>
      </c>
      <c r="L647" s="8">
        <f>SUM(L633:L646)</f>
        <v>146</v>
      </c>
      <c r="M647" s="18">
        <f>L647/K647</f>
        <v>0.59591836734693882</v>
      </c>
      <c r="N647" s="8">
        <f>SUM(N633:N646)</f>
        <v>4017</v>
      </c>
      <c r="O647" s="8">
        <f t="shared" ref="O647:P647" si="429">SUM(O633:O646)</f>
        <v>208</v>
      </c>
      <c r="P647" s="8">
        <f t="shared" si="429"/>
        <v>769</v>
      </c>
      <c r="Q647" s="18">
        <f>SUM(O647:P647)/N647</f>
        <v>0.24321633059497136</v>
      </c>
      <c r="R647" s="8">
        <f>SUM(R633:R646)</f>
        <v>23188</v>
      </c>
      <c r="S647" s="8">
        <f>SUM(S633:S646)</f>
        <v>984</v>
      </c>
      <c r="T647" s="8">
        <f>SUM(T633:T646)</f>
        <v>6235</v>
      </c>
      <c r="U647" s="18">
        <f>SUM(S647:T647)/R647</f>
        <v>0.31132482318440574</v>
      </c>
      <c r="V647" s="8">
        <f>SUM(V633:V646)</f>
        <v>3505</v>
      </c>
      <c r="W647" s="8">
        <f>SUM(W633:W646)</f>
        <v>3010</v>
      </c>
      <c r="X647" s="18">
        <f>W647/V647</f>
        <v>0.85877318116975754</v>
      </c>
      <c r="Y647" s="8">
        <f>SUM(Y633:Y646)</f>
        <v>11760</v>
      </c>
      <c r="Z647" s="8">
        <f>SUM(Z633:Z646)</f>
        <v>10476</v>
      </c>
      <c r="AA647" s="18">
        <f>Z647/Y647</f>
        <v>0.89081632653061227</v>
      </c>
      <c r="AB647" s="8">
        <f>SUM(AB633:AB646)</f>
        <v>475</v>
      </c>
      <c r="AC647" s="8">
        <f t="shared" ref="AC647:AE647" si="430">SUM(AC633:AC646)</f>
        <v>682</v>
      </c>
      <c r="AD647" s="8">
        <f t="shared" si="430"/>
        <v>37846</v>
      </c>
      <c r="AE647" s="8">
        <f t="shared" si="430"/>
        <v>2154</v>
      </c>
    </row>
    <row r="648" spans="1:31" s="3" customFormat="1" x14ac:dyDescent="0.25">
      <c r="B648" s="8"/>
      <c r="C648" s="8"/>
      <c r="D648" s="18"/>
      <c r="E648" s="8"/>
      <c r="F648" s="8"/>
      <c r="G648" s="18"/>
      <c r="H648" s="8"/>
      <c r="I648" s="8"/>
      <c r="J648" s="18"/>
      <c r="K648" s="8"/>
      <c r="L648" s="8"/>
      <c r="M648" s="18"/>
      <c r="N648" s="8"/>
      <c r="O648" s="8"/>
      <c r="P648" s="8"/>
      <c r="Q648" s="18"/>
      <c r="R648" s="8"/>
      <c r="S648" s="8"/>
      <c r="T648" s="8"/>
      <c r="U648" s="18"/>
      <c r="V648" s="8"/>
      <c r="W648" s="8"/>
      <c r="X648" s="18"/>
      <c r="Y648" s="8"/>
      <c r="Z648" s="8"/>
      <c r="AA648" s="18"/>
      <c r="AB648" s="8"/>
      <c r="AC648" s="8"/>
      <c r="AD648" s="8"/>
      <c r="AE648" s="8"/>
    </row>
    <row r="649" spans="1:31" s="3" customFormat="1" x14ac:dyDescent="0.25">
      <c r="A649" s="3" t="s">
        <v>54</v>
      </c>
      <c r="B649" s="8">
        <v>737</v>
      </c>
      <c r="C649" s="3">
        <v>382</v>
      </c>
      <c r="D649" s="18">
        <v>0.51831750339213023</v>
      </c>
      <c r="E649" s="3">
        <v>57</v>
      </c>
      <c r="F649" s="3">
        <v>48</v>
      </c>
      <c r="G649" s="18">
        <v>0.84210526315789469</v>
      </c>
      <c r="H649" s="3">
        <v>125</v>
      </c>
      <c r="I649" s="3">
        <v>82</v>
      </c>
      <c r="J649" s="18">
        <v>0.65600000000000003</v>
      </c>
      <c r="K649" s="3">
        <v>74</v>
      </c>
      <c r="L649" s="3">
        <v>55</v>
      </c>
      <c r="M649" s="18">
        <v>0.7432432432432432</v>
      </c>
      <c r="N649" s="8">
        <v>1586</v>
      </c>
      <c r="O649" s="3">
        <v>54</v>
      </c>
      <c r="P649" s="3">
        <v>287</v>
      </c>
      <c r="Q649" s="18">
        <v>0.21500630517023961</v>
      </c>
      <c r="R649" s="8">
        <v>7324</v>
      </c>
      <c r="S649" s="8">
        <v>132</v>
      </c>
      <c r="T649" s="8">
        <v>1902</v>
      </c>
      <c r="U649" s="18">
        <v>0.27771709448388859</v>
      </c>
      <c r="V649" s="8">
        <v>1394</v>
      </c>
      <c r="W649" s="8">
        <v>1137</v>
      </c>
      <c r="X649" s="18">
        <v>0.81563845050215211</v>
      </c>
      <c r="Y649" s="8">
        <v>4529</v>
      </c>
      <c r="Z649" s="8">
        <v>3865</v>
      </c>
      <c r="AA649" s="18">
        <v>0.85338926915433866</v>
      </c>
      <c r="AB649" s="8">
        <v>202</v>
      </c>
      <c r="AC649" s="8">
        <v>183</v>
      </c>
      <c r="AD649" s="8">
        <v>10609</v>
      </c>
      <c r="AE649" s="8">
        <v>671</v>
      </c>
    </row>
    <row r="650" spans="1:31" s="3" customFormat="1" x14ac:dyDescent="0.25">
      <c r="A650" s="3" t="s">
        <v>55</v>
      </c>
      <c r="B650" s="8">
        <v>724</v>
      </c>
      <c r="C650" s="3">
        <v>328</v>
      </c>
      <c r="D650" s="18">
        <v>0.45303867403314918</v>
      </c>
      <c r="E650" s="3">
        <v>8</v>
      </c>
      <c r="F650" s="3">
        <v>7</v>
      </c>
      <c r="G650" s="18">
        <v>0.875</v>
      </c>
      <c r="H650" s="3">
        <v>143</v>
      </c>
      <c r="I650" s="3">
        <v>107</v>
      </c>
      <c r="J650" s="18">
        <v>0.74825174825174823</v>
      </c>
      <c r="K650" s="3">
        <v>158</v>
      </c>
      <c r="L650" s="3">
        <v>80</v>
      </c>
      <c r="M650" s="18">
        <v>0.50632911392405067</v>
      </c>
      <c r="N650" s="8">
        <v>1625</v>
      </c>
      <c r="O650" s="3">
        <v>110</v>
      </c>
      <c r="P650" s="3">
        <v>339</v>
      </c>
      <c r="Q650" s="18">
        <v>0.27630769230769231</v>
      </c>
      <c r="R650" s="8">
        <v>11132</v>
      </c>
      <c r="S650" s="8">
        <v>670</v>
      </c>
      <c r="T650" s="8">
        <v>3192</v>
      </c>
      <c r="U650" s="18">
        <v>0.34692777578153072</v>
      </c>
      <c r="V650" s="8">
        <v>1327</v>
      </c>
      <c r="W650" s="8">
        <v>1144</v>
      </c>
      <c r="X650" s="18">
        <v>0.86209495101733236</v>
      </c>
      <c r="Y650" s="8">
        <v>4878</v>
      </c>
      <c r="Z650" s="8">
        <v>4428</v>
      </c>
      <c r="AA650" s="18">
        <v>0.90774907749077494</v>
      </c>
      <c r="AB650" s="8">
        <v>189</v>
      </c>
      <c r="AC650" s="8">
        <v>309</v>
      </c>
      <c r="AD650" s="8">
        <v>18871</v>
      </c>
      <c r="AE650" s="8">
        <v>1017</v>
      </c>
    </row>
    <row r="651" spans="1:31" s="3" customFormat="1" x14ac:dyDescent="0.25">
      <c r="A651" s="3" t="s">
        <v>56</v>
      </c>
      <c r="B651" s="8">
        <v>380</v>
      </c>
      <c r="C651" s="3">
        <v>194</v>
      </c>
      <c r="D651" s="18">
        <v>0.51052631578947372</v>
      </c>
      <c r="E651" s="3">
        <v>8</v>
      </c>
      <c r="F651" s="3">
        <v>7</v>
      </c>
      <c r="G651" s="18">
        <v>0.875</v>
      </c>
      <c r="H651" s="3">
        <v>48</v>
      </c>
      <c r="I651" s="3">
        <v>39</v>
      </c>
      <c r="J651" s="18">
        <v>0.8125</v>
      </c>
      <c r="K651" s="3">
        <v>13</v>
      </c>
      <c r="L651" s="3">
        <v>11</v>
      </c>
      <c r="M651" s="18">
        <v>0.84615384615384615</v>
      </c>
      <c r="N651" s="8">
        <v>806</v>
      </c>
      <c r="O651" s="3">
        <v>44</v>
      </c>
      <c r="P651" s="3">
        <v>143</v>
      </c>
      <c r="Q651" s="18">
        <v>0.23200992555831265</v>
      </c>
      <c r="R651" s="8">
        <v>4732</v>
      </c>
      <c r="S651" s="8">
        <v>182</v>
      </c>
      <c r="T651" s="8">
        <v>1141</v>
      </c>
      <c r="U651" s="18">
        <v>0.27958579881656803</v>
      </c>
      <c r="V651" s="8">
        <v>784</v>
      </c>
      <c r="W651" s="8">
        <v>729</v>
      </c>
      <c r="X651" s="18">
        <v>0.92984693877551017</v>
      </c>
      <c r="Y651" s="8">
        <v>2353</v>
      </c>
      <c r="Z651" s="8">
        <v>2183</v>
      </c>
      <c r="AA651" s="18">
        <v>0.92775180620484488</v>
      </c>
      <c r="AB651" s="8">
        <v>84</v>
      </c>
      <c r="AC651" s="8">
        <v>190</v>
      </c>
      <c r="AD651" s="8">
        <v>8366</v>
      </c>
      <c r="AE651" s="8">
        <v>466</v>
      </c>
    </row>
    <row r="652" spans="1:31" s="3" customFormat="1" x14ac:dyDescent="0.25">
      <c r="A652" s="3" t="s">
        <v>57</v>
      </c>
      <c r="B652" s="8">
        <f>B647</f>
        <v>1841</v>
      </c>
      <c r="C652" s="8">
        <f t="shared" ref="C652" si="431">C647</f>
        <v>904</v>
      </c>
      <c r="D652" s="18">
        <f t="shared" ref="D652" si="432">C652/B652</f>
        <v>0.49103747963063554</v>
      </c>
      <c r="E652" s="8">
        <f t="shared" ref="E652:F652" si="433">E647</f>
        <v>73</v>
      </c>
      <c r="F652" s="8">
        <f t="shared" si="433"/>
        <v>62</v>
      </c>
      <c r="G652" s="18">
        <f t="shared" ref="G652" si="434">F652/E652</f>
        <v>0.84931506849315064</v>
      </c>
      <c r="H652" s="8">
        <f t="shared" ref="H652:I652" si="435">H647</f>
        <v>316</v>
      </c>
      <c r="I652" s="8">
        <f t="shared" si="435"/>
        <v>228</v>
      </c>
      <c r="J652" s="18">
        <f t="shared" ref="J652" si="436">I652/H652</f>
        <v>0.72151898734177211</v>
      </c>
      <c r="K652" s="8">
        <f t="shared" ref="K652:L652" si="437">K647</f>
        <v>245</v>
      </c>
      <c r="L652" s="8">
        <f t="shared" si="437"/>
        <v>146</v>
      </c>
      <c r="M652" s="18">
        <f t="shared" ref="M652" si="438">L652/K652</f>
        <v>0.59591836734693882</v>
      </c>
      <c r="N652" s="8">
        <f t="shared" ref="N652:P652" si="439">N647</f>
        <v>4017</v>
      </c>
      <c r="O652" s="8">
        <f t="shared" si="439"/>
        <v>208</v>
      </c>
      <c r="P652" s="8">
        <f t="shared" si="439"/>
        <v>769</v>
      </c>
      <c r="Q652" s="18">
        <f t="shared" ref="Q652" si="440">SUM(O652:P652)/N652</f>
        <v>0.24321633059497136</v>
      </c>
      <c r="R652" s="8">
        <f t="shared" ref="R652:T652" si="441">R647</f>
        <v>23188</v>
      </c>
      <c r="S652" s="8">
        <f t="shared" si="441"/>
        <v>984</v>
      </c>
      <c r="T652" s="8">
        <f t="shared" si="441"/>
        <v>6235</v>
      </c>
      <c r="U652" s="18">
        <f t="shared" ref="U652" si="442">SUM(S652:T652)/R652</f>
        <v>0.31132482318440574</v>
      </c>
      <c r="V652" s="8">
        <f t="shared" ref="V652:W652" si="443">V647</f>
        <v>3505</v>
      </c>
      <c r="W652" s="8">
        <f t="shared" si="443"/>
        <v>3010</v>
      </c>
      <c r="X652" s="18">
        <f t="shared" ref="X652" si="444">W652/V652</f>
        <v>0.85877318116975754</v>
      </c>
      <c r="Y652" s="8">
        <f t="shared" ref="Y652:Z652" si="445">Y647</f>
        <v>11760</v>
      </c>
      <c r="Z652" s="8">
        <f t="shared" si="445"/>
        <v>10476</v>
      </c>
      <c r="AA652" s="18">
        <f t="shared" ref="AA652" si="446">Z652/Y652</f>
        <v>0.89081632653061227</v>
      </c>
      <c r="AB652" s="8">
        <f t="shared" ref="AB652:AE652" si="447">AB647</f>
        <v>475</v>
      </c>
      <c r="AC652" s="8">
        <f t="shared" si="447"/>
        <v>682</v>
      </c>
      <c r="AD652" s="8">
        <f t="shared" si="447"/>
        <v>37846</v>
      </c>
      <c r="AE652" s="8">
        <f t="shared" si="447"/>
        <v>2154</v>
      </c>
    </row>
    <row r="653" spans="1:31" s="3" customFormat="1" x14ac:dyDescent="0.25"/>
    <row r="654" spans="1:31" s="3" customFormat="1" x14ac:dyDescent="0.25"/>
    <row r="655" spans="1:31" s="3" customFormat="1" ht="15.75" x14ac:dyDescent="0.25">
      <c r="A655" s="4" t="s">
        <v>1</v>
      </c>
    </row>
    <row r="656" spans="1:31" s="3" customFormat="1" ht="18.75" x14ac:dyDescent="0.3">
      <c r="A656" s="5" t="s">
        <v>87</v>
      </c>
    </row>
    <row r="657" spans="1:31" s="3" customFormat="1" ht="15.75" x14ac:dyDescent="0.25">
      <c r="A657" s="19" t="s">
        <v>42</v>
      </c>
    </row>
    <row r="658" spans="1:31" s="3" customFormat="1" ht="15.75" x14ac:dyDescent="0.25">
      <c r="A658" s="9"/>
      <c r="B658" s="6" t="s">
        <v>7</v>
      </c>
      <c r="C658" s="1"/>
      <c r="D658" s="1"/>
      <c r="E658" s="6" t="s">
        <v>2</v>
      </c>
      <c r="F658" s="1"/>
      <c r="G658" s="1"/>
      <c r="H658" s="6" t="s">
        <v>11</v>
      </c>
      <c r="K658" s="6" t="s">
        <v>12</v>
      </c>
      <c r="N658" s="6" t="s">
        <v>8</v>
      </c>
      <c r="R658" s="6" t="s">
        <v>6</v>
      </c>
      <c r="V658" s="6" t="s">
        <v>24</v>
      </c>
      <c r="Y658" s="6" t="s">
        <v>25</v>
      </c>
      <c r="AB658" s="6" t="s">
        <v>26</v>
      </c>
    </row>
    <row r="659" spans="1:31" s="3" customFormat="1" ht="90" x14ac:dyDescent="0.25">
      <c r="A659" s="10" t="s">
        <v>43</v>
      </c>
      <c r="B659" s="11" t="s">
        <v>9</v>
      </c>
      <c r="C659" s="11" t="s">
        <v>10</v>
      </c>
      <c r="D659" s="11" t="s">
        <v>5</v>
      </c>
      <c r="E659" s="12" t="s">
        <v>9</v>
      </c>
      <c r="F659" s="12" t="s">
        <v>10</v>
      </c>
      <c r="G659" s="12" t="s">
        <v>5</v>
      </c>
      <c r="H659" s="13" t="s">
        <v>9</v>
      </c>
      <c r="I659" s="13" t="s">
        <v>10</v>
      </c>
      <c r="J659" s="13" t="s">
        <v>5</v>
      </c>
      <c r="K659" s="12" t="s">
        <v>9</v>
      </c>
      <c r="L659" s="12" t="s">
        <v>10</v>
      </c>
      <c r="M659" s="12" t="s">
        <v>5</v>
      </c>
      <c r="N659" s="14" t="s">
        <v>9</v>
      </c>
      <c r="O659" s="14" t="s">
        <v>3</v>
      </c>
      <c r="P659" s="14" t="s">
        <v>4</v>
      </c>
      <c r="Q659" s="14" t="s">
        <v>5</v>
      </c>
      <c r="R659" s="15" t="s">
        <v>9</v>
      </c>
      <c r="S659" s="15" t="s">
        <v>3</v>
      </c>
      <c r="T659" s="15" t="s">
        <v>4</v>
      </c>
      <c r="U659" s="15" t="s">
        <v>5</v>
      </c>
      <c r="V659" s="16" t="s">
        <v>9</v>
      </c>
      <c r="W659" s="16" t="s">
        <v>27</v>
      </c>
      <c r="X659" s="16" t="s">
        <v>28</v>
      </c>
      <c r="Y659" s="12" t="s">
        <v>9</v>
      </c>
      <c r="Z659" s="12" t="s">
        <v>27</v>
      </c>
      <c r="AA659" s="12" t="s">
        <v>29</v>
      </c>
      <c r="AB659" s="17" t="s">
        <v>30</v>
      </c>
      <c r="AC659" s="17" t="s">
        <v>17</v>
      </c>
      <c r="AD659" s="17" t="s">
        <v>15</v>
      </c>
      <c r="AE659" s="17" t="s">
        <v>16</v>
      </c>
    </row>
    <row r="660" spans="1:31" s="3" customFormat="1" x14ac:dyDescent="0.25">
      <c r="A660" s="7" t="s">
        <v>23</v>
      </c>
      <c r="B660" s="8">
        <v>111</v>
      </c>
      <c r="C660" s="8">
        <v>50</v>
      </c>
      <c r="D660" s="18">
        <v>0.45045045045045046</v>
      </c>
      <c r="E660" s="8">
        <v>7</v>
      </c>
      <c r="F660" s="8">
        <v>6</v>
      </c>
      <c r="G660" s="18">
        <v>0.8571428571428571</v>
      </c>
      <c r="H660" s="8">
        <v>19</v>
      </c>
      <c r="I660" s="8">
        <v>11</v>
      </c>
      <c r="J660" s="18">
        <v>0.57894736842105265</v>
      </c>
      <c r="K660" s="8">
        <v>27</v>
      </c>
      <c r="L660" s="8">
        <v>20</v>
      </c>
      <c r="M660" s="18">
        <v>0.7407407407407407</v>
      </c>
      <c r="N660" s="8">
        <v>236</v>
      </c>
      <c r="O660" s="8">
        <v>16</v>
      </c>
      <c r="P660" s="8">
        <v>27</v>
      </c>
      <c r="Q660" s="18">
        <v>0.18220338983050846</v>
      </c>
      <c r="R660" s="8">
        <v>1451</v>
      </c>
      <c r="S660" s="8">
        <v>41</v>
      </c>
      <c r="T660" s="8">
        <v>252</v>
      </c>
      <c r="U660" s="18">
        <v>0.20192970365265334</v>
      </c>
      <c r="V660" s="8">
        <v>130</v>
      </c>
      <c r="W660" s="8">
        <v>106</v>
      </c>
      <c r="X660" s="18">
        <v>0.81538461538461537</v>
      </c>
      <c r="Y660" s="8">
        <v>595</v>
      </c>
      <c r="Z660" s="8">
        <v>501</v>
      </c>
      <c r="AA660" s="18">
        <v>0.84201680672268908</v>
      </c>
      <c r="AB660" s="8">
        <v>34</v>
      </c>
      <c r="AC660" s="8">
        <v>26</v>
      </c>
      <c r="AD660" s="8">
        <v>2313</v>
      </c>
      <c r="AE660" s="8">
        <v>131</v>
      </c>
    </row>
    <row r="661" spans="1:31" s="3" customFormat="1" x14ac:dyDescent="0.25">
      <c r="A661" s="7" t="s">
        <v>31</v>
      </c>
      <c r="B661" s="8">
        <v>67</v>
      </c>
      <c r="C661" s="8">
        <v>28</v>
      </c>
      <c r="D661" s="18">
        <v>0.41791044776119401</v>
      </c>
      <c r="E661" s="8">
        <v>2</v>
      </c>
      <c r="F661" s="8">
        <v>1</v>
      </c>
      <c r="G661" s="18">
        <v>0.5</v>
      </c>
      <c r="H661" s="8">
        <v>20</v>
      </c>
      <c r="I661" s="8">
        <v>12</v>
      </c>
      <c r="J661" s="18">
        <v>0.6</v>
      </c>
      <c r="K661" s="8">
        <v>56</v>
      </c>
      <c r="L661" s="8">
        <v>16</v>
      </c>
      <c r="M661" s="18">
        <v>0.2857142857142857</v>
      </c>
      <c r="N661" s="8">
        <v>257</v>
      </c>
      <c r="O661" s="8">
        <v>18</v>
      </c>
      <c r="P661" s="8">
        <v>46</v>
      </c>
      <c r="Q661" s="18">
        <v>0.24902723735408561</v>
      </c>
      <c r="R661" s="8">
        <v>1725</v>
      </c>
      <c r="S661" s="8">
        <v>100</v>
      </c>
      <c r="T661" s="8">
        <v>461</v>
      </c>
      <c r="U661" s="18">
        <v>0.32521739130434785</v>
      </c>
      <c r="V661" s="8">
        <v>199</v>
      </c>
      <c r="W661" s="8">
        <v>171</v>
      </c>
      <c r="X661" s="18">
        <v>0.85929648241206025</v>
      </c>
      <c r="Y661" s="8">
        <v>703</v>
      </c>
      <c r="Z661" s="8">
        <v>657</v>
      </c>
      <c r="AA661" s="18">
        <v>0.93456614509246083</v>
      </c>
      <c r="AB661" s="8">
        <v>25</v>
      </c>
      <c r="AC661" s="8">
        <v>30</v>
      </c>
      <c r="AD661" s="8">
        <v>2442</v>
      </c>
      <c r="AE661" s="8">
        <v>197</v>
      </c>
    </row>
    <row r="662" spans="1:31" s="3" customFormat="1" x14ac:dyDescent="0.25">
      <c r="A662" s="7" t="s">
        <v>32</v>
      </c>
      <c r="B662" s="8">
        <v>227</v>
      </c>
      <c r="C662" s="8">
        <v>153</v>
      </c>
      <c r="D662" s="18">
        <v>0.67400881057268724</v>
      </c>
      <c r="E662" s="8">
        <v>10</v>
      </c>
      <c r="F662" s="8">
        <v>10</v>
      </c>
      <c r="G662" s="18">
        <v>1</v>
      </c>
      <c r="H662" s="8">
        <v>40</v>
      </c>
      <c r="I662" s="8">
        <v>33</v>
      </c>
      <c r="J662" s="18">
        <v>0.82499999999999996</v>
      </c>
      <c r="K662" s="8">
        <v>11</v>
      </c>
      <c r="L662" s="8">
        <v>10</v>
      </c>
      <c r="M662" s="18">
        <v>0.90909090909090906</v>
      </c>
      <c r="N662" s="8">
        <v>561</v>
      </c>
      <c r="O662" s="8">
        <v>46</v>
      </c>
      <c r="P662" s="8">
        <v>91</v>
      </c>
      <c r="Q662" s="18">
        <v>0.24420677361853832</v>
      </c>
      <c r="R662" s="8">
        <v>2580</v>
      </c>
      <c r="S662" s="8">
        <v>133</v>
      </c>
      <c r="T662" s="8">
        <v>842</v>
      </c>
      <c r="U662" s="18">
        <v>0.37790697674418605</v>
      </c>
      <c r="V662" s="8">
        <v>692</v>
      </c>
      <c r="W662" s="8">
        <v>659</v>
      </c>
      <c r="X662" s="18">
        <v>0.95231213872832365</v>
      </c>
      <c r="Y662" s="8">
        <v>1758</v>
      </c>
      <c r="Z662" s="8">
        <v>1579</v>
      </c>
      <c r="AA662" s="18">
        <v>0.8981797497155859</v>
      </c>
      <c r="AB662" s="8">
        <v>56</v>
      </c>
      <c r="AC662" s="8">
        <v>54</v>
      </c>
      <c r="AD662" s="8">
        <v>4811</v>
      </c>
      <c r="AE662" s="8">
        <v>203</v>
      </c>
    </row>
    <row r="663" spans="1:31" s="3" customFormat="1" x14ac:dyDescent="0.25">
      <c r="A663" s="7" t="s">
        <v>33</v>
      </c>
      <c r="B663" s="8">
        <v>37</v>
      </c>
      <c r="C663" s="8">
        <v>11</v>
      </c>
      <c r="D663" s="18">
        <v>0.29729729729729731</v>
      </c>
      <c r="E663" s="8">
        <v>1</v>
      </c>
      <c r="F663" s="8">
        <v>1</v>
      </c>
      <c r="G663" s="18">
        <v>1</v>
      </c>
      <c r="H663" s="8">
        <v>6</v>
      </c>
      <c r="I663" s="8">
        <v>5</v>
      </c>
      <c r="J663" s="18">
        <v>0.83333333333333337</v>
      </c>
      <c r="K663" s="8">
        <v>4</v>
      </c>
      <c r="L663" s="8">
        <v>4</v>
      </c>
      <c r="M663" s="18">
        <v>1</v>
      </c>
      <c r="N663" s="8">
        <v>76</v>
      </c>
      <c r="O663" s="8">
        <v>5</v>
      </c>
      <c r="P663" s="8">
        <v>9</v>
      </c>
      <c r="Q663" s="18">
        <v>0.18421052631578946</v>
      </c>
      <c r="R663" s="8">
        <v>619</v>
      </c>
      <c r="S663" s="8">
        <v>27</v>
      </c>
      <c r="T663" s="8">
        <v>91</v>
      </c>
      <c r="U663" s="18">
        <v>0.19063004846526657</v>
      </c>
      <c r="V663" s="8">
        <v>58</v>
      </c>
      <c r="W663" s="8">
        <v>37</v>
      </c>
      <c r="X663" s="18">
        <v>0.63793103448275867</v>
      </c>
      <c r="Y663" s="8">
        <v>228</v>
      </c>
      <c r="Z663" s="8">
        <v>187</v>
      </c>
      <c r="AA663" s="18">
        <v>0.82017543859649122</v>
      </c>
      <c r="AB663" s="8">
        <v>13</v>
      </c>
      <c r="AC663" s="8">
        <v>11</v>
      </c>
      <c r="AD663" s="8">
        <v>827</v>
      </c>
      <c r="AE663" s="8">
        <v>55</v>
      </c>
    </row>
    <row r="664" spans="1:31" s="3" customFormat="1" x14ac:dyDescent="0.25">
      <c r="A664" s="7" t="s">
        <v>34</v>
      </c>
      <c r="B664" s="8">
        <v>76</v>
      </c>
      <c r="C664" s="8">
        <v>26</v>
      </c>
      <c r="D664" s="18">
        <v>0.34210526315789475</v>
      </c>
      <c r="E664" s="8">
        <v>2</v>
      </c>
      <c r="F664" s="8">
        <v>2</v>
      </c>
      <c r="G664" s="18">
        <v>1</v>
      </c>
      <c r="H664" s="8">
        <v>13</v>
      </c>
      <c r="I664" s="8">
        <v>11</v>
      </c>
      <c r="J664" s="18">
        <v>0.84615384615384615</v>
      </c>
      <c r="K664" s="8">
        <v>5</v>
      </c>
      <c r="L664" s="8">
        <v>4</v>
      </c>
      <c r="M664" s="18">
        <v>0.8</v>
      </c>
      <c r="N664" s="8">
        <v>149</v>
      </c>
      <c r="O664" s="8">
        <v>9</v>
      </c>
      <c r="P664" s="8">
        <v>23</v>
      </c>
      <c r="Q664" s="18">
        <v>0.21476510067114093</v>
      </c>
      <c r="R664" s="8">
        <v>833</v>
      </c>
      <c r="S664" s="8">
        <v>26</v>
      </c>
      <c r="T664" s="8">
        <v>210</v>
      </c>
      <c r="U664" s="18">
        <v>0.28331332533013204</v>
      </c>
      <c r="V664" s="8">
        <v>131</v>
      </c>
      <c r="W664" s="8">
        <v>114</v>
      </c>
      <c r="X664" s="18">
        <v>0.87022900763358779</v>
      </c>
      <c r="Y664" s="8">
        <v>558</v>
      </c>
      <c r="Z664" s="8">
        <v>508</v>
      </c>
      <c r="AA664" s="18">
        <v>0.91039426523297495</v>
      </c>
      <c r="AB664" s="8">
        <v>13</v>
      </c>
      <c r="AC664" s="8">
        <v>45</v>
      </c>
      <c r="AD664" s="8">
        <v>1612</v>
      </c>
      <c r="AE664" s="8">
        <v>41</v>
      </c>
    </row>
    <row r="665" spans="1:31" s="3" customFormat="1" x14ac:dyDescent="0.25">
      <c r="A665" s="7" t="s">
        <v>19</v>
      </c>
      <c r="B665" s="8">
        <v>304</v>
      </c>
      <c r="C665" s="8">
        <v>192</v>
      </c>
      <c r="D665" s="18">
        <v>0.63157894736842102</v>
      </c>
      <c r="E665" s="8">
        <v>11</v>
      </c>
      <c r="F665" s="8">
        <v>9</v>
      </c>
      <c r="G665" s="18">
        <v>0.81818181818181823</v>
      </c>
      <c r="H665" s="8">
        <v>30</v>
      </c>
      <c r="I665" s="8">
        <v>25</v>
      </c>
      <c r="J665" s="18">
        <v>0.83333333333333337</v>
      </c>
      <c r="K665" s="8">
        <v>39</v>
      </c>
      <c r="L665" s="8">
        <v>34</v>
      </c>
      <c r="M665" s="18">
        <v>0.87179487179487181</v>
      </c>
      <c r="N665" s="8">
        <v>432</v>
      </c>
      <c r="O665" s="8">
        <v>16</v>
      </c>
      <c r="P665" s="8">
        <v>90</v>
      </c>
      <c r="Q665" s="18">
        <v>0.24537037037037038</v>
      </c>
      <c r="R665" s="8">
        <v>2950</v>
      </c>
      <c r="S665" s="8">
        <v>87</v>
      </c>
      <c r="T665" s="8">
        <v>701</v>
      </c>
      <c r="U665" s="18">
        <v>0.26711864406779662</v>
      </c>
      <c r="V665" s="8">
        <v>438</v>
      </c>
      <c r="W665" s="8">
        <v>403</v>
      </c>
      <c r="X665" s="18">
        <v>0.92009132420091322</v>
      </c>
      <c r="Y665" s="8">
        <v>1654</v>
      </c>
      <c r="Z665" s="8">
        <v>1575</v>
      </c>
      <c r="AA665" s="18">
        <v>0.95223700120918986</v>
      </c>
      <c r="AB665" s="8">
        <v>49</v>
      </c>
      <c r="AC665" s="8">
        <v>93</v>
      </c>
      <c r="AD665" s="8">
        <v>4609</v>
      </c>
      <c r="AE665" s="8">
        <v>422</v>
      </c>
    </row>
    <row r="666" spans="1:31" s="3" customFormat="1" x14ac:dyDescent="0.25">
      <c r="A666" s="7" t="s">
        <v>35</v>
      </c>
      <c r="B666" s="8">
        <v>105</v>
      </c>
      <c r="C666" s="8">
        <v>45</v>
      </c>
      <c r="D666" s="18">
        <v>0.42857142857142855</v>
      </c>
      <c r="E666" s="8">
        <v>2</v>
      </c>
      <c r="F666" s="8">
        <v>2</v>
      </c>
      <c r="G666" s="18">
        <v>1</v>
      </c>
      <c r="H666" s="8">
        <v>18</v>
      </c>
      <c r="I666" s="8">
        <v>13</v>
      </c>
      <c r="J666" s="18">
        <v>0.72222222222222221</v>
      </c>
      <c r="K666" s="8">
        <v>2</v>
      </c>
      <c r="L666" s="8">
        <v>2</v>
      </c>
      <c r="M666" s="18">
        <v>1</v>
      </c>
      <c r="N666" s="8">
        <v>233</v>
      </c>
      <c r="O666" s="8">
        <v>4</v>
      </c>
      <c r="P666" s="8">
        <v>46</v>
      </c>
      <c r="Q666" s="18">
        <v>0.21459227467811159</v>
      </c>
      <c r="R666" s="8">
        <v>1620</v>
      </c>
      <c r="S666" s="8">
        <v>37</v>
      </c>
      <c r="T666" s="8">
        <v>421</v>
      </c>
      <c r="U666" s="18">
        <v>0.28271604938271605</v>
      </c>
      <c r="V666" s="8">
        <v>193</v>
      </c>
      <c r="W666" s="8">
        <v>187</v>
      </c>
      <c r="X666" s="18">
        <v>0.9689119170984456</v>
      </c>
      <c r="Y666" s="8">
        <v>691</v>
      </c>
      <c r="Z666" s="8">
        <v>668</v>
      </c>
      <c r="AA666" s="18">
        <v>0.96671490593342979</v>
      </c>
      <c r="AB666" s="8">
        <v>34</v>
      </c>
      <c r="AC666" s="8">
        <v>62</v>
      </c>
      <c r="AD666" s="8">
        <v>2479</v>
      </c>
      <c r="AE666" s="8">
        <v>204</v>
      </c>
    </row>
    <row r="667" spans="1:31" s="3" customFormat="1" x14ac:dyDescent="0.25">
      <c r="A667" s="7" t="s">
        <v>36</v>
      </c>
      <c r="B667" s="8">
        <v>62</v>
      </c>
      <c r="C667" s="8">
        <v>17</v>
      </c>
      <c r="D667" s="18">
        <v>0.27419354838709675</v>
      </c>
      <c r="E667" s="8">
        <v>0</v>
      </c>
      <c r="F667" s="8">
        <v>0</v>
      </c>
      <c r="G667" s="18"/>
      <c r="H667" s="8">
        <v>14</v>
      </c>
      <c r="I667" s="8">
        <v>10</v>
      </c>
      <c r="J667" s="18">
        <v>0.7142857142857143</v>
      </c>
      <c r="K667" s="8">
        <v>2</v>
      </c>
      <c r="L667" s="8">
        <v>2</v>
      </c>
      <c r="M667" s="18">
        <v>1</v>
      </c>
      <c r="N667" s="8">
        <v>129</v>
      </c>
      <c r="O667" s="8">
        <v>9</v>
      </c>
      <c r="P667" s="8">
        <v>21</v>
      </c>
      <c r="Q667" s="18">
        <v>0.23255813953488372</v>
      </c>
      <c r="R667" s="8">
        <v>673</v>
      </c>
      <c r="S667" s="8">
        <v>34</v>
      </c>
      <c r="T667" s="8">
        <v>221</v>
      </c>
      <c r="U667" s="18">
        <v>0.3789004457652303</v>
      </c>
      <c r="V667" s="8">
        <v>112</v>
      </c>
      <c r="W667" s="8">
        <v>103</v>
      </c>
      <c r="X667" s="18">
        <v>0.9196428571428571</v>
      </c>
      <c r="Y667" s="8">
        <v>493</v>
      </c>
      <c r="Z667" s="8">
        <v>471</v>
      </c>
      <c r="AA667" s="18">
        <v>0.95537525354969577</v>
      </c>
      <c r="AB667" s="8">
        <v>15</v>
      </c>
      <c r="AC667" s="8">
        <v>42</v>
      </c>
      <c r="AD667" s="8">
        <v>1776</v>
      </c>
      <c r="AE667" s="8">
        <v>65</v>
      </c>
    </row>
    <row r="668" spans="1:31" s="3" customFormat="1" x14ac:dyDescent="0.25">
      <c r="A668" s="7" t="s">
        <v>37</v>
      </c>
      <c r="B668" s="8">
        <v>365</v>
      </c>
      <c r="C668" s="8">
        <v>131</v>
      </c>
      <c r="D668" s="18">
        <v>0.35890410958904112</v>
      </c>
      <c r="E668" s="8">
        <v>32</v>
      </c>
      <c r="F668" s="8">
        <v>28</v>
      </c>
      <c r="G668" s="18">
        <v>0.875</v>
      </c>
      <c r="H668" s="8">
        <v>74</v>
      </c>
      <c r="I668" s="8">
        <v>47</v>
      </c>
      <c r="J668" s="18">
        <v>0.63513513513513509</v>
      </c>
      <c r="K668" s="8">
        <v>37</v>
      </c>
      <c r="L668" s="8">
        <v>27</v>
      </c>
      <c r="M668" s="18">
        <v>0.72972972972972971</v>
      </c>
      <c r="N668" s="8">
        <v>907</v>
      </c>
      <c r="O668" s="8">
        <v>18</v>
      </c>
      <c r="P668" s="8">
        <v>172</v>
      </c>
      <c r="Q668" s="18">
        <v>0.20948180815876516</v>
      </c>
      <c r="R668" s="8">
        <v>3374</v>
      </c>
      <c r="S668" s="8">
        <v>70</v>
      </c>
      <c r="T668" s="8">
        <v>1051</v>
      </c>
      <c r="U668" s="18">
        <v>0.33224659158269115</v>
      </c>
      <c r="V668" s="8">
        <v>742</v>
      </c>
      <c r="W668" s="8">
        <v>532</v>
      </c>
      <c r="X668" s="18">
        <v>0.71698113207547165</v>
      </c>
      <c r="Y668" s="8">
        <v>2212</v>
      </c>
      <c r="Z668" s="8">
        <v>1786</v>
      </c>
      <c r="AA668" s="18">
        <v>0.80741410488245935</v>
      </c>
      <c r="AB668" s="8">
        <v>86</v>
      </c>
      <c r="AC668" s="8">
        <v>125</v>
      </c>
      <c r="AD668" s="8">
        <v>4811</v>
      </c>
      <c r="AE668" s="8">
        <v>242</v>
      </c>
    </row>
    <row r="669" spans="1:31" s="3" customFormat="1" x14ac:dyDescent="0.25">
      <c r="A669" s="7" t="s">
        <v>38</v>
      </c>
      <c r="B669" s="8">
        <v>114</v>
      </c>
      <c r="C669" s="8">
        <v>95</v>
      </c>
      <c r="D669" s="18">
        <v>0.83333333333333337</v>
      </c>
      <c r="E669" s="8">
        <v>3</v>
      </c>
      <c r="F669" s="8">
        <v>2</v>
      </c>
      <c r="G669" s="18">
        <v>0.66666666666666663</v>
      </c>
      <c r="H669" s="8">
        <v>17</v>
      </c>
      <c r="I669" s="8">
        <v>17</v>
      </c>
      <c r="J669" s="18">
        <v>1</v>
      </c>
      <c r="K669" s="8">
        <v>9</v>
      </c>
      <c r="L669" s="8">
        <v>9</v>
      </c>
      <c r="M669" s="18">
        <v>1</v>
      </c>
      <c r="N669" s="8">
        <v>173</v>
      </c>
      <c r="O669" s="8">
        <v>11</v>
      </c>
      <c r="P669" s="8">
        <v>33</v>
      </c>
      <c r="Q669" s="18">
        <v>0.25433526011560692</v>
      </c>
      <c r="R669" s="8">
        <v>1225</v>
      </c>
      <c r="S669" s="8">
        <v>30</v>
      </c>
      <c r="T669" s="8">
        <v>306</v>
      </c>
      <c r="U669" s="18">
        <v>0.2742857142857143</v>
      </c>
      <c r="V669" s="8">
        <v>122</v>
      </c>
      <c r="W669" s="8">
        <v>91</v>
      </c>
      <c r="X669" s="18">
        <v>0.74590163934426235</v>
      </c>
      <c r="Y669" s="8">
        <v>489</v>
      </c>
      <c r="Z669" s="8">
        <v>414</v>
      </c>
      <c r="AA669" s="18">
        <v>0.84662576687116564</v>
      </c>
      <c r="AB669" s="8">
        <v>55</v>
      </c>
      <c r="AC669" s="8">
        <v>22</v>
      </c>
      <c r="AD669" s="8">
        <v>2214</v>
      </c>
      <c r="AE669" s="8">
        <v>103</v>
      </c>
    </row>
    <row r="670" spans="1:31" s="3" customFormat="1" x14ac:dyDescent="0.25">
      <c r="A670" s="7" t="s">
        <v>39</v>
      </c>
      <c r="B670" s="8">
        <v>93</v>
      </c>
      <c r="C670" s="8">
        <v>25</v>
      </c>
      <c r="D670" s="18">
        <v>0.26881720430107525</v>
      </c>
      <c r="E670" s="8">
        <v>0</v>
      </c>
      <c r="F670" s="8">
        <v>0</v>
      </c>
      <c r="G670" s="18"/>
      <c r="H670" s="8">
        <v>22</v>
      </c>
      <c r="I670" s="8">
        <v>17</v>
      </c>
      <c r="J670" s="18">
        <v>0.77272727272727271</v>
      </c>
      <c r="K670" s="8">
        <v>3</v>
      </c>
      <c r="L670" s="8">
        <v>2</v>
      </c>
      <c r="M670" s="18">
        <v>0.66666666666666663</v>
      </c>
      <c r="N670" s="8">
        <v>274</v>
      </c>
      <c r="O670" s="8">
        <v>12</v>
      </c>
      <c r="P670" s="8">
        <v>37</v>
      </c>
      <c r="Q670" s="18">
        <v>0.17883211678832117</v>
      </c>
      <c r="R670" s="8">
        <v>2085</v>
      </c>
      <c r="S670" s="8">
        <v>78</v>
      </c>
      <c r="T670" s="8">
        <v>371</v>
      </c>
      <c r="U670" s="18">
        <v>0.21534772182254197</v>
      </c>
      <c r="V670" s="8">
        <v>204</v>
      </c>
      <c r="W670" s="8">
        <v>204</v>
      </c>
      <c r="X670" s="18">
        <v>1</v>
      </c>
      <c r="Y670" s="8">
        <v>686</v>
      </c>
      <c r="Z670" s="8">
        <v>638</v>
      </c>
      <c r="AA670" s="18">
        <v>0.93002915451895041</v>
      </c>
      <c r="AB670" s="8">
        <v>34</v>
      </c>
      <c r="AC670" s="8">
        <v>53</v>
      </c>
      <c r="AD670" s="8">
        <v>3202</v>
      </c>
      <c r="AE670" s="8">
        <v>130</v>
      </c>
    </row>
    <row r="671" spans="1:31" s="3" customFormat="1" x14ac:dyDescent="0.25">
      <c r="A671" s="7" t="s">
        <v>40</v>
      </c>
      <c r="B671" s="8">
        <v>132</v>
      </c>
      <c r="C671" s="8">
        <v>83</v>
      </c>
      <c r="D671" s="18">
        <v>0.62878787878787878</v>
      </c>
      <c r="E671" s="8">
        <v>2</v>
      </c>
      <c r="F671" s="8">
        <v>2</v>
      </c>
      <c r="G671" s="18">
        <v>1</v>
      </c>
      <c r="H671" s="8">
        <v>19</v>
      </c>
      <c r="I671" s="8">
        <v>16</v>
      </c>
      <c r="J671" s="18">
        <v>0.84210526315789469</v>
      </c>
      <c r="K671" s="8">
        <v>19</v>
      </c>
      <c r="L671" s="8">
        <v>9</v>
      </c>
      <c r="M671" s="18">
        <v>0.47368421052631576</v>
      </c>
      <c r="N671" s="8">
        <v>240</v>
      </c>
      <c r="O671" s="8">
        <v>17</v>
      </c>
      <c r="P671" s="8">
        <v>45</v>
      </c>
      <c r="Q671" s="18">
        <v>0.25833333333333336</v>
      </c>
      <c r="R671" s="8">
        <v>1297</v>
      </c>
      <c r="S671" s="8">
        <v>54</v>
      </c>
      <c r="T671" s="8">
        <v>490</v>
      </c>
      <c r="U671" s="18">
        <v>0.41942945258288356</v>
      </c>
      <c r="V671" s="8">
        <v>204</v>
      </c>
      <c r="W671" s="8">
        <v>145</v>
      </c>
      <c r="X671" s="18">
        <v>0.71078431372549022</v>
      </c>
      <c r="Y671" s="8">
        <v>762</v>
      </c>
      <c r="Z671" s="8">
        <v>620</v>
      </c>
      <c r="AA671" s="18">
        <v>0.81364829396325455</v>
      </c>
      <c r="AB671" s="8">
        <v>36</v>
      </c>
      <c r="AC671" s="8">
        <v>73</v>
      </c>
      <c r="AD671" s="8">
        <v>2935</v>
      </c>
      <c r="AE671" s="8">
        <v>162</v>
      </c>
    </row>
    <row r="672" spans="1:31" s="3" customFormat="1" x14ac:dyDescent="0.25">
      <c r="A672" s="7" t="s">
        <v>41</v>
      </c>
      <c r="B672" s="8">
        <v>81</v>
      </c>
      <c r="C672" s="8">
        <v>54</v>
      </c>
      <c r="D672" s="18">
        <v>0.66666666666666663</v>
      </c>
      <c r="E672" s="8">
        <v>0</v>
      </c>
      <c r="F672" s="8">
        <v>0</v>
      </c>
      <c r="G672" s="18"/>
      <c r="H672" s="8">
        <v>11</v>
      </c>
      <c r="I672" s="8">
        <v>10</v>
      </c>
      <c r="J672" s="18">
        <v>0.90909090909090906</v>
      </c>
      <c r="K672" s="8">
        <v>29</v>
      </c>
      <c r="L672" s="8">
        <v>17</v>
      </c>
      <c r="M672" s="18">
        <v>0.58620689655172409</v>
      </c>
      <c r="N672" s="8">
        <v>175</v>
      </c>
      <c r="O672" s="8">
        <v>9</v>
      </c>
      <c r="P672" s="8">
        <v>52</v>
      </c>
      <c r="Q672" s="18">
        <v>0.34857142857142859</v>
      </c>
      <c r="R672" s="8">
        <v>1705</v>
      </c>
      <c r="S672" s="8">
        <v>61</v>
      </c>
      <c r="T672" s="8">
        <v>707</v>
      </c>
      <c r="U672" s="18">
        <v>0.45043988269794721</v>
      </c>
      <c r="V672" s="8">
        <v>124</v>
      </c>
      <c r="W672" s="8">
        <v>107</v>
      </c>
      <c r="X672" s="18">
        <v>0.86290322580645162</v>
      </c>
      <c r="Y672" s="8">
        <v>454</v>
      </c>
      <c r="Z672" s="8">
        <v>424</v>
      </c>
      <c r="AA672" s="18">
        <v>0.93392070484581502</v>
      </c>
      <c r="AB672" s="8">
        <v>16</v>
      </c>
      <c r="AC672" s="8">
        <v>22</v>
      </c>
      <c r="AD672" s="8">
        <v>2017</v>
      </c>
      <c r="AE672" s="8">
        <v>64</v>
      </c>
    </row>
    <row r="673" spans="1:31" s="3" customFormat="1" x14ac:dyDescent="0.25">
      <c r="A673" s="7" t="s">
        <v>22</v>
      </c>
      <c r="B673" s="8">
        <v>71</v>
      </c>
      <c r="C673" s="8">
        <v>18</v>
      </c>
      <c r="D673" s="18">
        <v>0.25352112676056338</v>
      </c>
      <c r="E673" s="8">
        <v>1</v>
      </c>
      <c r="F673" s="8">
        <v>1</v>
      </c>
      <c r="G673" s="18">
        <v>1</v>
      </c>
      <c r="H673" s="8">
        <v>12</v>
      </c>
      <c r="I673" s="8">
        <v>11</v>
      </c>
      <c r="J673" s="18">
        <v>0.91666666666666663</v>
      </c>
      <c r="K673" s="8">
        <v>2</v>
      </c>
      <c r="L673" s="8">
        <v>0</v>
      </c>
      <c r="M673" s="18">
        <v>0</v>
      </c>
      <c r="N673" s="8">
        <v>172</v>
      </c>
      <c r="O673" s="8">
        <v>13</v>
      </c>
      <c r="P673" s="8">
        <v>41</v>
      </c>
      <c r="Q673" s="18">
        <v>0.31395348837209303</v>
      </c>
      <c r="R673" s="8">
        <v>1091</v>
      </c>
      <c r="S673" s="8">
        <v>201</v>
      </c>
      <c r="T673" s="8">
        <v>236</v>
      </c>
      <c r="U673" s="18">
        <v>0.40054995417048578</v>
      </c>
      <c r="V673" s="8">
        <v>158</v>
      </c>
      <c r="W673" s="8">
        <v>151</v>
      </c>
      <c r="X673" s="18">
        <v>0.95569620253164556</v>
      </c>
      <c r="Y673" s="8">
        <v>477</v>
      </c>
      <c r="Z673" s="8">
        <v>448</v>
      </c>
      <c r="AA673" s="18">
        <v>0.93920335429769397</v>
      </c>
      <c r="AB673" s="8">
        <v>12</v>
      </c>
      <c r="AC673" s="8">
        <v>21</v>
      </c>
      <c r="AD673" s="8">
        <v>1808</v>
      </c>
      <c r="AE673" s="8">
        <v>138</v>
      </c>
    </row>
    <row r="674" spans="1:31" s="3" customFormat="1" x14ac:dyDescent="0.25">
      <c r="A674" s="7" t="s">
        <v>57</v>
      </c>
      <c r="B674" s="8">
        <f>SUM(B660:B673)</f>
        <v>1845</v>
      </c>
      <c r="C674" s="8">
        <f>SUM(C660:C673)</f>
        <v>928</v>
      </c>
      <c r="D674" s="18">
        <f>C674/B674</f>
        <v>0.50298102981029813</v>
      </c>
      <c r="E674" s="8">
        <f>SUM(E660:E673)</f>
        <v>73</v>
      </c>
      <c r="F674" s="8">
        <f>SUM(F660:F673)</f>
        <v>64</v>
      </c>
      <c r="G674" s="18">
        <f>F674/E674</f>
        <v>0.87671232876712324</v>
      </c>
      <c r="H674" s="8">
        <f>SUM(H660:H673)</f>
        <v>315</v>
      </c>
      <c r="I674" s="8">
        <f>SUM(I660:I673)</f>
        <v>238</v>
      </c>
      <c r="J674" s="18">
        <f>I674/H674</f>
        <v>0.75555555555555554</v>
      </c>
      <c r="K674" s="8">
        <f>SUM(K660:K673)</f>
        <v>245</v>
      </c>
      <c r="L674" s="8">
        <f>SUM(L660:L673)</f>
        <v>156</v>
      </c>
      <c r="M674" s="18">
        <f>L674/K674</f>
        <v>0.63673469387755099</v>
      </c>
      <c r="N674" s="8">
        <f>SUM(N660:N673)</f>
        <v>4014</v>
      </c>
      <c r="O674" s="8">
        <f t="shared" ref="O674:P674" si="448">SUM(O660:O673)</f>
        <v>203</v>
      </c>
      <c r="P674" s="8">
        <f t="shared" si="448"/>
        <v>733</v>
      </c>
      <c r="Q674" s="18">
        <f>SUM(O674:P674)/N674</f>
        <v>0.23318385650224216</v>
      </c>
      <c r="R674" s="8">
        <f>SUM(R660:R673)</f>
        <v>23228</v>
      </c>
      <c r="S674" s="8">
        <f>SUM(S660:S673)</f>
        <v>979</v>
      </c>
      <c r="T674" s="8">
        <f>SUM(T660:T673)</f>
        <v>6360</v>
      </c>
      <c r="U674" s="18">
        <f>SUM(S674:T674)/R674</f>
        <v>0.31595488203891853</v>
      </c>
      <c r="V674" s="8">
        <f>SUM(V660:V673)</f>
        <v>3507</v>
      </c>
      <c r="W674" s="8">
        <f>SUM(W660:W673)</f>
        <v>3010</v>
      </c>
      <c r="X674" s="18">
        <f>W674/V674</f>
        <v>0.85828343313373257</v>
      </c>
      <c r="Y674" s="8">
        <f>SUM(Y660:Y673)</f>
        <v>11760</v>
      </c>
      <c r="Z674" s="8">
        <f>SUM(Z660:Z673)</f>
        <v>10476</v>
      </c>
      <c r="AA674" s="18">
        <f>Z674/Y674</f>
        <v>0.89081632653061227</v>
      </c>
      <c r="AB674" s="8">
        <f>SUM(AB660:AB673)</f>
        <v>478</v>
      </c>
      <c r="AC674" s="8">
        <f t="shared" ref="AC674:AE674" si="449">SUM(AC660:AC673)</f>
        <v>679</v>
      </c>
      <c r="AD674" s="8">
        <f t="shared" si="449"/>
        <v>37856</v>
      </c>
      <c r="AE674" s="8">
        <f t="shared" si="449"/>
        <v>2157</v>
      </c>
    </row>
    <row r="675" spans="1:31" s="3" customFormat="1" x14ac:dyDescent="0.25">
      <c r="B675" s="8"/>
      <c r="C675" s="8"/>
      <c r="D675" s="18"/>
      <c r="E675" s="8"/>
      <c r="F675" s="8"/>
      <c r="G675" s="18"/>
      <c r="H675" s="8"/>
      <c r="I675" s="8"/>
      <c r="J675" s="18"/>
      <c r="K675" s="8"/>
      <c r="L675" s="8"/>
      <c r="M675" s="18"/>
      <c r="N675" s="8"/>
      <c r="O675" s="8"/>
      <c r="P675" s="8"/>
      <c r="Q675" s="18"/>
      <c r="R675" s="8"/>
      <c r="S675" s="8"/>
      <c r="T675" s="8"/>
      <c r="U675" s="18"/>
      <c r="V675" s="8"/>
      <c r="W675" s="8"/>
      <c r="X675" s="18"/>
      <c r="Y675" s="8"/>
      <c r="Z675" s="8"/>
      <c r="AA675" s="18"/>
      <c r="AB675" s="8"/>
      <c r="AC675" s="8"/>
      <c r="AD675" s="8"/>
      <c r="AE675" s="8"/>
    </row>
    <row r="676" spans="1:31" s="3" customFormat="1" x14ac:dyDescent="0.25">
      <c r="A676" s="3" t="s">
        <v>54</v>
      </c>
      <c r="B676" s="8">
        <v>737</v>
      </c>
      <c r="C676" s="3">
        <v>403</v>
      </c>
      <c r="D676" s="18">
        <v>0.54681139755766617</v>
      </c>
      <c r="E676" s="3">
        <v>57</v>
      </c>
      <c r="F676" s="3">
        <v>50</v>
      </c>
      <c r="G676" s="18">
        <v>0.8771929824561403</v>
      </c>
      <c r="H676" s="3">
        <v>125</v>
      </c>
      <c r="I676" s="3">
        <v>86</v>
      </c>
      <c r="J676" s="18">
        <v>0.68799999999999994</v>
      </c>
      <c r="K676" s="3">
        <v>74</v>
      </c>
      <c r="L676" s="3">
        <v>56</v>
      </c>
      <c r="M676" s="18">
        <v>0.7567567567567568</v>
      </c>
      <c r="N676" s="8">
        <v>1582</v>
      </c>
      <c r="O676" s="3">
        <v>50</v>
      </c>
      <c r="P676" s="3">
        <v>269</v>
      </c>
      <c r="Q676" s="18">
        <v>0.20164348925410872</v>
      </c>
      <c r="R676" s="8">
        <v>7359</v>
      </c>
      <c r="S676" s="8">
        <v>144</v>
      </c>
      <c r="T676" s="8">
        <v>2006</v>
      </c>
      <c r="U676" s="18">
        <v>0.29215926076912624</v>
      </c>
      <c r="V676" s="8">
        <v>1394</v>
      </c>
      <c r="W676" s="8">
        <v>1137</v>
      </c>
      <c r="X676" s="18">
        <v>0.81563845050215211</v>
      </c>
      <c r="Y676" s="8">
        <v>4529</v>
      </c>
      <c r="Z676" s="8">
        <v>3865</v>
      </c>
      <c r="AA676" s="18">
        <v>0.85338926915433866</v>
      </c>
      <c r="AB676" s="8">
        <v>202</v>
      </c>
      <c r="AC676" s="8">
        <v>183</v>
      </c>
      <c r="AD676" s="8">
        <v>10609</v>
      </c>
      <c r="AE676" s="8">
        <v>671</v>
      </c>
    </row>
    <row r="677" spans="1:31" s="3" customFormat="1" x14ac:dyDescent="0.25">
      <c r="A677" s="3" t="s">
        <v>55</v>
      </c>
      <c r="B677" s="8">
        <v>732</v>
      </c>
      <c r="C677" s="3">
        <v>337</v>
      </c>
      <c r="D677" s="18">
        <v>0.4603825136612022</v>
      </c>
      <c r="E677" s="3">
        <v>8</v>
      </c>
      <c r="F677" s="3">
        <v>7</v>
      </c>
      <c r="G677" s="18">
        <v>0.875</v>
      </c>
      <c r="H677" s="3">
        <v>143</v>
      </c>
      <c r="I677" s="3">
        <v>112</v>
      </c>
      <c r="J677" s="18">
        <v>0.78321678321678323</v>
      </c>
      <c r="K677" s="3">
        <v>158</v>
      </c>
      <c r="L677" s="3">
        <v>89</v>
      </c>
      <c r="M677" s="18">
        <v>0.56329113924050633</v>
      </c>
      <c r="N677" s="8">
        <v>1625</v>
      </c>
      <c r="O677" s="3">
        <v>109</v>
      </c>
      <c r="P677" s="3">
        <v>315</v>
      </c>
      <c r="Q677" s="18">
        <v>0.26092307692307692</v>
      </c>
      <c r="R677" s="8">
        <v>11118</v>
      </c>
      <c r="S677" s="8">
        <v>654</v>
      </c>
      <c r="T677" s="8">
        <v>3174</v>
      </c>
      <c r="U677" s="18">
        <v>0.34430652995143013</v>
      </c>
      <c r="V677" s="8">
        <v>1327</v>
      </c>
      <c r="W677" s="8">
        <v>1144</v>
      </c>
      <c r="X677" s="18">
        <v>0.86209495101733236</v>
      </c>
      <c r="Y677" s="8">
        <v>4878</v>
      </c>
      <c r="Z677" s="8">
        <v>4428</v>
      </c>
      <c r="AA677" s="18">
        <v>0.90774907749077494</v>
      </c>
      <c r="AB677" s="8">
        <v>191</v>
      </c>
      <c r="AC677" s="8">
        <v>306</v>
      </c>
      <c r="AD677" s="8">
        <v>18871</v>
      </c>
      <c r="AE677" s="8">
        <v>1017</v>
      </c>
    </row>
    <row r="678" spans="1:31" s="3" customFormat="1" x14ac:dyDescent="0.25">
      <c r="A678" s="3" t="s">
        <v>56</v>
      </c>
      <c r="B678" s="8">
        <v>376</v>
      </c>
      <c r="C678" s="3">
        <v>188</v>
      </c>
      <c r="D678" s="18">
        <v>0.5</v>
      </c>
      <c r="E678" s="3">
        <v>8</v>
      </c>
      <c r="F678" s="3">
        <v>7</v>
      </c>
      <c r="G678" s="18">
        <v>0.875</v>
      </c>
      <c r="H678" s="3">
        <v>47</v>
      </c>
      <c r="I678" s="3">
        <v>40</v>
      </c>
      <c r="J678" s="18">
        <v>0.85106382978723405</v>
      </c>
      <c r="K678" s="3">
        <v>13</v>
      </c>
      <c r="L678" s="3">
        <v>11</v>
      </c>
      <c r="M678" s="18">
        <v>0.84615384615384615</v>
      </c>
      <c r="N678" s="8">
        <v>807</v>
      </c>
      <c r="O678" s="3">
        <v>44</v>
      </c>
      <c r="P678" s="3">
        <v>149</v>
      </c>
      <c r="Q678" s="18">
        <v>0.23915737298636927</v>
      </c>
      <c r="R678" s="8">
        <v>4751</v>
      </c>
      <c r="S678" s="8">
        <v>181</v>
      </c>
      <c r="T678" s="8">
        <v>1180</v>
      </c>
      <c r="U678" s="18">
        <v>0.28646600715638815</v>
      </c>
      <c r="V678" s="8">
        <v>786</v>
      </c>
      <c r="W678" s="8">
        <v>729</v>
      </c>
      <c r="X678" s="18">
        <v>0.9274809160305344</v>
      </c>
      <c r="Y678" s="8">
        <v>2353</v>
      </c>
      <c r="Z678" s="8">
        <v>2183</v>
      </c>
      <c r="AA678" s="18">
        <v>0.92775180620484488</v>
      </c>
      <c r="AB678" s="8">
        <v>85</v>
      </c>
      <c r="AC678" s="8">
        <v>190</v>
      </c>
      <c r="AD678" s="8">
        <v>8376</v>
      </c>
      <c r="AE678" s="8">
        <v>469</v>
      </c>
    </row>
    <row r="679" spans="1:31" s="3" customFormat="1" x14ac:dyDescent="0.25">
      <c r="A679" s="3" t="s">
        <v>57</v>
      </c>
      <c r="B679" s="8">
        <f>B674</f>
        <v>1845</v>
      </c>
      <c r="C679" s="8">
        <f t="shared" ref="C679" si="450">C674</f>
        <v>928</v>
      </c>
      <c r="D679" s="18">
        <f t="shared" ref="D679" si="451">C679/B679</f>
        <v>0.50298102981029813</v>
      </c>
      <c r="E679" s="8">
        <f t="shared" ref="E679:F679" si="452">E674</f>
        <v>73</v>
      </c>
      <c r="F679" s="8">
        <f t="shared" si="452"/>
        <v>64</v>
      </c>
      <c r="G679" s="18">
        <f t="shared" ref="G679" si="453">F679/E679</f>
        <v>0.87671232876712324</v>
      </c>
      <c r="H679" s="8">
        <f t="shared" ref="H679:I679" si="454">H674</f>
        <v>315</v>
      </c>
      <c r="I679" s="8">
        <f t="shared" si="454"/>
        <v>238</v>
      </c>
      <c r="J679" s="18">
        <f t="shared" ref="J679" si="455">I679/H679</f>
        <v>0.75555555555555554</v>
      </c>
      <c r="K679" s="8">
        <f t="shared" ref="K679:L679" si="456">K674</f>
        <v>245</v>
      </c>
      <c r="L679" s="8">
        <f t="shared" si="456"/>
        <v>156</v>
      </c>
      <c r="M679" s="18">
        <f t="shared" ref="M679" si="457">L679/K679</f>
        <v>0.63673469387755099</v>
      </c>
      <c r="N679" s="8">
        <f t="shared" ref="N679:P679" si="458">N674</f>
        <v>4014</v>
      </c>
      <c r="O679" s="8">
        <f t="shared" si="458"/>
        <v>203</v>
      </c>
      <c r="P679" s="8">
        <f t="shared" si="458"/>
        <v>733</v>
      </c>
      <c r="Q679" s="18">
        <f t="shared" ref="Q679" si="459">SUM(O679:P679)/N679</f>
        <v>0.23318385650224216</v>
      </c>
      <c r="R679" s="8">
        <f t="shared" ref="R679:T679" si="460">R674</f>
        <v>23228</v>
      </c>
      <c r="S679" s="8">
        <f t="shared" si="460"/>
        <v>979</v>
      </c>
      <c r="T679" s="8">
        <f t="shared" si="460"/>
        <v>6360</v>
      </c>
      <c r="U679" s="18">
        <f t="shared" ref="U679" si="461">SUM(S679:T679)/R679</f>
        <v>0.31595488203891853</v>
      </c>
      <c r="V679" s="8">
        <f t="shared" ref="V679:W679" si="462">V674</f>
        <v>3507</v>
      </c>
      <c r="W679" s="8">
        <f t="shared" si="462"/>
        <v>3010</v>
      </c>
      <c r="X679" s="18">
        <f t="shared" ref="X679" si="463">W679/V679</f>
        <v>0.85828343313373257</v>
      </c>
      <c r="Y679" s="8">
        <f t="shared" ref="Y679:Z679" si="464">Y674</f>
        <v>11760</v>
      </c>
      <c r="Z679" s="8">
        <f t="shared" si="464"/>
        <v>10476</v>
      </c>
      <c r="AA679" s="18">
        <f t="shared" ref="AA679" si="465">Z679/Y679</f>
        <v>0.89081632653061227</v>
      </c>
      <c r="AB679" s="8">
        <f t="shared" ref="AB679:AE679" si="466">AB674</f>
        <v>478</v>
      </c>
      <c r="AC679" s="8">
        <f t="shared" si="466"/>
        <v>679</v>
      </c>
      <c r="AD679" s="8">
        <f t="shared" si="466"/>
        <v>37856</v>
      </c>
      <c r="AE679" s="8">
        <f t="shared" si="466"/>
        <v>2157</v>
      </c>
    </row>
    <row r="680" spans="1:31" s="3" customFormat="1" x14ac:dyDescent="0.25"/>
    <row r="681" spans="1:31" s="3" customFormat="1" x14ac:dyDescent="0.25"/>
    <row r="682" spans="1:31" s="3" customFormat="1" ht="15.75" x14ac:dyDescent="0.25">
      <c r="A682" s="4" t="s">
        <v>1</v>
      </c>
    </row>
    <row r="683" spans="1:31" s="3" customFormat="1" ht="18.75" x14ac:dyDescent="0.3">
      <c r="A683" s="5" t="s">
        <v>86</v>
      </c>
    </row>
    <row r="684" spans="1:31" s="3" customFormat="1" ht="15.75" x14ac:dyDescent="0.25">
      <c r="A684" s="19" t="s">
        <v>42</v>
      </c>
    </row>
    <row r="685" spans="1:31" s="3" customFormat="1" ht="15.75" x14ac:dyDescent="0.25">
      <c r="A685" s="9"/>
      <c r="B685" s="6" t="s">
        <v>7</v>
      </c>
      <c r="C685" s="1"/>
      <c r="D685" s="1"/>
      <c r="E685" s="6" t="s">
        <v>2</v>
      </c>
      <c r="F685" s="1"/>
      <c r="G685" s="1"/>
      <c r="H685" s="6" t="s">
        <v>11</v>
      </c>
      <c r="K685" s="6" t="s">
        <v>12</v>
      </c>
      <c r="N685" s="6" t="s">
        <v>8</v>
      </c>
      <c r="R685" s="6" t="s">
        <v>6</v>
      </c>
      <c r="V685" s="6" t="s">
        <v>24</v>
      </c>
      <c r="Y685" s="6" t="s">
        <v>25</v>
      </c>
      <c r="AB685" s="6" t="s">
        <v>26</v>
      </c>
    </row>
    <row r="686" spans="1:31" s="3" customFormat="1" ht="90" x14ac:dyDescent="0.25">
      <c r="A686" s="10" t="s">
        <v>43</v>
      </c>
      <c r="B686" s="11" t="s">
        <v>9</v>
      </c>
      <c r="C686" s="11" t="s">
        <v>10</v>
      </c>
      <c r="D686" s="11" t="s">
        <v>5</v>
      </c>
      <c r="E686" s="12" t="s">
        <v>9</v>
      </c>
      <c r="F686" s="12" t="s">
        <v>10</v>
      </c>
      <c r="G686" s="12" t="s">
        <v>5</v>
      </c>
      <c r="H686" s="13" t="s">
        <v>9</v>
      </c>
      <c r="I686" s="13" t="s">
        <v>10</v>
      </c>
      <c r="J686" s="13" t="s">
        <v>5</v>
      </c>
      <c r="K686" s="12" t="s">
        <v>9</v>
      </c>
      <c r="L686" s="12" t="s">
        <v>10</v>
      </c>
      <c r="M686" s="12" t="s">
        <v>5</v>
      </c>
      <c r="N686" s="14" t="s">
        <v>9</v>
      </c>
      <c r="O686" s="14" t="s">
        <v>3</v>
      </c>
      <c r="P686" s="14" t="s">
        <v>4</v>
      </c>
      <c r="Q686" s="14" t="s">
        <v>5</v>
      </c>
      <c r="R686" s="15" t="s">
        <v>9</v>
      </c>
      <c r="S686" s="15" t="s">
        <v>3</v>
      </c>
      <c r="T686" s="15" t="s">
        <v>4</v>
      </c>
      <c r="U686" s="15" t="s">
        <v>5</v>
      </c>
      <c r="V686" s="16" t="s">
        <v>9</v>
      </c>
      <c r="W686" s="16" t="s">
        <v>27</v>
      </c>
      <c r="X686" s="16" t="s">
        <v>28</v>
      </c>
      <c r="Y686" s="12" t="s">
        <v>9</v>
      </c>
      <c r="Z686" s="12" t="s">
        <v>27</v>
      </c>
      <c r="AA686" s="12" t="s">
        <v>29</v>
      </c>
      <c r="AB686" s="17" t="s">
        <v>30</v>
      </c>
      <c r="AC686" s="17" t="s">
        <v>17</v>
      </c>
      <c r="AD686" s="17" t="s">
        <v>15</v>
      </c>
      <c r="AE686" s="17" t="s">
        <v>16</v>
      </c>
    </row>
    <row r="687" spans="1:31" s="3" customFormat="1" x14ac:dyDescent="0.25">
      <c r="A687" s="7" t="s">
        <v>23</v>
      </c>
      <c r="B687" s="8">
        <v>111</v>
      </c>
      <c r="C687" s="8">
        <v>51</v>
      </c>
      <c r="D687" s="18">
        <v>0.45945945945945948</v>
      </c>
      <c r="E687" s="8">
        <v>7</v>
      </c>
      <c r="F687" s="8">
        <v>6</v>
      </c>
      <c r="G687" s="18">
        <v>0.8571428571428571</v>
      </c>
      <c r="H687" s="8">
        <v>19</v>
      </c>
      <c r="I687" s="8">
        <v>12</v>
      </c>
      <c r="J687" s="18">
        <v>0.63157894736842102</v>
      </c>
      <c r="K687" s="8">
        <v>27</v>
      </c>
      <c r="L687" s="8">
        <v>20</v>
      </c>
      <c r="M687" s="18">
        <v>0.7407407407407407</v>
      </c>
      <c r="N687" s="8">
        <v>236</v>
      </c>
      <c r="O687" s="8">
        <v>17</v>
      </c>
      <c r="P687" s="8">
        <v>41</v>
      </c>
      <c r="Q687" s="18">
        <v>0.24576271186440679</v>
      </c>
      <c r="R687" s="8">
        <v>1451</v>
      </c>
      <c r="S687" s="8">
        <v>35</v>
      </c>
      <c r="T687" s="8">
        <v>268</v>
      </c>
      <c r="U687" s="18">
        <v>0.20882150241212957</v>
      </c>
      <c r="V687" s="8">
        <v>130</v>
      </c>
      <c r="W687" s="8">
        <v>106</v>
      </c>
      <c r="X687" s="18">
        <v>0.81538461538461537</v>
      </c>
      <c r="Y687" s="8">
        <v>595</v>
      </c>
      <c r="Z687" s="8">
        <v>501</v>
      </c>
      <c r="AA687" s="18">
        <v>0.84201680672268908</v>
      </c>
      <c r="AB687" s="8">
        <v>34</v>
      </c>
      <c r="AC687" s="8">
        <v>26</v>
      </c>
      <c r="AD687" s="8">
        <v>2313</v>
      </c>
      <c r="AE687" s="8">
        <v>131</v>
      </c>
    </row>
    <row r="688" spans="1:31" s="3" customFormat="1" x14ac:dyDescent="0.25">
      <c r="A688" s="7" t="s">
        <v>31</v>
      </c>
      <c r="B688" s="8">
        <v>67</v>
      </c>
      <c r="C688" s="8">
        <v>30</v>
      </c>
      <c r="D688" s="18">
        <v>0.44776119402985076</v>
      </c>
      <c r="E688" s="8">
        <v>2</v>
      </c>
      <c r="F688" s="8">
        <v>1</v>
      </c>
      <c r="G688" s="18">
        <v>0.5</v>
      </c>
      <c r="H688" s="8">
        <v>20</v>
      </c>
      <c r="I688" s="8">
        <v>14</v>
      </c>
      <c r="J688" s="18">
        <v>0.7</v>
      </c>
      <c r="K688" s="8">
        <v>56</v>
      </c>
      <c r="L688" s="8">
        <v>12</v>
      </c>
      <c r="M688" s="18">
        <v>0.21428571428571427</v>
      </c>
      <c r="N688" s="8">
        <v>257</v>
      </c>
      <c r="O688" s="8">
        <v>17</v>
      </c>
      <c r="P688" s="8">
        <v>49</v>
      </c>
      <c r="Q688" s="18">
        <v>0.25680933852140075</v>
      </c>
      <c r="R688" s="8">
        <v>1725</v>
      </c>
      <c r="S688" s="8">
        <v>106</v>
      </c>
      <c r="T688" s="8">
        <v>449</v>
      </c>
      <c r="U688" s="18">
        <v>0.32173913043478258</v>
      </c>
      <c r="V688" s="8">
        <v>199</v>
      </c>
      <c r="W688" s="8">
        <v>171</v>
      </c>
      <c r="X688" s="18">
        <v>0.85929648241206025</v>
      </c>
      <c r="Y688" s="8">
        <v>705</v>
      </c>
      <c r="Z688" s="8">
        <v>657</v>
      </c>
      <c r="AA688" s="18">
        <v>0.93191489361702129</v>
      </c>
      <c r="AB688" s="8">
        <v>25</v>
      </c>
      <c r="AC688" s="8">
        <v>30</v>
      </c>
      <c r="AD688" s="8">
        <v>2442</v>
      </c>
      <c r="AE688" s="8">
        <v>197</v>
      </c>
    </row>
    <row r="689" spans="1:31" s="3" customFormat="1" x14ac:dyDescent="0.25">
      <c r="A689" s="7" t="s">
        <v>32</v>
      </c>
      <c r="B689" s="8">
        <v>227</v>
      </c>
      <c r="C689" s="8">
        <v>148</v>
      </c>
      <c r="D689" s="18">
        <v>0.65198237885462551</v>
      </c>
      <c r="E689" s="8">
        <v>10</v>
      </c>
      <c r="F689" s="8">
        <v>10</v>
      </c>
      <c r="G689" s="18">
        <v>1</v>
      </c>
      <c r="H689" s="8">
        <v>40</v>
      </c>
      <c r="I689" s="8">
        <v>32</v>
      </c>
      <c r="J689" s="18">
        <v>0.8</v>
      </c>
      <c r="K689" s="8">
        <v>11</v>
      </c>
      <c r="L689" s="8">
        <v>10</v>
      </c>
      <c r="M689" s="18">
        <v>0.90909090909090906</v>
      </c>
      <c r="N689" s="8">
        <v>560</v>
      </c>
      <c r="O689" s="8">
        <v>45</v>
      </c>
      <c r="P689" s="8">
        <v>100</v>
      </c>
      <c r="Q689" s="18">
        <v>0.25892857142857145</v>
      </c>
      <c r="R689" s="8">
        <v>2600</v>
      </c>
      <c r="S689" s="8">
        <v>121</v>
      </c>
      <c r="T689" s="8">
        <v>871</v>
      </c>
      <c r="U689" s="18">
        <v>0.38153846153846155</v>
      </c>
      <c r="V689" s="8">
        <v>692</v>
      </c>
      <c r="W689" s="8">
        <v>659</v>
      </c>
      <c r="X689" s="18">
        <v>0.95231213872832365</v>
      </c>
      <c r="Y689" s="8">
        <v>1758</v>
      </c>
      <c r="Z689" s="8">
        <v>1579</v>
      </c>
      <c r="AA689" s="18">
        <v>0.8981797497155859</v>
      </c>
      <c r="AB689" s="8">
        <v>56</v>
      </c>
      <c r="AC689" s="8">
        <v>54</v>
      </c>
      <c r="AD689" s="8">
        <v>4860</v>
      </c>
      <c r="AE689" s="8">
        <v>203</v>
      </c>
    </row>
    <row r="690" spans="1:31" s="3" customFormat="1" x14ac:dyDescent="0.25">
      <c r="A690" s="7" t="s">
        <v>33</v>
      </c>
      <c r="B690" s="8">
        <v>37</v>
      </c>
      <c r="C690" s="8">
        <v>11</v>
      </c>
      <c r="D690" s="18">
        <v>0.29729729729729731</v>
      </c>
      <c r="E690" s="8">
        <v>1</v>
      </c>
      <c r="F690" s="8">
        <v>1</v>
      </c>
      <c r="G690" s="18">
        <v>1</v>
      </c>
      <c r="H690" s="8">
        <v>6</v>
      </c>
      <c r="I690" s="8">
        <v>4</v>
      </c>
      <c r="J690" s="18">
        <v>0.66666666666666663</v>
      </c>
      <c r="K690" s="8">
        <v>4</v>
      </c>
      <c r="L690" s="8">
        <v>4</v>
      </c>
      <c r="M690" s="18">
        <v>1</v>
      </c>
      <c r="N690" s="8">
        <v>76</v>
      </c>
      <c r="O690" s="8">
        <v>4</v>
      </c>
      <c r="P690" s="8">
        <v>9</v>
      </c>
      <c r="Q690" s="18">
        <v>0.17105263157894737</v>
      </c>
      <c r="R690" s="8">
        <v>619</v>
      </c>
      <c r="S690" s="8">
        <v>28</v>
      </c>
      <c r="T690" s="8">
        <v>89</v>
      </c>
      <c r="U690" s="18">
        <v>0.18901453957996769</v>
      </c>
      <c r="V690" s="8">
        <v>58</v>
      </c>
      <c r="W690" s="8">
        <v>37</v>
      </c>
      <c r="X690" s="18">
        <v>0.63793103448275867</v>
      </c>
      <c r="Y690" s="8">
        <v>228</v>
      </c>
      <c r="Z690" s="8">
        <v>187</v>
      </c>
      <c r="AA690" s="18">
        <v>0.82017543859649122</v>
      </c>
      <c r="AB690" s="8">
        <v>13</v>
      </c>
      <c r="AC690" s="8">
        <v>11</v>
      </c>
      <c r="AD690" s="8">
        <v>827</v>
      </c>
      <c r="AE690" s="8">
        <v>55</v>
      </c>
    </row>
    <row r="691" spans="1:31" s="3" customFormat="1" x14ac:dyDescent="0.25">
      <c r="A691" s="7" t="s">
        <v>34</v>
      </c>
      <c r="B691" s="8">
        <v>76</v>
      </c>
      <c r="C691" s="8">
        <v>27</v>
      </c>
      <c r="D691" s="18">
        <v>0.35526315789473684</v>
      </c>
      <c r="E691" s="8">
        <v>2</v>
      </c>
      <c r="F691" s="8">
        <v>2</v>
      </c>
      <c r="G691" s="18">
        <v>1</v>
      </c>
      <c r="H691" s="8">
        <v>13</v>
      </c>
      <c r="I691" s="8">
        <v>11</v>
      </c>
      <c r="J691" s="18">
        <v>0.84615384615384615</v>
      </c>
      <c r="K691" s="8">
        <v>5</v>
      </c>
      <c r="L691" s="8">
        <v>4</v>
      </c>
      <c r="M691" s="18">
        <v>0.8</v>
      </c>
      <c r="N691" s="8">
        <v>149</v>
      </c>
      <c r="O691" s="8">
        <v>8</v>
      </c>
      <c r="P691" s="8">
        <v>23</v>
      </c>
      <c r="Q691" s="18">
        <v>0.20805369127516779</v>
      </c>
      <c r="R691" s="8">
        <v>833</v>
      </c>
      <c r="S691" s="8">
        <v>22</v>
      </c>
      <c r="T691" s="8">
        <v>223</v>
      </c>
      <c r="U691" s="18">
        <v>0.29411764705882354</v>
      </c>
      <c r="V691" s="8">
        <v>131</v>
      </c>
      <c r="W691" s="8">
        <v>114</v>
      </c>
      <c r="X691" s="18">
        <v>0.87022900763358779</v>
      </c>
      <c r="Y691" s="8">
        <v>558</v>
      </c>
      <c r="Z691" s="8">
        <v>508</v>
      </c>
      <c r="AA691" s="18">
        <v>0.91039426523297495</v>
      </c>
      <c r="AB691" s="8">
        <v>13</v>
      </c>
      <c r="AC691" s="8">
        <v>45</v>
      </c>
      <c r="AD691" s="8">
        <v>1612</v>
      </c>
      <c r="AE691" s="8">
        <v>41</v>
      </c>
    </row>
    <row r="692" spans="1:31" s="3" customFormat="1" x14ac:dyDescent="0.25">
      <c r="A692" s="7" t="s">
        <v>19</v>
      </c>
      <c r="B692" s="8">
        <v>293</v>
      </c>
      <c r="C692" s="8">
        <v>186</v>
      </c>
      <c r="D692" s="18">
        <v>0.6348122866894198</v>
      </c>
      <c r="E692" s="8">
        <v>11</v>
      </c>
      <c r="F692" s="8">
        <v>10</v>
      </c>
      <c r="G692" s="18">
        <v>0.90909090909090906</v>
      </c>
      <c r="H692" s="8">
        <v>30</v>
      </c>
      <c r="I692" s="8">
        <v>25</v>
      </c>
      <c r="J692" s="18">
        <v>0.83333333333333337</v>
      </c>
      <c r="K692" s="8">
        <v>39</v>
      </c>
      <c r="L692" s="8">
        <v>34</v>
      </c>
      <c r="M692" s="18">
        <v>0.87179487179487181</v>
      </c>
      <c r="N692" s="8">
        <v>432</v>
      </c>
      <c r="O692" s="8">
        <v>18</v>
      </c>
      <c r="P692" s="8">
        <v>88</v>
      </c>
      <c r="Q692" s="18">
        <v>0.24537037037037038</v>
      </c>
      <c r="R692" s="8">
        <v>2946</v>
      </c>
      <c r="S692" s="8">
        <v>84</v>
      </c>
      <c r="T692" s="8">
        <v>704</v>
      </c>
      <c r="U692" s="18">
        <v>0.26748133061778684</v>
      </c>
      <c r="V692" s="8">
        <v>438</v>
      </c>
      <c r="W692" s="8">
        <v>403</v>
      </c>
      <c r="X692" s="18">
        <v>0.92009132420091322</v>
      </c>
      <c r="Y692" s="8">
        <v>1654</v>
      </c>
      <c r="Z692" s="8">
        <v>1575</v>
      </c>
      <c r="AA692" s="18">
        <v>0.95223700120918986</v>
      </c>
      <c r="AB692" s="8">
        <v>49</v>
      </c>
      <c r="AC692" s="8">
        <v>93</v>
      </c>
      <c r="AD692" s="8">
        <v>4609</v>
      </c>
      <c r="AE692" s="8">
        <v>422</v>
      </c>
    </row>
    <row r="693" spans="1:31" s="3" customFormat="1" x14ac:dyDescent="0.25">
      <c r="A693" s="7" t="s">
        <v>35</v>
      </c>
      <c r="B693" s="8">
        <v>105</v>
      </c>
      <c r="C693" s="8">
        <v>49</v>
      </c>
      <c r="D693" s="18">
        <v>0.46666666666666667</v>
      </c>
      <c r="E693" s="8">
        <v>2</v>
      </c>
      <c r="F693" s="8">
        <v>2</v>
      </c>
      <c r="G693" s="18">
        <v>1</v>
      </c>
      <c r="H693" s="8">
        <v>18</v>
      </c>
      <c r="I693" s="8">
        <v>13</v>
      </c>
      <c r="J693" s="18">
        <v>0.72222222222222221</v>
      </c>
      <c r="K693" s="8">
        <v>2</v>
      </c>
      <c r="L693" s="8">
        <v>2</v>
      </c>
      <c r="M693" s="18">
        <v>1</v>
      </c>
      <c r="N693" s="8">
        <v>233</v>
      </c>
      <c r="O693" s="8">
        <v>7</v>
      </c>
      <c r="P693" s="8">
        <v>48</v>
      </c>
      <c r="Q693" s="18">
        <v>0.23605150214592274</v>
      </c>
      <c r="R693" s="8">
        <v>1620</v>
      </c>
      <c r="S693" s="8">
        <v>56</v>
      </c>
      <c r="T693" s="8">
        <v>449</v>
      </c>
      <c r="U693" s="18">
        <v>0.31172839506172839</v>
      </c>
      <c r="V693" s="8">
        <v>196</v>
      </c>
      <c r="W693" s="8">
        <v>187</v>
      </c>
      <c r="X693" s="18">
        <v>0.95408163265306123</v>
      </c>
      <c r="Y693" s="8">
        <v>695</v>
      </c>
      <c r="Z693" s="8">
        <v>668</v>
      </c>
      <c r="AA693" s="18">
        <v>0.96115107913669062</v>
      </c>
      <c r="AB693" s="8">
        <v>34</v>
      </c>
      <c r="AC693" s="8">
        <v>62</v>
      </c>
      <c r="AD693" s="8">
        <v>2479</v>
      </c>
      <c r="AE693" s="8">
        <v>204</v>
      </c>
    </row>
    <row r="694" spans="1:31" s="3" customFormat="1" x14ac:dyDescent="0.25">
      <c r="A694" s="7" t="s">
        <v>36</v>
      </c>
      <c r="B694" s="8">
        <v>59</v>
      </c>
      <c r="C694" s="8">
        <v>18</v>
      </c>
      <c r="D694" s="18">
        <v>0.30508474576271188</v>
      </c>
      <c r="E694" s="8">
        <v>0</v>
      </c>
      <c r="F694" s="8">
        <v>0</v>
      </c>
      <c r="G694" s="18"/>
      <c r="H694" s="8">
        <v>14</v>
      </c>
      <c r="I694" s="8">
        <v>10</v>
      </c>
      <c r="J694" s="18">
        <v>0.7142857142857143</v>
      </c>
      <c r="K694" s="8">
        <v>2</v>
      </c>
      <c r="L694" s="8">
        <v>2</v>
      </c>
      <c r="M694" s="18">
        <v>1</v>
      </c>
      <c r="N694" s="8">
        <v>128</v>
      </c>
      <c r="O694" s="8">
        <v>6</v>
      </c>
      <c r="P694" s="8">
        <v>26</v>
      </c>
      <c r="Q694" s="18">
        <v>0.25</v>
      </c>
      <c r="R694" s="8">
        <v>673</v>
      </c>
      <c r="S694" s="8">
        <v>43</v>
      </c>
      <c r="T694" s="8">
        <v>208</v>
      </c>
      <c r="U694" s="18">
        <v>0.37295690936106984</v>
      </c>
      <c r="V694" s="8">
        <v>112</v>
      </c>
      <c r="W694" s="8">
        <v>103</v>
      </c>
      <c r="X694" s="18">
        <v>0.9196428571428571</v>
      </c>
      <c r="Y694" s="8">
        <v>493</v>
      </c>
      <c r="Z694" s="8">
        <v>471</v>
      </c>
      <c r="AA694" s="18">
        <v>0.95537525354969577</v>
      </c>
      <c r="AB694" s="8">
        <v>16</v>
      </c>
      <c r="AC694" s="8">
        <v>42</v>
      </c>
      <c r="AD694" s="8">
        <v>1776</v>
      </c>
      <c r="AE694" s="8">
        <v>65</v>
      </c>
    </row>
    <row r="695" spans="1:31" s="3" customFormat="1" x14ac:dyDescent="0.25">
      <c r="A695" s="7" t="s">
        <v>37</v>
      </c>
      <c r="B695" s="8">
        <v>365</v>
      </c>
      <c r="C695" s="8">
        <v>132</v>
      </c>
      <c r="D695" s="18">
        <v>0.36164383561643837</v>
      </c>
      <c r="E695" s="8">
        <v>32</v>
      </c>
      <c r="F695" s="8">
        <v>28</v>
      </c>
      <c r="G695" s="18">
        <v>0.875</v>
      </c>
      <c r="H695" s="8">
        <v>74</v>
      </c>
      <c r="I695" s="8">
        <v>46</v>
      </c>
      <c r="J695" s="18">
        <v>0.6216216216216216</v>
      </c>
      <c r="K695" s="8">
        <v>37</v>
      </c>
      <c r="L695" s="8">
        <v>27</v>
      </c>
      <c r="M695" s="18">
        <v>0.72972972972972971</v>
      </c>
      <c r="N695" s="8">
        <v>907</v>
      </c>
      <c r="O695" s="8">
        <v>16</v>
      </c>
      <c r="P695" s="8">
        <v>165</v>
      </c>
      <c r="Q695" s="18">
        <v>0.19955898566703417</v>
      </c>
      <c r="R695" s="8">
        <v>3374</v>
      </c>
      <c r="S695" s="8">
        <v>60</v>
      </c>
      <c r="T695" s="8">
        <v>1067</v>
      </c>
      <c r="U695" s="18">
        <v>0.33402489626556015</v>
      </c>
      <c r="V695" s="8">
        <v>742</v>
      </c>
      <c r="W695" s="8">
        <v>532</v>
      </c>
      <c r="X695" s="18">
        <v>0.71698113207547165</v>
      </c>
      <c r="Y695" s="8">
        <v>2212</v>
      </c>
      <c r="Z695" s="8">
        <v>1786</v>
      </c>
      <c r="AA695" s="18">
        <v>0.80741410488245935</v>
      </c>
      <c r="AB695" s="8">
        <v>86</v>
      </c>
      <c r="AC695" s="8">
        <v>125</v>
      </c>
      <c r="AD695" s="8">
        <v>4811</v>
      </c>
      <c r="AE695" s="8">
        <v>242</v>
      </c>
    </row>
    <row r="696" spans="1:31" s="3" customFormat="1" x14ac:dyDescent="0.25">
      <c r="A696" s="7" t="s">
        <v>38</v>
      </c>
      <c r="B696" s="8">
        <v>104</v>
      </c>
      <c r="C696" s="8">
        <v>89</v>
      </c>
      <c r="D696" s="18">
        <v>0.85576923076923073</v>
      </c>
      <c r="E696" s="8">
        <v>3</v>
      </c>
      <c r="F696" s="8">
        <v>3</v>
      </c>
      <c r="G696" s="18">
        <v>1</v>
      </c>
      <c r="H696" s="8">
        <v>17</v>
      </c>
      <c r="I696" s="8">
        <v>17</v>
      </c>
      <c r="J696" s="18">
        <v>1</v>
      </c>
      <c r="K696" s="8">
        <v>9</v>
      </c>
      <c r="L696" s="8">
        <v>9</v>
      </c>
      <c r="M696" s="18">
        <v>1</v>
      </c>
      <c r="N696" s="8">
        <v>172</v>
      </c>
      <c r="O696" s="8">
        <v>10</v>
      </c>
      <c r="P696" s="8">
        <v>37</v>
      </c>
      <c r="Q696" s="18">
        <v>0.27325581395348836</v>
      </c>
      <c r="R696" s="8">
        <v>1225</v>
      </c>
      <c r="S696" s="8">
        <v>35</v>
      </c>
      <c r="T696" s="8">
        <v>290</v>
      </c>
      <c r="U696" s="18">
        <v>0.26530612244897961</v>
      </c>
      <c r="V696" s="8">
        <v>122</v>
      </c>
      <c r="W696" s="8">
        <v>91</v>
      </c>
      <c r="X696" s="18">
        <v>0.74590163934426235</v>
      </c>
      <c r="Y696" s="8">
        <v>489</v>
      </c>
      <c r="Z696" s="8">
        <v>414</v>
      </c>
      <c r="AA696" s="18">
        <v>0.84662576687116564</v>
      </c>
      <c r="AB696" s="8">
        <v>55</v>
      </c>
      <c r="AC696" s="8">
        <v>22</v>
      </c>
      <c r="AD696" s="8">
        <v>2214</v>
      </c>
      <c r="AE696" s="8">
        <v>103</v>
      </c>
    </row>
    <row r="697" spans="1:31" s="3" customFormat="1" x14ac:dyDescent="0.25">
      <c r="A697" s="7" t="s">
        <v>39</v>
      </c>
      <c r="B697" s="8">
        <v>93</v>
      </c>
      <c r="C697" s="8">
        <v>28</v>
      </c>
      <c r="D697" s="18">
        <v>0.30107526881720431</v>
      </c>
      <c r="E697" s="8">
        <v>0</v>
      </c>
      <c r="F697" s="8">
        <v>0</v>
      </c>
      <c r="G697" s="18"/>
      <c r="H697" s="8">
        <v>22</v>
      </c>
      <c r="I697" s="8">
        <v>16</v>
      </c>
      <c r="J697" s="18">
        <v>0.72727272727272729</v>
      </c>
      <c r="K697" s="8">
        <v>3</v>
      </c>
      <c r="L697" s="8">
        <v>2</v>
      </c>
      <c r="M697" s="18">
        <v>0.66666666666666663</v>
      </c>
      <c r="N697" s="8">
        <v>274</v>
      </c>
      <c r="O697" s="8">
        <v>15</v>
      </c>
      <c r="P697" s="8">
        <v>32</v>
      </c>
      <c r="Q697" s="18">
        <v>0.17153284671532848</v>
      </c>
      <c r="R697" s="8">
        <v>2085</v>
      </c>
      <c r="S697" s="8">
        <v>82</v>
      </c>
      <c r="T697" s="8">
        <v>381</v>
      </c>
      <c r="U697" s="18">
        <v>0.22206235011990408</v>
      </c>
      <c r="V697" s="8">
        <v>204</v>
      </c>
      <c r="W697" s="8">
        <v>204</v>
      </c>
      <c r="X697" s="18">
        <v>1</v>
      </c>
      <c r="Y697" s="8">
        <v>686</v>
      </c>
      <c r="Z697" s="8">
        <v>638</v>
      </c>
      <c r="AA697" s="18">
        <v>0.93002915451895041</v>
      </c>
      <c r="AB697" s="8">
        <v>34</v>
      </c>
      <c r="AC697" s="8">
        <v>53</v>
      </c>
      <c r="AD697" s="8">
        <v>3202</v>
      </c>
      <c r="AE697" s="8">
        <v>130</v>
      </c>
    </row>
    <row r="698" spans="1:31" s="3" customFormat="1" x14ac:dyDescent="0.25">
      <c r="A698" s="7" t="s">
        <v>40</v>
      </c>
      <c r="B698" s="8">
        <v>132</v>
      </c>
      <c r="C698" s="8">
        <v>75</v>
      </c>
      <c r="D698" s="18">
        <v>0.56818181818181823</v>
      </c>
      <c r="E698" s="8">
        <v>2</v>
      </c>
      <c r="F698" s="8">
        <v>1</v>
      </c>
      <c r="G698" s="18">
        <v>0.5</v>
      </c>
      <c r="H698" s="8">
        <v>19</v>
      </c>
      <c r="I698" s="8">
        <v>14</v>
      </c>
      <c r="J698" s="18">
        <v>0.73684210526315785</v>
      </c>
      <c r="K698" s="8">
        <v>19</v>
      </c>
      <c r="L698" s="8">
        <v>6</v>
      </c>
      <c r="M698" s="18">
        <v>0.31578947368421051</v>
      </c>
      <c r="N698" s="8">
        <v>240</v>
      </c>
      <c r="O698" s="8">
        <v>17</v>
      </c>
      <c r="P698" s="8">
        <v>38</v>
      </c>
      <c r="Q698" s="18">
        <v>0.22916666666666666</v>
      </c>
      <c r="R698" s="8">
        <v>1297</v>
      </c>
      <c r="S698" s="8">
        <v>63</v>
      </c>
      <c r="T698" s="8">
        <v>485</v>
      </c>
      <c r="U698" s="18">
        <v>0.42251349267540478</v>
      </c>
      <c r="V698" s="8">
        <v>204</v>
      </c>
      <c r="W698" s="8">
        <v>145</v>
      </c>
      <c r="X698" s="18">
        <v>0.71078431372549022</v>
      </c>
      <c r="Y698" s="8">
        <v>762</v>
      </c>
      <c r="Z698" s="8">
        <v>620</v>
      </c>
      <c r="AA698" s="18">
        <v>0.81364829396325455</v>
      </c>
      <c r="AB698" s="8">
        <v>36</v>
      </c>
      <c r="AC698" s="8">
        <v>73</v>
      </c>
      <c r="AD698" s="8">
        <v>2935</v>
      </c>
      <c r="AE698" s="8">
        <v>162</v>
      </c>
    </row>
    <row r="699" spans="1:31" s="3" customFormat="1" x14ac:dyDescent="0.25">
      <c r="A699" s="7" t="s">
        <v>41</v>
      </c>
      <c r="B699" s="8">
        <v>81</v>
      </c>
      <c r="C699" s="8">
        <v>53</v>
      </c>
      <c r="D699" s="18">
        <v>0.65432098765432101</v>
      </c>
      <c r="E699" s="8">
        <v>0</v>
      </c>
      <c r="F699" s="8">
        <v>0</v>
      </c>
      <c r="G699" s="18"/>
      <c r="H699" s="8">
        <v>11</v>
      </c>
      <c r="I699" s="8">
        <v>8</v>
      </c>
      <c r="J699" s="18">
        <v>0.72727272727272729</v>
      </c>
      <c r="K699" s="8">
        <v>29</v>
      </c>
      <c r="L699" s="8">
        <v>12</v>
      </c>
      <c r="M699" s="18">
        <v>0.41379310344827586</v>
      </c>
      <c r="N699" s="8">
        <v>175</v>
      </c>
      <c r="O699" s="8">
        <v>12</v>
      </c>
      <c r="P699" s="8">
        <v>62</v>
      </c>
      <c r="Q699" s="18">
        <v>0.42285714285714288</v>
      </c>
      <c r="R699" s="8">
        <v>1705</v>
      </c>
      <c r="S699" s="8">
        <v>70</v>
      </c>
      <c r="T699" s="8">
        <v>701</v>
      </c>
      <c r="U699" s="18">
        <v>0.45219941348973608</v>
      </c>
      <c r="V699" s="8">
        <v>124</v>
      </c>
      <c r="W699" s="8">
        <v>107</v>
      </c>
      <c r="X699" s="18">
        <v>0.86290322580645162</v>
      </c>
      <c r="Y699" s="8">
        <v>454</v>
      </c>
      <c r="Z699" s="8">
        <v>424</v>
      </c>
      <c r="AA699" s="18">
        <v>0.93392070484581502</v>
      </c>
      <c r="AB699" s="8">
        <v>16</v>
      </c>
      <c r="AC699" s="8">
        <v>22</v>
      </c>
      <c r="AD699" s="8">
        <v>2017</v>
      </c>
      <c r="AE699" s="8">
        <v>64</v>
      </c>
    </row>
    <row r="700" spans="1:31" s="3" customFormat="1" x14ac:dyDescent="0.25">
      <c r="A700" s="7" t="s">
        <v>22</v>
      </c>
      <c r="B700" s="8">
        <v>71</v>
      </c>
      <c r="C700" s="8">
        <v>21</v>
      </c>
      <c r="D700" s="18">
        <v>0.29577464788732394</v>
      </c>
      <c r="E700" s="8">
        <v>1</v>
      </c>
      <c r="F700" s="8">
        <v>1</v>
      </c>
      <c r="G700" s="18">
        <v>1</v>
      </c>
      <c r="H700" s="8">
        <v>12</v>
      </c>
      <c r="I700" s="8">
        <v>11</v>
      </c>
      <c r="J700" s="18">
        <v>0.91666666666666663</v>
      </c>
      <c r="K700" s="8">
        <v>2</v>
      </c>
      <c r="L700" s="8">
        <v>1</v>
      </c>
      <c r="M700" s="18">
        <v>0.5</v>
      </c>
      <c r="N700" s="8">
        <v>172</v>
      </c>
      <c r="O700" s="8">
        <v>15</v>
      </c>
      <c r="P700" s="8">
        <v>33</v>
      </c>
      <c r="Q700" s="18">
        <v>0.27906976744186046</v>
      </c>
      <c r="R700" s="8">
        <v>1091</v>
      </c>
      <c r="S700" s="8">
        <v>177</v>
      </c>
      <c r="T700" s="8">
        <v>234</v>
      </c>
      <c r="U700" s="18">
        <v>0.37671860678276808</v>
      </c>
      <c r="V700" s="8">
        <v>158</v>
      </c>
      <c r="W700" s="8">
        <v>151</v>
      </c>
      <c r="X700" s="18">
        <v>0.95569620253164556</v>
      </c>
      <c r="Y700" s="8">
        <v>477</v>
      </c>
      <c r="Z700" s="8">
        <v>448</v>
      </c>
      <c r="AA700" s="18">
        <v>0.93920335429769397</v>
      </c>
      <c r="AB700" s="8">
        <v>12</v>
      </c>
      <c r="AC700" s="8">
        <v>21</v>
      </c>
      <c r="AD700" s="8">
        <v>1808</v>
      </c>
      <c r="AE700" s="8">
        <v>138</v>
      </c>
    </row>
    <row r="701" spans="1:31" s="3" customFormat="1" x14ac:dyDescent="0.25">
      <c r="A701" s="7" t="s">
        <v>57</v>
      </c>
      <c r="B701" s="8">
        <f>SUM(B687:B700)</f>
        <v>1821</v>
      </c>
      <c r="C701" s="8">
        <f>SUM(C687:C700)</f>
        <v>918</v>
      </c>
      <c r="D701" s="18">
        <f>C701/B701</f>
        <v>0.50411861614497533</v>
      </c>
      <c r="E701" s="8">
        <f>SUM(E687:E700)</f>
        <v>73</v>
      </c>
      <c r="F701" s="8">
        <f>SUM(F687:F700)</f>
        <v>65</v>
      </c>
      <c r="G701" s="18">
        <f>F701/E701</f>
        <v>0.8904109589041096</v>
      </c>
      <c r="H701" s="8">
        <f>SUM(H687:H700)</f>
        <v>315</v>
      </c>
      <c r="I701" s="8">
        <f>SUM(I687:I700)</f>
        <v>233</v>
      </c>
      <c r="J701" s="18">
        <f>I701/H701</f>
        <v>0.73968253968253972</v>
      </c>
      <c r="K701" s="8">
        <f>SUM(K687:K700)</f>
        <v>245</v>
      </c>
      <c r="L701" s="8">
        <f>SUM(L687:L700)</f>
        <v>145</v>
      </c>
      <c r="M701" s="18">
        <f>L701/K701</f>
        <v>0.59183673469387754</v>
      </c>
      <c r="N701" s="8">
        <f>SUM(N687:N700)</f>
        <v>4011</v>
      </c>
      <c r="O701" s="8">
        <f t="shared" ref="O701:P701" si="467">SUM(O687:O700)</f>
        <v>207</v>
      </c>
      <c r="P701" s="8">
        <f t="shared" si="467"/>
        <v>751</v>
      </c>
      <c r="Q701" s="18">
        <f>SUM(O701:P701)/N701</f>
        <v>0.23884318125155821</v>
      </c>
      <c r="R701" s="8">
        <f>SUM(R687:R700)</f>
        <v>23244</v>
      </c>
      <c r="S701" s="8">
        <f>SUM(S687:S700)</f>
        <v>982</v>
      </c>
      <c r="T701" s="8">
        <f>SUM(T687:T700)</f>
        <v>6419</v>
      </c>
      <c r="U701" s="18">
        <f>SUM(S701:T701)/R701</f>
        <v>0.3184047496128033</v>
      </c>
      <c r="V701" s="8">
        <f>SUM(V687:V700)</f>
        <v>3510</v>
      </c>
      <c r="W701" s="8">
        <f>SUM(W687:W700)</f>
        <v>3010</v>
      </c>
      <c r="X701" s="18">
        <f>W701/V701</f>
        <v>0.85754985754985757</v>
      </c>
      <c r="Y701" s="8">
        <f>SUM(Y687:Y700)</f>
        <v>11766</v>
      </c>
      <c r="Z701" s="8">
        <f>SUM(Z687:Z700)</f>
        <v>10476</v>
      </c>
      <c r="AA701" s="18">
        <f>Z701/Y701</f>
        <v>0.89036206017338093</v>
      </c>
      <c r="AB701" s="8">
        <f>SUM(AB687:AB700)</f>
        <v>479</v>
      </c>
      <c r="AC701" s="8">
        <f t="shared" ref="AC701:AE701" si="468">SUM(AC687:AC700)</f>
        <v>679</v>
      </c>
      <c r="AD701" s="8">
        <f t="shared" si="468"/>
        <v>37905</v>
      </c>
      <c r="AE701" s="8">
        <f t="shared" si="468"/>
        <v>2157</v>
      </c>
    </row>
    <row r="702" spans="1:31" s="3" customFormat="1" x14ac:dyDescent="0.25">
      <c r="B702" s="8"/>
      <c r="C702" s="8"/>
      <c r="D702" s="18"/>
      <c r="E702" s="8"/>
      <c r="F702" s="8"/>
      <c r="G702" s="18"/>
      <c r="H702" s="8"/>
      <c r="I702" s="8"/>
      <c r="J702" s="18"/>
      <c r="K702" s="8"/>
      <c r="L702" s="8"/>
      <c r="M702" s="18"/>
      <c r="N702" s="8"/>
      <c r="O702" s="8"/>
      <c r="P702" s="8"/>
      <c r="Q702" s="18"/>
      <c r="R702" s="8"/>
      <c r="S702" s="8"/>
      <c r="T702" s="8"/>
      <c r="U702" s="18"/>
      <c r="V702" s="8"/>
      <c r="W702" s="8"/>
      <c r="X702" s="18"/>
      <c r="Y702" s="8"/>
      <c r="Z702" s="8"/>
      <c r="AA702" s="18"/>
      <c r="AB702" s="8"/>
      <c r="AC702" s="8"/>
      <c r="AD702" s="8"/>
      <c r="AE702" s="8"/>
    </row>
    <row r="703" spans="1:31" s="3" customFormat="1" x14ac:dyDescent="0.25">
      <c r="A703" s="3" t="s">
        <v>54</v>
      </c>
      <c r="B703" s="8">
        <v>727</v>
      </c>
      <c r="C703" s="3">
        <v>396</v>
      </c>
      <c r="D703" s="18">
        <v>0.54470426409903716</v>
      </c>
      <c r="E703" s="3">
        <v>57</v>
      </c>
      <c r="F703" s="3">
        <v>52</v>
      </c>
      <c r="G703" s="18">
        <v>0.91228070175438591</v>
      </c>
      <c r="H703" s="3">
        <v>125</v>
      </c>
      <c r="I703" s="3">
        <v>87</v>
      </c>
      <c r="J703" s="18">
        <v>0.69599999999999995</v>
      </c>
      <c r="K703" s="3">
        <v>74</v>
      </c>
      <c r="L703" s="3">
        <v>56</v>
      </c>
      <c r="M703" s="18">
        <v>0.7567567567567568</v>
      </c>
      <c r="N703" s="8">
        <v>1580</v>
      </c>
      <c r="O703" s="3">
        <v>46</v>
      </c>
      <c r="P703" s="3">
        <v>288</v>
      </c>
      <c r="Q703" s="18">
        <v>0.21139240506329113</v>
      </c>
      <c r="R703" s="8">
        <v>7351</v>
      </c>
      <c r="S703" s="8">
        <v>113</v>
      </c>
      <c r="T703" s="8">
        <v>2067</v>
      </c>
      <c r="U703" s="18">
        <v>0.2965582913889267</v>
      </c>
      <c r="V703" s="8">
        <v>1394</v>
      </c>
      <c r="W703" s="8">
        <v>1137</v>
      </c>
      <c r="X703" s="18">
        <v>0.81563845050215211</v>
      </c>
      <c r="Y703" s="8">
        <v>4529</v>
      </c>
      <c r="Z703" s="8">
        <v>3865</v>
      </c>
      <c r="AA703" s="18">
        <v>0.85338926915433866</v>
      </c>
      <c r="AB703" s="8">
        <v>202</v>
      </c>
      <c r="AC703" s="8">
        <v>183</v>
      </c>
      <c r="AD703" s="8">
        <v>10609</v>
      </c>
      <c r="AE703" s="8">
        <v>671</v>
      </c>
    </row>
    <row r="704" spans="1:31" s="3" customFormat="1" x14ac:dyDescent="0.25">
      <c r="A704" s="3" t="s">
        <v>55</v>
      </c>
      <c r="B704" s="8">
        <v>718</v>
      </c>
      <c r="C704" s="3">
        <v>329</v>
      </c>
      <c r="D704" s="18">
        <v>0.45821727019498609</v>
      </c>
      <c r="E704" s="3">
        <v>8</v>
      </c>
      <c r="F704" s="3">
        <v>6</v>
      </c>
      <c r="G704" s="18">
        <v>0.75</v>
      </c>
      <c r="H704" s="3">
        <v>143</v>
      </c>
      <c r="I704" s="3">
        <v>107</v>
      </c>
      <c r="J704" s="18">
        <v>0.74825174825174823</v>
      </c>
      <c r="K704" s="3">
        <v>158</v>
      </c>
      <c r="L704" s="3">
        <v>78</v>
      </c>
      <c r="M704" s="18">
        <v>0.49367088607594939</v>
      </c>
      <c r="N704" s="8">
        <v>1624</v>
      </c>
      <c r="O704" s="3">
        <v>107</v>
      </c>
      <c r="P704" s="3">
        <v>303</v>
      </c>
      <c r="Q704" s="18">
        <v>0.25246305418719212</v>
      </c>
      <c r="R704" s="8">
        <v>11142</v>
      </c>
      <c r="S704" s="8">
        <v>657</v>
      </c>
      <c r="T704" s="8">
        <v>3121</v>
      </c>
      <c r="U704" s="18">
        <v>0.33907736492550711</v>
      </c>
      <c r="V704" s="8">
        <v>1327</v>
      </c>
      <c r="W704" s="8">
        <v>1144</v>
      </c>
      <c r="X704" s="18">
        <v>0.86209495101733236</v>
      </c>
      <c r="Y704" s="8">
        <v>4880</v>
      </c>
      <c r="Z704" s="8">
        <v>4428</v>
      </c>
      <c r="AA704" s="18">
        <v>0.90737704918032791</v>
      </c>
      <c r="AB704" s="8">
        <v>192</v>
      </c>
      <c r="AC704" s="8">
        <v>306</v>
      </c>
      <c r="AD704" s="8">
        <v>18920</v>
      </c>
      <c r="AE704" s="8">
        <v>1017</v>
      </c>
    </row>
    <row r="705" spans="1:31" s="3" customFormat="1" x14ac:dyDescent="0.25">
      <c r="A705" s="3" t="s">
        <v>56</v>
      </c>
      <c r="B705" s="8">
        <v>376</v>
      </c>
      <c r="C705" s="3">
        <v>193</v>
      </c>
      <c r="D705" s="18">
        <v>0.51329787234042556</v>
      </c>
      <c r="E705" s="3">
        <v>8</v>
      </c>
      <c r="F705" s="3">
        <v>7</v>
      </c>
      <c r="G705" s="18">
        <v>0.875</v>
      </c>
      <c r="H705" s="3">
        <v>47</v>
      </c>
      <c r="I705" s="3">
        <v>39</v>
      </c>
      <c r="J705" s="18">
        <v>0.82978723404255317</v>
      </c>
      <c r="K705" s="3">
        <v>13</v>
      </c>
      <c r="L705" s="3">
        <v>11</v>
      </c>
      <c r="M705" s="18">
        <v>0.84615384615384615</v>
      </c>
      <c r="N705" s="8">
        <v>807</v>
      </c>
      <c r="O705" s="3">
        <v>54</v>
      </c>
      <c r="P705" s="3">
        <v>160</v>
      </c>
      <c r="Q705" s="18">
        <v>0.26517967781908303</v>
      </c>
      <c r="R705" s="8">
        <v>4751</v>
      </c>
      <c r="S705" s="8">
        <v>212</v>
      </c>
      <c r="T705" s="8">
        <v>1231</v>
      </c>
      <c r="U705" s="18">
        <v>0.30372553146705955</v>
      </c>
      <c r="V705" s="8">
        <v>789</v>
      </c>
      <c r="W705" s="8">
        <v>729</v>
      </c>
      <c r="X705" s="18">
        <v>0.92395437262357416</v>
      </c>
      <c r="Y705" s="8">
        <v>2357</v>
      </c>
      <c r="Z705" s="8">
        <v>2183</v>
      </c>
      <c r="AA705" s="18">
        <v>0.92617734408145946</v>
      </c>
      <c r="AB705" s="8">
        <v>85</v>
      </c>
      <c r="AC705" s="8">
        <v>190</v>
      </c>
      <c r="AD705" s="8">
        <v>8376</v>
      </c>
      <c r="AE705" s="8">
        <v>469</v>
      </c>
    </row>
    <row r="706" spans="1:31" s="3" customFormat="1" x14ac:dyDescent="0.25">
      <c r="A706" s="3" t="s">
        <v>57</v>
      </c>
      <c r="B706" s="8">
        <f>B701</f>
        <v>1821</v>
      </c>
      <c r="C706" s="8">
        <f t="shared" ref="C706" si="469">C701</f>
        <v>918</v>
      </c>
      <c r="D706" s="18">
        <f t="shared" ref="D706" si="470">C706/B706</f>
        <v>0.50411861614497533</v>
      </c>
      <c r="E706" s="8">
        <f t="shared" ref="E706:F706" si="471">E701</f>
        <v>73</v>
      </c>
      <c r="F706" s="8">
        <f t="shared" si="471"/>
        <v>65</v>
      </c>
      <c r="G706" s="18">
        <f t="shared" ref="G706" si="472">F706/E706</f>
        <v>0.8904109589041096</v>
      </c>
      <c r="H706" s="8">
        <f t="shared" ref="H706:I706" si="473">H701</f>
        <v>315</v>
      </c>
      <c r="I706" s="8">
        <f t="shared" si="473"/>
        <v>233</v>
      </c>
      <c r="J706" s="18">
        <f t="shared" ref="J706" si="474">I706/H706</f>
        <v>0.73968253968253972</v>
      </c>
      <c r="K706" s="8">
        <f t="shared" ref="K706:L706" si="475">K701</f>
        <v>245</v>
      </c>
      <c r="L706" s="8">
        <f t="shared" si="475"/>
        <v>145</v>
      </c>
      <c r="M706" s="18">
        <f t="shared" ref="M706" si="476">L706/K706</f>
        <v>0.59183673469387754</v>
      </c>
      <c r="N706" s="8">
        <f t="shared" ref="N706:P706" si="477">N701</f>
        <v>4011</v>
      </c>
      <c r="O706" s="8">
        <f t="shared" si="477"/>
        <v>207</v>
      </c>
      <c r="P706" s="8">
        <f t="shared" si="477"/>
        <v>751</v>
      </c>
      <c r="Q706" s="18">
        <f t="shared" ref="Q706" si="478">SUM(O706:P706)/N706</f>
        <v>0.23884318125155821</v>
      </c>
      <c r="R706" s="8">
        <f t="shared" ref="R706:T706" si="479">R701</f>
        <v>23244</v>
      </c>
      <c r="S706" s="8">
        <f t="shared" si="479"/>
        <v>982</v>
      </c>
      <c r="T706" s="8">
        <f t="shared" si="479"/>
        <v>6419</v>
      </c>
      <c r="U706" s="18">
        <f t="shared" ref="U706" si="480">SUM(S706:T706)/R706</f>
        <v>0.3184047496128033</v>
      </c>
      <c r="V706" s="8">
        <f t="shared" ref="V706:W706" si="481">V701</f>
        <v>3510</v>
      </c>
      <c r="W706" s="8">
        <f t="shared" si="481"/>
        <v>3010</v>
      </c>
      <c r="X706" s="18">
        <f t="shared" ref="X706" si="482">W706/V706</f>
        <v>0.85754985754985757</v>
      </c>
      <c r="Y706" s="8">
        <f t="shared" ref="Y706:Z706" si="483">Y701</f>
        <v>11766</v>
      </c>
      <c r="Z706" s="8">
        <f t="shared" si="483"/>
        <v>10476</v>
      </c>
      <c r="AA706" s="18">
        <f t="shared" ref="AA706" si="484">Z706/Y706</f>
        <v>0.89036206017338093</v>
      </c>
      <c r="AB706" s="8">
        <f t="shared" ref="AB706:AE706" si="485">AB701</f>
        <v>479</v>
      </c>
      <c r="AC706" s="8">
        <f t="shared" si="485"/>
        <v>679</v>
      </c>
      <c r="AD706" s="8">
        <f t="shared" si="485"/>
        <v>37905</v>
      </c>
      <c r="AE706" s="8">
        <f t="shared" si="485"/>
        <v>2157</v>
      </c>
    </row>
    <row r="707" spans="1:31" s="3" customFormat="1" x14ac:dyDescent="0.25"/>
    <row r="708" spans="1:31" s="3" customFormat="1" x14ac:dyDescent="0.25"/>
    <row r="709" spans="1:31" s="3" customFormat="1" ht="15.75" x14ac:dyDescent="0.25">
      <c r="A709" s="4" t="s">
        <v>1</v>
      </c>
    </row>
    <row r="710" spans="1:31" s="3" customFormat="1" ht="18.75" x14ac:dyDescent="0.3">
      <c r="A710" s="5" t="s">
        <v>85</v>
      </c>
    </row>
    <row r="711" spans="1:31" s="3" customFormat="1" ht="15.75" x14ac:dyDescent="0.25">
      <c r="A711" s="19" t="s">
        <v>42</v>
      </c>
    </row>
    <row r="712" spans="1:31" s="3" customFormat="1" ht="15.75" x14ac:dyDescent="0.25">
      <c r="A712" s="9"/>
      <c r="B712" s="6" t="s">
        <v>7</v>
      </c>
      <c r="C712" s="1"/>
      <c r="D712" s="1"/>
      <c r="E712" s="6" t="s">
        <v>2</v>
      </c>
      <c r="F712" s="1"/>
      <c r="G712" s="1"/>
      <c r="H712" s="6" t="s">
        <v>11</v>
      </c>
      <c r="K712" s="6" t="s">
        <v>12</v>
      </c>
      <c r="N712" s="6" t="s">
        <v>8</v>
      </c>
      <c r="R712" s="6" t="s">
        <v>6</v>
      </c>
      <c r="V712" s="6" t="s">
        <v>24</v>
      </c>
      <c r="Y712" s="6" t="s">
        <v>25</v>
      </c>
      <c r="AB712" s="6" t="s">
        <v>26</v>
      </c>
    </row>
    <row r="713" spans="1:31" s="3" customFormat="1" ht="90" x14ac:dyDescent="0.25">
      <c r="A713" s="10" t="s">
        <v>43</v>
      </c>
      <c r="B713" s="11" t="s">
        <v>9</v>
      </c>
      <c r="C713" s="11" t="s">
        <v>10</v>
      </c>
      <c r="D713" s="11" t="s">
        <v>5</v>
      </c>
      <c r="E713" s="12" t="s">
        <v>9</v>
      </c>
      <c r="F713" s="12" t="s">
        <v>10</v>
      </c>
      <c r="G713" s="12" t="s">
        <v>5</v>
      </c>
      <c r="H713" s="13" t="s">
        <v>9</v>
      </c>
      <c r="I713" s="13" t="s">
        <v>10</v>
      </c>
      <c r="J713" s="13" t="s">
        <v>5</v>
      </c>
      <c r="K713" s="12" t="s">
        <v>9</v>
      </c>
      <c r="L713" s="12" t="s">
        <v>10</v>
      </c>
      <c r="M713" s="12" t="s">
        <v>5</v>
      </c>
      <c r="N713" s="14" t="s">
        <v>9</v>
      </c>
      <c r="O713" s="14" t="s">
        <v>3</v>
      </c>
      <c r="P713" s="14" t="s">
        <v>4</v>
      </c>
      <c r="Q713" s="14" t="s">
        <v>5</v>
      </c>
      <c r="R713" s="15" t="s">
        <v>9</v>
      </c>
      <c r="S713" s="15" t="s">
        <v>3</v>
      </c>
      <c r="T713" s="15" t="s">
        <v>4</v>
      </c>
      <c r="U713" s="15" t="s">
        <v>5</v>
      </c>
      <c r="V713" s="16" t="s">
        <v>9</v>
      </c>
      <c r="W713" s="16" t="s">
        <v>27</v>
      </c>
      <c r="X713" s="16" t="s">
        <v>28</v>
      </c>
      <c r="Y713" s="12" t="s">
        <v>9</v>
      </c>
      <c r="Z713" s="12" t="s">
        <v>27</v>
      </c>
      <c r="AA713" s="12" t="s">
        <v>29</v>
      </c>
      <c r="AB713" s="17" t="s">
        <v>30</v>
      </c>
      <c r="AC713" s="17" t="s">
        <v>17</v>
      </c>
      <c r="AD713" s="17" t="s">
        <v>15</v>
      </c>
      <c r="AE713" s="17" t="s">
        <v>16</v>
      </c>
    </row>
    <row r="714" spans="1:31" s="3" customFormat="1" x14ac:dyDescent="0.25">
      <c r="A714" s="7" t="s">
        <v>23</v>
      </c>
      <c r="B714" s="8">
        <v>111</v>
      </c>
      <c r="C714" s="8">
        <v>50</v>
      </c>
      <c r="D714" s="18">
        <v>0.45045045045045046</v>
      </c>
      <c r="E714" s="8">
        <v>7</v>
      </c>
      <c r="F714" s="8">
        <v>6</v>
      </c>
      <c r="G714" s="18">
        <v>0.8571428571428571</v>
      </c>
      <c r="H714" s="8">
        <v>19</v>
      </c>
      <c r="I714" s="8">
        <v>12</v>
      </c>
      <c r="J714" s="18">
        <v>0.63157894736842102</v>
      </c>
      <c r="K714" s="8">
        <v>27</v>
      </c>
      <c r="L714" s="8">
        <v>20</v>
      </c>
      <c r="M714" s="18">
        <v>0.7407407407407407</v>
      </c>
      <c r="N714" s="8">
        <v>236</v>
      </c>
      <c r="O714" s="8">
        <v>22</v>
      </c>
      <c r="P714" s="8">
        <v>45</v>
      </c>
      <c r="Q714" s="18">
        <v>0.28389830508474578</v>
      </c>
      <c r="R714" s="8">
        <v>1451</v>
      </c>
      <c r="S714" s="8">
        <v>40</v>
      </c>
      <c r="T714" s="8">
        <v>277</v>
      </c>
      <c r="U714" s="18">
        <v>0.21847002067539628</v>
      </c>
      <c r="V714" s="8">
        <v>130</v>
      </c>
      <c r="W714" s="8">
        <v>106</v>
      </c>
      <c r="X714" s="18">
        <v>0.81538461538461537</v>
      </c>
      <c r="Y714" s="8">
        <v>595</v>
      </c>
      <c r="Z714" s="8">
        <v>501</v>
      </c>
      <c r="AA714" s="18">
        <v>0.84201680672268908</v>
      </c>
      <c r="AB714" s="8">
        <v>34</v>
      </c>
      <c r="AC714" s="8">
        <v>26</v>
      </c>
      <c r="AD714" s="8">
        <v>2313</v>
      </c>
      <c r="AE714" s="8">
        <v>131</v>
      </c>
    </row>
    <row r="715" spans="1:31" s="3" customFormat="1" x14ac:dyDescent="0.25">
      <c r="A715" s="7" t="s">
        <v>31</v>
      </c>
      <c r="B715" s="8">
        <v>67</v>
      </c>
      <c r="C715" s="8">
        <v>30</v>
      </c>
      <c r="D715" s="18">
        <v>0.44776119402985076</v>
      </c>
      <c r="E715" s="8">
        <v>2</v>
      </c>
      <c r="F715" s="8">
        <v>1</v>
      </c>
      <c r="G715" s="18">
        <v>0.5</v>
      </c>
      <c r="H715" s="8">
        <v>20</v>
      </c>
      <c r="I715" s="8">
        <v>15</v>
      </c>
      <c r="J715" s="18">
        <v>0.75</v>
      </c>
      <c r="K715" s="8">
        <v>56</v>
      </c>
      <c r="L715" s="8">
        <v>15</v>
      </c>
      <c r="M715" s="18">
        <v>0.26785714285714285</v>
      </c>
      <c r="N715" s="8">
        <v>257</v>
      </c>
      <c r="O715" s="8">
        <v>20</v>
      </c>
      <c r="P715" s="8">
        <v>53</v>
      </c>
      <c r="Q715" s="18">
        <v>0.28404669260700388</v>
      </c>
      <c r="R715" s="8">
        <v>1725</v>
      </c>
      <c r="S715" s="8">
        <v>116</v>
      </c>
      <c r="T715" s="8">
        <v>473</v>
      </c>
      <c r="U715" s="18">
        <v>0.34144927536231884</v>
      </c>
      <c r="V715" s="8">
        <v>199</v>
      </c>
      <c r="W715" s="8">
        <v>171</v>
      </c>
      <c r="X715" s="18">
        <v>0.85929648241206025</v>
      </c>
      <c r="Y715" s="8">
        <v>705</v>
      </c>
      <c r="Z715" s="8">
        <v>657</v>
      </c>
      <c r="AA715" s="18">
        <v>0.93191489361702129</v>
      </c>
      <c r="AB715" s="8">
        <v>25</v>
      </c>
      <c r="AC715" s="8">
        <v>30</v>
      </c>
      <c r="AD715" s="8">
        <v>2442</v>
      </c>
      <c r="AE715" s="8">
        <v>197</v>
      </c>
    </row>
    <row r="716" spans="1:31" s="3" customFormat="1" x14ac:dyDescent="0.25">
      <c r="A716" s="7" t="s">
        <v>32</v>
      </c>
      <c r="B716" s="8">
        <v>227</v>
      </c>
      <c r="C716" s="8">
        <v>142</v>
      </c>
      <c r="D716" s="18">
        <v>0.62555066079295152</v>
      </c>
      <c r="E716" s="8">
        <v>10</v>
      </c>
      <c r="F716" s="8">
        <v>7</v>
      </c>
      <c r="G716" s="18">
        <v>0.7</v>
      </c>
      <c r="H716" s="8">
        <v>40</v>
      </c>
      <c r="I716" s="8">
        <v>30</v>
      </c>
      <c r="J716" s="18">
        <v>0.75</v>
      </c>
      <c r="K716" s="8">
        <v>11</v>
      </c>
      <c r="L716" s="8">
        <v>10</v>
      </c>
      <c r="M716" s="18">
        <v>0.90909090909090906</v>
      </c>
      <c r="N716" s="8">
        <v>564</v>
      </c>
      <c r="O716" s="8">
        <v>51</v>
      </c>
      <c r="P716" s="8">
        <v>94</v>
      </c>
      <c r="Q716" s="18">
        <v>0.25709219858156029</v>
      </c>
      <c r="R716" s="8">
        <v>2618</v>
      </c>
      <c r="S716" s="8">
        <v>117</v>
      </c>
      <c r="T716" s="8">
        <v>870</v>
      </c>
      <c r="U716" s="18">
        <v>0.3770053475935829</v>
      </c>
      <c r="V716" s="8">
        <v>692</v>
      </c>
      <c r="W716" s="8">
        <v>659</v>
      </c>
      <c r="X716" s="18">
        <v>0.95231213872832365</v>
      </c>
      <c r="Y716" s="8">
        <v>1758</v>
      </c>
      <c r="Z716" s="8">
        <v>1579</v>
      </c>
      <c r="AA716" s="18">
        <v>0.8981797497155859</v>
      </c>
      <c r="AB716" s="8">
        <v>56</v>
      </c>
      <c r="AC716" s="8">
        <v>54</v>
      </c>
      <c r="AD716" s="8">
        <v>4860</v>
      </c>
      <c r="AE716" s="8">
        <v>203</v>
      </c>
    </row>
    <row r="717" spans="1:31" s="3" customFormat="1" x14ac:dyDescent="0.25">
      <c r="A717" s="7" t="s">
        <v>33</v>
      </c>
      <c r="B717" s="8">
        <v>37</v>
      </c>
      <c r="C717" s="8">
        <v>13</v>
      </c>
      <c r="D717" s="18">
        <v>0.35135135135135137</v>
      </c>
      <c r="E717" s="8">
        <v>1</v>
      </c>
      <c r="F717" s="8">
        <v>1</v>
      </c>
      <c r="G717" s="18">
        <v>1</v>
      </c>
      <c r="H717" s="8">
        <v>6</v>
      </c>
      <c r="I717" s="8">
        <v>3</v>
      </c>
      <c r="J717" s="18">
        <v>0.5</v>
      </c>
      <c r="K717" s="8">
        <v>4</v>
      </c>
      <c r="L717" s="8">
        <v>3</v>
      </c>
      <c r="M717" s="18">
        <v>0.75</v>
      </c>
      <c r="N717" s="8">
        <v>76</v>
      </c>
      <c r="O717" s="8">
        <v>5</v>
      </c>
      <c r="P717" s="8">
        <v>12</v>
      </c>
      <c r="Q717" s="18">
        <v>0.22368421052631579</v>
      </c>
      <c r="R717" s="8">
        <v>634</v>
      </c>
      <c r="S717" s="8">
        <v>36</v>
      </c>
      <c r="T717" s="8">
        <v>101</v>
      </c>
      <c r="U717" s="18">
        <v>0.21608832807570977</v>
      </c>
      <c r="V717" s="8">
        <v>61</v>
      </c>
      <c r="W717" s="8">
        <v>37</v>
      </c>
      <c r="X717" s="18">
        <v>0.60655737704918034</v>
      </c>
      <c r="Y717" s="8">
        <v>228</v>
      </c>
      <c r="Z717" s="8">
        <v>187</v>
      </c>
      <c r="AA717" s="18">
        <v>0.82017543859649122</v>
      </c>
      <c r="AB717" s="8">
        <v>12</v>
      </c>
      <c r="AC717" s="8">
        <v>11</v>
      </c>
      <c r="AD717" s="8">
        <v>827</v>
      </c>
      <c r="AE717" s="8">
        <v>55</v>
      </c>
    </row>
    <row r="718" spans="1:31" s="3" customFormat="1" x14ac:dyDescent="0.25">
      <c r="A718" s="7" t="s">
        <v>34</v>
      </c>
      <c r="B718" s="8">
        <v>76</v>
      </c>
      <c r="C718" s="8">
        <v>29</v>
      </c>
      <c r="D718" s="18">
        <v>0.38157894736842107</v>
      </c>
      <c r="E718" s="8">
        <v>2</v>
      </c>
      <c r="F718" s="8">
        <v>2</v>
      </c>
      <c r="G718" s="18">
        <v>1</v>
      </c>
      <c r="H718" s="8">
        <v>13</v>
      </c>
      <c r="I718" s="8">
        <v>11</v>
      </c>
      <c r="J718" s="18">
        <v>0.84615384615384615</v>
      </c>
      <c r="K718" s="8">
        <v>5</v>
      </c>
      <c r="L718" s="8">
        <v>4</v>
      </c>
      <c r="M718" s="18">
        <v>0.8</v>
      </c>
      <c r="N718" s="8">
        <v>149</v>
      </c>
      <c r="O718" s="8">
        <v>4</v>
      </c>
      <c r="P718" s="8">
        <v>29</v>
      </c>
      <c r="Q718" s="18">
        <v>0.22147651006711411</v>
      </c>
      <c r="R718" s="8">
        <v>849</v>
      </c>
      <c r="S718" s="8">
        <v>28</v>
      </c>
      <c r="T718" s="8">
        <v>256</v>
      </c>
      <c r="U718" s="18">
        <v>0.33451118963486454</v>
      </c>
      <c r="V718" s="8">
        <v>131</v>
      </c>
      <c r="W718" s="8">
        <v>114</v>
      </c>
      <c r="X718" s="18">
        <v>0.87022900763358779</v>
      </c>
      <c r="Y718" s="8">
        <v>558</v>
      </c>
      <c r="Z718" s="8">
        <v>508</v>
      </c>
      <c r="AA718" s="18">
        <v>0.91039426523297495</v>
      </c>
      <c r="AB718" s="8">
        <v>13</v>
      </c>
      <c r="AC718" s="8">
        <v>45</v>
      </c>
      <c r="AD718" s="8">
        <v>1612</v>
      </c>
      <c r="AE718" s="8">
        <v>41</v>
      </c>
    </row>
    <row r="719" spans="1:31" s="3" customFormat="1" x14ac:dyDescent="0.25">
      <c r="A719" s="7" t="s">
        <v>19</v>
      </c>
      <c r="B719" s="8">
        <v>293</v>
      </c>
      <c r="C719" s="8">
        <v>201</v>
      </c>
      <c r="D719" s="18">
        <v>0.68600682593856654</v>
      </c>
      <c r="E719" s="8">
        <v>11</v>
      </c>
      <c r="F719" s="8">
        <v>11</v>
      </c>
      <c r="G719" s="18">
        <v>1</v>
      </c>
      <c r="H719" s="8">
        <v>30</v>
      </c>
      <c r="I719" s="8">
        <v>25</v>
      </c>
      <c r="J719" s="18">
        <v>0.83333333333333337</v>
      </c>
      <c r="K719" s="8">
        <v>39</v>
      </c>
      <c r="L719" s="8">
        <v>34</v>
      </c>
      <c r="M719" s="18">
        <v>0.87179487179487181</v>
      </c>
      <c r="N719" s="8">
        <v>436</v>
      </c>
      <c r="O719" s="8">
        <v>21</v>
      </c>
      <c r="P719" s="8">
        <v>99</v>
      </c>
      <c r="Q719" s="18">
        <v>0.27522935779816515</v>
      </c>
      <c r="R719" s="8">
        <v>2946</v>
      </c>
      <c r="S719" s="8">
        <v>80</v>
      </c>
      <c r="T719" s="8">
        <v>721</v>
      </c>
      <c r="U719" s="18">
        <v>0.27189409368635437</v>
      </c>
      <c r="V719" s="8">
        <v>438</v>
      </c>
      <c r="W719" s="8">
        <v>403</v>
      </c>
      <c r="X719" s="18">
        <v>0.92009132420091322</v>
      </c>
      <c r="Y719" s="8">
        <v>1659</v>
      </c>
      <c r="Z719" s="8">
        <v>1575</v>
      </c>
      <c r="AA719" s="18">
        <v>0.94936708860759489</v>
      </c>
      <c r="AB719" s="8">
        <v>49</v>
      </c>
      <c r="AC719" s="8">
        <v>93</v>
      </c>
      <c r="AD719" s="8">
        <v>4609</v>
      </c>
      <c r="AE719" s="8">
        <v>422</v>
      </c>
    </row>
    <row r="720" spans="1:31" s="3" customFormat="1" x14ac:dyDescent="0.25">
      <c r="A720" s="7" t="s">
        <v>35</v>
      </c>
      <c r="B720" s="8">
        <v>105</v>
      </c>
      <c r="C720" s="8">
        <v>53</v>
      </c>
      <c r="D720" s="18">
        <v>0.50476190476190474</v>
      </c>
      <c r="E720" s="8">
        <v>2</v>
      </c>
      <c r="F720" s="8">
        <v>2</v>
      </c>
      <c r="G720" s="18">
        <v>1</v>
      </c>
      <c r="H720" s="8">
        <v>18</v>
      </c>
      <c r="I720" s="8">
        <v>13</v>
      </c>
      <c r="J720" s="18">
        <v>0.72222222222222221</v>
      </c>
      <c r="K720" s="8">
        <v>2</v>
      </c>
      <c r="L720" s="8">
        <v>1</v>
      </c>
      <c r="M720" s="18">
        <v>0.5</v>
      </c>
      <c r="N720" s="8">
        <v>233</v>
      </c>
      <c r="O720" s="8">
        <v>6</v>
      </c>
      <c r="P720" s="8">
        <v>42</v>
      </c>
      <c r="Q720" s="18">
        <v>0.20600858369098712</v>
      </c>
      <c r="R720" s="8">
        <v>1620</v>
      </c>
      <c r="S720" s="8">
        <v>45</v>
      </c>
      <c r="T720" s="8">
        <v>432</v>
      </c>
      <c r="U720" s="18">
        <v>0.29444444444444445</v>
      </c>
      <c r="V720" s="8">
        <v>196</v>
      </c>
      <c r="W720" s="8">
        <v>187</v>
      </c>
      <c r="X720" s="18">
        <v>0.95408163265306123</v>
      </c>
      <c r="Y720" s="8">
        <v>695</v>
      </c>
      <c r="Z720" s="8">
        <v>668</v>
      </c>
      <c r="AA720" s="18">
        <v>0.96115107913669062</v>
      </c>
      <c r="AB720" s="8">
        <v>34</v>
      </c>
      <c r="AC720" s="8">
        <v>62</v>
      </c>
      <c r="AD720" s="8">
        <v>2479</v>
      </c>
      <c r="AE720" s="8">
        <v>204</v>
      </c>
    </row>
    <row r="721" spans="1:31" s="3" customFormat="1" x14ac:dyDescent="0.25">
      <c r="A721" s="7" t="s">
        <v>36</v>
      </c>
      <c r="B721" s="8">
        <v>54</v>
      </c>
      <c r="C721" s="8">
        <v>14</v>
      </c>
      <c r="D721" s="18">
        <v>0.25925925925925924</v>
      </c>
      <c r="E721" s="8">
        <v>0</v>
      </c>
      <c r="F721" s="8">
        <v>0</v>
      </c>
      <c r="G721" s="18"/>
      <c r="H721" s="8">
        <v>14</v>
      </c>
      <c r="I721" s="8">
        <v>9</v>
      </c>
      <c r="J721" s="18">
        <v>0.6428571428571429</v>
      </c>
      <c r="K721" s="8">
        <v>2</v>
      </c>
      <c r="L721" s="8">
        <v>2</v>
      </c>
      <c r="M721" s="18">
        <v>1</v>
      </c>
      <c r="N721" s="8">
        <v>123</v>
      </c>
      <c r="O721" s="8">
        <v>2</v>
      </c>
      <c r="P721" s="8">
        <v>18</v>
      </c>
      <c r="Q721" s="18">
        <v>0.16260162601626016</v>
      </c>
      <c r="R721" s="8">
        <v>673</v>
      </c>
      <c r="S721" s="8">
        <v>48</v>
      </c>
      <c r="T721" s="8">
        <v>217</v>
      </c>
      <c r="U721" s="18">
        <v>0.39375928677563149</v>
      </c>
      <c r="V721" s="8">
        <v>112</v>
      </c>
      <c r="W721" s="8">
        <v>103</v>
      </c>
      <c r="X721" s="18">
        <v>0.9196428571428571</v>
      </c>
      <c r="Y721" s="8">
        <v>493</v>
      </c>
      <c r="Z721" s="8">
        <v>471</v>
      </c>
      <c r="AA721" s="18">
        <v>0.95537525354969577</v>
      </c>
      <c r="AB721" s="8">
        <v>16</v>
      </c>
      <c r="AC721" s="8">
        <v>42</v>
      </c>
      <c r="AD721" s="8">
        <v>1776</v>
      </c>
      <c r="AE721" s="8">
        <v>65</v>
      </c>
    </row>
    <row r="722" spans="1:31" s="3" customFormat="1" x14ac:dyDescent="0.25">
      <c r="A722" s="7" t="s">
        <v>37</v>
      </c>
      <c r="B722" s="8">
        <v>365</v>
      </c>
      <c r="C722" s="8">
        <v>138</v>
      </c>
      <c r="D722" s="18">
        <v>0.37808219178082192</v>
      </c>
      <c r="E722" s="8">
        <v>32</v>
      </c>
      <c r="F722" s="8">
        <v>28</v>
      </c>
      <c r="G722" s="18">
        <v>0.875</v>
      </c>
      <c r="H722" s="8">
        <v>74</v>
      </c>
      <c r="I722" s="8">
        <v>44</v>
      </c>
      <c r="J722" s="18">
        <v>0.59459459459459463</v>
      </c>
      <c r="K722" s="8">
        <v>37</v>
      </c>
      <c r="L722" s="8">
        <v>29</v>
      </c>
      <c r="M722" s="18">
        <v>0.78378378378378377</v>
      </c>
      <c r="N722" s="8">
        <v>907</v>
      </c>
      <c r="O722" s="8">
        <v>23</v>
      </c>
      <c r="P722" s="8">
        <v>164</v>
      </c>
      <c r="Q722" s="18">
        <v>0.20617420066152151</v>
      </c>
      <c r="R722" s="8">
        <v>3374</v>
      </c>
      <c r="S722" s="8">
        <v>50</v>
      </c>
      <c r="T722" s="8">
        <v>1087</v>
      </c>
      <c r="U722" s="18">
        <v>0.33698873740367519</v>
      </c>
      <c r="V722" s="8">
        <v>699</v>
      </c>
      <c r="W722" s="8">
        <v>532</v>
      </c>
      <c r="X722" s="18">
        <v>0.76108726752503575</v>
      </c>
      <c r="Y722" s="8">
        <v>2074</v>
      </c>
      <c r="Z722" s="8">
        <v>1786</v>
      </c>
      <c r="AA722" s="18">
        <v>0.86113789778206362</v>
      </c>
      <c r="AB722" s="8">
        <v>86</v>
      </c>
      <c r="AC722" s="8">
        <v>125</v>
      </c>
      <c r="AD722" s="8">
        <v>4811</v>
      </c>
      <c r="AE722" s="8">
        <v>242</v>
      </c>
    </row>
    <row r="723" spans="1:31" s="3" customFormat="1" x14ac:dyDescent="0.25">
      <c r="A723" s="7" t="s">
        <v>38</v>
      </c>
      <c r="B723" s="8">
        <v>104</v>
      </c>
      <c r="C723" s="8">
        <v>87</v>
      </c>
      <c r="D723" s="18">
        <v>0.83653846153846156</v>
      </c>
      <c r="E723" s="8">
        <v>3</v>
      </c>
      <c r="F723" s="8">
        <v>3</v>
      </c>
      <c r="G723" s="18">
        <v>1</v>
      </c>
      <c r="H723" s="8">
        <v>17</v>
      </c>
      <c r="I723" s="8">
        <v>17</v>
      </c>
      <c r="J723" s="18">
        <v>1</v>
      </c>
      <c r="K723" s="8">
        <v>9</v>
      </c>
      <c r="L723" s="8">
        <v>9</v>
      </c>
      <c r="M723" s="18">
        <v>1</v>
      </c>
      <c r="N723" s="8">
        <v>172</v>
      </c>
      <c r="O723" s="8">
        <v>12</v>
      </c>
      <c r="P723" s="8">
        <v>44</v>
      </c>
      <c r="Q723" s="18">
        <v>0.32558139534883723</v>
      </c>
      <c r="R723" s="8">
        <v>1225</v>
      </c>
      <c r="S723" s="8">
        <v>45</v>
      </c>
      <c r="T723" s="8">
        <v>393</v>
      </c>
      <c r="U723" s="18">
        <v>0.35755102040816328</v>
      </c>
      <c r="V723" s="8">
        <v>122</v>
      </c>
      <c r="W723" s="8">
        <v>91</v>
      </c>
      <c r="X723" s="18">
        <v>0.74590163934426235</v>
      </c>
      <c r="Y723" s="8">
        <v>489</v>
      </c>
      <c r="Z723" s="8">
        <v>414</v>
      </c>
      <c r="AA723" s="18">
        <v>0.84662576687116564</v>
      </c>
      <c r="AB723" s="8">
        <v>55</v>
      </c>
      <c r="AC723" s="8">
        <v>22</v>
      </c>
      <c r="AD723" s="8">
        <v>2214</v>
      </c>
      <c r="AE723" s="8">
        <v>103</v>
      </c>
    </row>
    <row r="724" spans="1:31" s="3" customFormat="1" x14ac:dyDescent="0.25">
      <c r="A724" s="7" t="s">
        <v>39</v>
      </c>
      <c r="B724" s="8">
        <v>93</v>
      </c>
      <c r="C724" s="8">
        <v>29</v>
      </c>
      <c r="D724" s="18">
        <v>0.31182795698924731</v>
      </c>
      <c r="E724" s="8">
        <v>0</v>
      </c>
      <c r="F724" s="8">
        <v>0</v>
      </c>
      <c r="G724" s="18"/>
      <c r="H724" s="8">
        <v>22</v>
      </c>
      <c r="I724" s="8">
        <v>16</v>
      </c>
      <c r="J724" s="18">
        <v>0.72727272727272729</v>
      </c>
      <c r="K724" s="8">
        <v>3</v>
      </c>
      <c r="L724" s="8">
        <v>2</v>
      </c>
      <c r="M724" s="18">
        <v>0.66666666666666663</v>
      </c>
      <c r="N724" s="8">
        <v>274</v>
      </c>
      <c r="O724" s="8">
        <v>16</v>
      </c>
      <c r="P724" s="8">
        <v>38</v>
      </c>
      <c r="Q724" s="18">
        <v>0.19708029197080293</v>
      </c>
      <c r="R724" s="8">
        <v>2085</v>
      </c>
      <c r="S724" s="8">
        <v>80</v>
      </c>
      <c r="T724" s="8">
        <v>407</v>
      </c>
      <c r="U724" s="18">
        <v>0.23357314148681055</v>
      </c>
      <c r="V724" s="8">
        <v>204</v>
      </c>
      <c r="W724" s="8">
        <v>204</v>
      </c>
      <c r="X724" s="18">
        <v>1</v>
      </c>
      <c r="Y724" s="8">
        <v>686</v>
      </c>
      <c r="Z724" s="8">
        <v>638</v>
      </c>
      <c r="AA724" s="18">
        <v>0.93002915451895041</v>
      </c>
      <c r="AB724" s="8">
        <v>34</v>
      </c>
      <c r="AC724" s="8">
        <v>53</v>
      </c>
      <c r="AD724" s="8">
        <v>3202</v>
      </c>
      <c r="AE724" s="8">
        <v>130</v>
      </c>
    </row>
    <row r="725" spans="1:31" s="3" customFormat="1" x14ac:dyDescent="0.25">
      <c r="A725" s="7" t="s">
        <v>40</v>
      </c>
      <c r="B725" s="8">
        <v>132</v>
      </c>
      <c r="C725" s="8">
        <v>73</v>
      </c>
      <c r="D725" s="18">
        <v>0.55303030303030298</v>
      </c>
      <c r="E725" s="8">
        <v>2</v>
      </c>
      <c r="F725" s="8">
        <v>1</v>
      </c>
      <c r="G725" s="18">
        <v>0.5</v>
      </c>
      <c r="H725" s="8">
        <v>19</v>
      </c>
      <c r="I725" s="8">
        <v>15</v>
      </c>
      <c r="J725" s="18">
        <v>0.78947368421052633</v>
      </c>
      <c r="K725" s="8">
        <v>19</v>
      </c>
      <c r="L725" s="8">
        <v>19</v>
      </c>
      <c r="M725" s="18">
        <v>1</v>
      </c>
      <c r="N725" s="8">
        <v>240</v>
      </c>
      <c r="O725" s="8">
        <v>18</v>
      </c>
      <c r="P725" s="8">
        <v>42</v>
      </c>
      <c r="Q725" s="18">
        <v>0.25</v>
      </c>
      <c r="R725" s="8">
        <v>1297</v>
      </c>
      <c r="S725" s="8">
        <v>51</v>
      </c>
      <c r="T725" s="8">
        <v>483</v>
      </c>
      <c r="U725" s="18">
        <v>0.41171935235158058</v>
      </c>
      <c r="V725" s="8">
        <v>204</v>
      </c>
      <c r="W725" s="8">
        <v>145</v>
      </c>
      <c r="X725" s="18">
        <v>0.71078431372549022</v>
      </c>
      <c r="Y725" s="8">
        <v>762</v>
      </c>
      <c r="Z725" s="8">
        <v>620</v>
      </c>
      <c r="AA725" s="18">
        <v>0.81364829396325455</v>
      </c>
      <c r="AB725" s="8">
        <v>36</v>
      </c>
      <c r="AC725" s="8">
        <v>73</v>
      </c>
      <c r="AD725" s="8">
        <v>2935</v>
      </c>
      <c r="AE725" s="8">
        <v>162</v>
      </c>
    </row>
    <row r="726" spans="1:31" s="3" customFormat="1" x14ac:dyDescent="0.25">
      <c r="A726" s="7" t="s">
        <v>41</v>
      </c>
      <c r="B726" s="8">
        <v>81</v>
      </c>
      <c r="C726" s="8">
        <v>53</v>
      </c>
      <c r="D726" s="18">
        <v>0.65432098765432101</v>
      </c>
      <c r="E726" s="8">
        <v>0</v>
      </c>
      <c r="F726" s="8">
        <v>0</v>
      </c>
      <c r="G726" s="18"/>
      <c r="H726" s="8">
        <v>11</v>
      </c>
      <c r="I726" s="8">
        <v>8</v>
      </c>
      <c r="J726" s="18">
        <v>0.72727272727272729</v>
      </c>
      <c r="K726" s="8">
        <v>29</v>
      </c>
      <c r="L726" s="8">
        <v>24</v>
      </c>
      <c r="M726" s="18">
        <v>0.82758620689655171</v>
      </c>
      <c r="N726" s="8">
        <v>175</v>
      </c>
      <c r="O726" s="8">
        <v>12</v>
      </c>
      <c r="P726" s="8">
        <v>67</v>
      </c>
      <c r="Q726" s="18">
        <v>0.4514285714285714</v>
      </c>
      <c r="R726" s="8">
        <v>1705</v>
      </c>
      <c r="S726" s="8">
        <v>63</v>
      </c>
      <c r="T726" s="8">
        <v>729</v>
      </c>
      <c r="U726" s="18">
        <v>0.46451612903225808</v>
      </c>
      <c r="V726" s="8">
        <v>124</v>
      </c>
      <c r="W726" s="8">
        <v>107</v>
      </c>
      <c r="X726" s="18">
        <v>0.86290322580645162</v>
      </c>
      <c r="Y726" s="8">
        <v>454</v>
      </c>
      <c r="Z726" s="8">
        <v>424</v>
      </c>
      <c r="AA726" s="18">
        <v>0.93392070484581502</v>
      </c>
      <c r="AB726" s="8">
        <v>16</v>
      </c>
      <c r="AC726" s="8">
        <v>22</v>
      </c>
      <c r="AD726" s="8">
        <v>2017</v>
      </c>
      <c r="AE726" s="8">
        <v>64</v>
      </c>
    </row>
    <row r="727" spans="1:31" s="3" customFormat="1" x14ac:dyDescent="0.25">
      <c r="A727" s="7" t="s">
        <v>22</v>
      </c>
      <c r="B727" s="8">
        <v>69</v>
      </c>
      <c r="C727" s="8">
        <v>27</v>
      </c>
      <c r="D727" s="18">
        <v>0.39130434782608697</v>
      </c>
      <c r="E727" s="8">
        <v>1</v>
      </c>
      <c r="F727" s="8">
        <v>1</v>
      </c>
      <c r="G727" s="18">
        <v>1</v>
      </c>
      <c r="H727" s="8">
        <v>12</v>
      </c>
      <c r="I727" s="8">
        <v>11</v>
      </c>
      <c r="J727" s="18">
        <v>0.91666666666666663</v>
      </c>
      <c r="K727" s="8">
        <v>2</v>
      </c>
      <c r="L727" s="8">
        <v>1</v>
      </c>
      <c r="M727" s="18">
        <v>0.5</v>
      </c>
      <c r="N727" s="8">
        <v>170</v>
      </c>
      <c r="O727" s="8">
        <v>16</v>
      </c>
      <c r="P727" s="8">
        <v>43</v>
      </c>
      <c r="Q727" s="18">
        <v>0.34705882352941175</v>
      </c>
      <c r="R727" s="8">
        <v>1091</v>
      </c>
      <c r="S727" s="8">
        <v>191</v>
      </c>
      <c r="T727" s="8">
        <v>227</v>
      </c>
      <c r="U727" s="18">
        <v>0.38313473877176901</v>
      </c>
      <c r="V727" s="8">
        <v>158</v>
      </c>
      <c r="W727" s="8">
        <v>151</v>
      </c>
      <c r="X727" s="18">
        <v>0.95569620253164556</v>
      </c>
      <c r="Y727" s="8">
        <v>477</v>
      </c>
      <c r="Z727" s="8">
        <v>448</v>
      </c>
      <c r="AA727" s="18">
        <v>0.93920335429769397</v>
      </c>
      <c r="AB727" s="8">
        <v>12</v>
      </c>
      <c r="AC727" s="8">
        <v>21</v>
      </c>
      <c r="AD727" s="8">
        <v>1808</v>
      </c>
      <c r="AE727" s="8">
        <v>138</v>
      </c>
    </row>
    <row r="728" spans="1:31" s="3" customFormat="1" x14ac:dyDescent="0.25">
      <c r="A728" s="7" t="s">
        <v>57</v>
      </c>
      <c r="B728" s="8">
        <f>SUM(B714:B727)</f>
        <v>1814</v>
      </c>
      <c r="C728" s="8">
        <f>SUM(C714:C727)</f>
        <v>939</v>
      </c>
      <c r="D728" s="18">
        <f>C728/B728</f>
        <v>0.51764057331863289</v>
      </c>
      <c r="E728" s="8">
        <f>SUM(E714:E727)</f>
        <v>73</v>
      </c>
      <c r="F728" s="8">
        <f>SUM(F714:F727)</f>
        <v>63</v>
      </c>
      <c r="G728" s="18">
        <f>F728/E728</f>
        <v>0.86301369863013699</v>
      </c>
      <c r="H728" s="8">
        <f>SUM(H714:H727)</f>
        <v>315</v>
      </c>
      <c r="I728" s="8">
        <f>SUM(I714:I727)</f>
        <v>229</v>
      </c>
      <c r="J728" s="18">
        <f>I728/H728</f>
        <v>0.72698412698412695</v>
      </c>
      <c r="K728" s="8">
        <f>SUM(K714:K727)</f>
        <v>245</v>
      </c>
      <c r="L728" s="8">
        <f>SUM(L714:L727)</f>
        <v>173</v>
      </c>
      <c r="M728" s="18">
        <f>L728/K728</f>
        <v>0.70612244897959187</v>
      </c>
      <c r="N728" s="8">
        <f>SUM(N714:N727)</f>
        <v>4012</v>
      </c>
      <c r="O728" s="8">
        <f t="shared" ref="O728:P728" si="486">SUM(O714:O727)</f>
        <v>228</v>
      </c>
      <c r="P728" s="8">
        <f t="shared" si="486"/>
        <v>790</v>
      </c>
      <c r="Q728" s="18">
        <f>SUM(O728:P728)/N728</f>
        <v>0.25373878364905283</v>
      </c>
      <c r="R728" s="8">
        <f>SUM(R714:R727)</f>
        <v>23293</v>
      </c>
      <c r="S728" s="8">
        <f>SUM(S714:S727)</f>
        <v>990</v>
      </c>
      <c r="T728" s="8">
        <f>SUM(T714:T727)</f>
        <v>6673</v>
      </c>
      <c r="U728" s="18">
        <f>SUM(S728:T728)/R728</f>
        <v>0.32898295625295154</v>
      </c>
      <c r="V728" s="8">
        <f>SUM(V714:V727)</f>
        <v>3470</v>
      </c>
      <c r="W728" s="8">
        <f>SUM(W714:W727)</f>
        <v>3010</v>
      </c>
      <c r="X728" s="18">
        <f>W728/V728</f>
        <v>0.86743515850144093</v>
      </c>
      <c r="Y728" s="8">
        <f>SUM(Y714:Y727)</f>
        <v>11633</v>
      </c>
      <c r="Z728" s="8">
        <f>SUM(Z714:Z727)</f>
        <v>10476</v>
      </c>
      <c r="AA728" s="18">
        <f>Z728/Y728</f>
        <v>0.90054156279549558</v>
      </c>
      <c r="AB728" s="8">
        <f>SUM(AB714:AB727)</f>
        <v>478</v>
      </c>
      <c r="AC728" s="8">
        <f t="shared" ref="AC728:AE728" si="487">SUM(AC714:AC727)</f>
        <v>679</v>
      </c>
      <c r="AD728" s="8">
        <f t="shared" si="487"/>
        <v>37905</v>
      </c>
      <c r="AE728" s="8">
        <f t="shared" si="487"/>
        <v>2157</v>
      </c>
    </row>
    <row r="729" spans="1:31" s="3" customFormat="1" x14ac:dyDescent="0.25">
      <c r="B729" s="8"/>
      <c r="C729" s="8"/>
      <c r="D729" s="18"/>
      <c r="E729" s="8"/>
      <c r="F729" s="8"/>
      <c r="G729" s="18"/>
      <c r="H729" s="8"/>
      <c r="I729" s="8"/>
      <c r="J729" s="18"/>
      <c r="K729" s="8"/>
      <c r="L729" s="8"/>
      <c r="M729" s="18"/>
      <c r="N729" s="8"/>
      <c r="O729" s="8"/>
      <c r="P729" s="8"/>
      <c r="Q729" s="18"/>
      <c r="R729" s="8"/>
      <c r="S729" s="8"/>
      <c r="T729" s="8"/>
      <c r="U729" s="18"/>
      <c r="V729" s="8"/>
      <c r="W729" s="8"/>
      <c r="X729" s="18"/>
      <c r="Y729" s="8"/>
      <c r="Z729" s="8"/>
      <c r="AA729" s="18"/>
      <c r="AB729" s="8"/>
      <c r="AC729" s="8"/>
      <c r="AD729" s="8"/>
      <c r="AE729" s="8"/>
    </row>
    <row r="730" spans="1:31" s="3" customFormat="1" x14ac:dyDescent="0.25">
      <c r="A730" s="3" t="s">
        <v>54</v>
      </c>
      <c r="B730" s="8">
        <v>727</v>
      </c>
      <c r="C730" s="3">
        <v>407</v>
      </c>
      <c r="D730" s="18">
        <v>0.55983493810178819</v>
      </c>
      <c r="E730" s="3">
        <v>57</v>
      </c>
      <c r="F730" s="3">
        <v>49</v>
      </c>
      <c r="G730" s="18">
        <v>0.85964912280701755</v>
      </c>
      <c r="H730" s="3">
        <v>125</v>
      </c>
      <c r="I730" s="3">
        <v>87</v>
      </c>
      <c r="J730" s="18">
        <v>0.69599999999999995</v>
      </c>
      <c r="K730" s="3">
        <v>74</v>
      </c>
      <c r="L730" s="3">
        <v>58</v>
      </c>
      <c r="M730" s="18">
        <v>0.78378378378378377</v>
      </c>
      <c r="N730" s="8">
        <v>1584</v>
      </c>
      <c r="O730" s="3">
        <v>56</v>
      </c>
      <c r="P730" s="3">
        <v>285</v>
      </c>
      <c r="Q730" s="18">
        <v>0.21527777777777779</v>
      </c>
      <c r="R730" s="8">
        <v>7353</v>
      </c>
      <c r="S730" s="8">
        <v>117</v>
      </c>
      <c r="T730" s="8">
        <v>2087</v>
      </c>
      <c r="U730" s="18">
        <v>0.29974160206718348</v>
      </c>
      <c r="V730" s="8">
        <v>1351</v>
      </c>
      <c r="W730" s="8">
        <v>1137</v>
      </c>
      <c r="X730" s="18">
        <v>0.84159881569207995</v>
      </c>
      <c r="Y730" s="8">
        <v>4391</v>
      </c>
      <c r="Z730" s="8">
        <v>3865</v>
      </c>
      <c r="AA730" s="18">
        <v>0.8802095194716465</v>
      </c>
      <c r="AB730" s="8">
        <v>202</v>
      </c>
      <c r="AC730" s="8">
        <v>183</v>
      </c>
      <c r="AD730" s="8">
        <v>10609</v>
      </c>
      <c r="AE730" s="8">
        <v>671</v>
      </c>
    </row>
    <row r="731" spans="1:31" s="3" customFormat="1" x14ac:dyDescent="0.25">
      <c r="A731" s="3" t="s">
        <v>55</v>
      </c>
      <c r="B731" s="8">
        <v>711</v>
      </c>
      <c r="C731" s="3">
        <v>331</v>
      </c>
      <c r="D731" s="18">
        <v>0.46554149085794655</v>
      </c>
      <c r="E731" s="3">
        <v>8</v>
      </c>
      <c r="F731" s="3">
        <v>6</v>
      </c>
      <c r="G731" s="18">
        <v>0.75</v>
      </c>
      <c r="H731" s="3">
        <v>143</v>
      </c>
      <c r="I731" s="3">
        <v>106</v>
      </c>
      <c r="J731" s="18">
        <v>0.74125874125874125</v>
      </c>
      <c r="K731" s="3">
        <v>158</v>
      </c>
      <c r="L731" s="3">
        <v>105</v>
      </c>
      <c r="M731" s="18">
        <v>0.66455696202531644</v>
      </c>
      <c r="N731" s="8">
        <v>1617</v>
      </c>
      <c r="O731" s="3">
        <v>120</v>
      </c>
      <c r="P731" s="3">
        <v>332</v>
      </c>
      <c r="Q731" s="18">
        <v>0.27952999381570809</v>
      </c>
      <c r="R731" s="8">
        <v>11158</v>
      </c>
      <c r="S731" s="8">
        <v>667</v>
      </c>
      <c r="T731" s="8">
        <v>3279</v>
      </c>
      <c r="U731" s="18">
        <v>0.35364760709804627</v>
      </c>
      <c r="V731" s="8">
        <v>1327</v>
      </c>
      <c r="W731" s="8">
        <v>1144</v>
      </c>
      <c r="X731" s="18">
        <v>0.86209495101733236</v>
      </c>
      <c r="Y731" s="8">
        <v>4880</v>
      </c>
      <c r="Z731" s="8">
        <v>4428</v>
      </c>
      <c r="AA731" s="18">
        <v>0.90737704918032791</v>
      </c>
      <c r="AB731" s="8">
        <v>192</v>
      </c>
      <c r="AC731" s="8">
        <v>306</v>
      </c>
      <c r="AD731" s="8">
        <v>18920</v>
      </c>
      <c r="AE731" s="8">
        <v>1017</v>
      </c>
    </row>
    <row r="732" spans="1:31" s="3" customFormat="1" x14ac:dyDescent="0.25">
      <c r="A732" s="3" t="s">
        <v>56</v>
      </c>
      <c r="B732" s="8">
        <v>376</v>
      </c>
      <c r="C732" s="3">
        <v>201</v>
      </c>
      <c r="D732" s="18">
        <v>0.53457446808510634</v>
      </c>
      <c r="E732" s="3">
        <v>8</v>
      </c>
      <c r="F732" s="3">
        <v>8</v>
      </c>
      <c r="G732" s="18">
        <v>1</v>
      </c>
      <c r="H732" s="3">
        <v>47</v>
      </c>
      <c r="I732" s="3">
        <v>36</v>
      </c>
      <c r="J732" s="18">
        <v>0.76595744680851063</v>
      </c>
      <c r="K732" s="3">
        <v>13</v>
      </c>
      <c r="L732" s="3">
        <v>10</v>
      </c>
      <c r="M732" s="18">
        <v>0.76923076923076927</v>
      </c>
      <c r="N732" s="8">
        <v>811</v>
      </c>
      <c r="O732" s="3">
        <v>52</v>
      </c>
      <c r="P732" s="3">
        <v>173</v>
      </c>
      <c r="Q732" s="18">
        <v>0.27743526510480887</v>
      </c>
      <c r="R732" s="8">
        <v>4782</v>
      </c>
      <c r="S732" s="8">
        <v>206</v>
      </c>
      <c r="T732" s="8">
        <v>1307</v>
      </c>
      <c r="U732" s="18">
        <v>0.31639481388540358</v>
      </c>
      <c r="V732" s="8">
        <v>792</v>
      </c>
      <c r="W732" s="8">
        <v>729</v>
      </c>
      <c r="X732" s="18">
        <v>0.92045454545454541</v>
      </c>
      <c r="Y732" s="8">
        <v>2362</v>
      </c>
      <c r="Z732" s="8">
        <v>2183</v>
      </c>
      <c r="AA732" s="18">
        <v>0.92421676545300591</v>
      </c>
      <c r="AB732" s="8">
        <v>84</v>
      </c>
      <c r="AC732" s="8">
        <v>190</v>
      </c>
      <c r="AD732" s="8">
        <v>8376</v>
      </c>
      <c r="AE732" s="8">
        <v>469</v>
      </c>
    </row>
    <row r="733" spans="1:31" s="3" customFormat="1" x14ac:dyDescent="0.25">
      <c r="A733" s="3" t="s">
        <v>57</v>
      </c>
      <c r="B733" s="8">
        <f>B728</f>
        <v>1814</v>
      </c>
      <c r="C733" s="8">
        <f t="shared" ref="C733" si="488">C728</f>
        <v>939</v>
      </c>
      <c r="D733" s="18">
        <f t="shared" ref="D733" si="489">C733/B733</f>
        <v>0.51764057331863289</v>
      </c>
      <c r="E733" s="8">
        <f t="shared" ref="E733:F733" si="490">E728</f>
        <v>73</v>
      </c>
      <c r="F733" s="8">
        <f t="shared" si="490"/>
        <v>63</v>
      </c>
      <c r="G733" s="18">
        <f t="shared" ref="G733" si="491">F733/E733</f>
        <v>0.86301369863013699</v>
      </c>
      <c r="H733" s="8">
        <f t="shared" ref="H733:I733" si="492">H728</f>
        <v>315</v>
      </c>
      <c r="I733" s="8">
        <f t="shared" si="492"/>
        <v>229</v>
      </c>
      <c r="J733" s="18">
        <f t="shared" ref="J733" si="493">I733/H733</f>
        <v>0.72698412698412695</v>
      </c>
      <c r="K733" s="8">
        <f t="shared" ref="K733:L733" si="494">K728</f>
        <v>245</v>
      </c>
      <c r="L733" s="8">
        <f t="shared" si="494"/>
        <v>173</v>
      </c>
      <c r="M733" s="18">
        <f t="shared" ref="M733" si="495">L733/K733</f>
        <v>0.70612244897959187</v>
      </c>
      <c r="N733" s="8">
        <f t="shared" ref="N733:P733" si="496">N728</f>
        <v>4012</v>
      </c>
      <c r="O733" s="8">
        <f t="shared" si="496"/>
        <v>228</v>
      </c>
      <c r="P733" s="8">
        <f t="shared" si="496"/>
        <v>790</v>
      </c>
      <c r="Q733" s="18">
        <f t="shared" ref="Q733" si="497">SUM(O733:P733)/N733</f>
        <v>0.25373878364905283</v>
      </c>
      <c r="R733" s="8">
        <f t="shared" ref="R733:T733" si="498">R728</f>
        <v>23293</v>
      </c>
      <c r="S733" s="8">
        <f t="shared" si="498"/>
        <v>990</v>
      </c>
      <c r="T733" s="8">
        <f t="shared" si="498"/>
        <v>6673</v>
      </c>
      <c r="U733" s="18">
        <f t="shared" ref="U733" si="499">SUM(S733:T733)/R733</f>
        <v>0.32898295625295154</v>
      </c>
      <c r="V733" s="8">
        <f t="shared" ref="V733:W733" si="500">V728</f>
        <v>3470</v>
      </c>
      <c r="W733" s="8">
        <f t="shared" si="500"/>
        <v>3010</v>
      </c>
      <c r="X733" s="18">
        <f t="shared" ref="X733" si="501">W733/V733</f>
        <v>0.86743515850144093</v>
      </c>
      <c r="Y733" s="8">
        <f t="shared" ref="Y733:Z733" si="502">Y728</f>
        <v>11633</v>
      </c>
      <c r="Z733" s="8">
        <f t="shared" si="502"/>
        <v>10476</v>
      </c>
      <c r="AA733" s="18">
        <f t="shared" ref="AA733" si="503">Z733/Y733</f>
        <v>0.90054156279549558</v>
      </c>
      <c r="AB733" s="8">
        <f t="shared" ref="AB733:AE733" si="504">AB728</f>
        <v>478</v>
      </c>
      <c r="AC733" s="8">
        <f t="shared" si="504"/>
        <v>679</v>
      </c>
      <c r="AD733" s="8">
        <f t="shared" si="504"/>
        <v>37905</v>
      </c>
      <c r="AE733" s="8">
        <f t="shared" si="504"/>
        <v>2157</v>
      </c>
    </row>
    <row r="734" spans="1:31" s="3" customFormat="1" x14ac:dyDescent="0.25"/>
    <row r="735" spans="1:31" s="3" customFormat="1" x14ac:dyDescent="0.25"/>
    <row r="736" spans="1:31" s="3" customFormat="1" ht="15.75" x14ac:dyDescent="0.25">
      <c r="A736" s="4" t="s">
        <v>1</v>
      </c>
    </row>
    <row r="737" spans="1:31" s="3" customFormat="1" ht="18.75" x14ac:dyDescent="0.3">
      <c r="A737" s="5" t="s">
        <v>84</v>
      </c>
    </row>
    <row r="738" spans="1:31" s="3" customFormat="1" ht="15.75" x14ac:dyDescent="0.25">
      <c r="A738" s="19" t="s">
        <v>42</v>
      </c>
    </row>
    <row r="739" spans="1:31" s="3" customFormat="1" ht="15.75" x14ac:dyDescent="0.25">
      <c r="A739" s="9"/>
      <c r="B739" s="6" t="s">
        <v>7</v>
      </c>
      <c r="C739" s="1"/>
      <c r="D739" s="1"/>
      <c r="E739" s="6" t="s">
        <v>2</v>
      </c>
      <c r="F739" s="1"/>
      <c r="G739" s="1"/>
      <c r="H739" s="6" t="s">
        <v>11</v>
      </c>
      <c r="K739" s="6" t="s">
        <v>12</v>
      </c>
      <c r="N739" s="6" t="s">
        <v>8</v>
      </c>
      <c r="R739" s="6" t="s">
        <v>6</v>
      </c>
      <c r="V739" s="6" t="s">
        <v>24</v>
      </c>
      <c r="Y739" s="6" t="s">
        <v>25</v>
      </c>
      <c r="AB739" s="6" t="s">
        <v>26</v>
      </c>
    </row>
    <row r="740" spans="1:31" s="3" customFormat="1" ht="90" x14ac:dyDescent="0.25">
      <c r="A740" s="10" t="s">
        <v>43</v>
      </c>
      <c r="B740" s="11" t="s">
        <v>9</v>
      </c>
      <c r="C740" s="11" t="s">
        <v>10</v>
      </c>
      <c r="D740" s="11" t="s">
        <v>5</v>
      </c>
      <c r="E740" s="12" t="s">
        <v>9</v>
      </c>
      <c r="F740" s="12" t="s">
        <v>10</v>
      </c>
      <c r="G740" s="12" t="s">
        <v>5</v>
      </c>
      <c r="H740" s="13" t="s">
        <v>9</v>
      </c>
      <c r="I740" s="13" t="s">
        <v>10</v>
      </c>
      <c r="J740" s="13" t="s">
        <v>5</v>
      </c>
      <c r="K740" s="12" t="s">
        <v>9</v>
      </c>
      <c r="L740" s="12" t="s">
        <v>10</v>
      </c>
      <c r="M740" s="12" t="s">
        <v>5</v>
      </c>
      <c r="N740" s="14" t="s">
        <v>9</v>
      </c>
      <c r="O740" s="14" t="s">
        <v>3</v>
      </c>
      <c r="P740" s="14" t="s">
        <v>4</v>
      </c>
      <c r="Q740" s="14" t="s">
        <v>5</v>
      </c>
      <c r="R740" s="15" t="s">
        <v>9</v>
      </c>
      <c r="S740" s="15" t="s">
        <v>3</v>
      </c>
      <c r="T740" s="15" t="s">
        <v>4</v>
      </c>
      <c r="U740" s="15" t="s">
        <v>5</v>
      </c>
      <c r="V740" s="16" t="s">
        <v>9</v>
      </c>
      <c r="W740" s="16" t="s">
        <v>27</v>
      </c>
      <c r="X740" s="16" t="s">
        <v>28</v>
      </c>
      <c r="Y740" s="12" t="s">
        <v>9</v>
      </c>
      <c r="Z740" s="12" t="s">
        <v>27</v>
      </c>
      <c r="AA740" s="12" t="s">
        <v>29</v>
      </c>
      <c r="AB740" s="17" t="s">
        <v>30</v>
      </c>
      <c r="AC740" s="17" t="s">
        <v>17</v>
      </c>
      <c r="AD740" s="17" t="s">
        <v>15</v>
      </c>
      <c r="AE740" s="17" t="s">
        <v>16</v>
      </c>
    </row>
    <row r="741" spans="1:31" s="3" customFormat="1" x14ac:dyDescent="0.25">
      <c r="A741" s="7" t="s">
        <v>23</v>
      </c>
      <c r="B741" s="8">
        <v>111</v>
      </c>
      <c r="C741" s="8">
        <v>51</v>
      </c>
      <c r="D741" s="18">
        <v>0.45945945945945948</v>
      </c>
      <c r="E741" s="8">
        <v>7</v>
      </c>
      <c r="F741" s="8">
        <v>6</v>
      </c>
      <c r="G741" s="18">
        <v>0.8571428571428571</v>
      </c>
      <c r="H741" s="8">
        <v>19</v>
      </c>
      <c r="I741" s="8">
        <v>13</v>
      </c>
      <c r="J741" s="18">
        <v>0.68421052631578949</v>
      </c>
      <c r="K741" s="8">
        <v>27</v>
      </c>
      <c r="L741" s="8">
        <v>20</v>
      </c>
      <c r="M741" s="18">
        <v>0.7407407407407407</v>
      </c>
      <c r="N741" s="8">
        <v>236</v>
      </c>
      <c r="O741" s="8">
        <v>22</v>
      </c>
      <c r="P741" s="8">
        <v>39</v>
      </c>
      <c r="Q741" s="18">
        <v>0.25847457627118642</v>
      </c>
      <c r="R741" s="8">
        <v>1451</v>
      </c>
      <c r="S741" s="8">
        <v>47</v>
      </c>
      <c r="T741" s="8">
        <v>287</v>
      </c>
      <c r="U741" s="18">
        <v>0.23018607856650586</v>
      </c>
      <c r="V741" s="8">
        <v>130</v>
      </c>
      <c r="W741" s="8">
        <v>106</v>
      </c>
      <c r="X741" s="18">
        <v>0.81538461538461537</v>
      </c>
      <c r="Y741" s="8">
        <v>595</v>
      </c>
      <c r="Z741" s="8">
        <v>501</v>
      </c>
      <c r="AA741" s="18">
        <v>0.84201680672268908</v>
      </c>
      <c r="AB741" s="8">
        <v>34</v>
      </c>
      <c r="AC741" s="8">
        <v>26</v>
      </c>
      <c r="AD741" s="8">
        <v>2313</v>
      </c>
      <c r="AE741" s="8">
        <v>131</v>
      </c>
    </row>
    <row r="742" spans="1:31" s="3" customFormat="1" x14ac:dyDescent="0.25">
      <c r="A742" s="7" t="s">
        <v>31</v>
      </c>
      <c r="B742" s="8">
        <v>65</v>
      </c>
      <c r="C742" s="8">
        <v>29</v>
      </c>
      <c r="D742" s="18">
        <v>0.44615384615384618</v>
      </c>
      <c r="E742" s="8">
        <v>2</v>
      </c>
      <c r="F742" s="8">
        <v>1</v>
      </c>
      <c r="G742" s="18">
        <v>0.5</v>
      </c>
      <c r="H742" s="8">
        <v>20</v>
      </c>
      <c r="I742" s="8">
        <v>15</v>
      </c>
      <c r="J742" s="18">
        <v>0.75</v>
      </c>
      <c r="K742" s="8">
        <v>56</v>
      </c>
      <c r="L742" s="8">
        <v>26</v>
      </c>
      <c r="M742" s="18">
        <v>0.4642857142857143</v>
      </c>
      <c r="N742" s="8">
        <v>257</v>
      </c>
      <c r="O742" s="8">
        <v>20</v>
      </c>
      <c r="P742" s="8">
        <v>55</v>
      </c>
      <c r="Q742" s="18">
        <v>0.29182879377431908</v>
      </c>
      <c r="R742" s="8">
        <v>1725</v>
      </c>
      <c r="S742" s="8">
        <v>119</v>
      </c>
      <c r="T742" s="8">
        <v>482</v>
      </c>
      <c r="U742" s="18">
        <v>0.34840579710144925</v>
      </c>
      <c r="V742" s="8">
        <v>199</v>
      </c>
      <c r="W742" s="8">
        <v>171</v>
      </c>
      <c r="X742" s="18">
        <v>0.85929648241206025</v>
      </c>
      <c r="Y742" s="8">
        <v>705</v>
      </c>
      <c r="Z742" s="8">
        <v>657</v>
      </c>
      <c r="AA742" s="18">
        <v>0.93191489361702129</v>
      </c>
      <c r="AB742" s="8">
        <v>25</v>
      </c>
      <c r="AC742" s="8">
        <v>30</v>
      </c>
      <c r="AD742" s="8">
        <v>2442</v>
      </c>
      <c r="AE742" s="8">
        <v>197</v>
      </c>
    </row>
    <row r="743" spans="1:31" s="3" customFormat="1" x14ac:dyDescent="0.25">
      <c r="A743" s="7" t="s">
        <v>32</v>
      </c>
      <c r="B743" s="8">
        <v>227</v>
      </c>
      <c r="C743" s="8">
        <v>139</v>
      </c>
      <c r="D743" s="18">
        <v>0.61233480176211452</v>
      </c>
      <c r="E743" s="8">
        <v>10</v>
      </c>
      <c r="F743" s="8">
        <v>7</v>
      </c>
      <c r="G743" s="18">
        <v>0.7</v>
      </c>
      <c r="H743" s="8">
        <v>40</v>
      </c>
      <c r="I743" s="8">
        <v>30</v>
      </c>
      <c r="J743" s="18">
        <v>0.75</v>
      </c>
      <c r="K743" s="8">
        <v>11</v>
      </c>
      <c r="L743" s="8">
        <v>10</v>
      </c>
      <c r="M743" s="18">
        <v>0.90909090909090906</v>
      </c>
      <c r="N743" s="8">
        <v>567</v>
      </c>
      <c r="O743" s="8">
        <v>48</v>
      </c>
      <c r="P743" s="8">
        <v>83</v>
      </c>
      <c r="Q743" s="18">
        <v>0.23104056437389769</v>
      </c>
      <c r="R743" s="8">
        <v>2611</v>
      </c>
      <c r="S743" s="8">
        <v>118</v>
      </c>
      <c r="T743" s="8">
        <v>873</v>
      </c>
      <c r="U743" s="18">
        <v>0.37954806587514361</v>
      </c>
      <c r="V743" s="8">
        <v>692</v>
      </c>
      <c r="W743" s="8">
        <v>659</v>
      </c>
      <c r="X743" s="18">
        <v>0.95231213872832365</v>
      </c>
      <c r="Y743" s="8">
        <v>1758</v>
      </c>
      <c r="Z743" s="8">
        <v>1579</v>
      </c>
      <c r="AA743" s="18">
        <v>0.8981797497155859</v>
      </c>
      <c r="AB743" s="8">
        <v>56</v>
      </c>
      <c r="AC743" s="8">
        <v>54</v>
      </c>
      <c r="AD743" s="8">
        <v>4860</v>
      </c>
      <c r="AE743" s="8">
        <v>203</v>
      </c>
    </row>
    <row r="744" spans="1:31" s="3" customFormat="1" x14ac:dyDescent="0.25">
      <c r="A744" s="7" t="s">
        <v>33</v>
      </c>
      <c r="B744" s="8">
        <v>37</v>
      </c>
      <c r="C744" s="8">
        <v>11</v>
      </c>
      <c r="D744" s="18">
        <v>0.29729729729729731</v>
      </c>
      <c r="E744" s="8">
        <v>1</v>
      </c>
      <c r="F744" s="8">
        <v>1</v>
      </c>
      <c r="G744" s="18">
        <v>1</v>
      </c>
      <c r="H744" s="8">
        <v>6</v>
      </c>
      <c r="I744" s="8">
        <v>3</v>
      </c>
      <c r="J744" s="18">
        <v>0.5</v>
      </c>
      <c r="K744" s="8">
        <v>4</v>
      </c>
      <c r="L744" s="8">
        <v>3</v>
      </c>
      <c r="M744" s="18">
        <v>0.75</v>
      </c>
      <c r="N744" s="8">
        <v>71</v>
      </c>
      <c r="O744" s="8">
        <v>7</v>
      </c>
      <c r="P744" s="8">
        <v>9</v>
      </c>
      <c r="Q744" s="18">
        <v>0.22535211267605634</v>
      </c>
      <c r="R744" s="8">
        <v>634</v>
      </c>
      <c r="S744" s="8">
        <v>32</v>
      </c>
      <c r="T744" s="8">
        <v>86</v>
      </c>
      <c r="U744" s="18">
        <v>0.18611987381703471</v>
      </c>
      <c r="V744" s="8">
        <v>69</v>
      </c>
      <c r="W744" s="8">
        <v>37</v>
      </c>
      <c r="X744" s="18">
        <v>0.53623188405797106</v>
      </c>
      <c r="Y744" s="8">
        <v>233</v>
      </c>
      <c r="Z744" s="8">
        <v>187</v>
      </c>
      <c r="AA744" s="18">
        <v>0.80257510729613735</v>
      </c>
      <c r="AB744" s="8">
        <v>13</v>
      </c>
      <c r="AC744" s="8">
        <v>0</v>
      </c>
      <c r="AD744" s="8">
        <v>827</v>
      </c>
      <c r="AE744" s="8">
        <v>63</v>
      </c>
    </row>
    <row r="745" spans="1:31" s="3" customFormat="1" x14ac:dyDescent="0.25">
      <c r="A745" s="7" t="s">
        <v>34</v>
      </c>
      <c r="B745" s="8">
        <v>76</v>
      </c>
      <c r="C745" s="8">
        <v>29</v>
      </c>
      <c r="D745" s="18">
        <v>0.38157894736842107</v>
      </c>
      <c r="E745" s="8">
        <v>2</v>
      </c>
      <c r="F745" s="8">
        <v>2</v>
      </c>
      <c r="G745" s="18">
        <v>1</v>
      </c>
      <c r="H745" s="8">
        <v>13</v>
      </c>
      <c r="I745" s="8">
        <v>11</v>
      </c>
      <c r="J745" s="18">
        <v>0.84615384615384615</v>
      </c>
      <c r="K745" s="8">
        <v>5</v>
      </c>
      <c r="L745" s="8">
        <v>4</v>
      </c>
      <c r="M745" s="18">
        <v>0.8</v>
      </c>
      <c r="N745" s="8">
        <v>149</v>
      </c>
      <c r="O745" s="8">
        <v>4</v>
      </c>
      <c r="P745" s="8">
        <v>26</v>
      </c>
      <c r="Q745" s="18">
        <v>0.20134228187919462</v>
      </c>
      <c r="R745" s="8">
        <v>849</v>
      </c>
      <c r="S745" s="8">
        <v>27</v>
      </c>
      <c r="T745" s="8">
        <v>258</v>
      </c>
      <c r="U745" s="18">
        <v>0.33568904593639576</v>
      </c>
      <c r="V745" s="8">
        <v>131</v>
      </c>
      <c r="W745" s="8">
        <v>114</v>
      </c>
      <c r="X745" s="18">
        <v>0.87022900763358779</v>
      </c>
      <c r="Y745" s="8">
        <v>558</v>
      </c>
      <c r="Z745" s="8">
        <v>508</v>
      </c>
      <c r="AA745" s="18">
        <v>0.91039426523297495</v>
      </c>
      <c r="AB745" s="8">
        <v>13</v>
      </c>
      <c r="AC745" s="8">
        <v>45</v>
      </c>
      <c r="AD745" s="8">
        <v>1612</v>
      </c>
      <c r="AE745" s="8">
        <v>41</v>
      </c>
    </row>
    <row r="746" spans="1:31" s="3" customFormat="1" x14ac:dyDescent="0.25">
      <c r="A746" s="7" t="s">
        <v>19</v>
      </c>
      <c r="B746" s="8">
        <v>293</v>
      </c>
      <c r="C746" s="8">
        <v>200</v>
      </c>
      <c r="D746" s="18">
        <v>0.68259385665529015</v>
      </c>
      <c r="E746" s="8">
        <v>11</v>
      </c>
      <c r="F746" s="8">
        <v>11</v>
      </c>
      <c r="G746" s="18">
        <v>1</v>
      </c>
      <c r="H746" s="8">
        <v>30</v>
      </c>
      <c r="I746" s="8">
        <v>27</v>
      </c>
      <c r="J746" s="18">
        <v>0.9</v>
      </c>
      <c r="K746" s="8">
        <v>39</v>
      </c>
      <c r="L746" s="8">
        <v>32</v>
      </c>
      <c r="M746" s="18">
        <v>0.82051282051282048</v>
      </c>
      <c r="N746" s="8">
        <v>436</v>
      </c>
      <c r="O746" s="8">
        <v>27</v>
      </c>
      <c r="P746" s="8">
        <v>94</v>
      </c>
      <c r="Q746" s="18">
        <v>0.27752293577981652</v>
      </c>
      <c r="R746" s="8">
        <v>2946</v>
      </c>
      <c r="S746" s="8">
        <v>93</v>
      </c>
      <c r="T746" s="8">
        <v>741</v>
      </c>
      <c r="U746" s="18">
        <v>0.28309572301425662</v>
      </c>
      <c r="V746" s="8">
        <v>438</v>
      </c>
      <c r="W746" s="8">
        <v>403</v>
      </c>
      <c r="X746" s="18">
        <v>0.92009132420091322</v>
      </c>
      <c r="Y746" s="8">
        <v>1659</v>
      </c>
      <c r="Z746" s="8">
        <v>1575</v>
      </c>
      <c r="AA746" s="18">
        <v>0.94936708860759489</v>
      </c>
      <c r="AB746" s="8">
        <v>49</v>
      </c>
      <c r="AC746" s="8">
        <v>93</v>
      </c>
      <c r="AD746" s="8">
        <v>4609</v>
      </c>
      <c r="AE746" s="8">
        <v>422</v>
      </c>
    </row>
    <row r="747" spans="1:31" s="3" customFormat="1" x14ac:dyDescent="0.25">
      <c r="A747" s="7" t="s">
        <v>35</v>
      </c>
      <c r="B747" s="8">
        <v>105</v>
      </c>
      <c r="C747" s="8">
        <v>49</v>
      </c>
      <c r="D747" s="18">
        <v>0.46666666666666667</v>
      </c>
      <c r="E747" s="8">
        <v>2</v>
      </c>
      <c r="F747" s="8">
        <v>2</v>
      </c>
      <c r="G747" s="18">
        <v>1</v>
      </c>
      <c r="H747" s="8">
        <v>18</v>
      </c>
      <c r="I747" s="8">
        <v>14</v>
      </c>
      <c r="J747" s="18">
        <v>0.77777777777777779</v>
      </c>
      <c r="K747" s="8">
        <v>2</v>
      </c>
      <c r="L747" s="8">
        <v>1</v>
      </c>
      <c r="M747" s="18">
        <v>0.5</v>
      </c>
      <c r="N747" s="8">
        <v>233</v>
      </c>
      <c r="O747" s="8">
        <v>7</v>
      </c>
      <c r="P747" s="8">
        <v>40</v>
      </c>
      <c r="Q747" s="18">
        <v>0.20171673819742489</v>
      </c>
      <c r="R747" s="8">
        <v>1620</v>
      </c>
      <c r="S747" s="8">
        <v>44</v>
      </c>
      <c r="T747" s="8">
        <v>448</v>
      </c>
      <c r="U747" s="18">
        <v>0.3037037037037037</v>
      </c>
      <c r="V747" s="8">
        <v>196</v>
      </c>
      <c r="W747" s="8">
        <v>187</v>
      </c>
      <c r="X747" s="18">
        <v>0.95408163265306123</v>
      </c>
      <c r="Y747" s="8">
        <v>695</v>
      </c>
      <c r="Z747" s="8">
        <v>668</v>
      </c>
      <c r="AA747" s="18">
        <v>0.96115107913669062</v>
      </c>
      <c r="AB747" s="8">
        <v>34</v>
      </c>
      <c r="AC747" s="8">
        <v>62</v>
      </c>
      <c r="AD747" s="8">
        <v>2479</v>
      </c>
      <c r="AE747" s="8">
        <v>204</v>
      </c>
    </row>
    <row r="748" spans="1:31" s="3" customFormat="1" x14ac:dyDescent="0.25">
      <c r="A748" s="7" t="s">
        <v>36</v>
      </c>
      <c r="B748" s="8">
        <v>54</v>
      </c>
      <c r="C748" s="8">
        <v>12</v>
      </c>
      <c r="D748" s="18">
        <v>0.22222222222222221</v>
      </c>
      <c r="E748" s="8">
        <v>0</v>
      </c>
      <c r="F748" s="8">
        <v>0</v>
      </c>
      <c r="G748" s="18"/>
      <c r="H748" s="8">
        <v>14</v>
      </c>
      <c r="I748" s="8">
        <v>10</v>
      </c>
      <c r="J748" s="18">
        <v>0.7142857142857143</v>
      </c>
      <c r="K748" s="8">
        <v>2</v>
      </c>
      <c r="L748" s="8">
        <v>2</v>
      </c>
      <c r="M748" s="18">
        <v>1</v>
      </c>
      <c r="N748" s="8">
        <v>123</v>
      </c>
      <c r="O748" s="8">
        <v>2</v>
      </c>
      <c r="P748" s="8">
        <v>15</v>
      </c>
      <c r="Q748" s="18">
        <v>0.13821138211382114</v>
      </c>
      <c r="R748" s="8">
        <v>673</v>
      </c>
      <c r="S748" s="8">
        <v>50</v>
      </c>
      <c r="T748" s="8">
        <v>209</v>
      </c>
      <c r="U748" s="18">
        <v>0.38484398216939081</v>
      </c>
      <c r="V748" s="8">
        <v>112</v>
      </c>
      <c r="W748" s="8">
        <v>103</v>
      </c>
      <c r="X748" s="18">
        <v>0.9196428571428571</v>
      </c>
      <c r="Y748" s="8">
        <v>493</v>
      </c>
      <c r="Z748" s="8">
        <v>471</v>
      </c>
      <c r="AA748" s="18">
        <v>0.95537525354969577</v>
      </c>
      <c r="AB748" s="8">
        <v>16</v>
      </c>
      <c r="AC748" s="8">
        <v>42</v>
      </c>
      <c r="AD748" s="8">
        <v>1776</v>
      </c>
      <c r="AE748" s="8">
        <v>65</v>
      </c>
    </row>
    <row r="749" spans="1:31" s="3" customFormat="1" x14ac:dyDescent="0.25">
      <c r="A749" s="7" t="s">
        <v>37</v>
      </c>
      <c r="B749" s="8">
        <v>365</v>
      </c>
      <c r="C749" s="8">
        <v>141</v>
      </c>
      <c r="D749" s="18">
        <v>0.38630136986301372</v>
      </c>
      <c r="E749" s="8">
        <v>32</v>
      </c>
      <c r="F749" s="8">
        <v>26</v>
      </c>
      <c r="G749" s="18">
        <v>0.8125</v>
      </c>
      <c r="H749" s="8">
        <v>74</v>
      </c>
      <c r="I749" s="8">
        <v>46</v>
      </c>
      <c r="J749" s="18">
        <v>0.6216216216216216</v>
      </c>
      <c r="K749" s="8">
        <v>37</v>
      </c>
      <c r="L749" s="8">
        <v>29</v>
      </c>
      <c r="M749" s="18">
        <v>0.78378378378378377</v>
      </c>
      <c r="N749" s="8">
        <v>907</v>
      </c>
      <c r="O749" s="8">
        <v>22</v>
      </c>
      <c r="P749" s="8">
        <v>155</v>
      </c>
      <c r="Q749" s="18">
        <v>0.19514884233737598</v>
      </c>
      <c r="R749" s="8">
        <v>3374</v>
      </c>
      <c r="S749" s="8">
        <v>44</v>
      </c>
      <c r="T749" s="8">
        <v>1095</v>
      </c>
      <c r="U749" s="18">
        <v>0.33758150563129818</v>
      </c>
      <c r="V749" s="8">
        <v>699</v>
      </c>
      <c r="W749" s="8">
        <v>532</v>
      </c>
      <c r="X749" s="18">
        <v>0.76108726752503575</v>
      </c>
      <c r="Y749" s="8">
        <v>2074</v>
      </c>
      <c r="Z749" s="8">
        <v>1786</v>
      </c>
      <c r="AA749" s="18">
        <v>0.86113789778206362</v>
      </c>
      <c r="AB749" s="8">
        <v>86</v>
      </c>
      <c r="AC749" s="8">
        <v>125</v>
      </c>
      <c r="AD749" s="8">
        <v>4811</v>
      </c>
      <c r="AE749" s="8">
        <v>242</v>
      </c>
    </row>
    <row r="750" spans="1:31" s="3" customFormat="1" x14ac:dyDescent="0.25">
      <c r="A750" s="7" t="s">
        <v>38</v>
      </c>
      <c r="B750" s="8">
        <v>104</v>
      </c>
      <c r="C750" s="8">
        <v>87</v>
      </c>
      <c r="D750" s="18">
        <v>0.83653846153846156</v>
      </c>
      <c r="E750" s="8">
        <v>3</v>
      </c>
      <c r="F750" s="8">
        <v>3</v>
      </c>
      <c r="G750" s="18">
        <v>1</v>
      </c>
      <c r="H750" s="8">
        <v>17</v>
      </c>
      <c r="I750" s="8">
        <v>17</v>
      </c>
      <c r="J750" s="18">
        <v>1</v>
      </c>
      <c r="K750" s="8">
        <v>9</v>
      </c>
      <c r="L750" s="8">
        <v>9</v>
      </c>
      <c r="M750" s="18">
        <v>1</v>
      </c>
      <c r="N750" s="8">
        <v>172</v>
      </c>
      <c r="O750" s="8">
        <v>11</v>
      </c>
      <c r="P750" s="8">
        <v>43</v>
      </c>
      <c r="Q750" s="18">
        <v>0.31395348837209303</v>
      </c>
      <c r="R750" s="8">
        <v>1225</v>
      </c>
      <c r="S750" s="8">
        <v>48</v>
      </c>
      <c r="T750" s="8">
        <v>392</v>
      </c>
      <c r="U750" s="18">
        <v>0.35918367346938773</v>
      </c>
      <c r="V750" s="8">
        <v>122</v>
      </c>
      <c r="W750" s="8">
        <v>91</v>
      </c>
      <c r="X750" s="18">
        <v>0.74590163934426235</v>
      </c>
      <c r="Y750" s="8">
        <v>489</v>
      </c>
      <c r="Z750" s="8">
        <v>414</v>
      </c>
      <c r="AA750" s="18">
        <v>0.84662576687116564</v>
      </c>
      <c r="AB750" s="8">
        <v>55</v>
      </c>
      <c r="AC750" s="8">
        <v>22</v>
      </c>
      <c r="AD750" s="8">
        <v>2214</v>
      </c>
      <c r="AE750" s="8">
        <v>103</v>
      </c>
    </row>
    <row r="751" spans="1:31" s="3" customFormat="1" x14ac:dyDescent="0.25">
      <c r="A751" s="7" t="s">
        <v>39</v>
      </c>
      <c r="B751" s="8">
        <v>93</v>
      </c>
      <c r="C751" s="8">
        <v>31</v>
      </c>
      <c r="D751" s="18">
        <v>0.33333333333333331</v>
      </c>
      <c r="E751" s="8">
        <v>0</v>
      </c>
      <c r="F751" s="8">
        <v>0</v>
      </c>
      <c r="G751" s="18"/>
      <c r="H751" s="8">
        <v>22</v>
      </c>
      <c r="I751" s="8">
        <v>17</v>
      </c>
      <c r="J751" s="18">
        <v>0.77272727272727271</v>
      </c>
      <c r="K751" s="8">
        <v>3</v>
      </c>
      <c r="L751" s="8">
        <v>2</v>
      </c>
      <c r="M751" s="18">
        <v>0.66666666666666663</v>
      </c>
      <c r="N751" s="8">
        <v>274</v>
      </c>
      <c r="O751" s="8">
        <v>17</v>
      </c>
      <c r="P751" s="8">
        <v>39</v>
      </c>
      <c r="Q751" s="18">
        <v>0.20437956204379562</v>
      </c>
      <c r="R751" s="8">
        <v>2085</v>
      </c>
      <c r="S751" s="8">
        <v>73</v>
      </c>
      <c r="T751" s="8">
        <v>418</v>
      </c>
      <c r="U751" s="18">
        <v>0.23549160671462829</v>
      </c>
      <c r="V751" s="8">
        <v>204</v>
      </c>
      <c r="W751" s="8">
        <v>204</v>
      </c>
      <c r="X751" s="18">
        <v>1</v>
      </c>
      <c r="Y751" s="8">
        <v>686</v>
      </c>
      <c r="Z751" s="8">
        <v>638</v>
      </c>
      <c r="AA751" s="18">
        <v>0.93002915451895041</v>
      </c>
      <c r="AB751" s="8">
        <v>34</v>
      </c>
      <c r="AC751" s="8">
        <v>53</v>
      </c>
      <c r="AD751" s="8">
        <v>3202</v>
      </c>
      <c r="AE751" s="8">
        <v>130</v>
      </c>
    </row>
    <row r="752" spans="1:31" s="3" customFormat="1" x14ac:dyDescent="0.25">
      <c r="A752" s="7" t="s">
        <v>40</v>
      </c>
      <c r="B752" s="8">
        <v>132</v>
      </c>
      <c r="C752" s="8">
        <v>82</v>
      </c>
      <c r="D752" s="18">
        <v>0.62121212121212122</v>
      </c>
      <c r="E752" s="8">
        <v>2</v>
      </c>
      <c r="F752" s="8">
        <v>1</v>
      </c>
      <c r="G752" s="18">
        <v>0.5</v>
      </c>
      <c r="H752" s="8">
        <v>19</v>
      </c>
      <c r="I752" s="8">
        <v>15</v>
      </c>
      <c r="J752" s="18">
        <v>0.78947368421052633</v>
      </c>
      <c r="K752" s="8">
        <v>19</v>
      </c>
      <c r="L752" s="8">
        <v>9</v>
      </c>
      <c r="M752" s="18">
        <v>0.47368421052631576</v>
      </c>
      <c r="N752" s="8">
        <v>240</v>
      </c>
      <c r="O752" s="8">
        <v>14</v>
      </c>
      <c r="P752" s="8">
        <v>42</v>
      </c>
      <c r="Q752" s="18">
        <v>0.23333333333333334</v>
      </c>
      <c r="R752" s="8">
        <v>1297</v>
      </c>
      <c r="S752" s="8">
        <v>57</v>
      </c>
      <c r="T752" s="8">
        <v>488</v>
      </c>
      <c r="U752" s="18">
        <v>0.4202004626060139</v>
      </c>
      <c r="V752" s="8">
        <v>204</v>
      </c>
      <c r="W752" s="8">
        <v>145</v>
      </c>
      <c r="X752" s="18">
        <v>0.71078431372549022</v>
      </c>
      <c r="Y752" s="8">
        <v>762</v>
      </c>
      <c r="Z752" s="8">
        <v>620</v>
      </c>
      <c r="AA752" s="18">
        <v>0.81364829396325455</v>
      </c>
      <c r="AB752" s="8">
        <v>36</v>
      </c>
      <c r="AC752" s="8">
        <v>73</v>
      </c>
      <c r="AD752" s="8">
        <v>2935</v>
      </c>
      <c r="AE752" s="8">
        <v>162</v>
      </c>
    </row>
    <row r="753" spans="1:31" s="3" customFormat="1" x14ac:dyDescent="0.25">
      <c r="A753" s="7" t="s">
        <v>41</v>
      </c>
      <c r="B753" s="8">
        <v>81</v>
      </c>
      <c r="C753" s="8">
        <v>53</v>
      </c>
      <c r="D753" s="18">
        <v>0.65432098765432101</v>
      </c>
      <c r="E753" s="8">
        <v>0</v>
      </c>
      <c r="F753" s="8">
        <v>0</v>
      </c>
      <c r="G753" s="18"/>
      <c r="H753" s="8">
        <v>11</v>
      </c>
      <c r="I753" s="8">
        <v>8</v>
      </c>
      <c r="J753" s="18">
        <v>0.72727272727272729</v>
      </c>
      <c r="K753" s="8">
        <v>29</v>
      </c>
      <c r="L753" s="8">
        <v>13</v>
      </c>
      <c r="M753" s="18">
        <v>0.44827586206896552</v>
      </c>
      <c r="N753" s="8">
        <v>175</v>
      </c>
      <c r="O753" s="8">
        <v>12</v>
      </c>
      <c r="P753" s="8">
        <v>76</v>
      </c>
      <c r="Q753" s="18">
        <v>0.50285714285714289</v>
      </c>
      <c r="R753" s="8">
        <v>1705</v>
      </c>
      <c r="S753" s="8">
        <v>62</v>
      </c>
      <c r="T753" s="8">
        <v>736</v>
      </c>
      <c r="U753" s="18">
        <v>0.46803519061583576</v>
      </c>
      <c r="V753" s="8">
        <v>124</v>
      </c>
      <c r="W753" s="8">
        <v>107</v>
      </c>
      <c r="X753" s="18">
        <v>0.86290322580645162</v>
      </c>
      <c r="Y753" s="8">
        <v>454</v>
      </c>
      <c r="Z753" s="8">
        <v>424</v>
      </c>
      <c r="AA753" s="18">
        <v>0.93392070484581502</v>
      </c>
      <c r="AB753" s="8">
        <v>16</v>
      </c>
      <c r="AC753" s="8">
        <v>22</v>
      </c>
      <c r="AD753" s="8">
        <v>2017</v>
      </c>
      <c r="AE753" s="8">
        <v>64</v>
      </c>
    </row>
    <row r="754" spans="1:31" s="3" customFormat="1" x14ac:dyDescent="0.25">
      <c r="A754" s="7" t="s">
        <v>22</v>
      </c>
      <c r="B754" s="8">
        <v>69</v>
      </c>
      <c r="C754" s="8">
        <v>29</v>
      </c>
      <c r="D754" s="18">
        <v>0.42028985507246375</v>
      </c>
      <c r="E754" s="8">
        <v>1</v>
      </c>
      <c r="F754" s="8">
        <v>1</v>
      </c>
      <c r="G754" s="18">
        <v>1</v>
      </c>
      <c r="H754" s="8">
        <v>12</v>
      </c>
      <c r="I754" s="8">
        <v>11</v>
      </c>
      <c r="J754" s="18">
        <v>0.91666666666666663</v>
      </c>
      <c r="K754" s="8">
        <v>2</v>
      </c>
      <c r="L754" s="8">
        <v>1</v>
      </c>
      <c r="M754" s="18">
        <v>0.5</v>
      </c>
      <c r="N754" s="8">
        <v>170</v>
      </c>
      <c r="O754" s="8">
        <v>13</v>
      </c>
      <c r="P754" s="8">
        <v>41</v>
      </c>
      <c r="Q754" s="18">
        <v>0.31764705882352939</v>
      </c>
      <c r="R754" s="8">
        <v>1091</v>
      </c>
      <c r="S754" s="8">
        <v>190</v>
      </c>
      <c r="T754" s="8">
        <v>238</v>
      </c>
      <c r="U754" s="18">
        <v>0.39230064161319889</v>
      </c>
      <c r="V754" s="8">
        <v>158</v>
      </c>
      <c r="W754" s="8">
        <v>151</v>
      </c>
      <c r="X754" s="18">
        <v>0.95569620253164556</v>
      </c>
      <c r="Y754" s="8">
        <v>477</v>
      </c>
      <c r="Z754" s="8">
        <v>448</v>
      </c>
      <c r="AA754" s="18">
        <v>0.93920335429769397</v>
      </c>
      <c r="AB754" s="8">
        <v>12</v>
      </c>
      <c r="AC754" s="8">
        <v>21</v>
      </c>
      <c r="AD754" s="8">
        <v>1808</v>
      </c>
      <c r="AE754" s="8">
        <v>138</v>
      </c>
    </row>
    <row r="755" spans="1:31" s="3" customFormat="1" x14ac:dyDescent="0.25">
      <c r="A755" s="7" t="s">
        <v>57</v>
      </c>
      <c r="B755" s="8">
        <f>SUM(B741:B754)</f>
        <v>1812</v>
      </c>
      <c r="C755" s="8">
        <f>SUM(C741:C754)</f>
        <v>943</v>
      </c>
      <c r="D755" s="18">
        <f>C755/B755</f>
        <v>0.52041942604856517</v>
      </c>
      <c r="E755" s="8">
        <f>SUM(E741:E754)</f>
        <v>73</v>
      </c>
      <c r="F755" s="8">
        <f>SUM(F741:F754)</f>
        <v>61</v>
      </c>
      <c r="G755" s="18">
        <f>F755/E755</f>
        <v>0.83561643835616439</v>
      </c>
      <c r="H755" s="8">
        <f>SUM(H741:H754)</f>
        <v>315</v>
      </c>
      <c r="I755" s="8">
        <f>SUM(I741:I754)</f>
        <v>237</v>
      </c>
      <c r="J755" s="18">
        <f>I755/H755</f>
        <v>0.75238095238095237</v>
      </c>
      <c r="K755" s="8">
        <f>SUM(K741:K754)</f>
        <v>245</v>
      </c>
      <c r="L755" s="8">
        <f>SUM(L741:L754)</f>
        <v>161</v>
      </c>
      <c r="M755" s="18">
        <f>L755/K755</f>
        <v>0.65714285714285714</v>
      </c>
      <c r="N755" s="8">
        <f>SUM(N741:N754)</f>
        <v>4010</v>
      </c>
      <c r="O755" s="8">
        <f t="shared" ref="O755:P755" si="505">SUM(O741:O754)</f>
        <v>226</v>
      </c>
      <c r="P755" s="8">
        <f t="shared" si="505"/>
        <v>757</v>
      </c>
      <c r="Q755" s="18">
        <f>SUM(O755:P755)/N755</f>
        <v>0.24513715710723191</v>
      </c>
      <c r="R755" s="8">
        <f>SUM(R741:R754)</f>
        <v>23286</v>
      </c>
      <c r="S755" s="8">
        <f>SUM(S741:S754)</f>
        <v>1004</v>
      </c>
      <c r="T755" s="8">
        <f>SUM(T741:T754)</f>
        <v>6751</v>
      </c>
      <c r="U755" s="18">
        <f>SUM(S755:T755)/R755</f>
        <v>0.33303272352486474</v>
      </c>
      <c r="V755" s="8">
        <f>SUM(V741:V754)</f>
        <v>3478</v>
      </c>
      <c r="W755" s="8">
        <f>SUM(W741:W754)</f>
        <v>3010</v>
      </c>
      <c r="X755" s="18">
        <f>W755/V755</f>
        <v>0.86543990799309944</v>
      </c>
      <c r="Y755" s="8">
        <f>SUM(Y741:Y754)</f>
        <v>11638</v>
      </c>
      <c r="Z755" s="8">
        <f>SUM(Z741:Z754)</f>
        <v>10476</v>
      </c>
      <c r="AA755" s="18">
        <f>Z755/Y755</f>
        <v>0.90015466575012892</v>
      </c>
      <c r="AB755" s="8">
        <f>SUM(AB741:AB754)</f>
        <v>479</v>
      </c>
      <c r="AC755" s="8">
        <f t="shared" ref="AC755:AE755" si="506">SUM(AC741:AC754)</f>
        <v>668</v>
      </c>
      <c r="AD755" s="8">
        <f t="shared" si="506"/>
        <v>37905</v>
      </c>
      <c r="AE755" s="8">
        <f t="shared" si="506"/>
        <v>2165</v>
      </c>
    </row>
    <row r="756" spans="1:31" s="3" customFormat="1" x14ac:dyDescent="0.25">
      <c r="B756" s="8"/>
      <c r="C756" s="8"/>
      <c r="D756" s="18"/>
      <c r="E756" s="8"/>
      <c r="F756" s="8"/>
      <c r="G756" s="18"/>
      <c r="H756" s="8"/>
      <c r="I756" s="8"/>
      <c r="J756" s="18"/>
      <c r="K756" s="8"/>
      <c r="L756" s="8"/>
      <c r="M756" s="18"/>
      <c r="N756" s="8"/>
      <c r="O756" s="8"/>
      <c r="P756" s="8"/>
      <c r="Q756" s="18"/>
      <c r="R756" s="8"/>
      <c r="S756" s="8"/>
      <c r="T756" s="8"/>
      <c r="U756" s="18"/>
      <c r="V756" s="8"/>
      <c r="W756" s="8"/>
      <c r="X756" s="18"/>
      <c r="Y756" s="8"/>
      <c r="Z756" s="8"/>
      <c r="AA756" s="18"/>
      <c r="AB756" s="8"/>
      <c r="AC756" s="8"/>
      <c r="AD756" s="8"/>
      <c r="AE756" s="8"/>
    </row>
    <row r="757" spans="1:31" s="3" customFormat="1" x14ac:dyDescent="0.25">
      <c r="A757" s="3" t="s">
        <v>54</v>
      </c>
      <c r="B757" s="8">
        <v>727</v>
      </c>
      <c r="C757" s="3">
        <v>412</v>
      </c>
      <c r="D757" s="18">
        <v>0.56671251719394777</v>
      </c>
      <c r="E757" s="3">
        <v>57</v>
      </c>
      <c r="F757" s="3">
        <v>47</v>
      </c>
      <c r="G757" s="18">
        <v>0.82456140350877194</v>
      </c>
      <c r="H757" s="3">
        <v>125</v>
      </c>
      <c r="I757" s="3">
        <v>89</v>
      </c>
      <c r="J757" s="18">
        <v>0.71199999999999997</v>
      </c>
      <c r="K757" s="3">
        <v>74</v>
      </c>
      <c r="L757" s="3">
        <v>56</v>
      </c>
      <c r="M757" s="18">
        <v>0.7567567567567568</v>
      </c>
      <c r="N757" s="8">
        <v>1587</v>
      </c>
      <c r="O757" s="3">
        <v>56</v>
      </c>
      <c r="P757" s="3">
        <v>267</v>
      </c>
      <c r="Q757" s="18">
        <v>0.20352867044738501</v>
      </c>
      <c r="R757" s="8">
        <v>7346</v>
      </c>
      <c r="S757" s="8">
        <v>119</v>
      </c>
      <c r="T757" s="8">
        <v>2117</v>
      </c>
      <c r="U757" s="18">
        <v>0.30438333787095018</v>
      </c>
      <c r="V757" s="8">
        <v>1351</v>
      </c>
      <c r="W757" s="8">
        <v>1137</v>
      </c>
      <c r="X757" s="18">
        <v>0.84159881569207995</v>
      </c>
      <c r="Y757" s="8">
        <v>4391</v>
      </c>
      <c r="Z757" s="8">
        <v>3865</v>
      </c>
      <c r="AA757" s="18">
        <v>0.8802095194716465</v>
      </c>
      <c r="AB757" s="8">
        <v>202</v>
      </c>
      <c r="AC757" s="8">
        <v>183</v>
      </c>
      <c r="AD757" s="8">
        <v>10609</v>
      </c>
      <c r="AE757" s="8">
        <v>671</v>
      </c>
    </row>
    <row r="758" spans="1:31" s="3" customFormat="1" x14ac:dyDescent="0.25">
      <c r="A758" s="3" t="s">
        <v>55</v>
      </c>
      <c r="B758" s="8">
        <v>709</v>
      </c>
      <c r="C758" s="3">
        <v>334</v>
      </c>
      <c r="D758" s="18">
        <v>0.47108603667136811</v>
      </c>
      <c r="E758" s="3">
        <v>8</v>
      </c>
      <c r="F758" s="3">
        <v>6</v>
      </c>
      <c r="G758" s="18">
        <v>0.75</v>
      </c>
      <c r="H758" s="3">
        <v>143</v>
      </c>
      <c r="I758" s="3">
        <v>109</v>
      </c>
      <c r="J758" s="18">
        <v>0.76223776223776218</v>
      </c>
      <c r="K758" s="3">
        <v>158</v>
      </c>
      <c r="L758" s="3">
        <v>95</v>
      </c>
      <c r="M758" s="18">
        <v>0.60126582278481011</v>
      </c>
      <c r="N758" s="8">
        <v>1617</v>
      </c>
      <c r="O758" s="3">
        <v>120</v>
      </c>
      <c r="P758" s="3">
        <v>332</v>
      </c>
      <c r="Q758" s="18">
        <v>0.27952999381570809</v>
      </c>
      <c r="R758" s="8">
        <v>11158</v>
      </c>
      <c r="S758" s="8">
        <v>676</v>
      </c>
      <c r="T758" s="8">
        <v>3341</v>
      </c>
      <c r="U758" s="18">
        <v>0.36001075461552251</v>
      </c>
      <c r="V758" s="8">
        <v>1327</v>
      </c>
      <c r="W758" s="8">
        <v>1144</v>
      </c>
      <c r="X758" s="18">
        <v>0.86209495101733236</v>
      </c>
      <c r="Y758" s="8">
        <v>4880</v>
      </c>
      <c r="Z758" s="8">
        <v>4428</v>
      </c>
      <c r="AA758" s="18">
        <v>0.90737704918032791</v>
      </c>
      <c r="AB758" s="8">
        <v>192</v>
      </c>
      <c r="AC758" s="8">
        <v>306</v>
      </c>
      <c r="AD758" s="8">
        <v>18920</v>
      </c>
      <c r="AE758" s="8">
        <v>1017</v>
      </c>
    </row>
    <row r="759" spans="1:31" s="3" customFormat="1" x14ac:dyDescent="0.25">
      <c r="A759" s="3" t="s">
        <v>56</v>
      </c>
      <c r="B759" s="8">
        <v>376</v>
      </c>
      <c r="C759" s="3">
        <v>197</v>
      </c>
      <c r="D759" s="18">
        <v>0.52393617021276595</v>
      </c>
      <c r="E759" s="3">
        <v>8</v>
      </c>
      <c r="F759" s="3">
        <v>8</v>
      </c>
      <c r="G759" s="18">
        <v>1</v>
      </c>
      <c r="H759" s="3">
        <v>47</v>
      </c>
      <c r="I759" s="3">
        <v>39</v>
      </c>
      <c r="J759" s="18">
        <v>0.82978723404255317</v>
      </c>
      <c r="K759" s="3">
        <v>13</v>
      </c>
      <c r="L759" s="3">
        <v>10</v>
      </c>
      <c r="M759" s="18">
        <v>0.76923076923076927</v>
      </c>
      <c r="N759" s="8">
        <v>806</v>
      </c>
      <c r="O759" s="3">
        <v>50</v>
      </c>
      <c r="P759" s="3">
        <v>158</v>
      </c>
      <c r="Q759" s="18">
        <v>0.25806451612903225</v>
      </c>
      <c r="R759" s="8">
        <v>4782</v>
      </c>
      <c r="S759" s="8">
        <v>209</v>
      </c>
      <c r="T759" s="8">
        <v>1293</v>
      </c>
      <c r="U759" s="18">
        <v>0.31409452112086994</v>
      </c>
      <c r="V759" s="8">
        <v>800</v>
      </c>
      <c r="W759" s="8">
        <v>729</v>
      </c>
      <c r="X759" s="18">
        <v>0.91125</v>
      </c>
      <c r="Y759" s="8">
        <v>2367</v>
      </c>
      <c r="Z759" s="8">
        <v>2183</v>
      </c>
      <c r="AA759" s="18">
        <v>0.92226446979298693</v>
      </c>
      <c r="AB759" s="8">
        <v>85</v>
      </c>
      <c r="AC759" s="8">
        <v>179</v>
      </c>
      <c r="AD759" s="8">
        <v>8376</v>
      </c>
      <c r="AE759" s="8">
        <v>477</v>
      </c>
    </row>
    <row r="760" spans="1:31" s="3" customFormat="1" x14ac:dyDescent="0.25">
      <c r="A760" s="3" t="s">
        <v>57</v>
      </c>
      <c r="B760" s="8">
        <f>B755</f>
        <v>1812</v>
      </c>
      <c r="C760" s="8">
        <f t="shared" ref="C760" si="507">C755</f>
        <v>943</v>
      </c>
      <c r="D760" s="18">
        <f t="shared" ref="D760" si="508">C760/B760</f>
        <v>0.52041942604856517</v>
      </c>
      <c r="E760" s="8">
        <f t="shared" ref="E760:F760" si="509">E755</f>
        <v>73</v>
      </c>
      <c r="F760" s="8">
        <f t="shared" si="509"/>
        <v>61</v>
      </c>
      <c r="G760" s="18">
        <f t="shared" ref="G760" si="510">F760/E760</f>
        <v>0.83561643835616439</v>
      </c>
      <c r="H760" s="8">
        <f t="shared" ref="H760:I760" si="511">H755</f>
        <v>315</v>
      </c>
      <c r="I760" s="8">
        <f t="shared" si="511"/>
        <v>237</v>
      </c>
      <c r="J760" s="18">
        <f t="shared" ref="J760" si="512">I760/H760</f>
        <v>0.75238095238095237</v>
      </c>
      <c r="K760" s="8">
        <f t="shared" ref="K760:L760" si="513">K755</f>
        <v>245</v>
      </c>
      <c r="L760" s="8">
        <f t="shared" si="513"/>
        <v>161</v>
      </c>
      <c r="M760" s="18">
        <f t="shared" ref="M760" si="514">L760/K760</f>
        <v>0.65714285714285714</v>
      </c>
      <c r="N760" s="8">
        <f t="shared" ref="N760:P760" si="515">N755</f>
        <v>4010</v>
      </c>
      <c r="O760" s="8">
        <f t="shared" si="515"/>
        <v>226</v>
      </c>
      <c r="P760" s="8">
        <f t="shared" si="515"/>
        <v>757</v>
      </c>
      <c r="Q760" s="18">
        <f t="shared" ref="Q760" si="516">SUM(O760:P760)/N760</f>
        <v>0.24513715710723191</v>
      </c>
      <c r="R760" s="8">
        <f t="shared" ref="R760:T760" si="517">R755</f>
        <v>23286</v>
      </c>
      <c r="S760" s="8">
        <f t="shared" si="517"/>
        <v>1004</v>
      </c>
      <c r="T760" s="8">
        <f t="shared" si="517"/>
        <v>6751</v>
      </c>
      <c r="U760" s="18">
        <f t="shared" ref="U760" si="518">SUM(S760:T760)/R760</f>
        <v>0.33303272352486474</v>
      </c>
      <c r="V760" s="8">
        <f t="shared" ref="V760:W760" si="519">V755</f>
        <v>3478</v>
      </c>
      <c r="W760" s="8">
        <f t="shared" si="519"/>
        <v>3010</v>
      </c>
      <c r="X760" s="18">
        <f t="shared" ref="X760" si="520">W760/V760</f>
        <v>0.86543990799309944</v>
      </c>
      <c r="Y760" s="8">
        <f t="shared" ref="Y760:Z760" si="521">Y755</f>
        <v>11638</v>
      </c>
      <c r="Z760" s="8">
        <f t="shared" si="521"/>
        <v>10476</v>
      </c>
      <c r="AA760" s="18">
        <f t="shared" ref="AA760" si="522">Z760/Y760</f>
        <v>0.90015466575012892</v>
      </c>
      <c r="AB760" s="8">
        <f t="shared" ref="AB760:AE760" si="523">AB755</f>
        <v>479</v>
      </c>
      <c r="AC760" s="8">
        <f t="shared" si="523"/>
        <v>668</v>
      </c>
      <c r="AD760" s="8">
        <f t="shared" si="523"/>
        <v>37905</v>
      </c>
      <c r="AE760" s="8">
        <f t="shared" si="523"/>
        <v>2165</v>
      </c>
    </row>
    <row r="761" spans="1:31" s="3" customFormat="1" x14ac:dyDescent="0.25"/>
    <row r="762" spans="1:31" s="3" customFormat="1" x14ac:dyDescent="0.25"/>
    <row r="763" spans="1:31" s="3" customFormat="1" ht="15" customHeight="1" x14ac:dyDescent="0.25">
      <c r="A763" s="4" t="s">
        <v>1</v>
      </c>
    </row>
    <row r="764" spans="1:31" s="3" customFormat="1" ht="18.75" x14ac:dyDescent="0.3">
      <c r="A764" s="5" t="s">
        <v>83</v>
      </c>
    </row>
    <row r="765" spans="1:31" s="3" customFormat="1" ht="15.75" x14ac:dyDescent="0.25">
      <c r="A765" s="19" t="s">
        <v>42</v>
      </c>
    </row>
    <row r="766" spans="1:31" s="3" customFormat="1" ht="15.75" x14ac:dyDescent="0.25">
      <c r="A766" s="9"/>
      <c r="B766" s="6" t="s">
        <v>7</v>
      </c>
      <c r="C766" s="1"/>
      <c r="D766" s="1"/>
      <c r="E766" s="6" t="s">
        <v>2</v>
      </c>
      <c r="F766" s="1"/>
      <c r="G766" s="1"/>
      <c r="H766" s="6" t="s">
        <v>11</v>
      </c>
      <c r="K766" s="6" t="s">
        <v>12</v>
      </c>
      <c r="N766" s="6" t="s">
        <v>8</v>
      </c>
      <c r="R766" s="6" t="s">
        <v>6</v>
      </c>
      <c r="V766" s="6" t="s">
        <v>24</v>
      </c>
      <c r="Y766" s="6" t="s">
        <v>25</v>
      </c>
      <c r="AB766" s="6" t="s">
        <v>26</v>
      </c>
    </row>
    <row r="767" spans="1:31" s="3" customFormat="1" ht="90" x14ac:dyDescent="0.25">
      <c r="A767" s="10" t="s">
        <v>43</v>
      </c>
      <c r="B767" s="11" t="s">
        <v>9</v>
      </c>
      <c r="C767" s="11" t="s">
        <v>10</v>
      </c>
      <c r="D767" s="11" t="s">
        <v>5</v>
      </c>
      <c r="E767" s="12" t="s">
        <v>9</v>
      </c>
      <c r="F767" s="12" t="s">
        <v>10</v>
      </c>
      <c r="G767" s="12" t="s">
        <v>5</v>
      </c>
      <c r="H767" s="13" t="s">
        <v>9</v>
      </c>
      <c r="I767" s="13" t="s">
        <v>10</v>
      </c>
      <c r="J767" s="13" t="s">
        <v>5</v>
      </c>
      <c r="K767" s="12" t="s">
        <v>9</v>
      </c>
      <c r="L767" s="12" t="s">
        <v>10</v>
      </c>
      <c r="M767" s="12" t="s">
        <v>5</v>
      </c>
      <c r="N767" s="14" t="s">
        <v>9</v>
      </c>
      <c r="O767" s="14" t="s">
        <v>3</v>
      </c>
      <c r="P767" s="14" t="s">
        <v>4</v>
      </c>
      <c r="Q767" s="14" t="s">
        <v>5</v>
      </c>
      <c r="R767" s="15" t="s">
        <v>9</v>
      </c>
      <c r="S767" s="15" t="s">
        <v>3</v>
      </c>
      <c r="T767" s="15" t="s">
        <v>4</v>
      </c>
      <c r="U767" s="15" t="s">
        <v>5</v>
      </c>
      <c r="V767" s="16" t="s">
        <v>9</v>
      </c>
      <c r="W767" s="16" t="s">
        <v>27</v>
      </c>
      <c r="X767" s="16" t="s">
        <v>28</v>
      </c>
      <c r="Y767" s="12" t="s">
        <v>9</v>
      </c>
      <c r="Z767" s="12" t="s">
        <v>27</v>
      </c>
      <c r="AA767" s="12" t="s">
        <v>29</v>
      </c>
      <c r="AB767" s="17" t="s">
        <v>30</v>
      </c>
      <c r="AC767" s="17" t="s">
        <v>17</v>
      </c>
      <c r="AD767" s="17" t="s">
        <v>15</v>
      </c>
      <c r="AE767" s="17" t="s">
        <v>16</v>
      </c>
    </row>
    <row r="768" spans="1:31" s="3" customFormat="1" x14ac:dyDescent="0.25">
      <c r="A768" s="7" t="s">
        <v>23</v>
      </c>
      <c r="B768" s="8">
        <v>111</v>
      </c>
      <c r="C768" s="8">
        <v>50</v>
      </c>
      <c r="D768" s="18">
        <v>0.45045045045045046</v>
      </c>
      <c r="E768" s="8">
        <v>7</v>
      </c>
      <c r="F768" s="8">
        <v>7</v>
      </c>
      <c r="G768" s="18">
        <v>1</v>
      </c>
      <c r="H768" s="8">
        <v>19</v>
      </c>
      <c r="I768" s="8">
        <v>12</v>
      </c>
      <c r="J768" s="18">
        <v>0.63157894736842102</v>
      </c>
      <c r="K768" s="8">
        <v>27</v>
      </c>
      <c r="L768" s="8">
        <v>20</v>
      </c>
      <c r="M768" s="18">
        <v>0.7407407407407407</v>
      </c>
      <c r="N768" s="8">
        <v>236</v>
      </c>
      <c r="O768" s="8">
        <v>16</v>
      </c>
      <c r="P768" s="8">
        <v>35</v>
      </c>
      <c r="Q768" s="18">
        <v>0.21610169491525424</v>
      </c>
      <c r="R768" s="8">
        <v>1451</v>
      </c>
      <c r="S768" s="8">
        <v>50</v>
      </c>
      <c r="T768" s="8">
        <v>258</v>
      </c>
      <c r="U768" s="18">
        <v>0.21226740179186768</v>
      </c>
      <c r="V768" s="8">
        <v>130</v>
      </c>
      <c r="W768" s="8">
        <v>106</v>
      </c>
      <c r="X768" s="18">
        <v>0.81538461538461537</v>
      </c>
      <c r="Y768" s="8">
        <v>595</v>
      </c>
      <c r="Z768" s="8">
        <v>501</v>
      </c>
      <c r="AA768" s="18">
        <v>0.84201680672268908</v>
      </c>
      <c r="AB768" s="8">
        <v>34</v>
      </c>
      <c r="AC768" s="8">
        <v>26</v>
      </c>
      <c r="AD768" s="8">
        <v>2313</v>
      </c>
      <c r="AE768" s="8">
        <v>131</v>
      </c>
    </row>
    <row r="769" spans="1:32" s="3" customFormat="1" x14ac:dyDescent="0.25">
      <c r="A769" s="7" t="s">
        <v>31</v>
      </c>
      <c r="B769" s="8">
        <v>65</v>
      </c>
      <c r="C769" s="8">
        <v>31</v>
      </c>
      <c r="D769" s="18">
        <v>0.47692307692307695</v>
      </c>
      <c r="E769" s="8">
        <v>2</v>
      </c>
      <c r="F769" s="8">
        <v>2</v>
      </c>
      <c r="G769" s="18">
        <v>1</v>
      </c>
      <c r="H769" s="8">
        <v>20</v>
      </c>
      <c r="I769" s="8">
        <v>12</v>
      </c>
      <c r="J769" s="18">
        <v>0.6</v>
      </c>
      <c r="K769" s="8">
        <v>56</v>
      </c>
      <c r="L769" s="8">
        <v>14</v>
      </c>
      <c r="M769" s="18">
        <v>0.25</v>
      </c>
      <c r="N769" s="8">
        <v>257</v>
      </c>
      <c r="O769" s="8">
        <v>17</v>
      </c>
      <c r="P769" s="8">
        <v>55</v>
      </c>
      <c r="Q769" s="18">
        <v>0.28015564202334631</v>
      </c>
      <c r="R769" s="8">
        <v>1725</v>
      </c>
      <c r="S769" s="8">
        <v>101</v>
      </c>
      <c r="T769" s="8">
        <v>473</v>
      </c>
      <c r="U769" s="18">
        <v>0.33275362318840579</v>
      </c>
      <c r="V769" s="8">
        <v>199</v>
      </c>
      <c r="W769" s="8">
        <v>171</v>
      </c>
      <c r="X769" s="18">
        <v>0.85929648241206025</v>
      </c>
      <c r="Y769" s="8">
        <v>705</v>
      </c>
      <c r="Z769" s="8">
        <v>657</v>
      </c>
      <c r="AA769" s="18">
        <v>0.93191489361702129</v>
      </c>
      <c r="AB769" s="8">
        <v>25</v>
      </c>
      <c r="AC769" s="8">
        <v>30</v>
      </c>
      <c r="AD769" s="8">
        <v>2442</v>
      </c>
      <c r="AE769" s="8">
        <v>197</v>
      </c>
    </row>
    <row r="770" spans="1:32" s="3" customFormat="1" x14ac:dyDescent="0.25">
      <c r="A770" s="7" t="s">
        <v>32</v>
      </c>
      <c r="B770" s="8">
        <v>227</v>
      </c>
      <c r="C770" s="8">
        <v>135</v>
      </c>
      <c r="D770" s="18">
        <v>0.59471365638766516</v>
      </c>
      <c r="E770" s="8">
        <v>10</v>
      </c>
      <c r="F770" s="8">
        <v>7</v>
      </c>
      <c r="G770" s="18">
        <v>0.7</v>
      </c>
      <c r="H770" s="8">
        <v>40</v>
      </c>
      <c r="I770" s="8">
        <v>29</v>
      </c>
      <c r="J770" s="18">
        <v>0.72499999999999998</v>
      </c>
      <c r="K770" s="8">
        <v>11</v>
      </c>
      <c r="L770" s="8">
        <v>10</v>
      </c>
      <c r="M770" s="18">
        <v>0.90909090909090906</v>
      </c>
      <c r="N770" s="8">
        <v>571</v>
      </c>
      <c r="O770" s="8">
        <v>39</v>
      </c>
      <c r="P770" s="8">
        <v>80</v>
      </c>
      <c r="Q770" s="18">
        <v>0.2084063047285464</v>
      </c>
      <c r="R770" s="8">
        <v>2612</v>
      </c>
      <c r="S770" s="8">
        <v>85</v>
      </c>
      <c r="T770" s="8">
        <v>822</v>
      </c>
      <c r="U770" s="18">
        <v>0.34724349157733536</v>
      </c>
      <c r="V770" s="8">
        <v>692</v>
      </c>
      <c r="W770" s="8">
        <v>659</v>
      </c>
      <c r="X770" s="18">
        <v>0.95231213872832365</v>
      </c>
      <c r="Y770" s="8">
        <v>1758</v>
      </c>
      <c r="Z770" s="8">
        <v>1579</v>
      </c>
      <c r="AA770" s="18">
        <v>0.8981797497155859</v>
      </c>
      <c r="AB770" s="8">
        <v>56</v>
      </c>
      <c r="AC770" s="8">
        <v>54</v>
      </c>
      <c r="AD770" s="8">
        <v>4860</v>
      </c>
      <c r="AE770" s="8">
        <v>203</v>
      </c>
    </row>
    <row r="771" spans="1:32" s="3" customFormat="1" x14ac:dyDescent="0.25">
      <c r="A771" s="7" t="s">
        <v>33</v>
      </c>
      <c r="B771" s="8">
        <v>37</v>
      </c>
      <c r="C771" s="8">
        <v>12</v>
      </c>
      <c r="D771" s="18">
        <v>0.32432432432432434</v>
      </c>
      <c r="E771" s="8">
        <v>1</v>
      </c>
      <c r="F771" s="8">
        <v>1</v>
      </c>
      <c r="G771" s="18">
        <v>1</v>
      </c>
      <c r="H771" s="8">
        <v>6</v>
      </c>
      <c r="I771" s="8">
        <v>4</v>
      </c>
      <c r="J771" s="18">
        <v>0.66666666666666663</v>
      </c>
      <c r="K771" s="8">
        <v>4</v>
      </c>
      <c r="L771" s="8">
        <v>4</v>
      </c>
      <c r="M771" s="18">
        <v>1</v>
      </c>
      <c r="N771" s="8">
        <v>71</v>
      </c>
      <c r="O771" s="8">
        <v>4</v>
      </c>
      <c r="P771" s="8">
        <v>12</v>
      </c>
      <c r="Q771" s="18">
        <v>0.22535211267605634</v>
      </c>
      <c r="R771" s="8">
        <v>634</v>
      </c>
      <c r="S771" s="8">
        <v>31</v>
      </c>
      <c r="T771" s="8">
        <v>86</v>
      </c>
      <c r="U771" s="18">
        <v>0.18454258675078863</v>
      </c>
      <c r="V771" s="8">
        <v>69</v>
      </c>
      <c r="W771" s="8">
        <v>37</v>
      </c>
      <c r="X771" s="18">
        <v>0.53623188405797106</v>
      </c>
      <c r="Y771" s="8">
        <v>233</v>
      </c>
      <c r="Z771" s="8">
        <v>187</v>
      </c>
      <c r="AA771" s="18">
        <v>0.80257510729613735</v>
      </c>
      <c r="AB771" s="8">
        <v>13</v>
      </c>
      <c r="AC771" s="8">
        <v>0</v>
      </c>
      <c r="AD771" s="8">
        <v>827</v>
      </c>
      <c r="AE771" s="8">
        <v>63</v>
      </c>
    </row>
    <row r="772" spans="1:32" s="3" customFormat="1" x14ac:dyDescent="0.25">
      <c r="A772" s="7" t="s">
        <v>34</v>
      </c>
      <c r="B772" s="8">
        <v>76</v>
      </c>
      <c r="C772" s="8">
        <v>25</v>
      </c>
      <c r="D772" s="18">
        <v>0.32894736842105265</v>
      </c>
      <c r="E772" s="8">
        <v>2</v>
      </c>
      <c r="F772" s="8">
        <v>2</v>
      </c>
      <c r="G772" s="18">
        <v>1</v>
      </c>
      <c r="H772" s="8">
        <v>13</v>
      </c>
      <c r="I772" s="8">
        <v>10</v>
      </c>
      <c r="J772" s="18">
        <v>0.76923076923076927</v>
      </c>
      <c r="K772" s="8">
        <v>5</v>
      </c>
      <c r="L772" s="8">
        <v>4</v>
      </c>
      <c r="M772" s="18">
        <v>0.8</v>
      </c>
      <c r="N772" s="8">
        <v>149</v>
      </c>
      <c r="O772" s="8">
        <v>3</v>
      </c>
      <c r="P772" s="8">
        <v>21</v>
      </c>
      <c r="Q772" s="18">
        <v>0.16107382550335569</v>
      </c>
      <c r="R772" s="8">
        <v>849</v>
      </c>
      <c r="S772" s="8">
        <v>20</v>
      </c>
      <c r="T772" s="8">
        <v>246</v>
      </c>
      <c r="U772" s="18">
        <v>0.31330977620730271</v>
      </c>
      <c r="V772" s="8">
        <v>131</v>
      </c>
      <c r="W772" s="8">
        <v>114</v>
      </c>
      <c r="X772" s="18">
        <v>0.87022900763358779</v>
      </c>
      <c r="Y772" s="8">
        <v>558</v>
      </c>
      <c r="Z772" s="8">
        <v>508</v>
      </c>
      <c r="AA772" s="18">
        <v>0.91039426523297495</v>
      </c>
      <c r="AB772" s="8">
        <v>13</v>
      </c>
      <c r="AC772" s="8">
        <v>45</v>
      </c>
      <c r="AD772" s="8">
        <v>1612</v>
      </c>
      <c r="AE772" s="8">
        <v>41</v>
      </c>
    </row>
    <row r="773" spans="1:32" s="3" customFormat="1" x14ac:dyDescent="0.25">
      <c r="A773" s="7" t="s">
        <v>19</v>
      </c>
      <c r="B773" s="8">
        <v>293</v>
      </c>
      <c r="C773" s="8">
        <v>201</v>
      </c>
      <c r="D773" s="18">
        <v>0.68600682593856654</v>
      </c>
      <c r="E773" s="8">
        <v>11</v>
      </c>
      <c r="F773" s="8">
        <v>11</v>
      </c>
      <c r="G773" s="18">
        <v>1</v>
      </c>
      <c r="H773" s="8">
        <v>30</v>
      </c>
      <c r="I773" s="8">
        <v>27</v>
      </c>
      <c r="J773" s="18">
        <v>0.9</v>
      </c>
      <c r="K773" s="8">
        <v>39</v>
      </c>
      <c r="L773" s="8">
        <v>30</v>
      </c>
      <c r="M773" s="18">
        <v>0.76923076923076927</v>
      </c>
      <c r="N773" s="8">
        <v>432</v>
      </c>
      <c r="O773" s="8">
        <v>28</v>
      </c>
      <c r="P773" s="8">
        <v>86</v>
      </c>
      <c r="Q773" s="18">
        <v>0.2638888888888889</v>
      </c>
      <c r="R773" s="8">
        <v>2946</v>
      </c>
      <c r="S773" s="8">
        <v>75</v>
      </c>
      <c r="T773" s="8">
        <v>709</v>
      </c>
      <c r="U773" s="18">
        <v>0.26612355736591992</v>
      </c>
      <c r="V773" s="8">
        <v>438</v>
      </c>
      <c r="W773" s="8">
        <v>403</v>
      </c>
      <c r="X773" s="18">
        <v>0.92009132420091322</v>
      </c>
      <c r="Y773" s="8">
        <v>1659</v>
      </c>
      <c r="Z773" s="8">
        <v>1575</v>
      </c>
      <c r="AA773" s="18">
        <v>0.94936708860759489</v>
      </c>
      <c r="AB773" s="8">
        <v>49</v>
      </c>
      <c r="AC773" s="8">
        <v>93</v>
      </c>
      <c r="AD773" s="8">
        <v>4609</v>
      </c>
      <c r="AE773" s="8">
        <v>422</v>
      </c>
    </row>
    <row r="774" spans="1:32" s="3" customFormat="1" x14ac:dyDescent="0.25">
      <c r="A774" s="7" t="s">
        <v>35</v>
      </c>
      <c r="B774" s="8">
        <v>105</v>
      </c>
      <c r="C774" s="8">
        <v>50</v>
      </c>
      <c r="D774" s="18">
        <v>0.47619047619047616</v>
      </c>
      <c r="E774" s="8">
        <v>2</v>
      </c>
      <c r="F774" s="8">
        <v>2</v>
      </c>
      <c r="G774" s="18">
        <v>1</v>
      </c>
      <c r="H774" s="8">
        <v>18</v>
      </c>
      <c r="I774" s="8">
        <v>13</v>
      </c>
      <c r="J774" s="18">
        <v>0.72222222222222221</v>
      </c>
      <c r="K774" s="8">
        <v>2</v>
      </c>
      <c r="L774" s="8">
        <v>2</v>
      </c>
      <c r="M774" s="18">
        <v>1</v>
      </c>
      <c r="N774" s="8">
        <v>233</v>
      </c>
      <c r="O774" s="8">
        <v>7</v>
      </c>
      <c r="P774" s="8">
        <v>47</v>
      </c>
      <c r="Q774" s="18">
        <v>0.23175965665236051</v>
      </c>
      <c r="R774" s="8">
        <v>1620</v>
      </c>
      <c r="S774" s="8">
        <v>52</v>
      </c>
      <c r="T774" s="8">
        <v>440</v>
      </c>
      <c r="U774" s="18">
        <v>0.3037037037037037</v>
      </c>
      <c r="V774" s="8">
        <v>196</v>
      </c>
      <c r="W774" s="8">
        <v>187</v>
      </c>
      <c r="X774" s="18">
        <v>0.95408163265306123</v>
      </c>
      <c r="Y774" s="8">
        <v>695</v>
      </c>
      <c r="Z774" s="8">
        <v>668</v>
      </c>
      <c r="AA774" s="18">
        <v>0.96115107913669062</v>
      </c>
      <c r="AB774" s="8">
        <v>34</v>
      </c>
      <c r="AC774" s="8">
        <v>62</v>
      </c>
      <c r="AD774" s="8">
        <v>2479</v>
      </c>
      <c r="AE774" s="8">
        <v>204</v>
      </c>
    </row>
    <row r="775" spans="1:32" s="3" customFormat="1" x14ac:dyDescent="0.25">
      <c r="A775" s="7" t="s">
        <v>36</v>
      </c>
      <c r="B775" s="8">
        <v>54</v>
      </c>
      <c r="C775" s="8">
        <v>13</v>
      </c>
      <c r="D775" s="18">
        <v>0.24074074074074073</v>
      </c>
      <c r="E775" s="8">
        <v>0</v>
      </c>
      <c r="F775" s="8">
        <v>0</v>
      </c>
      <c r="G775" s="18"/>
      <c r="H775" s="8">
        <v>14</v>
      </c>
      <c r="I775" s="8">
        <v>9</v>
      </c>
      <c r="J775" s="18">
        <v>0.6428571428571429</v>
      </c>
      <c r="K775" s="8">
        <v>2</v>
      </c>
      <c r="L775" s="8">
        <v>2</v>
      </c>
      <c r="M775" s="18">
        <v>1</v>
      </c>
      <c r="N775" s="8">
        <v>123</v>
      </c>
      <c r="O775" s="8">
        <v>2</v>
      </c>
      <c r="P775" s="8">
        <v>16</v>
      </c>
      <c r="Q775" s="18">
        <v>0.14634146341463414</v>
      </c>
      <c r="R775" s="8">
        <v>673</v>
      </c>
      <c r="S775" s="8">
        <v>47</v>
      </c>
      <c r="T775" s="8">
        <v>193</v>
      </c>
      <c r="U775" s="18">
        <v>0.35661218424962854</v>
      </c>
      <c r="V775" s="8">
        <v>112</v>
      </c>
      <c r="W775" s="8">
        <v>103</v>
      </c>
      <c r="X775" s="18">
        <v>0.9196428571428571</v>
      </c>
      <c r="Y775" s="8">
        <v>493</v>
      </c>
      <c r="Z775" s="8">
        <v>471</v>
      </c>
      <c r="AA775" s="18">
        <v>0.95537525354969577</v>
      </c>
      <c r="AB775" s="8">
        <v>16</v>
      </c>
      <c r="AC775" s="8">
        <v>42</v>
      </c>
      <c r="AD775" s="8">
        <v>1776</v>
      </c>
      <c r="AE775" s="8">
        <v>65</v>
      </c>
    </row>
    <row r="776" spans="1:32" s="3" customFormat="1" x14ac:dyDescent="0.25">
      <c r="A776" s="7" t="s">
        <v>37</v>
      </c>
      <c r="B776" s="8">
        <v>365</v>
      </c>
      <c r="C776" s="8">
        <v>152</v>
      </c>
      <c r="D776" s="18">
        <v>0.41643835616438357</v>
      </c>
      <c r="E776" s="8">
        <v>32</v>
      </c>
      <c r="F776" s="8">
        <v>26</v>
      </c>
      <c r="G776" s="18">
        <v>0.8125</v>
      </c>
      <c r="H776" s="8">
        <v>74</v>
      </c>
      <c r="I776" s="8">
        <v>45</v>
      </c>
      <c r="J776" s="18">
        <v>0.60810810810810811</v>
      </c>
      <c r="K776" s="8">
        <v>37</v>
      </c>
      <c r="L776" s="8">
        <v>27</v>
      </c>
      <c r="M776" s="18">
        <v>0.72972972972972971</v>
      </c>
      <c r="N776" s="8">
        <v>907</v>
      </c>
      <c r="O776" s="8">
        <v>23</v>
      </c>
      <c r="P776" s="8">
        <v>156</v>
      </c>
      <c r="Q776" s="18">
        <v>0.19735391400220506</v>
      </c>
      <c r="R776" s="8">
        <v>3374</v>
      </c>
      <c r="S776" s="8">
        <v>42</v>
      </c>
      <c r="T776" s="8">
        <v>1049</v>
      </c>
      <c r="U776" s="18">
        <v>0.32335506816834619</v>
      </c>
      <c r="V776" s="8">
        <v>699</v>
      </c>
      <c r="W776" s="8">
        <v>532</v>
      </c>
      <c r="X776" s="18">
        <v>0.76108726752503575</v>
      </c>
      <c r="Y776" s="8">
        <v>2074</v>
      </c>
      <c r="Z776" s="8">
        <v>1786</v>
      </c>
      <c r="AA776" s="18">
        <v>0.86113789778206362</v>
      </c>
      <c r="AB776" s="8">
        <v>86</v>
      </c>
      <c r="AC776" s="8">
        <v>125</v>
      </c>
      <c r="AD776" s="8">
        <v>4811</v>
      </c>
      <c r="AE776" s="8">
        <v>242</v>
      </c>
    </row>
    <row r="777" spans="1:32" s="3" customFormat="1" x14ac:dyDescent="0.25">
      <c r="A777" s="7" t="s">
        <v>38</v>
      </c>
      <c r="B777" s="8">
        <v>104</v>
      </c>
      <c r="C777" s="8">
        <v>84</v>
      </c>
      <c r="D777" s="18">
        <v>0.80769230769230771</v>
      </c>
      <c r="E777" s="8">
        <v>3</v>
      </c>
      <c r="F777" s="8">
        <v>3</v>
      </c>
      <c r="G777" s="18">
        <v>1</v>
      </c>
      <c r="H777" s="8">
        <v>17</v>
      </c>
      <c r="I777" s="8">
        <v>17</v>
      </c>
      <c r="J777" s="18">
        <v>1</v>
      </c>
      <c r="K777" s="8">
        <v>9</v>
      </c>
      <c r="L777" s="8">
        <v>9</v>
      </c>
      <c r="M777" s="18">
        <v>1</v>
      </c>
      <c r="N777" s="8">
        <v>172</v>
      </c>
      <c r="O777" s="8">
        <v>10</v>
      </c>
      <c r="P777" s="8">
        <v>34</v>
      </c>
      <c r="Q777" s="18">
        <v>0.2558139534883721</v>
      </c>
      <c r="R777" s="8">
        <v>1225</v>
      </c>
      <c r="S777" s="8">
        <v>37</v>
      </c>
      <c r="T777" s="8">
        <v>321</v>
      </c>
      <c r="U777" s="18">
        <v>0.29224489795918368</v>
      </c>
      <c r="V777" s="8">
        <v>122</v>
      </c>
      <c r="W777" s="8">
        <v>91</v>
      </c>
      <c r="X777" s="18">
        <v>0.74590163934426235</v>
      </c>
      <c r="Y777" s="8">
        <v>489</v>
      </c>
      <c r="Z777" s="8">
        <v>414</v>
      </c>
      <c r="AA777" s="18">
        <v>0.84662576687116564</v>
      </c>
      <c r="AB777" s="8">
        <v>55</v>
      </c>
      <c r="AC777" s="8">
        <v>22</v>
      </c>
      <c r="AD777" s="8">
        <v>2214</v>
      </c>
      <c r="AE777" s="8">
        <v>103</v>
      </c>
    </row>
    <row r="778" spans="1:32" s="3" customFormat="1" x14ac:dyDescent="0.25">
      <c r="A778" s="7" t="s">
        <v>39</v>
      </c>
      <c r="B778" s="8">
        <v>93</v>
      </c>
      <c r="C778" s="8">
        <v>35</v>
      </c>
      <c r="D778" s="18">
        <v>0.37634408602150538</v>
      </c>
      <c r="E778" s="8">
        <v>0</v>
      </c>
      <c r="F778" s="8">
        <v>0</v>
      </c>
      <c r="G778" s="18"/>
      <c r="H778" s="8">
        <v>22</v>
      </c>
      <c r="I778" s="8">
        <v>17</v>
      </c>
      <c r="J778" s="18">
        <v>0.77272727272727271</v>
      </c>
      <c r="K778" s="8">
        <v>3</v>
      </c>
      <c r="L778" s="8">
        <v>2</v>
      </c>
      <c r="M778" s="18">
        <v>0.66666666666666663</v>
      </c>
      <c r="N778" s="8">
        <v>274</v>
      </c>
      <c r="O778" s="8">
        <v>19</v>
      </c>
      <c r="P778" s="8">
        <v>38</v>
      </c>
      <c r="Q778" s="18">
        <v>0.20802919708029197</v>
      </c>
      <c r="R778" s="8">
        <v>2085</v>
      </c>
      <c r="S778" s="8">
        <v>74</v>
      </c>
      <c r="T778" s="8">
        <v>390</v>
      </c>
      <c r="U778" s="18">
        <v>0.2225419664268585</v>
      </c>
      <c r="V778" s="8">
        <v>204</v>
      </c>
      <c r="W778" s="8">
        <v>204</v>
      </c>
      <c r="X778" s="18">
        <v>1</v>
      </c>
      <c r="Y778" s="8">
        <v>686</v>
      </c>
      <c r="Z778" s="8">
        <v>638</v>
      </c>
      <c r="AA778" s="18">
        <v>0.93002915451895041</v>
      </c>
      <c r="AB778" s="8">
        <v>34</v>
      </c>
      <c r="AC778" s="8">
        <v>53</v>
      </c>
      <c r="AD778" s="8">
        <v>3202</v>
      </c>
      <c r="AE778" s="8">
        <v>130</v>
      </c>
    </row>
    <row r="779" spans="1:32" s="3" customFormat="1" x14ac:dyDescent="0.25">
      <c r="A779" s="7" t="s">
        <v>40</v>
      </c>
      <c r="B779" s="8">
        <v>132</v>
      </c>
      <c r="C779" s="8">
        <v>87</v>
      </c>
      <c r="D779" s="18">
        <v>0.65909090909090906</v>
      </c>
      <c r="E779" s="8">
        <v>2</v>
      </c>
      <c r="F779" s="8">
        <v>1</v>
      </c>
      <c r="G779" s="18">
        <v>0.5</v>
      </c>
      <c r="H779" s="8">
        <v>19</v>
      </c>
      <c r="I779" s="8">
        <v>16</v>
      </c>
      <c r="J779" s="18">
        <v>0.84210526315789469</v>
      </c>
      <c r="K779" s="8">
        <v>19</v>
      </c>
      <c r="L779" s="8">
        <v>9</v>
      </c>
      <c r="M779" s="18">
        <v>0.47368421052631576</v>
      </c>
      <c r="N779" s="8">
        <v>240</v>
      </c>
      <c r="O779" s="8">
        <v>21</v>
      </c>
      <c r="P779" s="8">
        <v>50</v>
      </c>
      <c r="Q779" s="18">
        <v>0.29583333333333334</v>
      </c>
      <c r="R779" s="8">
        <v>1297</v>
      </c>
      <c r="S779" s="8">
        <v>67</v>
      </c>
      <c r="T779" s="8">
        <v>500</v>
      </c>
      <c r="U779" s="18">
        <v>0.43716268311488049</v>
      </c>
      <c r="V779" s="8">
        <v>204</v>
      </c>
      <c r="W779" s="8">
        <v>145</v>
      </c>
      <c r="X779" s="18">
        <v>0.71078431372549022</v>
      </c>
      <c r="Y779" s="8">
        <v>762</v>
      </c>
      <c r="Z779" s="8">
        <v>620</v>
      </c>
      <c r="AA779" s="18">
        <v>0.81364829396325455</v>
      </c>
      <c r="AB779" s="8">
        <v>36</v>
      </c>
      <c r="AC779" s="8">
        <v>73</v>
      </c>
      <c r="AD779" s="8">
        <v>2935</v>
      </c>
      <c r="AE779" s="8">
        <v>162</v>
      </c>
    </row>
    <row r="780" spans="1:32" s="3" customFormat="1" x14ac:dyDescent="0.25">
      <c r="A780" s="7" t="s">
        <v>41</v>
      </c>
      <c r="B780" s="8">
        <v>81</v>
      </c>
      <c r="C780" s="8">
        <v>55</v>
      </c>
      <c r="D780" s="18">
        <v>0.67901234567901236</v>
      </c>
      <c r="E780" s="8">
        <v>0</v>
      </c>
      <c r="F780" s="8">
        <v>0</v>
      </c>
      <c r="G780" s="18"/>
      <c r="H780" s="8">
        <v>11</v>
      </c>
      <c r="I780" s="8">
        <v>9</v>
      </c>
      <c r="J780" s="18">
        <v>0.81818181818181823</v>
      </c>
      <c r="K780" s="8">
        <v>29</v>
      </c>
      <c r="L780" s="8">
        <v>12</v>
      </c>
      <c r="M780" s="18">
        <v>0.41379310344827586</v>
      </c>
      <c r="N780" s="8">
        <v>175</v>
      </c>
      <c r="O780" s="8">
        <v>13</v>
      </c>
      <c r="P780" s="8">
        <v>63</v>
      </c>
      <c r="Q780" s="18">
        <v>0.43428571428571427</v>
      </c>
      <c r="R780" s="8">
        <v>1705</v>
      </c>
      <c r="S780" s="8">
        <v>59</v>
      </c>
      <c r="T780" s="8">
        <v>633</v>
      </c>
      <c r="U780" s="18">
        <v>0.4058651026392962</v>
      </c>
      <c r="V780" s="8">
        <v>124</v>
      </c>
      <c r="W780" s="8">
        <v>107</v>
      </c>
      <c r="X780" s="18">
        <v>0.86290322580645162</v>
      </c>
      <c r="Y780" s="8">
        <v>454</v>
      </c>
      <c r="Z780" s="8">
        <v>424</v>
      </c>
      <c r="AA780" s="18">
        <v>0.93392070484581502</v>
      </c>
      <c r="AB780" s="8">
        <v>16</v>
      </c>
      <c r="AC780" s="8">
        <v>22</v>
      </c>
      <c r="AD780" s="8">
        <v>2017</v>
      </c>
      <c r="AE780" s="8">
        <v>64</v>
      </c>
    </row>
    <row r="781" spans="1:32" s="3" customFormat="1" x14ac:dyDescent="0.25">
      <c r="A781" s="7" t="s">
        <v>22</v>
      </c>
      <c r="B781" s="8">
        <v>69</v>
      </c>
      <c r="C781" s="8">
        <v>25</v>
      </c>
      <c r="D781" s="18">
        <v>0.36231884057971014</v>
      </c>
      <c r="E781" s="8">
        <v>1</v>
      </c>
      <c r="F781" s="8">
        <v>1</v>
      </c>
      <c r="G781" s="18">
        <v>1</v>
      </c>
      <c r="H781" s="8">
        <v>12</v>
      </c>
      <c r="I781" s="8">
        <v>11</v>
      </c>
      <c r="J781" s="18">
        <v>0.91666666666666663</v>
      </c>
      <c r="K781" s="8">
        <v>2</v>
      </c>
      <c r="L781" s="8">
        <v>1</v>
      </c>
      <c r="M781" s="18">
        <v>0.5</v>
      </c>
      <c r="N781" s="8">
        <v>170</v>
      </c>
      <c r="O781" s="8">
        <v>12</v>
      </c>
      <c r="P781" s="8">
        <v>35</v>
      </c>
      <c r="Q781" s="18">
        <v>0.27647058823529413</v>
      </c>
      <c r="R781" s="8">
        <v>1091</v>
      </c>
      <c r="S781" s="8">
        <v>166</v>
      </c>
      <c r="T781" s="8">
        <v>239</v>
      </c>
      <c r="U781" s="18">
        <v>0.37121906507791019</v>
      </c>
      <c r="V781" s="8">
        <v>158</v>
      </c>
      <c r="W781" s="8">
        <v>151</v>
      </c>
      <c r="X781" s="18">
        <v>0.95569620253164556</v>
      </c>
      <c r="Y781" s="8">
        <v>477</v>
      </c>
      <c r="Z781" s="8">
        <v>448</v>
      </c>
      <c r="AA781" s="18">
        <v>0.93920335429769397</v>
      </c>
      <c r="AB781" s="8">
        <v>12</v>
      </c>
      <c r="AC781" s="8">
        <v>21</v>
      </c>
      <c r="AD781" s="8">
        <v>1808</v>
      </c>
      <c r="AE781" s="8">
        <v>138</v>
      </c>
    </row>
    <row r="782" spans="1:32" s="3" customFormat="1" x14ac:dyDescent="0.25">
      <c r="A782" s="7" t="s">
        <v>57</v>
      </c>
      <c r="B782" s="8">
        <f>SUM(B768:B781)</f>
        <v>1812</v>
      </c>
      <c r="C782" s="8">
        <f>SUM(C768:C781)</f>
        <v>955</v>
      </c>
      <c r="D782" s="18">
        <f>C782/B782</f>
        <v>0.52704194260485648</v>
      </c>
      <c r="E782" s="8">
        <f>SUM(E768:E781)</f>
        <v>73</v>
      </c>
      <c r="F782" s="8">
        <f>SUM(F768:F781)</f>
        <v>63</v>
      </c>
      <c r="G782" s="18">
        <f>F782/E782</f>
        <v>0.86301369863013699</v>
      </c>
      <c r="H782" s="8">
        <f>SUM(H768:H781)</f>
        <v>315</v>
      </c>
      <c r="I782" s="8">
        <f>SUM(I768:I781)</f>
        <v>231</v>
      </c>
      <c r="J782" s="18">
        <f>I782/H782</f>
        <v>0.73333333333333328</v>
      </c>
      <c r="K782" s="8">
        <f>SUM(K768:K781)</f>
        <v>245</v>
      </c>
      <c r="L782" s="8">
        <f>SUM(L768:L781)</f>
        <v>146</v>
      </c>
      <c r="M782" s="18">
        <f>L782/K782</f>
        <v>0.59591836734693882</v>
      </c>
      <c r="N782" s="8">
        <f>SUM(N768:N781)</f>
        <v>4010</v>
      </c>
      <c r="O782" s="8">
        <f t="shared" ref="O782:P782" si="524">SUM(O768:O781)</f>
        <v>214</v>
      </c>
      <c r="P782" s="8">
        <f t="shared" si="524"/>
        <v>728</v>
      </c>
      <c r="Q782" s="18">
        <f>SUM(O782:P782)/N782</f>
        <v>0.23491271820448878</v>
      </c>
      <c r="R782" s="8">
        <f>SUM(R768:R781)</f>
        <v>23287</v>
      </c>
      <c r="S782" s="8">
        <f>SUM(S768:S781)</f>
        <v>906</v>
      </c>
      <c r="T782" s="8">
        <f>SUM(T768:T781)</f>
        <v>6359</v>
      </c>
      <c r="U782" s="18">
        <f>SUM(S782:T782)/R782</f>
        <v>0.31197663932666292</v>
      </c>
      <c r="V782" s="8">
        <f>SUM(V768:V781)</f>
        <v>3478</v>
      </c>
      <c r="W782" s="8">
        <f>SUM(W768:W781)</f>
        <v>3010</v>
      </c>
      <c r="X782" s="18">
        <f>W782/V782</f>
        <v>0.86543990799309944</v>
      </c>
      <c r="Y782" s="8">
        <f>SUM(Y768:Y781)</f>
        <v>11638</v>
      </c>
      <c r="Z782" s="8">
        <f>SUM(Z768:Z781)</f>
        <v>10476</v>
      </c>
      <c r="AA782" s="18">
        <f>Z782/Y782</f>
        <v>0.90015466575012892</v>
      </c>
      <c r="AB782" s="8">
        <f>SUM(AB768:AB781)</f>
        <v>479</v>
      </c>
      <c r="AC782" s="8">
        <f t="shared" ref="AC782:AE782" si="525">SUM(AC768:AC781)</f>
        <v>668</v>
      </c>
      <c r="AD782" s="8">
        <f t="shared" si="525"/>
        <v>37905</v>
      </c>
      <c r="AE782" s="8">
        <f t="shared" si="525"/>
        <v>2165</v>
      </c>
    </row>
    <row r="783" spans="1:32" s="3" customFormat="1" x14ac:dyDescent="0.25">
      <c r="B783" s="8"/>
      <c r="C783" s="8"/>
      <c r="D783" s="18"/>
      <c r="E783" s="8"/>
      <c r="F783" s="8"/>
      <c r="G783" s="18"/>
      <c r="H783" s="8"/>
      <c r="I783" s="8"/>
      <c r="J783" s="18"/>
      <c r="K783" s="8"/>
      <c r="L783" s="8"/>
      <c r="M783" s="18"/>
      <c r="N783" s="8"/>
      <c r="O783" s="8"/>
      <c r="P783" s="8"/>
      <c r="Q783" s="18"/>
      <c r="R783" s="8"/>
      <c r="S783" s="8"/>
      <c r="T783" s="8"/>
      <c r="U783" s="18"/>
      <c r="V783" s="8"/>
      <c r="W783" s="8"/>
      <c r="X783" s="18"/>
      <c r="Y783" s="8"/>
      <c r="Z783" s="8"/>
      <c r="AA783" s="18"/>
      <c r="AB783" s="8"/>
      <c r="AC783" s="8"/>
      <c r="AD783" s="8"/>
      <c r="AE783" s="8"/>
    </row>
    <row r="784" spans="1:32" s="3" customFormat="1" x14ac:dyDescent="0.25">
      <c r="A784" s="3" t="s">
        <v>54</v>
      </c>
      <c r="B784" s="8">
        <v>727</v>
      </c>
      <c r="C784" s="3">
        <v>412</v>
      </c>
      <c r="D784" s="18">
        <v>0.56671251719394777</v>
      </c>
      <c r="E784" s="3">
        <v>57</v>
      </c>
      <c r="F784" s="3">
        <v>48</v>
      </c>
      <c r="G784" s="18">
        <v>0.84210526315789469</v>
      </c>
      <c r="H784" s="3">
        <v>125</v>
      </c>
      <c r="I784" s="3">
        <v>88</v>
      </c>
      <c r="J784" s="18">
        <v>0.70399999999999996</v>
      </c>
      <c r="K784" s="3">
        <v>74</v>
      </c>
      <c r="L784" s="3">
        <v>54</v>
      </c>
      <c r="M784" s="18">
        <v>0.72972972972972971</v>
      </c>
      <c r="N784" s="8">
        <v>1591</v>
      </c>
      <c r="O784" s="3">
        <v>47</v>
      </c>
      <c r="P784" s="3">
        <v>262</v>
      </c>
      <c r="Q784" s="18">
        <v>0.19421747328724073</v>
      </c>
      <c r="R784" s="8">
        <v>7347</v>
      </c>
      <c r="S784" s="8">
        <v>104</v>
      </c>
      <c r="T784" s="8">
        <v>1992</v>
      </c>
      <c r="U784" s="18">
        <v>0.28528651150129303</v>
      </c>
      <c r="V784" s="8">
        <v>1351</v>
      </c>
      <c r="W784" s="8">
        <v>1137</v>
      </c>
      <c r="X784" s="18">
        <v>0.84159881569207995</v>
      </c>
      <c r="Y784" s="8">
        <v>4391</v>
      </c>
      <c r="Z784" s="8">
        <v>3865</v>
      </c>
      <c r="AA784" s="18">
        <v>0.8802095194716465</v>
      </c>
      <c r="AB784" s="8">
        <v>202</v>
      </c>
      <c r="AC784" s="8">
        <v>183</v>
      </c>
      <c r="AD784" s="8">
        <v>10609</v>
      </c>
      <c r="AE784" s="8">
        <v>671</v>
      </c>
      <c r="AF784" s="8"/>
    </row>
    <row r="785" spans="1:32" s="3" customFormat="1" x14ac:dyDescent="0.25">
      <c r="A785" s="3" t="s">
        <v>55</v>
      </c>
      <c r="B785" s="8">
        <v>709</v>
      </c>
      <c r="C785" s="3">
        <v>336</v>
      </c>
      <c r="D785" s="18">
        <v>0.47390691114245415</v>
      </c>
      <c r="E785" s="3">
        <v>8</v>
      </c>
      <c r="F785" s="3">
        <v>7</v>
      </c>
      <c r="G785" s="18">
        <v>0.875</v>
      </c>
      <c r="H785" s="3">
        <v>143</v>
      </c>
      <c r="I785" s="3">
        <v>105</v>
      </c>
      <c r="J785" s="18">
        <v>0.73426573426573427</v>
      </c>
      <c r="K785" s="3">
        <v>158</v>
      </c>
      <c r="L785" s="3">
        <v>82</v>
      </c>
      <c r="M785" s="18">
        <v>0.51898734177215189</v>
      </c>
      <c r="N785" s="8">
        <v>1613</v>
      </c>
      <c r="O785" s="3">
        <v>116</v>
      </c>
      <c r="P785" s="3">
        <v>315</v>
      </c>
      <c r="Q785" s="18">
        <v>0.26720396776193428</v>
      </c>
      <c r="R785" s="8">
        <v>11158</v>
      </c>
      <c r="S785" s="8">
        <v>618</v>
      </c>
      <c r="T785" s="8">
        <v>3140</v>
      </c>
      <c r="U785" s="18">
        <v>0.33679870944613732</v>
      </c>
      <c r="V785" s="8">
        <v>1327</v>
      </c>
      <c r="W785" s="8">
        <v>1144</v>
      </c>
      <c r="X785" s="18">
        <v>0.86209495101733236</v>
      </c>
      <c r="Y785" s="8">
        <v>4880</v>
      </c>
      <c r="Z785" s="8">
        <v>4428</v>
      </c>
      <c r="AA785" s="18">
        <v>0.90737704918032791</v>
      </c>
      <c r="AB785" s="8">
        <v>192</v>
      </c>
      <c r="AC785" s="8">
        <v>306</v>
      </c>
      <c r="AD785" s="8">
        <v>18920</v>
      </c>
      <c r="AE785" s="8">
        <v>1017</v>
      </c>
      <c r="AF785" s="8"/>
    </row>
    <row r="786" spans="1:32" s="3" customFormat="1" x14ac:dyDescent="0.25">
      <c r="A786" s="3" t="s">
        <v>56</v>
      </c>
      <c r="B786" s="8">
        <v>376</v>
      </c>
      <c r="C786" s="3">
        <v>207</v>
      </c>
      <c r="D786" s="18">
        <v>0.55053191489361697</v>
      </c>
      <c r="E786" s="3">
        <v>8</v>
      </c>
      <c r="F786" s="3">
        <v>8</v>
      </c>
      <c r="G786" s="18">
        <v>1</v>
      </c>
      <c r="H786" s="3">
        <v>47</v>
      </c>
      <c r="I786" s="3">
        <v>38</v>
      </c>
      <c r="J786" s="18">
        <v>0.80851063829787229</v>
      </c>
      <c r="K786" s="3">
        <v>13</v>
      </c>
      <c r="L786" s="3">
        <v>10</v>
      </c>
      <c r="M786" s="18">
        <v>0.76923076923076927</v>
      </c>
      <c r="N786" s="8">
        <v>806</v>
      </c>
      <c r="O786" s="3">
        <v>51</v>
      </c>
      <c r="P786" s="3">
        <v>151</v>
      </c>
      <c r="Q786" s="18">
        <v>0.25062034739454092</v>
      </c>
      <c r="R786" s="8">
        <v>4782</v>
      </c>
      <c r="S786" s="8">
        <v>184</v>
      </c>
      <c r="T786" s="8">
        <v>1227</v>
      </c>
      <c r="U786" s="18">
        <v>0.29506482643245502</v>
      </c>
      <c r="V786" s="8">
        <v>800</v>
      </c>
      <c r="W786" s="8">
        <v>729</v>
      </c>
      <c r="X786" s="18">
        <v>0.91125</v>
      </c>
      <c r="Y786" s="8">
        <v>2367</v>
      </c>
      <c r="Z786" s="8">
        <v>2183</v>
      </c>
      <c r="AA786" s="18">
        <v>0.92226446979298693</v>
      </c>
      <c r="AB786" s="8">
        <v>85</v>
      </c>
      <c r="AC786" s="8">
        <v>179</v>
      </c>
      <c r="AD786" s="8">
        <v>8376</v>
      </c>
      <c r="AE786" s="8">
        <v>477</v>
      </c>
      <c r="AF786" s="8"/>
    </row>
    <row r="787" spans="1:32" s="3" customFormat="1" x14ac:dyDescent="0.25">
      <c r="A787" s="3" t="s">
        <v>57</v>
      </c>
      <c r="B787" s="8">
        <f>B782</f>
        <v>1812</v>
      </c>
      <c r="C787" s="8">
        <f t="shared" ref="C787" si="526">C782</f>
        <v>955</v>
      </c>
      <c r="D787" s="18">
        <f t="shared" ref="D787" si="527">C787/B787</f>
        <v>0.52704194260485648</v>
      </c>
      <c r="E787" s="8">
        <f t="shared" ref="E787:F787" si="528">E782</f>
        <v>73</v>
      </c>
      <c r="F787" s="8">
        <f t="shared" si="528"/>
        <v>63</v>
      </c>
      <c r="G787" s="18">
        <f t="shared" ref="G787" si="529">F787/E787</f>
        <v>0.86301369863013699</v>
      </c>
      <c r="H787" s="8">
        <f t="shared" ref="H787:I787" si="530">H782</f>
        <v>315</v>
      </c>
      <c r="I787" s="8">
        <f t="shared" si="530"/>
        <v>231</v>
      </c>
      <c r="J787" s="18">
        <f t="shared" ref="J787" si="531">I787/H787</f>
        <v>0.73333333333333328</v>
      </c>
      <c r="K787" s="8">
        <f t="shared" ref="K787:L787" si="532">K782</f>
        <v>245</v>
      </c>
      <c r="L787" s="8">
        <f t="shared" si="532"/>
        <v>146</v>
      </c>
      <c r="M787" s="18">
        <f t="shared" ref="M787" si="533">L787/K787</f>
        <v>0.59591836734693882</v>
      </c>
      <c r="N787" s="8">
        <f t="shared" ref="N787:P787" si="534">N782</f>
        <v>4010</v>
      </c>
      <c r="O787" s="8">
        <f t="shared" si="534"/>
        <v>214</v>
      </c>
      <c r="P787" s="8">
        <f t="shared" si="534"/>
        <v>728</v>
      </c>
      <c r="Q787" s="18">
        <f t="shared" ref="Q787" si="535">SUM(O787:P787)/N787</f>
        <v>0.23491271820448878</v>
      </c>
      <c r="R787" s="8">
        <f t="shared" ref="R787:T787" si="536">R782</f>
        <v>23287</v>
      </c>
      <c r="S787" s="8">
        <f t="shared" si="536"/>
        <v>906</v>
      </c>
      <c r="T787" s="8">
        <f t="shared" si="536"/>
        <v>6359</v>
      </c>
      <c r="U787" s="18">
        <f t="shared" ref="U787" si="537">SUM(S787:T787)/R787</f>
        <v>0.31197663932666292</v>
      </c>
      <c r="V787" s="8">
        <f t="shared" ref="V787:W787" si="538">V782</f>
        <v>3478</v>
      </c>
      <c r="W787" s="8">
        <f t="shared" si="538"/>
        <v>3010</v>
      </c>
      <c r="X787" s="18">
        <f t="shared" ref="X787" si="539">W787/V787</f>
        <v>0.86543990799309944</v>
      </c>
      <c r="Y787" s="8">
        <f t="shared" ref="Y787:Z787" si="540">Y782</f>
        <v>11638</v>
      </c>
      <c r="Z787" s="8">
        <f t="shared" si="540"/>
        <v>10476</v>
      </c>
      <c r="AA787" s="18">
        <f t="shared" ref="AA787" si="541">Z787/Y787</f>
        <v>0.90015466575012892</v>
      </c>
      <c r="AB787" s="8">
        <f t="shared" ref="AB787:AE787" si="542">AB782</f>
        <v>479</v>
      </c>
      <c r="AC787" s="8">
        <f t="shared" si="542"/>
        <v>668</v>
      </c>
      <c r="AD787" s="8">
        <f t="shared" si="542"/>
        <v>37905</v>
      </c>
      <c r="AE787" s="8">
        <f t="shared" si="542"/>
        <v>2165</v>
      </c>
    </row>
    <row r="788" spans="1:32" s="3" customFormat="1" x14ac:dyDescent="0.25"/>
    <row r="789" spans="1:32" s="3" customFormat="1" x14ac:dyDescent="0.25"/>
    <row r="790" spans="1:32" s="3" customFormat="1" ht="15" customHeight="1" x14ac:dyDescent="0.25">
      <c r="A790" s="4" t="s">
        <v>1</v>
      </c>
    </row>
    <row r="791" spans="1:32" s="3" customFormat="1" ht="18.75" x14ac:dyDescent="0.3">
      <c r="A791" s="5" t="s">
        <v>82</v>
      </c>
    </row>
    <row r="792" spans="1:32" s="3" customFormat="1" ht="15.75" x14ac:dyDescent="0.25">
      <c r="A792" s="19" t="s">
        <v>42</v>
      </c>
    </row>
    <row r="793" spans="1:32" s="3" customFormat="1" ht="15.75" x14ac:dyDescent="0.25">
      <c r="A793" s="9"/>
      <c r="B793" s="6" t="s">
        <v>7</v>
      </c>
      <c r="C793" s="1"/>
      <c r="D793" s="1"/>
      <c r="E793" s="6" t="s">
        <v>2</v>
      </c>
      <c r="F793" s="1"/>
      <c r="G793" s="1"/>
      <c r="H793" s="6" t="s">
        <v>11</v>
      </c>
      <c r="K793" s="6" t="s">
        <v>12</v>
      </c>
      <c r="N793" s="6" t="s">
        <v>8</v>
      </c>
      <c r="R793" s="6" t="s">
        <v>6</v>
      </c>
      <c r="V793" s="6" t="s">
        <v>24</v>
      </c>
      <c r="Y793" s="6" t="s">
        <v>25</v>
      </c>
      <c r="AB793" s="6" t="s">
        <v>26</v>
      </c>
    </row>
    <row r="794" spans="1:32" s="3" customFormat="1" ht="90" x14ac:dyDescent="0.25">
      <c r="A794" s="10" t="s">
        <v>43</v>
      </c>
      <c r="B794" s="11" t="s">
        <v>9</v>
      </c>
      <c r="C794" s="11" t="s">
        <v>10</v>
      </c>
      <c r="D794" s="11" t="s">
        <v>5</v>
      </c>
      <c r="E794" s="12" t="s">
        <v>9</v>
      </c>
      <c r="F794" s="12" t="s">
        <v>10</v>
      </c>
      <c r="G794" s="12" t="s">
        <v>5</v>
      </c>
      <c r="H794" s="13" t="s">
        <v>9</v>
      </c>
      <c r="I794" s="13" t="s">
        <v>10</v>
      </c>
      <c r="J794" s="13" t="s">
        <v>5</v>
      </c>
      <c r="K794" s="12" t="s">
        <v>9</v>
      </c>
      <c r="L794" s="12" t="s">
        <v>10</v>
      </c>
      <c r="M794" s="12" t="s">
        <v>5</v>
      </c>
      <c r="N794" s="14" t="s">
        <v>9</v>
      </c>
      <c r="O794" s="14" t="s">
        <v>3</v>
      </c>
      <c r="P794" s="14" t="s">
        <v>4</v>
      </c>
      <c r="Q794" s="14" t="s">
        <v>5</v>
      </c>
      <c r="R794" s="15" t="s">
        <v>9</v>
      </c>
      <c r="S794" s="15" t="s">
        <v>3</v>
      </c>
      <c r="T794" s="15" t="s">
        <v>4</v>
      </c>
      <c r="U794" s="15" t="s">
        <v>5</v>
      </c>
      <c r="V794" s="16" t="s">
        <v>9</v>
      </c>
      <c r="W794" s="16" t="s">
        <v>27</v>
      </c>
      <c r="X794" s="16" t="s">
        <v>28</v>
      </c>
      <c r="Y794" s="12" t="s">
        <v>9</v>
      </c>
      <c r="Z794" s="12" t="s">
        <v>27</v>
      </c>
      <c r="AA794" s="12" t="s">
        <v>29</v>
      </c>
      <c r="AB794" s="17" t="s">
        <v>30</v>
      </c>
      <c r="AC794" s="17" t="s">
        <v>17</v>
      </c>
      <c r="AD794" s="17" t="s">
        <v>15</v>
      </c>
      <c r="AE794" s="17" t="s">
        <v>16</v>
      </c>
    </row>
    <row r="795" spans="1:32" s="3" customFormat="1" x14ac:dyDescent="0.25">
      <c r="A795" s="7" t="s">
        <v>23</v>
      </c>
      <c r="B795" s="8">
        <v>111</v>
      </c>
      <c r="C795" s="8">
        <v>49</v>
      </c>
      <c r="D795" s="18">
        <v>0.44144144144144143</v>
      </c>
      <c r="E795" s="8">
        <v>7</v>
      </c>
      <c r="F795" s="8">
        <v>7</v>
      </c>
      <c r="G795" s="18">
        <v>1</v>
      </c>
      <c r="H795" s="8">
        <v>19</v>
      </c>
      <c r="I795" s="8">
        <v>10</v>
      </c>
      <c r="J795" s="18">
        <v>0.52631578947368418</v>
      </c>
      <c r="K795" s="8">
        <v>27</v>
      </c>
      <c r="L795" s="8">
        <v>20</v>
      </c>
      <c r="M795" s="18">
        <v>0.7407407407407407</v>
      </c>
      <c r="N795" s="8">
        <v>236</v>
      </c>
      <c r="O795" s="8">
        <v>11</v>
      </c>
      <c r="P795" s="8">
        <v>41</v>
      </c>
      <c r="Q795" s="18">
        <v>0.22033898305084745</v>
      </c>
      <c r="R795" s="8">
        <v>1451</v>
      </c>
      <c r="S795" s="8">
        <v>51</v>
      </c>
      <c r="T795" s="8">
        <v>214</v>
      </c>
      <c r="U795" s="18">
        <v>0.18263266712611992</v>
      </c>
      <c r="V795" s="8">
        <v>130</v>
      </c>
      <c r="W795" s="8">
        <v>106</v>
      </c>
      <c r="X795" s="18">
        <v>0.81538461538461537</v>
      </c>
      <c r="Y795" s="8">
        <v>595</v>
      </c>
      <c r="Z795" s="8">
        <v>501</v>
      </c>
      <c r="AA795" s="18">
        <v>0.84201680672268908</v>
      </c>
      <c r="AB795" s="8">
        <v>34</v>
      </c>
      <c r="AC795" s="8">
        <v>26</v>
      </c>
      <c r="AD795" s="8">
        <v>2313</v>
      </c>
      <c r="AE795" s="8">
        <v>131</v>
      </c>
    </row>
    <row r="796" spans="1:32" s="3" customFormat="1" x14ac:dyDescent="0.25">
      <c r="A796" s="7" t="s">
        <v>31</v>
      </c>
      <c r="B796" s="8">
        <v>65</v>
      </c>
      <c r="C796" s="8">
        <v>32</v>
      </c>
      <c r="D796" s="18">
        <v>0.49230769230769234</v>
      </c>
      <c r="E796" s="8">
        <v>2</v>
      </c>
      <c r="F796" s="8">
        <v>2</v>
      </c>
      <c r="G796" s="18">
        <v>1</v>
      </c>
      <c r="H796" s="8">
        <v>20</v>
      </c>
      <c r="I796" s="8">
        <v>12</v>
      </c>
      <c r="J796" s="18">
        <v>0.6</v>
      </c>
      <c r="K796" s="8">
        <v>56</v>
      </c>
      <c r="L796" s="8">
        <v>14</v>
      </c>
      <c r="M796" s="18">
        <v>0.25</v>
      </c>
      <c r="N796" s="8">
        <v>257</v>
      </c>
      <c r="O796" s="8">
        <v>15</v>
      </c>
      <c r="P796" s="8">
        <v>57</v>
      </c>
      <c r="Q796" s="18">
        <v>0.28015564202334631</v>
      </c>
      <c r="R796" s="8">
        <v>1725</v>
      </c>
      <c r="S796" s="8">
        <v>72</v>
      </c>
      <c r="T796" s="8">
        <v>523</v>
      </c>
      <c r="U796" s="18">
        <v>0.34492753623188405</v>
      </c>
      <c r="V796" s="8">
        <v>199</v>
      </c>
      <c r="W796" s="8">
        <v>171</v>
      </c>
      <c r="X796" s="18">
        <v>0.85929648241206025</v>
      </c>
      <c r="Y796" s="8">
        <v>707</v>
      </c>
      <c r="Z796" s="8">
        <v>657</v>
      </c>
      <c r="AA796" s="18">
        <v>0.92927864214992928</v>
      </c>
      <c r="AB796" s="8">
        <v>25</v>
      </c>
      <c r="AC796" s="8">
        <v>30</v>
      </c>
      <c r="AD796" s="8">
        <v>2442</v>
      </c>
      <c r="AE796" s="8">
        <v>197</v>
      </c>
    </row>
    <row r="797" spans="1:32" s="3" customFormat="1" x14ac:dyDescent="0.25">
      <c r="A797" s="7" t="s">
        <v>32</v>
      </c>
      <c r="B797" s="8">
        <v>222</v>
      </c>
      <c r="C797" s="8">
        <v>142</v>
      </c>
      <c r="D797" s="18">
        <v>0.63963963963963966</v>
      </c>
      <c r="E797" s="8">
        <v>10</v>
      </c>
      <c r="F797" s="8">
        <v>7</v>
      </c>
      <c r="G797" s="18">
        <v>0.7</v>
      </c>
      <c r="H797" s="8">
        <v>40</v>
      </c>
      <c r="I797" s="8">
        <v>28</v>
      </c>
      <c r="J797" s="18">
        <v>0.7</v>
      </c>
      <c r="K797" s="8">
        <v>11</v>
      </c>
      <c r="L797" s="8">
        <v>10</v>
      </c>
      <c r="M797" s="18">
        <v>0.90909090909090906</v>
      </c>
      <c r="N797" s="8">
        <v>566</v>
      </c>
      <c r="O797" s="8">
        <v>36</v>
      </c>
      <c r="P797" s="8">
        <v>88</v>
      </c>
      <c r="Q797" s="18">
        <v>0.21908127208480566</v>
      </c>
      <c r="R797" s="8">
        <v>2623</v>
      </c>
      <c r="S797" s="8">
        <v>87</v>
      </c>
      <c r="T797" s="8">
        <v>731</v>
      </c>
      <c r="U797" s="18">
        <v>0.31185665268776208</v>
      </c>
      <c r="V797" s="8">
        <v>692</v>
      </c>
      <c r="W797" s="8">
        <v>659</v>
      </c>
      <c r="X797" s="18">
        <v>0.95231213872832365</v>
      </c>
      <c r="Y797" s="8">
        <v>1758</v>
      </c>
      <c r="Z797" s="8">
        <v>1579</v>
      </c>
      <c r="AA797" s="18">
        <v>0.8981797497155859</v>
      </c>
      <c r="AB797" s="8">
        <v>56</v>
      </c>
      <c r="AC797" s="8">
        <v>54</v>
      </c>
      <c r="AD797" s="8">
        <v>4860</v>
      </c>
      <c r="AE797" s="8">
        <v>203</v>
      </c>
    </row>
    <row r="798" spans="1:32" s="3" customFormat="1" x14ac:dyDescent="0.25">
      <c r="A798" s="7" t="s">
        <v>33</v>
      </c>
      <c r="B798" s="8">
        <v>37</v>
      </c>
      <c r="C798" s="8">
        <v>12</v>
      </c>
      <c r="D798" s="18">
        <v>0.32432432432432434</v>
      </c>
      <c r="E798" s="8">
        <v>1</v>
      </c>
      <c r="F798" s="8">
        <v>1</v>
      </c>
      <c r="G798" s="18">
        <v>1</v>
      </c>
      <c r="H798" s="8">
        <v>6</v>
      </c>
      <c r="I798" s="8">
        <v>4</v>
      </c>
      <c r="J798" s="18">
        <v>0.66666666666666663</v>
      </c>
      <c r="K798" s="8">
        <v>4</v>
      </c>
      <c r="L798" s="8">
        <v>4</v>
      </c>
      <c r="M798" s="18">
        <v>1</v>
      </c>
      <c r="N798" s="8">
        <v>71</v>
      </c>
      <c r="O798" s="8">
        <v>5</v>
      </c>
      <c r="P798" s="8">
        <v>10</v>
      </c>
      <c r="Q798" s="18">
        <v>0.21126760563380281</v>
      </c>
      <c r="R798" s="8">
        <v>634</v>
      </c>
      <c r="S798" s="8">
        <v>29</v>
      </c>
      <c r="T798" s="8">
        <v>89</v>
      </c>
      <c r="U798" s="18">
        <v>0.18611987381703471</v>
      </c>
      <c r="V798" s="8">
        <v>69</v>
      </c>
      <c r="W798" s="8">
        <v>37</v>
      </c>
      <c r="X798" s="18">
        <v>0.53623188405797106</v>
      </c>
      <c r="Y798" s="8">
        <v>233</v>
      </c>
      <c r="Z798" s="8">
        <v>187</v>
      </c>
      <c r="AA798" s="18">
        <v>0.80257510729613735</v>
      </c>
      <c r="AB798" s="8">
        <v>13</v>
      </c>
      <c r="AC798" s="8">
        <v>0</v>
      </c>
      <c r="AD798" s="8">
        <v>827</v>
      </c>
      <c r="AE798" s="8">
        <v>63</v>
      </c>
    </row>
    <row r="799" spans="1:32" s="3" customFormat="1" x14ac:dyDescent="0.25">
      <c r="A799" s="7" t="s">
        <v>34</v>
      </c>
      <c r="B799" s="8">
        <v>76</v>
      </c>
      <c r="C799" s="8">
        <v>28</v>
      </c>
      <c r="D799" s="18">
        <v>0.36842105263157893</v>
      </c>
      <c r="E799" s="8">
        <v>2</v>
      </c>
      <c r="F799" s="8">
        <v>2</v>
      </c>
      <c r="G799" s="18">
        <v>1</v>
      </c>
      <c r="H799" s="8">
        <v>12</v>
      </c>
      <c r="I799" s="8">
        <v>10</v>
      </c>
      <c r="J799" s="18">
        <v>0.83333333333333337</v>
      </c>
      <c r="K799" s="8">
        <v>6</v>
      </c>
      <c r="L799" s="8">
        <v>5</v>
      </c>
      <c r="M799" s="18">
        <v>0.83333333333333337</v>
      </c>
      <c r="N799" s="8">
        <v>149</v>
      </c>
      <c r="O799" s="8">
        <v>2</v>
      </c>
      <c r="P799" s="8">
        <v>27</v>
      </c>
      <c r="Q799" s="18">
        <v>0.19463087248322147</v>
      </c>
      <c r="R799" s="8">
        <v>849</v>
      </c>
      <c r="S799" s="8">
        <v>27</v>
      </c>
      <c r="T799" s="8">
        <v>247</v>
      </c>
      <c r="U799" s="18">
        <v>0.32273262661955243</v>
      </c>
      <c r="V799" s="8">
        <v>131</v>
      </c>
      <c r="W799" s="8">
        <v>114</v>
      </c>
      <c r="X799" s="18">
        <v>0.87022900763358779</v>
      </c>
      <c r="Y799" s="8">
        <v>558</v>
      </c>
      <c r="Z799" s="8">
        <v>508</v>
      </c>
      <c r="AA799" s="18">
        <v>0.91039426523297495</v>
      </c>
      <c r="AB799" s="8">
        <v>13</v>
      </c>
      <c r="AC799" s="8">
        <v>45</v>
      </c>
      <c r="AD799" s="8">
        <v>1612</v>
      </c>
      <c r="AE799" s="8">
        <v>41</v>
      </c>
    </row>
    <row r="800" spans="1:32" s="3" customFormat="1" x14ac:dyDescent="0.25">
      <c r="A800" s="7" t="s">
        <v>19</v>
      </c>
      <c r="B800" s="8">
        <v>293</v>
      </c>
      <c r="C800" s="8">
        <v>194</v>
      </c>
      <c r="D800" s="18">
        <v>0.66211604095563137</v>
      </c>
      <c r="E800" s="8">
        <v>11</v>
      </c>
      <c r="F800" s="8">
        <v>11</v>
      </c>
      <c r="G800" s="18">
        <v>1</v>
      </c>
      <c r="H800" s="8">
        <v>30</v>
      </c>
      <c r="I800" s="8">
        <v>26</v>
      </c>
      <c r="J800" s="18">
        <v>0.8666666666666667</v>
      </c>
      <c r="K800" s="8">
        <v>39</v>
      </c>
      <c r="L800" s="8">
        <v>29</v>
      </c>
      <c r="M800" s="18">
        <v>0.74358974358974361</v>
      </c>
      <c r="N800" s="8">
        <v>432</v>
      </c>
      <c r="O800" s="8">
        <v>28</v>
      </c>
      <c r="P800" s="8">
        <v>76</v>
      </c>
      <c r="Q800" s="18">
        <v>0.24074074074074073</v>
      </c>
      <c r="R800" s="8">
        <v>2946</v>
      </c>
      <c r="S800" s="8">
        <v>97</v>
      </c>
      <c r="T800" s="8">
        <v>664</v>
      </c>
      <c r="U800" s="18">
        <v>0.25831636116768497</v>
      </c>
      <c r="V800" s="8">
        <v>438</v>
      </c>
      <c r="W800" s="8">
        <v>403</v>
      </c>
      <c r="X800" s="18">
        <v>0.92009132420091322</v>
      </c>
      <c r="Y800" s="8">
        <v>1659</v>
      </c>
      <c r="Z800" s="8">
        <v>1575</v>
      </c>
      <c r="AA800" s="18">
        <v>0.94936708860759489</v>
      </c>
      <c r="AB800" s="8">
        <v>49</v>
      </c>
      <c r="AC800" s="8">
        <v>93</v>
      </c>
      <c r="AD800" s="8">
        <v>4609</v>
      </c>
      <c r="AE800" s="8">
        <v>422</v>
      </c>
    </row>
    <row r="801" spans="1:32" s="3" customFormat="1" x14ac:dyDescent="0.25">
      <c r="A801" s="7" t="s">
        <v>35</v>
      </c>
      <c r="B801" s="8">
        <v>105</v>
      </c>
      <c r="C801" s="8">
        <v>44</v>
      </c>
      <c r="D801" s="18">
        <v>0.41904761904761906</v>
      </c>
      <c r="E801" s="8">
        <v>2</v>
      </c>
      <c r="F801" s="8">
        <v>2</v>
      </c>
      <c r="G801" s="18">
        <v>1</v>
      </c>
      <c r="H801" s="8">
        <v>18</v>
      </c>
      <c r="I801" s="8">
        <v>14</v>
      </c>
      <c r="J801" s="18">
        <v>0.77777777777777779</v>
      </c>
      <c r="K801" s="8">
        <v>2</v>
      </c>
      <c r="L801" s="8">
        <v>2</v>
      </c>
      <c r="M801" s="18">
        <v>1</v>
      </c>
      <c r="N801" s="8">
        <v>233</v>
      </c>
      <c r="O801" s="8">
        <v>6</v>
      </c>
      <c r="P801" s="8">
        <v>43</v>
      </c>
      <c r="Q801" s="18">
        <v>0.21030042918454936</v>
      </c>
      <c r="R801" s="8">
        <v>1620</v>
      </c>
      <c r="S801" s="8">
        <v>52</v>
      </c>
      <c r="T801" s="8">
        <v>393</v>
      </c>
      <c r="U801" s="18">
        <v>0.27469135802469136</v>
      </c>
      <c r="V801" s="8">
        <v>196</v>
      </c>
      <c r="W801" s="8">
        <v>187</v>
      </c>
      <c r="X801" s="18">
        <v>0.95408163265306123</v>
      </c>
      <c r="Y801" s="8">
        <v>695</v>
      </c>
      <c r="Z801" s="8">
        <v>668</v>
      </c>
      <c r="AA801" s="18">
        <v>0.96115107913669062</v>
      </c>
      <c r="AB801" s="8">
        <v>34</v>
      </c>
      <c r="AC801" s="8">
        <v>62</v>
      </c>
      <c r="AD801" s="8">
        <v>2479</v>
      </c>
      <c r="AE801" s="8">
        <v>204</v>
      </c>
    </row>
    <row r="802" spans="1:32" s="3" customFormat="1" x14ac:dyDescent="0.25">
      <c r="A802" s="7" t="s">
        <v>36</v>
      </c>
      <c r="B802" s="8">
        <v>54</v>
      </c>
      <c r="C802" s="8">
        <v>11</v>
      </c>
      <c r="D802" s="18">
        <v>0.20370370370370369</v>
      </c>
      <c r="E802" s="8">
        <v>0</v>
      </c>
      <c r="F802" s="8">
        <v>0</v>
      </c>
      <c r="G802" s="18"/>
      <c r="H802" s="8">
        <v>14</v>
      </c>
      <c r="I802" s="8">
        <v>9</v>
      </c>
      <c r="J802" s="18">
        <v>0.6428571428571429</v>
      </c>
      <c r="K802" s="8">
        <v>2</v>
      </c>
      <c r="L802" s="8">
        <v>2</v>
      </c>
      <c r="M802" s="18">
        <v>1</v>
      </c>
      <c r="N802" s="8">
        <v>123</v>
      </c>
      <c r="O802" s="8">
        <v>0</v>
      </c>
      <c r="P802" s="8">
        <v>14</v>
      </c>
      <c r="Q802" s="18">
        <v>0.11382113821138211</v>
      </c>
      <c r="R802" s="8">
        <v>673</v>
      </c>
      <c r="S802" s="8">
        <v>44</v>
      </c>
      <c r="T802" s="8">
        <v>235</v>
      </c>
      <c r="U802" s="18">
        <v>0.41456166419019319</v>
      </c>
      <c r="V802" s="8">
        <v>112</v>
      </c>
      <c r="W802" s="8">
        <v>103</v>
      </c>
      <c r="X802" s="18">
        <v>0.9196428571428571</v>
      </c>
      <c r="Y802" s="8">
        <v>493</v>
      </c>
      <c r="Z802" s="8">
        <v>471</v>
      </c>
      <c r="AA802" s="18">
        <v>0.95537525354969577</v>
      </c>
      <c r="AB802" s="8">
        <v>16</v>
      </c>
      <c r="AC802" s="8">
        <v>42</v>
      </c>
      <c r="AD802" s="8">
        <v>1776</v>
      </c>
      <c r="AE802" s="8">
        <v>65</v>
      </c>
    </row>
    <row r="803" spans="1:32" s="3" customFormat="1" x14ac:dyDescent="0.25">
      <c r="A803" s="7" t="s">
        <v>37</v>
      </c>
      <c r="B803" s="8">
        <v>365</v>
      </c>
      <c r="C803" s="8">
        <v>139</v>
      </c>
      <c r="D803" s="18">
        <v>0.38082191780821917</v>
      </c>
      <c r="E803" s="8">
        <v>32</v>
      </c>
      <c r="F803" s="8">
        <v>24</v>
      </c>
      <c r="G803" s="18">
        <v>0.75</v>
      </c>
      <c r="H803" s="8">
        <v>74</v>
      </c>
      <c r="I803" s="8">
        <v>44</v>
      </c>
      <c r="J803" s="18">
        <v>0.59459459459459463</v>
      </c>
      <c r="K803" s="8">
        <v>37</v>
      </c>
      <c r="L803" s="8">
        <v>28</v>
      </c>
      <c r="M803" s="18">
        <v>0.7567567567567568</v>
      </c>
      <c r="N803" s="8">
        <v>907</v>
      </c>
      <c r="O803" s="8">
        <v>22</v>
      </c>
      <c r="P803" s="8">
        <v>163</v>
      </c>
      <c r="Q803" s="18">
        <v>0.20396912899669239</v>
      </c>
      <c r="R803" s="8">
        <v>3374</v>
      </c>
      <c r="S803" s="8">
        <v>41</v>
      </c>
      <c r="T803" s="8">
        <v>943</v>
      </c>
      <c r="U803" s="18">
        <v>0.29164196799051573</v>
      </c>
      <c r="V803" s="8">
        <v>699</v>
      </c>
      <c r="W803" s="8">
        <v>532</v>
      </c>
      <c r="X803" s="18">
        <v>0.76108726752503575</v>
      </c>
      <c r="Y803" s="8">
        <v>2074</v>
      </c>
      <c r="Z803" s="8">
        <v>1786</v>
      </c>
      <c r="AA803" s="18">
        <v>0.86113789778206362</v>
      </c>
      <c r="AB803" s="8">
        <v>86</v>
      </c>
      <c r="AC803" s="8">
        <v>125</v>
      </c>
      <c r="AD803" s="8">
        <v>4811</v>
      </c>
      <c r="AE803" s="8">
        <v>242</v>
      </c>
    </row>
    <row r="804" spans="1:32" s="3" customFormat="1" x14ac:dyDescent="0.25">
      <c r="A804" s="7" t="s">
        <v>38</v>
      </c>
      <c r="B804" s="8">
        <v>104</v>
      </c>
      <c r="C804" s="8">
        <v>82</v>
      </c>
      <c r="D804" s="18">
        <v>0.78846153846153844</v>
      </c>
      <c r="E804" s="8">
        <v>3</v>
      </c>
      <c r="F804" s="8">
        <v>3</v>
      </c>
      <c r="G804" s="18">
        <v>1</v>
      </c>
      <c r="H804" s="8">
        <v>17</v>
      </c>
      <c r="I804" s="8">
        <v>17</v>
      </c>
      <c r="J804" s="18">
        <v>1</v>
      </c>
      <c r="K804" s="8">
        <v>9</v>
      </c>
      <c r="L804" s="8">
        <v>9</v>
      </c>
      <c r="M804" s="18">
        <v>1</v>
      </c>
      <c r="N804" s="8">
        <v>167</v>
      </c>
      <c r="O804" s="8">
        <v>9</v>
      </c>
      <c r="P804" s="8">
        <v>32</v>
      </c>
      <c r="Q804" s="18">
        <v>0.24550898203592814</v>
      </c>
      <c r="R804" s="8">
        <v>1225</v>
      </c>
      <c r="S804" s="8">
        <v>40</v>
      </c>
      <c r="T804" s="8">
        <v>234</v>
      </c>
      <c r="U804" s="18">
        <v>0.22367346938775509</v>
      </c>
      <c r="V804" s="8">
        <v>122</v>
      </c>
      <c r="W804" s="8">
        <v>91</v>
      </c>
      <c r="X804" s="18">
        <v>0.74590163934426235</v>
      </c>
      <c r="Y804" s="8">
        <v>489</v>
      </c>
      <c r="Z804" s="8">
        <v>414</v>
      </c>
      <c r="AA804" s="18">
        <v>0.84662576687116564</v>
      </c>
      <c r="AB804" s="8">
        <v>55</v>
      </c>
      <c r="AC804" s="8">
        <v>22</v>
      </c>
      <c r="AD804" s="8">
        <v>2214</v>
      </c>
      <c r="AE804" s="8">
        <v>103</v>
      </c>
    </row>
    <row r="805" spans="1:32" s="3" customFormat="1" x14ac:dyDescent="0.25">
      <c r="A805" s="7" t="s">
        <v>39</v>
      </c>
      <c r="B805" s="8">
        <v>93</v>
      </c>
      <c r="C805" s="8">
        <v>38</v>
      </c>
      <c r="D805" s="18">
        <v>0.40860215053763443</v>
      </c>
      <c r="E805" s="8">
        <v>0</v>
      </c>
      <c r="F805" s="8">
        <v>0</v>
      </c>
      <c r="G805" s="18"/>
      <c r="H805" s="8">
        <v>22</v>
      </c>
      <c r="I805" s="8">
        <v>17</v>
      </c>
      <c r="J805" s="18">
        <v>0.77272727272727271</v>
      </c>
      <c r="K805" s="8">
        <v>2</v>
      </c>
      <c r="L805" s="8">
        <v>1</v>
      </c>
      <c r="M805" s="18">
        <v>0.5</v>
      </c>
      <c r="N805" s="8">
        <v>247</v>
      </c>
      <c r="O805" s="8">
        <v>15</v>
      </c>
      <c r="P805" s="8">
        <v>44</v>
      </c>
      <c r="Q805" s="18">
        <v>0.23886639676113361</v>
      </c>
      <c r="R805" s="8">
        <v>2036</v>
      </c>
      <c r="S805" s="8">
        <v>63</v>
      </c>
      <c r="T805" s="8">
        <v>337</v>
      </c>
      <c r="U805" s="18">
        <v>0.19646365422396855</v>
      </c>
      <c r="V805" s="8">
        <v>204</v>
      </c>
      <c r="W805" s="8">
        <v>204</v>
      </c>
      <c r="X805" s="18">
        <v>1</v>
      </c>
      <c r="Y805" s="8">
        <v>686</v>
      </c>
      <c r="Z805" s="8">
        <v>638</v>
      </c>
      <c r="AA805" s="18">
        <v>0.93002915451895041</v>
      </c>
      <c r="AB805" s="8">
        <v>34</v>
      </c>
      <c r="AC805" s="8">
        <v>53</v>
      </c>
      <c r="AD805" s="8">
        <v>3202</v>
      </c>
      <c r="AE805" s="8">
        <v>127</v>
      </c>
    </row>
    <row r="806" spans="1:32" s="3" customFormat="1" x14ac:dyDescent="0.25">
      <c r="A806" s="7" t="s">
        <v>40</v>
      </c>
      <c r="B806" s="8">
        <v>132</v>
      </c>
      <c r="C806" s="8">
        <v>88</v>
      </c>
      <c r="D806" s="18">
        <v>0.66666666666666663</v>
      </c>
      <c r="E806" s="8">
        <v>2</v>
      </c>
      <c r="F806" s="8">
        <v>1</v>
      </c>
      <c r="G806" s="18">
        <v>0.5</v>
      </c>
      <c r="H806" s="8">
        <v>19</v>
      </c>
      <c r="I806" s="8">
        <v>18</v>
      </c>
      <c r="J806" s="18">
        <v>0.94736842105263153</v>
      </c>
      <c r="K806" s="8">
        <v>19</v>
      </c>
      <c r="L806" s="8">
        <v>9</v>
      </c>
      <c r="M806" s="18">
        <v>0.47368421052631576</v>
      </c>
      <c r="N806" s="8">
        <v>235</v>
      </c>
      <c r="O806" s="8">
        <v>22</v>
      </c>
      <c r="P806" s="8">
        <v>44</v>
      </c>
      <c r="Q806" s="18">
        <v>0.28085106382978725</v>
      </c>
      <c r="R806" s="8">
        <v>1297</v>
      </c>
      <c r="S806" s="8">
        <v>65</v>
      </c>
      <c r="T806" s="8">
        <v>492</v>
      </c>
      <c r="U806" s="18">
        <v>0.42945258288357746</v>
      </c>
      <c r="V806" s="8">
        <v>204</v>
      </c>
      <c r="W806" s="8">
        <v>145</v>
      </c>
      <c r="X806" s="18">
        <v>0.71078431372549022</v>
      </c>
      <c r="Y806" s="8">
        <v>762</v>
      </c>
      <c r="Z806" s="8">
        <v>620</v>
      </c>
      <c r="AA806" s="18">
        <v>0.81364829396325455</v>
      </c>
      <c r="AB806" s="8">
        <v>36</v>
      </c>
      <c r="AC806" s="8">
        <v>73</v>
      </c>
      <c r="AD806" s="8">
        <v>2935</v>
      </c>
      <c r="AE806" s="8">
        <v>162</v>
      </c>
    </row>
    <row r="807" spans="1:32" s="3" customFormat="1" x14ac:dyDescent="0.25">
      <c r="A807" s="7" t="s">
        <v>41</v>
      </c>
      <c r="B807" s="8">
        <v>81</v>
      </c>
      <c r="C807" s="8">
        <v>53</v>
      </c>
      <c r="D807" s="18">
        <v>0.65432098765432101</v>
      </c>
      <c r="E807" s="8">
        <v>0</v>
      </c>
      <c r="F807" s="8">
        <v>0</v>
      </c>
      <c r="G807" s="18"/>
      <c r="H807" s="8">
        <v>11</v>
      </c>
      <c r="I807" s="8">
        <v>10</v>
      </c>
      <c r="J807" s="18">
        <v>0.90909090909090906</v>
      </c>
      <c r="K807" s="8">
        <v>29</v>
      </c>
      <c r="L807" s="8">
        <v>17</v>
      </c>
      <c r="M807" s="18">
        <v>0.58620689655172409</v>
      </c>
      <c r="N807" s="8">
        <v>175</v>
      </c>
      <c r="O807" s="8">
        <v>13</v>
      </c>
      <c r="P807" s="8">
        <v>58</v>
      </c>
      <c r="Q807" s="18">
        <v>0.40571428571428569</v>
      </c>
      <c r="R807" s="8">
        <v>1705</v>
      </c>
      <c r="S807" s="8">
        <v>68</v>
      </c>
      <c r="T807" s="8">
        <v>571</v>
      </c>
      <c r="U807" s="18">
        <v>0.37478005865102637</v>
      </c>
      <c r="V807" s="8">
        <v>124</v>
      </c>
      <c r="W807" s="8">
        <v>107</v>
      </c>
      <c r="X807" s="18">
        <v>0.86290322580645162</v>
      </c>
      <c r="Y807" s="8">
        <v>454</v>
      </c>
      <c r="Z807" s="8">
        <v>424</v>
      </c>
      <c r="AA807" s="18">
        <v>0.93392070484581502</v>
      </c>
      <c r="AB807" s="8">
        <v>16</v>
      </c>
      <c r="AC807" s="8">
        <v>22</v>
      </c>
      <c r="AD807" s="8">
        <v>2017</v>
      </c>
      <c r="AE807" s="8">
        <v>64</v>
      </c>
    </row>
    <row r="808" spans="1:32" s="3" customFormat="1" x14ac:dyDescent="0.25">
      <c r="A808" s="7" t="s">
        <v>22</v>
      </c>
      <c r="B808" s="8">
        <v>67</v>
      </c>
      <c r="C808" s="8">
        <v>25</v>
      </c>
      <c r="D808" s="18">
        <v>0.37313432835820898</v>
      </c>
      <c r="E808" s="8">
        <v>1</v>
      </c>
      <c r="F808" s="8">
        <v>1</v>
      </c>
      <c r="G808" s="18">
        <v>1</v>
      </c>
      <c r="H808" s="8">
        <v>12</v>
      </c>
      <c r="I808" s="8">
        <v>10</v>
      </c>
      <c r="J808" s="18">
        <v>0.83333333333333337</v>
      </c>
      <c r="K808" s="8">
        <v>2</v>
      </c>
      <c r="L808" s="8">
        <v>1</v>
      </c>
      <c r="M808" s="18">
        <v>0.5</v>
      </c>
      <c r="N808" s="8">
        <v>170</v>
      </c>
      <c r="O808" s="8">
        <v>12</v>
      </c>
      <c r="P808" s="8">
        <v>31</v>
      </c>
      <c r="Q808" s="18">
        <v>0.25294117647058822</v>
      </c>
      <c r="R808" s="8">
        <v>1091</v>
      </c>
      <c r="S808" s="8">
        <v>159</v>
      </c>
      <c r="T808" s="8">
        <v>209</v>
      </c>
      <c r="U808" s="18">
        <v>0.33730522456461959</v>
      </c>
      <c r="V808" s="8">
        <v>158</v>
      </c>
      <c r="W808" s="8">
        <v>151</v>
      </c>
      <c r="X808" s="18">
        <v>0.95569620253164556</v>
      </c>
      <c r="Y808" s="8">
        <v>477</v>
      </c>
      <c r="Z808" s="8">
        <v>448</v>
      </c>
      <c r="AA808" s="18">
        <v>0.93920335429769397</v>
      </c>
      <c r="AB808" s="8">
        <v>12</v>
      </c>
      <c r="AC808" s="8">
        <v>21</v>
      </c>
      <c r="AD808" s="8">
        <v>1808</v>
      </c>
      <c r="AE808" s="8">
        <v>138</v>
      </c>
    </row>
    <row r="809" spans="1:32" s="3" customFormat="1" x14ac:dyDescent="0.25">
      <c r="A809" s="7" t="s">
        <v>57</v>
      </c>
      <c r="B809" s="8">
        <f>SUM(B795:B808)</f>
        <v>1805</v>
      </c>
      <c r="C809" s="8">
        <f>SUM(C795:C808)</f>
        <v>937</v>
      </c>
      <c r="D809" s="18">
        <f>C809/B809</f>
        <v>0.51911357340720221</v>
      </c>
      <c r="E809" s="8">
        <f>SUM(E795:E808)</f>
        <v>73</v>
      </c>
      <c r="F809" s="8">
        <f>SUM(F795:F808)</f>
        <v>61</v>
      </c>
      <c r="G809" s="18">
        <f>F809/E809</f>
        <v>0.83561643835616439</v>
      </c>
      <c r="H809" s="8">
        <f>SUM(H795:H808)</f>
        <v>314</v>
      </c>
      <c r="I809" s="8">
        <f>SUM(I795:I808)</f>
        <v>229</v>
      </c>
      <c r="J809" s="18">
        <f>I809/H809</f>
        <v>0.72929936305732479</v>
      </c>
      <c r="K809" s="8">
        <f>SUM(K795:K808)</f>
        <v>245</v>
      </c>
      <c r="L809" s="8">
        <f>SUM(L795:L808)</f>
        <v>151</v>
      </c>
      <c r="M809" s="18">
        <f>L809/K809</f>
        <v>0.61632653061224485</v>
      </c>
      <c r="N809" s="8">
        <f>SUM(N795:N808)</f>
        <v>3968</v>
      </c>
      <c r="O809" s="8">
        <f t="shared" ref="O809:P809" si="543">SUM(O795:O808)</f>
        <v>196</v>
      </c>
      <c r="P809" s="8">
        <f t="shared" si="543"/>
        <v>728</v>
      </c>
      <c r="Q809" s="18">
        <f>SUM(O809:P809)/N809</f>
        <v>0.23286290322580644</v>
      </c>
      <c r="R809" s="8">
        <f>SUM(R795:R808)</f>
        <v>23249</v>
      </c>
      <c r="S809" s="8">
        <f>SUM(S795:S808)</f>
        <v>895</v>
      </c>
      <c r="T809" s="8">
        <f>SUM(T795:T808)</f>
        <v>5882</v>
      </c>
      <c r="U809" s="18">
        <f>SUM(S809:T809)/R809</f>
        <v>0.29149640844767516</v>
      </c>
      <c r="V809" s="8">
        <f>SUM(V795:V808)</f>
        <v>3478</v>
      </c>
      <c r="W809" s="8">
        <f>SUM(W795:W808)</f>
        <v>3010</v>
      </c>
      <c r="X809" s="18">
        <f>W809/V809</f>
        <v>0.86543990799309944</v>
      </c>
      <c r="Y809" s="8">
        <f>SUM(Y795:Y808)</f>
        <v>11640</v>
      </c>
      <c r="Z809" s="8">
        <f>SUM(Z795:Z808)</f>
        <v>10476</v>
      </c>
      <c r="AA809" s="18">
        <f>Z809/Y809</f>
        <v>0.9</v>
      </c>
      <c r="AB809" s="8">
        <f>SUM(AB795:AB808)</f>
        <v>479</v>
      </c>
      <c r="AC809" s="8">
        <f t="shared" ref="AC809:AE809" si="544">SUM(AC795:AC808)</f>
        <v>668</v>
      </c>
      <c r="AD809" s="8">
        <f t="shared" si="544"/>
        <v>37905</v>
      </c>
      <c r="AE809" s="8">
        <f t="shared" si="544"/>
        <v>2162</v>
      </c>
    </row>
    <row r="810" spans="1:32" s="3" customFormat="1" x14ac:dyDescent="0.25">
      <c r="B810" s="8"/>
      <c r="C810" s="8"/>
      <c r="D810" s="18"/>
      <c r="E810" s="8"/>
      <c r="F810" s="8"/>
      <c r="G810" s="18"/>
      <c r="H810" s="8"/>
      <c r="I810" s="8"/>
      <c r="J810" s="18"/>
      <c r="K810" s="8"/>
      <c r="L810" s="8"/>
      <c r="M810" s="18"/>
      <c r="N810" s="8"/>
      <c r="O810" s="8"/>
      <c r="P810" s="8"/>
      <c r="Q810" s="18"/>
      <c r="R810" s="8"/>
      <c r="S810" s="8"/>
      <c r="T810" s="8"/>
      <c r="U810" s="18"/>
      <c r="V810" s="8"/>
      <c r="W810" s="8"/>
      <c r="X810" s="18"/>
      <c r="Y810" s="8"/>
      <c r="Z810" s="8"/>
      <c r="AA810" s="18"/>
      <c r="AB810" s="8"/>
      <c r="AC810" s="8"/>
      <c r="AD810" s="8"/>
      <c r="AE810" s="8"/>
    </row>
    <row r="811" spans="1:32" s="3" customFormat="1" x14ac:dyDescent="0.25">
      <c r="A811" s="3" t="s">
        <v>54</v>
      </c>
      <c r="B811" s="8">
        <v>727</v>
      </c>
      <c r="C811" s="3">
        <v>395</v>
      </c>
      <c r="D811" s="18">
        <v>0.54332874828060518</v>
      </c>
      <c r="E811" s="3">
        <v>57</v>
      </c>
      <c r="F811" s="3">
        <v>46</v>
      </c>
      <c r="G811" s="18">
        <v>0.80701754385964908</v>
      </c>
      <c r="H811" s="3">
        <v>125</v>
      </c>
      <c r="I811" s="3">
        <v>82</v>
      </c>
      <c r="J811" s="18">
        <v>0.65600000000000003</v>
      </c>
      <c r="K811" s="3">
        <v>74</v>
      </c>
      <c r="L811" s="3">
        <v>56</v>
      </c>
      <c r="M811" s="18">
        <v>0.7567567567567568</v>
      </c>
      <c r="N811" s="8">
        <v>1585</v>
      </c>
      <c r="O811" s="3">
        <v>41</v>
      </c>
      <c r="P811" s="3">
        <v>275</v>
      </c>
      <c r="Q811" s="18">
        <v>0.19936908517350158</v>
      </c>
      <c r="R811" s="8">
        <v>7358</v>
      </c>
      <c r="S811" s="8">
        <v>99</v>
      </c>
      <c r="T811" s="8">
        <v>1721</v>
      </c>
      <c r="U811" s="18">
        <v>0.24734982332155478</v>
      </c>
      <c r="V811" s="8">
        <v>1351</v>
      </c>
      <c r="W811" s="8">
        <v>1137</v>
      </c>
      <c r="X811" s="18">
        <v>0.84159881569207995</v>
      </c>
      <c r="Y811" s="8">
        <v>4391</v>
      </c>
      <c r="Z811" s="8">
        <v>3865</v>
      </c>
      <c r="AA811" s="18">
        <v>0.8802095194716465</v>
      </c>
      <c r="AB811" s="8">
        <v>202</v>
      </c>
      <c r="AC811" s="8">
        <v>183</v>
      </c>
      <c r="AD811" s="8">
        <v>10609</v>
      </c>
      <c r="AE811" s="8">
        <v>671</v>
      </c>
      <c r="AF811" s="8"/>
    </row>
    <row r="812" spans="1:32" s="3" customFormat="1" x14ac:dyDescent="0.25">
      <c r="A812" s="3" t="s">
        <v>55</v>
      </c>
      <c r="B812" s="8">
        <v>702</v>
      </c>
      <c r="C812" s="3">
        <v>332</v>
      </c>
      <c r="D812" s="18">
        <v>0.47293447293447294</v>
      </c>
      <c r="E812" s="3">
        <v>8</v>
      </c>
      <c r="F812" s="3">
        <v>7</v>
      </c>
      <c r="G812" s="18">
        <v>0.875</v>
      </c>
      <c r="H812" s="3">
        <v>143</v>
      </c>
      <c r="I812" s="3">
        <v>110</v>
      </c>
      <c r="J812" s="18">
        <v>0.76923076923076927</v>
      </c>
      <c r="K812" s="3">
        <v>157</v>
      </c>
      <c r="L812" s="3">
        <v>85</v>
      </c>
      <c r="M812" s="18">
        <v>0.54140127388535031</v>
      </c>
      <c r="N812" s="8">
        <v>1577</v>
      </c>
      <c r="O812" s="3">
        <v>109</v>
      </c>
      <c r="P812" s="3">
        <v>314</v>
      </c>
      <c r="Q812" s="18">
        <v>0.2682308180088776</v>
      </c>
      <c r="R812" s="8">
        <v>11111</v>
      </c>
      <c r="S812" s="8">
        <v>607</v>
      </c>
      <c r="T812" s="8">
        <v>3009</v>
      </c>
      <c r="U812" s="18">
        <v>0.32544325443254435</v>
      </c>
      <c r="V812" s="8">
        <v>1327</v>
      </c>
      <c r="W812" s="8">
        <v>1144</v>
      </c>
      <c r="X812" s="18">
        <v>0.86209495101733236</v>
      </c>
      <c r="Y812" s="8">
        <v>4882</v>
      </c>
      <c r="Z812" s="8">
        <v>4428</v>
      </c>
      <c r="AA812" s="18">
        <v>0.90700532568619419</v>
      </c>
      <c r="AB812" s="8">
        <v>192</v>
      </c>
      <c r="AC812" s="8">
        <v>306</v>
      </c>
      <c r="AD812" s="8">
        <v>18920</v>
      </c>
      <c r="AE812" s="8">
        <v>1017</v>
      </c>
      <c r="AF812" s="8"/>
    </row>
    <row r="813" spans="1:32" s="3" customFormat="1" x14ac:dyDescent="0.25">
      <c r="A813" s="3" t="s">
        <v>56</v>
      </c>
      <c r="B813" s="8">
        <v>376</v>
      </c>
      <c r="C813" s="3">
        <v>210</v>
      </c>
      <c r="D813" s="18">
        <v>0.55851063829787229</v>
      </c>
      <c r="E813" s="3">
        <v>8</v>
      </c>
      <c r="F813" s="3">
        <v>8</v>
      </c>
      <c r="G813" s="18">
        <v>1</v>
      </c>
      <c r="H813" s="3">
        <v>46</v>
      </c>
      <c r="I813" s="3">
        <v>37</v>
      </c>
      <c r="J813" s="18">
        <v>0.80434782608695654</v>
      </c>
      <c r="K813" s="3">
        <v>14</v>
      </c>
      <c r="L813" s="3">
        <v>10</v>
      </c>
      <c r="M813" s="18">
        <v>0.7142857142857143</v>
      </c>
      <c r="N813" s="8">
        <v>806</v>
      </c>
      <c r="O813" s="3">
        <v>46</v>
      </c>
      <c r="P813" s="3">
        <v>139</v>
      </c>
      <c r="Q813" s="18">
        <v>0.22952853598014888</v>
      </c>
      <c r="R813" s="8">
        <v>4780</v>
      </c>
      <c r="S813" s="8">
        <v>189</v>
      </c>
      <c r="T813" s="8">
        <v>1152</v>
      </c>
      <c r="U813" s="18">
        <v>0.28054393305439329</v>
      </c>
      <c r="V813" s="8">
        <v>800</v>
      </c>
      <c r="W813" s="8">
        <v>729</v>
      </c>
      <c r="X813" s="18">
        <v>0.91125</v>
      </c>
      <c r="Y813" s="8">
        <v>2367</v>
      </c>
      <c r="Z813" s="8">
        <v>2183</v>
      </c>
      <c r="AA813" s="18">
        <v>0.92226446979298693</v>
      </c>
      <c r="AB813" s="8">
        <v>85</v>
      </c>
      <c r="AC813" s="8">
        <v>179</v>
      </c>
      <c r="AD813" s="8">
        <v>8376</v>
      </c>
      <c r="AE813" s="8">
        <v>474</v>
      </c>
      <c r="AF813" s="8"/>
    </row>
    <row r="814" spans="1:32" s="3" customFormat="1" x14ac:dyDescent="0.25">
      <c r="A814" s="3" t="s">
        <v>57</v>
      </c>
      <c r="B814" s="8">
        <f>B809</f>
        <v>1805</v>
      </c>
      <c r="C814" s="8">
        <f t="shared" ref="C814" si="545">C809</f>
        <v>937</v>
      </c>
      <c r="D814" s="18">
        <f t="shared" ref="D814" si="546">C814/B814</f>
        <v>0.51911357340720221</v>
      </c>
      <c r="E814" s="8">
        <f t="shared" ref="E814:F814" si="547">E809</f>
        <v>73</v>
      </c>
      <c r="F814" s="8">
        <f t="shared" si="547"/>
        <v>61</v>
      </c>
      <c r="G814" s="18">
        <f t="shared" ref="G814" si="548">F814/E814</f>
        <v>0.83561643835616439</v>
      </c>
      <c r="H814" s="8">
        <f t="shared" ref="H814:I814" si="549">H809</f>
        <v>314</v>
      </c>
      <c r="I814" s="8">
        <f t="shared" si="549"/>
        <v>229</v>
      </c>
      <c r="J814" s="18">
        <f t="shared" ref="J814" si="550">I814/H814</f>
        <v>0.72929936305732479</v>
      </c>
      <c r="K814" s="8">
        <f t="shared" ref="K814:L814" si="551">K809</f>
        <v>245</v>
      </c>
      <c r="L814" s="8">
        <f t="shared" si="551"/>
        <v>151</v>
      </c>
      <c r="M814" s="18">
        <f t="shared" ref="M814" si="552">L814/K814</f>
        <v>0.61632653061224485</v>
      </c>
      <c r="N814" s="8">
        <f t="shared" ref="N814:P814" si="553">N809</f>
        <v>3968</v>
      </c>
      <c r="O814" s="8">
        <f t="shared" si="553"/>
        <v>196</v>
      </c>
      <c r="P814" s="8">
        <f t="shared" si="553"/>
        <v>728</v>
      </c>
      <c r="Q814" s="18">
        <f t="shared" ref="Q814" si="554">SUM(O814:P814)/N814</f>
        <v>0.23286290322580644</v>
      </c>
      <c r="R814" s="8">
        <f t="shared" ref="R814:T814" si="555">R809</f>
        <v>23249</v>
      </c>
      <c r="S814" s="8">
        <f t="shared" si="555"/>
        <v>895</v>
      </c>
      <c r="T814" s="8">
        <f t="shared" si="555"/>
        <v>5882</v>
      </c>
      <c r="U814" s="18">
        <f t="shared" ref="U814" si="556">SUM(S814:T814)/R814</f>
        <v>0.29149640844767516</v>
      </c>
      <c r="V814" s="8">
        <f t="shared" ref="V814:W814" si="557">V809</f>
        <v>3478</v>
      </c>
      <c r="W814" s="8">
        <f t="shared" si="557"/>
        <v>3010</v>
      </c>
      <c r="X814" s="18">
        <f t="shared" ref="X814" si="558">W814/V814</f>
        <v>0.86543990799309944</v>
      </c>
      <c r="Y814" s="8">
        <f t="shared" ref="Y814:Z814" si="559">Y809</f>
        <v>11640</v>
      </c>
      <c r="Z814" s="8">
        <f t="shared" si="559"/>
        <v>10476</v>
      </c>
      <c r="AA814" s="18">
        <f t="shared" ref="AA814" si="560">Z814/Y814</f>
        <v>0.9</v>
      </c>
      <c r="AB814" s="8">
        <f t="shared" ref="AB814:AE814" si="561">AB809</f>
        <v>479</v>
      </c>
      <c r="AC814" s="8">
        <f t="shared" si="561"/>
        <v>668</v>
      </c>
      <c r="AD814" s="8">
        <f t="shared" si="561"/>
        <v>37905</v>
      </c>
      <c r="AE814" s="8">
        <f t="shared" si="561"/>
        <v>2162</v>
      </c>
    </row>
    <row r="815" spans="1:32" s="3" customFormat="1" x14ac:dyDescent="0.25"/>
    <row r="816" spans="1:32" s="3" customFormat="1" x14ac:dyDescent="0.25"/>
    <row r="817" spans="1:31" s="3" customFormat="1" ht="15" customHeight="1" x14ac:dyDescent="0.25">
      <c r="A817" s="4" t="s">
        <v>1</v>
      </c>
    </row>
    <row r="818" spans="1:31" s="3" customFormat="1" ht="18.75" x14ac:dyDescent="0.3">
      <c r="A818" s="5" t="s">
        <v>81</v>
      </c>
    </row>
    <row r="819" spans="1:31" s="3" customFormat="1" ht="15.75" x14ac:dyDescent="0.25">
      <c r="A819" s="19" t="s">
        <v>42</v>
      </c>
    </row>
    <row r="820" spans="1:31" s="3" customFormat="1" ht="15.75" x14ac:dyDescent="0.25">
      <c r="A820" s="9"/>
      <c r="B820" s="6" t="s">
        <v>7</v>
      </c>
      <c r="C820" s="1"/>
      <c r="D820" s="1"/>
      <c r="E820" s="6" t="s">
        <v>2</v>
      </c>
      <c r="F820" s="1"/>
      <c r="G820" s="1"/>
      <c r="H820" s="6" t="s">
        <v>11</v>
      </c>
      <c r="K820" s="6" t="s">
        <v>12</v>
      </c>
      <c r="N820" s="6" t="s">
        <v>8</v>
      </c>
      <c r="R820" s="6" t="s">
        <v>6</v>
      </c>
      <c r="V820" s="6" t="s">
        <v>24</v>
      </c>
      <c r="Y820" s="6" t="s">
        <v>25</v>
      </c>
      <c r="AB820" s="6" t="s">
        <v>26</v>
      </c>
    </row>
    <row r="821" spans="1:31" s="3" customFormat="1" ht="90" x14ac:dyDescent="0.25">
      <c r="A821" s="10" t="s">
        <v>43</v>
      </c>
      <c r="B821" s="11" t="s">
        <v>9</v>
      </c>
      <c r="C821" s="11" t="s">
        <v>10</v>
      </c>
      <c r="D821" s="11" t="s">
        <v>5</v>
      </c>
      <c r="E821" s="12" t="s">
        <v>9</v>
      </c>
      <c r="F821" s="12" t="s">
        <v>10</v>
      </c>
      <c r="G821" s="12" t="s">
        <v>5</v>
      </c>
      <c r="H821" s="13" t="s">
        <v>9</v>
      </c>
      <c r="I821" s="13" t="s">
        <v>10</v>
      </c>
      <c r="J821" s="13" t="s">
        <v>5</v>
      </c>
      <c r="K821" s="12" t="s">
        <v>9</v>
      </c>
      <c r="L821" s="12" t="s">
        <v>10</v>
      </c>
      <c r="M821" s="12" t="s">
        <v>5</v>
      </c>
      <c r="N821" s="14" t="s">
        <v>9</v>
      </c>
      <c r="O821" s="14" t="s">
        <v>3</v>
      </c>
      <c r="P821" s="14" t="s">
        <v>4</v>
      </c>
      <c r="Q821" s="14" t="s">
        <v>5</v>
      </c>
      <c r="R821" s="15" t="s">
        <v>9</v>
      </c>
      <c r="S821" s="15" t="s">
        <v>3</v>
      </c>
      <c r="T821" s="15" t="s">
        <v>4</v>
      </c>
      <c r="U821" s="15" t="s">
        <v>5</v>
      </c>
      <c r="V821" s="16" t="s">
        <v>9</v>
      </c>
      <c r="W821" s="16" t="s">
        <v>27</v>
      </c>
      <c r="X821" s="16" t="s">
        <v>28</v>
      </c>
      <c r="Y821" s="12" t="s">
        <v>9</v>
      </c>
      <c r="Z821" s="12" t="s">
        <v>27</v>
      </c>
      <c r="AA821" s="12" t="s">
        <v>29</v>
      </c>
      <c r="AB821" s="17" t="s">
        <v>30</v>
      </c>
      <c r="AC821" s="17" t="s">
        <v>17</v>
      </c>
      <c r="AD821" s="17" t="s">
        <v>15</v>
      </c>
      <c r="AE821" s="17" t="s">
        <v>16</v>
      </c>
    </row>
    <row r="822" spans="1:31" s="3" customFormat="1" x14ac:dyDescent="0.25">
      <c r="A822" s="7" t="s">
        <v>23</v>
      </c>
      <c r="B822" s="8">
        <v>111</v>
      </c>
      <c r="C822" s="8">
        <v>49</v>
      </c>
      <c r="D822" s="18">
        <v>0.44144144144144143</v>
      </c>
      <c r="E822" s="8">
        <v>7</v>
      </c>
      <c r="F822" s="8">
        <v>7</v>
      </c>
      <c r="G822" s="18">
        <v>1</v>
      </c>
      <c r="H822" s="8">
        <v>19</v>
      </c>
      <c r="I822" s="8">
        <v>7</v>
      </c>
      <c r="J822" s="18">
        <v>0.36842105263157893</v>
      </c>
      <c r="K822" s="8">
        <v>27</v>
      </c>
      <c r="L822" s="8">
        <v>20</v>
      </c>
      <c r="M822" s="18">
        <v>0.7407407407407407</v>
      </c>
      <c r="N822" s="8">
        <v>236</v>
      </c>
      <c r="O822" s="8">
        <v>7</v>
      </c>
      <c r="P822" s="8">
        <v>32</v>
      </c>
      <c r="Q822" s="18">
        <v>0.1652542372881356</v>
      </c>
      <c r="R822" s="8">
        <v>1451</v>
      </c>
      <c r="S822" s="8">
        <v>55</v>
      </c>
      <c r="T822" s="8">
        <v>197</v>
      </c>
      <c r="U822" s="18">
        <v>0.17367332873880081</v>
      </c>
      <c r="V822" s="8">
        <v>130</v>
      </c>
      <c r="W822" s="8">
        <v>106</v>
      </c>
      <c r="X822" s="18">
        <v>0.81538461538461537</v>
      </c>
      <c r="Y822" s="8">
        <v>595</v>
      </c>
      <c r="Z822" s="8">
        <v>501</v>
      </c>
      <c r="AA822" s="18">
        <v>0.84201680672268908</v>
      </c>
      <c r="AB822" s="8">
        <v>34</v>
      </c>
      <c r="AC822" s="8">
        <v>26</v>
      </c>
      <c r="AD822" s="8">
        <v>2313</v>
      </c>
      <c r="AE822" s="8">
        <v>131</v>
      </c>
    </row>
    <row r="823" spans="1:31" s="3" customFormat="1" x14ac:dyDescent="0.25">
      <c r="A823" s="7" t="s">
        <v>31</v>
      </c>
      <c r="B823" s="8">
        <v>65</v>
      </c>
      <c r="C823" s="8">
        <v>28</v>
      </c>
      <c r="D823" s="18">
        <v>0.43076923076923079</v>
      </c>
      <c r="E823" s="8">
        <v>2</v>
      </c>
      <c r="F823" s="8">
        <v>2</v>
      </c>
      <c r="G823" s="18">
        <v>1</v>
      </c>
      <c r="H823" s="8">
        <v>20</v>
      </c>
      <c r="I823" s="8">
        <v>13</v>
      </c>
      <c r="J823" s="18">
        <v>0.65</v>
      </c>
      <c r="K823" s="8">
        <v>56</v>
      </c>
      <c r="L823" s="8">
        <v>14</v>
      </c>
      <c r="M823" s="18">
        <v>0.25</v>
      </c>
      <c r="N823" s="8">
        <v>257</v>
      </c>
      <c r="O823" s="8">
        <v>17</v>
      </c>
      <c r="P823" s="8">
        <v>51</v>
      </c>
      <c r="Q823" s="18">
        <v>0.26459143968871596</v>
      </c>
      <c r="R823" s="8">
        <v>1725</v>
      </c>
      <c r="S823" s="8">
        <v>78</v>
      </c>
      <c r="T823" s="8">
        <v>500</v>
      </c>
      <c r="U823" s="18">
        <v>0.33507246376811595</v>
      </c>
      <c r="V823" s="8">
        <v>199</v>
      </c>
      <c r="W823" s="8">
        <v>171</v>
      </c>
      <c r="X823" s="18">
        <v>0.85929648241206025</v>
      </c>
      <c r="Y823" s="8">
        <v>707</v>
      </c>
      <c r="Z823" s="8">
        <v>657</v>
      </c>
      <c r="AA823" s="18">
        <v>0.92927864214992928</v>
      </c>
      <c r="AB823" s="8">
        <v>25</v>
      </c>
      <c r="AC823" s="8">
        <v>30</v>
      </c>
      <c r="AD823" s="8">
        <v>2442</v>
      </c>
      <c r="AE823" s="8">
        <v>197</v>
      </c>
    </row>
    <row r="824" spans="1:31" s="3" customFormat="1" x14ac:dyDescent="0.25">
      <c r="A824" s="7" t="s">
        <v>32</v>
      </c>
      <c r="B824" s="8">
        <v>222</v>
      </c>
      <c r="C824" s="8">
        <v>138</v>
      </c>
      <c r="D824" s="18">
        <v>0.6216216216216216</v>
      </c>
      <c r="E824" s="8">
        <v>10</v>
      </c>
      <c r="F824" s="8">
        <v>7</v>
      </c>
      <c r="G824" s="18">
        <v>0.7</v>
      </c>
      <c r="H824" s="8">
        <v>40</v>
      </c>
      <c r="I824" s="8">
        <v>29</v>
      </c>
      <c r="J824" s="18">
        <v>0.72499999999999998</v>
      </c>
      <c r="K824" s="8">
        <v>11</v>
      </c>
      <c r="L824" s="8">
        <v>10</v>
      </c>
      <c r="M824" s="18">
        <v>0.90909090909090906</v>
      </c>
      <c r="N824" s="8">
        <v>569</v>
      </c>
      <c r="O824" s="8">
        <v>35</v>
      </c>
      <c r="P824" s="8">
        <v>89</v>
      </c>
      <c r="Q824" s="18">
        <v>0.2179261862917399</v>
      </c>
      <c r="R824" s="8">
        <v>2605</v>
      </c>
      <c r="S824" s="8">
        <v>102</v>
      </c>
      <c r="T824" s="8">
        <v>717</v>
      </c>
      <c r="U824" s="18">
        <v>0.31439539347408829</v>
      </c>
      <c r="V824" s="8">
        <v>692</v>
      </c>
      <c r="W824" s="8">
        <v>659</v>
      </c>
      <c r="X824" s="18">
        <v>0.95231213872832365</v>
      </c>
      <c r="Y824" s="8">
        <v>1758</v>
      </c>
      <c r="Z824" s="8">
        <v>1579</v>
      </c>
      <c r="AA824" s="18">
        <v>0.8981797497155859</v>
      </c>
      <c r="AB824" s="8">
        <v>56</v>
      </c>
      <c r="AC824" s="8">
        <v>54</v>
      </c>
      <c r="AD824" s="8">
        <v>4860</v>
      </c>
      <c r="AE824" s="8">
        <v>203</v>
      </c>
    </row>
    <row r="825" spans="1:31" s="3" customFormat="1" x14ac:dyDescent="0.25">
      <c r="A825" s="7" t="s">
        <v>33</v>
      </c>
      <c r="B825" s="8">
        <v>37</v>
      </c>
      <c r="C825" s="8">
        <v>13</v>
      </c>
      <c r="D825" s="18">
        <v>0.35135135135135137</v>
      </c>
      <c r="E825" s="8">
        <v>1</v>
      </c>
      <c r="F825" s="8">
        <v>1</v>
      </c>
      <c r="G825" s="18">
        <v>1</v>
      </c>
      <c r="H825" s="8">
        <v>6</v>
      </c>
      <c r="I825" s="8">
        <v>4</v>
      </c>
      <c r="J825" s="18">
        <v>0.66666666666666663</v>
      </c>
      <c r="K825" s="8">
        <v>4</v>
      </c>
      <c r="L825" s="8">
        <v>3</v>
      </c>
      <c r="M825" s="18">
        <v>0.75</v>
      </c>
      <c r="N825" s="8">
        <v>71</v>
      </c>
      <c r="O825" s="8">
        <v>7</v>
      </c>
      <c r="P825" s="8">
        <v>14</v>
      </c>
      <c r="Q825" s="18">
        <v>0.29577464788732394</v>
      </c>
      <c r="R825" s="8">
        <v>634</v>
      </c>
      <c r="S825" s="8">
        <v>25</v>
      </c>
      <c r="T825" s="8">
        <v>97</v>
      </c>
      <c r="U825" s="18">
        <v>0.19242902208201892</v>
      </c>
      <c r="V825" s="8">
        <v>69</v>
      </c>
      <c r="W825" s="8">
        <v>37</v>
      </c>
      <c r="X825" s="18">
        <v>0.53623188405797106</v>
      </c>
      <c r="Y825" s="8">
        <v>233</v>
      </c>
      <c r="Z825" s="8">
        <v>187</v>
      </c>
      <c r="AA825" s="18">
        <v>0.80257510729613735</v>
      </c>
      <c r="AB825" s="8">
        <v>13</v>
      </c>
      <c r="AC825" s="8">
        <v>0</v>
      </c>
      <c r="AD825" s="8">
        <v>827</v>
      </c>
      <c r="AE825" s="8">
        <v>63</v>
      </c>
    </row>
    <row r="826" spans="1:31" s="3" customFormat="1" x14ac:dyDescent="0.25">
      <c r="A826" s="7" t="s">
        <v>34</v>
      </c>
      <c r="B826" s="8">
        <v>76</v>
      </c>
      <c r="C826" s="8">
        <v>26</v>
      </c>
      <c r="D826" s="18">
        <v>0.34210526315789475</v>
      </c>
      <c r="E826" s="8">
        <v>2</v>
      </c>
      <c r="F826" s="8">
        <v>2</v>
      </c>
      <c r="G826" s="18">
        <v>1</v>
      </c>
      <c r="H826" s="8">
        <v>12</v>
      </c>
      <c r="I826" s="8">
        <v>9</v>
      </c>
      <c r="J826" s="18">
        <v>0.75</v>
      </c>
      <c r="K826" s="8">
        <v>6</v>
      </c>
      <c r="L826" s="8">
        <v>5</v>
      </c>
      <c r="M826" s="18">
        <v>0.83333333333333337</v>
      </c>
      <c r="N826" s="8">
        <v>152</v>
      </c>
      <c r="O826" s="8">
        <v>3</v>
      </c>
      <c r="P826" s="8">
        <v>23</v>
      </c>
      <c r="Q826" s="18">
        <v>0.17105263157894737</v>
      </c>
      <c r="R826" s="8">
        <v>880</v>
      </c>
      <c r="S826" s="8">
        <v>22</v>
      </c>
      <c r="T826" s="8">
        <v>226</v>
      </c>
      <c r="U826" s="18">
        <v>0.2818181818181818</v>
      </c>
      <c r="V826" s="8">
        <v>131</v>
      </c>
      <c r="W826" s="8">
        <v>114</v>
      </c>
      <c r="X826" s="18">
        <v>0.87022900763358779</v>
      </c>
      <c r="Y826" s="8">
        <v>558</v>
      </c>
      <c r="Z826" s="8">
        <v>508</v>
      </c>
      <c r="AA826" s="18">
        <v>0.91039426523297495</v>
      </c>
      <c r="AB826" s="8">
        <v>13</v>
      </c>
      <c r="AC826" s="8">
        <v>45</v>
      </c>
      <c r="AD826" s="8">
        <v>1612</v>
      </c>
      <c r="AE826" s="8">
        <v>41</v>
      </c>
    </row>
    <row r="827" spans="1:31" s="3" customFormat="1" x14ac:dyDescent="0.25">
      <c r="A827" s="7" t="s">
        <v>19</v>
      </c>
      <c r="B827" s="8">
        <v>293</v>
      </c>
      <c r="C827" s="8">
        <v>200</v>
      </c>
      <c r="D827" s="18">
        <v>0.68259385665529015</v>
      </c>
      <c r="E827" s="8">
        <v>11</v>
      </c>
      <c r="F827" s="8">
        <v>10</v>
      </c>
      <c r="G827" s="18">
        <v>0.90909090909090906</v>
      </c>
      <c r="H827" s="8">
        <v>30</v>
      </c>
      <c r="I827" s="8">
        <v>26</v>
      </c>
      <c r="J827" s="18">
        <v>0.8666666666666667</v>
      </c>
      <c r="K827" s="8">
        <v>40</v>
      </c>
      <c r="L827" s="8">
        <v>29</v>
      </c>
      <c r="M827" s="18">
        <v>0.72499999999999998</v>
      </c>
      <c r="N827" s="8">
        <v>432</v>
      </c>
      <c r="O827" s="8">
        <v>30</v>
      </c>
      <c r="P827" s="8">
        <v>70</v>
      </c>
      <c r="Q827" s="18">
        <v>0.23148148148148148</v>
      </c>
      <c r="R827" s="8">
        <v>2946</v>
      </c>
      <c r="S827" s="8">
        <v>80</v>
      </c>
      <c r="T827" s="8">
        <v>596</v>
      </c>
      <c r="U827" s="18">
        <v>0.22946367956551256</v>
      </c>
      <c r="V827" s="8">
        <v>438</v>
      </c>
      <c r="W827" s="8">
        <v>403</v>
      </c>
      <c r="X827" s="18">
        <v>0.92009132420091322</v>
      </c>
      <c r="Y827" s="8">
        <v>1659</v>
      </c>
      <c r="Z827" s="8">
        <v>1575</v>
      </c>
      <c r="AA827" s="18">
        <v>0.94936708860759489</v>
      </c>
      <c r="AB827" s="8">
        <v>49</v>
      </c>
      <c r="AC827" s="8">
        <v>93</v>
      </c>
      <c r="AD827" s="8">
        <v>4609</v>
      </c>
      <c r="AE827" s="8">
        <v>422</v>
      </c>
    </row>
    <row r="828" spans="1:31" s="3" customFormat="1" x14ac:dyDescent="0.25">
      <c r="A828" s="7" t="s">
        <v>35</v>
      </c>
      <c r="B828" s="8">
        <v>105</v>
      </c>
      <c r="C828" s="8">
        <v>44</v>
      </c>
      <c r="D828" s="18">
        <v>0.41904761904761906</v>
      </c>
      <c r="E828" s="8">
        <v>2</v>
      </c>
      <c r="F828" s="8">
        <v>2</v>
      </c>
      <c r="G828" s="18">
        <v>1</v>
      </c>
      <c r="H828" s="8">
        <v>18</v>
      </c>
      <c r="I828" s="8">
        <v>15</v>
      </c>
      <c r="J828" s="18">
        <v>0.83333333333333337</v>
      </c>
      <c r="K828" s="8">
        <v>2</v>
      </c>
      <c r="L828" s="8">
        <v>2</v>
      </c>
      <c r="M828" s="18">
        <v>1</v>
      </c>
      <c r="N828" s="8">
        <v>233</v>
      </c>
      <c r="O828" s="8">
        <v>7</v>
      </c>
      <c r="P828" s="8">
        <v>38</v>
      </c>
      <c r="Q828" s="18">
        <v>0.19313304721030042</v>
      </c>
      <c r="R828" s="8">
        <v>1620</v>
      </c>
      <c r="S828" s="8">
        <v>53</v>
      </c>
      <c r="T828" s="8">
        <v>411</v>
      </c>
      <c r="U828" s="18">
        <v>0.28641975308641976</v>
      </c>
      <c r="V828" s="8">
        <v>196</v>
      </c>
      <c r="W828" s="8">
        <v>187</v>
      </c>
      <c r="X828" s="18">
        <v>0.95408163265306123</v>
      </c>
      <c r="Y828" s="8">
        <v>695</v>
      </c>
      <c r="Z828" s="8">
        <v>668</v>
      </c>
      <c r="AA828" s="18">
        <v>0.96115107913669062</v>
      </c>
      <c r="AB828" s="8">
        <v>34</v>
      </c>
      <c r="AC828" s="8">
        <v>62</v>
      </c>
      <c r="AD828" s="8">
        <v>2479</v>
      </c>
      <c r="AE828" s="8">
        <v>204</v>
      </c>
    </row>
    <row r="829" spans="1:31" s="3" customFormat="1" x14ac:dyDescent="0.25">
      <c r="A829" s="7" t="s">
        <v>36</v>
      </c>
      <c r="B829" s="8">
        <v>54</v>
      </c>
      <c r="C829" s="8">
        <v>11</v>
      </c>
      <c r="D829" s="18">
        <v>0.20370370370370369</v>
      </c>
      <c r="E829" s="8">
        <v>0</v>
      </c>
      <c r="F829" s="8">
        <v>0</v>
      </c>
      <c r="G829" s="18"/>
      <c r="H829" s="8">
        <v>14</v>
      </c>
      <c r="I829" s="8">
        <v>9</v>
      </c>
      <c r="J829" s="18">
        <v>0.6428571428571429</v>
      </c>
      <c r="K829" s="8">
        <v>2</v>
      </c>
      <c r="L829" s="8">
        <v>2</v>
      </c>
      <c r="M829" s="18">
        <v>1</v>
      </c>
      <c r="N829" s="8">
        <v>123</v>
      </c>
      <c r="O829" s="8">
        <v>6</v>
      </c>
      <c r="P829" s="8">
        <v>10</v>
      </c>
      <c r="Q829" s="18">
        <v>0.13008130081300814</v>
      </c>
      <c r="R829" s="8">
        <v>673</v>
      </c>
      <c r="S829" s="8">
        <v>32</v>
      </c>
      <c r="T829" s="8">
        <v>243</v>
      </c>
      <c r="U829" s="18">
        <v>0.40861812778603268</v>
      </c>
      <c r="V829" s="8">
        <v>112</v>
      </c>
      <c r="W829" s="8">
        <v>103</v>
      </c>
      <c r="X829" s="18">
        <v>0.9196428571428571</v>
      </c>
      <c r="Y829" s="8">
        <v>493</v>
      </c>
      <c r="Z829" s="8">
        <v>471</v>
      </c>
      <c r="AA829" s="18">
        <v>0.95537525354969577</v>
      </c>
      <c r="AB829" s="8">
        <v>16</v>
      </c>
      <c r="AC829" s="8">
        <v>42</v>
      </c>
      <c r="AD829" s="8">
        <v>1776</v>
      </c>
      <c r="AE829" s="8">
        <v>65</v>
      </c>
    </row>
    <row r="830" spans="1:31" s="3" customFormat="1" x14ac:dyDescent="0.25">
      <c r="A830" s="7" t="s">
        <v>37</v>
      </c>
      <c r="B830" s="8">
        <v>362</v>
      </c>
      <c r="C830" s="8">
        <v>137</v>
      </c>
      <c r="D830" s="18">
        <v>0.37845303867403313</v>
      </c>
      <c r="E830" s="8">
        <v>32</v>
      </c>
      <c r="F830" s="8">
        <v>25</v>
      </c>
      <c r="G830" s="18">
        <v>0.78125</v>
      </c>
      <c r="H830" s="8">
        <v>74</v>
      </c>
      <c r="I830" s="8">
        <v>48</v>
      </c>
      <c r="J830" s="18">
        <v>0.64864864864864868</v>
      </c>
      <c r="K830" s="8">
        <v>37</v>
      </c>
      <c r="L830" s="8">
        <v>28</v>
      </c>
      <c r="M830" s="18">
        <v>0.7567567567567568</v>
      </c>
      <c r="N830" s="8">
        <v>898</v>
      </c>
      <c r="O830" s="8">
        <v>26</v>
      </c>
      <c r="P830" s="8">
        <v>160</v>
      </c>
      <c r="Q830" s="18">
        <v>0.20712694877505569</v>
      </c>
      <c r="R830" s="8">
        <v>3331</v>
      </c>
      <c r="S830" s="8">
        <v>44</v>
      </c>
      <c r="T830" s="8">
        <v>952</v>
      </c>
      <c r="U830" s="18">
        <v>0.2990093065145602</v>
      </c>
      <c r="V830" s="8">
        <v>698</v>
      </c>
      <c r="W830" s="8">
        <v>532</v>
      </c>
      <c r="X830" s="18">
        <v>0.76217765042979946</v>
      </c>
      <c r="Y830" s="8">
        <v>2079</v>
      </c>
      <c r="Z830" s="8">
        <v>1786</v>
      </c>
      <c r="AA830" s="18">
        <v>0.85906685906685909</v>
      </c>
      <c r="AB830" s="8">
        <v>86</v>
      </c>
      <c r="AC830" s="8">
        <v>125</v>
      </c>
      <c r="AD830" s="8">
        <v>4811</v>
      </c>
      <c r="AE830" s="8">
        <v>242</v>
      </c>
    </row>
    <row r="831" spans="1:31" s="3" customFormat="1" x14ac:dyDescent="0.25">
      <c r="A831" s="7" t="s">
        <v>38</v>
      </c>
      <c r="B831" s="8">
        <v>104</v>
      </c>
      <c r="C831" s="8">
        <v>74</v>
      </c>
      <c r="D831" s="18">
        <v>0.71153846153846156</v>
      </c>
      <c r="E831" s="8">
        <v>3</v>
      </c>
      <c r="F831" s="8">
        <v>3</v>
      </c>
      <c r="G831" s="18">
        <v>1</v>
      </c>
      <c r="H831" s="8">
        <v>17</v>
      </c>
      <c r="I831" s="8">
        <v>17</v>
      </c>
      <c r="J831" s="18">
        <v>1</v>
      </c>
      <c r="K831" s="8">
        <v>9</v>
      </c>
      <c r="L831" s="8">
        <v>9</v>
      </c>
      <c r="M831" s="18">
        <v>1</v>
      </c>
      <c r="N831" s="8">
        <v>167</v>
      </c>
      <c r="O831" s="8">
        <v>7</v>
      </c>
      <c r="P831" s="8">
        <v>31</v>
      </c>
      <c r="Q831" s="18">
        <v>0.22754491017964071</v>
      </c>
      <c r="R831" s="8">
        <v>1220</v>
      </c>
      <c r="S831" s="8">
        <v>45</v>
      </c>
      <c r="T831" s="8">
        <v>271</v>
      </c>
      <c r="U831" s="18">
        <v>0.25901639344262295</v>
      </c>
      <c r="V831" s="8">
        <v>122</v>
      </c>
      <c r="W831" s="8">
        <v>91</v>
      </c>
      <c r="X831" s="18">
        <v>0.74590163934426235</v>
      </c>
      <c r="Y831" s="8">
        <v>489</v>
      </c>
      <c r="Z831" s="8">
        <v>414</v>
      </c>
      <c r="AA831" s="18">
        <v>0.84662576687116564</v>
      </c>
      <c r="AB831" s="8">
        <v>55</v>
      </c>
      <c r="AC831" s="8">
        <v>22</v>
      </c>
      <c r="AD831" s="8">
        <v>2214</v>
      </c>
      <c r="AE831" s="8">
        <v>103</v>
      </c>
    </row>
    <row r="832" spans="1:31" s="3" customFormat="1" x14ac:dyDescent="0.25">
      <c r="A832" s="7" t="s">
        <v>39</v>
      </c>
      <c r="B832" s="8">
        <v>93</v>
      </c>
      <c r="C832" s="8">
        <v>37</v>
      </c>
      <c r="D832" s="18">
        <v>0.39784946236559138</v>
      </c>
      <c r="E832" s="8">
        <v>0</v>
      </c>
      <c r="F832" s="8">
        <v>0</v>
      </c>
      <c r="G832" s="18"/>
      <c r="H832" s="8">
        <v>22</v>
      </c>
      <c r="I832" s="8">
        <v>16</v>
      </c>
      <c r="J832" s="18">
        <v>0.72727272727272729</v>
      </c>
      <c r="K832" s="8">
        <v>2</v>
      </c>
      <c r="L832" s="8">
        <v>2</v>
      </c>
      <c r="M832" s="18">
        <v>1</v>
      </c>
      <c r="N832" s="8">
        <v>250</v>
      </c>
      <c r="O832" s="8">
        <v>18</v>
      </c>
      <c r="P832" s="8">
        <v>33</v>
      </c>
      <c r="Q832" s="18">
        <v>0.20399999999999999</v>
      </c>
      <c r="R832" s="8">
        <v>2036</v>
      </c>
      <c r="S832" s="8">
        <v>68</v>
      </c>
      <c r="T832" s="8">
        <v>347</v>
      </c>
      <c r="U832" s="18">
        <v>0.2038310412573674</v>
      </c>
      <c r="V832" s="8">
        <v>204</v>
      </c>
      <c r="W832" s="8">
        <v>204</v>
      </c>
      <c r="X832" s="18">
        <v>1</v>
      </c>
      <c r="Y832" s="8">
        <v>692</v>
      </c>
      <c r="Z832" s="8">
        <v>638</v>
      </c>
      <c r="AA832" s="18">
        <v>0.9219653179190751</v>
      </c>
      <c r="AB832" s="8">
        <v>34</v>
      </c>
      <c r="AC832" s="8">
        <v>53</v>
      </c>
      <c r="AD832" s="8">
        <v>3202</v>
      </c>
      <c r="AE832" s="8">
        <v>127</v>
      </c>
    </row>
    <row r="833" spans="1:32" s="3" customFormat="1" x14ac:dyDescent="0.25">
      <c r="A833" s="7" t="s">
        <v>40</v>
      </c>
      <c r="B833" s="8">
        <v>124</v>
      </c>
      <c r="C833" s="8">
        <v>89</v>
      </c>
      <c r="D833" s="18">
        <v>0.717741935483871</v>
      </c>
      <c r="E833" s="8">
        <v>2</v>
      </c>
      <c r="F833" s="8">
        <v>1</v>
      </c>
      <c r="G833" s="18">
        <v>0.5</v>
      </c>
      <c r="H833" s="8">
        <v>16</v>
      </c>
      <c r="I833" s="8">
        <v>15</v>
      </c>
      <c r="J833" s="18">
        <v>0.9375</v>
      </c>
      <c r="K833" s="8">
        <v>19</v>
      </c>
      <c r="L833" s="8">
        <v>7</v>
      </c>
      <c r="M833" s="18">
        <v>0.36842105263157893</v>
      </c>
      <c r="N833" s="8">
        <v>235</v>
      </c>
      <c r="O833" s="8">
        <v>24</v>
      </c>
      <c r="P833" s="8">
        <v>45</v>
      </c>
      <c r="Q833" s="18">
        <v>0.29361702127659572</v>
      </c>
      <c r="R833" s="8">
        <v>1297</v>
      </c>
      <c r="S833" s="8">
        <v>63</v>
      </c>
      <c r="T833" s="8">
        <v>514</v>
      </c>
      <c r="U833" s="18">
        <v>0.44487278334618352</v>
      </c>
      <c r="V833" s="8">
        <v>204</v>
      </c>
      <c r="W833" s="8">
        <v>145</v>
      </c>
      <c r="X833" s="18">
        <v>0.71078431372549022</v>
      </c>
      <c r="Y833" s="8">
        <v>762</v>
      </c>
      <c r="Z833" s="8">
        <v>620</v>
      </c>
      <c r="AA833" s="18">
        <v>0.81364829396325455</v>
      </c>
      <c r="AB833" s="8">
        <v>36</v>
      </c>
      <c r="AC833" s="8">
        <v>73</v>
      </c>
      <c r="AD833" s="8">
        <v>2935</v>
      </c>
      <c r="AE833" s="8">
        <v>162</v>
      </c>
    </row>
    <row r="834" spans="1:32" s="3" customFormat="1" x14ac:dyDescent="0.25">
      <c r="A834" s="7" t="s">
        <v>41</v>
      </c>
      <c r="B834" s="8">
        <v>81</v>
      </c>
      <c r="C834" s="8">
        <v>58</v>
      </c>
      <c r="D834" s="18">
        <v>0.71604938271604934</v>
      </c>
      <c r="E834" s="8">
        <v>0</v>
      </c>
      <c r="F834" s="8">
        <v>0</v>
      </c>
      <c r="G834" s="18"/>
      <c r="H834" s="8">
        <v>11</v>
      </c>
      <c r="I834" s="8">
        <v>11</v>
      </c>
      <c r="J834" s="18">
        <v>1</v>
      </c>
      <c r="K834" s="8">
        <v>29</v>
      </c>
      <c r="L834" s="8">
        <v>15</v>
      </c>
      <c r="M834" s="18">
        <v>0.51724137931034486</v>
      </c>
      <c r="N834" s="8">
        <v>175</v>
      </c>
      <c r="O834" s="8">
        <v>12</v>
      </c>
      <c r="P834" s="8">
        <v>58</v>
      </c>
      <c r="Q834" s="18">
        <v>0.4</v>
      </c>
      <c r="R834" s="8">
        <v>1705</v>
      </c>
      <c r="S834" s="8">
        <v>48</v>
      </c>
      <c r="T834" s="8">
        <v>578</v>
      </c>
      <c r="U834" s="18">
        <v>0.36715542521994132</v>
      </c>
      <c r="V834" s="8">
        <v>124</v>
      </c>
      <c r="W834" s="8">
        <v>107</v>
      </c>
      <c r="X834" s="18">
        <v>0.86290322580645162</v>
      </c>
      <c r="Y834" s="8">
        <v>454</v>
      </c>
      <c r="Z834" s="8">
        <v>424</v>
      </c>
      <c r="AA834" s="18">
        <v>0.93392070484581502</v>
      </c>
      <c r="AB834" s="8">
        <v>16</v>
      </c>
      <c r="AC834" s="8">
        <v>22</v>
      </c>
      <c r="AD834" s="8">
        <v>2017</v>
      </c>
      <c r="AE834" s="8">
        <v>64</v>
      </c>
    </row>
    <row r="835" spans="1:32" s="3" customFormat="1" x14ac:dyDescent="0.25">
      <c r="A835" s="7" t="s">
        <v>22</v>
      </c>
      <c r="B835" s="8">
        <v>67</v>
      </c>
      <c r="C835" s="8">
        <v>25</v>
      </c>
      <c r="D835" s="18">
        <v>0.37313432835820898</v>
      </c>
      <c r="E835" s="8">
        <v>1</v>
      </c>
      <c r="F835" s="8">
        <v>1</v>
      </c>
      <c r="G835" s="18">
        <v>1</v>
      </c>
      <c r="H835" s="8">
        <v>12</v>
      </c>
      <c r="I835" s="8">
        <v>11</v>
      </c>
      <c r="J835" s="18">
        <v>0.91666666666666663</v>
      </c>
      <c r="K835" s="8">
        <v>2</v>
      </c>
      <c r="L835" s="8">
        <v>1</v>
      </c>
      <c r="M835" s="18">
        <v>0.5</v>
      </c>
      <c r="N835" s="8">
        <v>170</v>
      </c>
      <c r="O835" s="8">
        <v>14</v>
      </c>
      <c r="P835" s="8">
        <v>23</v>
      </c>
      <c r="Q835" s="18">
        <v>0.21764705882352942</v>
      </c>
      <c r="R835" s="8">
        <v>1091</v>
      </c>
      <c r="S835" s="8">
        <v>171</v>
      </c>
      <c r="T835" s="8">
        <v>208</v>
      </c>
      <c r="U835" s="18">
        <v>0.3473877176901925</v>
      </c>
      <c r="V835" s="8">
        <v>158</v>
      </c>
      <c r="W835" s="8">
        <v>151</v>
      </c>
      <c r="X835" s="18">
        <v>0.95569620253164556</v>
      </c>
      <c r="Y835" s="8">
        <v>477</v>
      </c>
      <c r="Z835" s="8">
        <v>448</v>
      </c>
      <c r="AA835" s="18">
        <v>0.93920335429769397</v>
      </c>
      <c r="AB835" s="8">
        <v>12</v>
      </c>
      <c r="AC835" s="8">
        <v>21</v>
      </c>
      <c r="AD835" s="8">
        <v>1808</v>
      </c>
      <c r="AE835" s="8">
        <v>138</v>
      </c>
    </row>
    <row r="836" spans="1:32" s="3" customFormat="1" x14ac:dyDescent="0.25">
      <c r="A836" s="7" t="s">
        <v>57</v>
      </c>
      <c r="B836" s="8">
        <f>SUM(B822:B835)</f>
        <v>1794</v>
      </c>
      <c r="C836" s="8">
        <f>SUM(C822:C835)</f>
        <v>929</v>
      </c>
      <c r="D836" s="18">
        <f>C836/B836</f>
        <v>0.51783723522853953</v>
      </c>
      <c r="E836" s="8">
        <f>SUM(E822:E835)</f>
        <v>73</v>
      </c>
      <c r="F836" s="8">
        <f>SUM(F822:F835)</f>
        <v>61</v>
      </c>
      <c r="G836" s="18">
        <f>F836/E836</f>
        <v>0.83561643835616439</v>
      </c>
      <c r="H836" s="8">
        <f>SUM(H822:H835)</f>
        <v>311</v>
      </c>
      <c r="I836" s="8">
        <f>SUM(I822:I835)</f>
        <v>230</v>
      </c>
      <c r="J836" s="18">
        <f>I836/H836</f>
        <v>0.73954983922829587</v>
      </c>
      <c r="K836" s="8">
        <f>SUM(K822:K835)</f>
        <v>246</v>
      </c>
      <c r="L836" s="8">
        <f>SUM(L822:L835)</f>
        <v>147</v>
      </c>
      <c r="M836" s="18">
        <f>L836/K836</f>
        <v>0.59756097560975607</v>
      </c>
      <c r="N836" s="8">
        <f>SUM(N822:N835)</f>
        <v>3968</v>
      </c>
      <c r="O836" s="8">
        <f t="shared" ref="O836:P836" si="562">SUM(O822:O835)</f>
        <v>213</v>
      </c>
      <c r="P836" s="8">
        <f t="shared" si="562"/>
        <v>677</v>
      </c>
      <c r="Q836" s="18">
        <f>SUM(O836:P836)/N836</f>
        <v>0.22429435483870969</v>
      </c>
      <c r="R836" s="8">
        <f>SUM(R822:R835)</f>
        <v>23214</v>
      </c>
      <c r="S836" s="8">
        <f>SUM(S822:S835)</f>
        <v>886</v>
      </c>
      <c r="T836" s="8">
        <f>SUM(T822:T835)</f>
        <v>5857</v>
      </c>
      <c r="U836" s="18">
        <f>SUM(S836:T836)/R836</f>
        <v>0.29047126733867495</v>
      </c>
      <c r="V836" s="8">
        <f>SUM(V822:V835)</f>
        <v>3477</v>
      </c>
      <c r="W836" s="8">
        <f>SUM(W822:W835)</f>
        <v>3010</v>
      </c>
      <c r="X836" s="18">
        <f>W836/V836</f>
        <v>0.86568881219442051</v>
      </c>
      <c r="Y836" s="8">
        <f>SUM(Y822:Y835)</f>
        <v>11651</v>
      </c>
      <c r="Z836" s="8">
        <f>SUM(Z822:Z835)</f>
        <v>10476</v>
      </c>
      <c r="AA836" s="18">
        <f>Z836/Y836</f>
        <v>0.89915028752896742</v>
      </c>
      <c r="AB836" s="8">
        <f>SUM(AB822:AB835)</f>
        <v>479</v>
      </c>
      <c r="AC836" s="8">
        <f t="shared" ref="AC836:AE836" si="563">SUM(AC822:AC835)</f>
        <v>668</v>
      </c>
      <c r="AD836" s="8">
        <f t="shared" si="563"/>
        <v>37905</v>
      </c>
      <c r="AE836" s="8">
        <f t="shared" si="563"/>
        <v>2162</v>
      </c>
    </row>
    <row r="837" spans="1:32" s="3" customFormat="1" x14ac:dyDescent="0.25">
      <c r="B837" s="8"/>
      <c r="C837" s="8"/>
      <c r="D837" s="18"/>
      <c r="E837" s="8"/>
      <c r="F837" s="8"/>
      <c r="G837" s="18"/>
      <c r="H837" s="8"/>
      <c r="I837" s="8"/>
      <c r="J837" s="18"/>
      <c r="K837" s="8"/>
      <c r="L837" s="8"/>
      <c r="M837" s="18"/>
      <c r="N837" s="8"/>
      <c r="O837" s="8"/>
      <c r="P837" s="8"/>
      <c r="Q837" s="18"/>
      <c r="R837" s="8"/>
      <c r="S837" s="8"/>
      <c r="T837" s="8"/>
      <c r="U837" s="18"/>
      <c r="V837" s="8"/>
      <c r="W837" s="8"/>
      <c r="X837" s="18"/>
      <c r="Y837" s="8"/>
      <c r="Z837" s="8"/>
      <c r="AA837" s="18"/>
      <c r="AB837" s="8"/>
      <c r="AC837" s="8"/>
      <c r="AD837" s="8"/>
      <c r="AE837" s="8"/>
    </row>
    <row r="838" spans="1:32" s="3" customFormat="1" x14ac:dyDescent="0.25">
      <c r="A838" s="3" t="s">
        <v>54</v>
      </c>
      <c r="B838" s="8">
        <v>727</v>
      </c>
      <c r="C838" s="3">
        <v>383</v>
      </c>
      <c r="D838" s="18">
        <v>0.52682255845942227</v>
      </c>
      <c r="E838" s="3">
        <v>57</v>
      </c>
      <c r="F838" s="3">
        <v>47</v>
      </c>
      <c r="G838" s="18">
        <v>0.82456140350877194</v>
      </c>
      <c r="H838" s="3">
        <v>125</v>
      </c>
      <c r="I838" s="3">
        <v>84</v>
      </c>
      <c r="J838" s="18">
        <v>0.67200000000000004</v>
      </c>
      <c r="K838" s="3">
        <v>74</v>
      </c>
      <c r="L838" s="3">
        <v>56</v>
      </c>
      <c r="M838" s="18">
        <v>0.7567567567567568</v>
      </c>
      <c r="N838" s="8">
        <v>1576</v>
      </c>
      <c r="O838" s="3">
        <v>47</v>
      </c>
      <c r="P838" s="3">
        <v>252</v>
      </c>
      <c r="Q838" s="18">
        <v>0.18972081218274112</v>
      </c>
      <c r="R838" s="8">
        <v>7323</v>
      </c>
      <c r="S838" s="8">
        <v>117</v>
      </c>
      <c r="T838" s="8">
        <v>1735</v>
      </c>
      <c r="U838" s="18">
        <v>0.25290181619554825</v>
      </c>
      <c r="V838" s="8">
        <v>1351</v>
      </c>
      <c r="W838" s="8">
        <v>1137</v>
      </c>
      <c r="X838" s="18">
        <v>0.84159881569207995</v>
      </c>
      <c r="Y838" s="8">
        <v>4391</v>
      </c>
      <c r="Z838" s="8">
        <v>3865</v>
      </c>
      <c r="AA838" s="18">
        <v>0.8802095194716465</v>
      </c>
      <c r="AB838" s="8">
        <v>202</v>
      </c>
      <c r="AC838" s="8">
        <v>183</v>
      </c>
      <c r="AD838" s="8">
        <v>10609</v>
      </c>
      <c r="AE838" s="8">
        <v>671</v>
      </c>
      <c r="AF838" s="8"/>
    </row>
    <row r="839" spans="1:32" s="3" customFormat="1" x14ac:dyDescent="0.25">
      <c r="A839" s="3" t="s">
        <v>55</v>
      </c>
      <c r="B839" s="8">
        <v>694</v>
      </c>
      <c r="C839" s="3">
        <v>332</v>
      </c>
      <c r="D839" s="18">
        <v>0.47838616714697407</v>
      </c>
      <c r="E839" s="3">
        <v>8</v>
      </c>
      <c r="F839" s="3">
        <v>7</v>
      </c>
      <c r="G839" s="18">
        <v>0.875</v>
      </c>
      <c r="H839" s="3">
        <v>140</v>
      </c>
      <c r="I839" s="3">
        <v>108</v>
      </c>
      <c r="J839" s="18">
        <v>0.77142857142857146</v>
      </c>
      <c r="K839" s="3">
        <v>158</v>
      </c>
      <c r="L839" s="3">
        <v>81</v>
      </c>
      <c r="M839" s="18">
        <v>0.51265822784810122</v>
      </c>
      <c r="N839" s="8">
        <v>1583</v>
      </c>
      <c r="O839" s="3">
        <v>115</v>
      </c>
      <c r="P839" s="3">
        <v>284</v>
      </c>
      <c r="Q839" s="18">
        <v>0.25205306380290587</v>
      </c>
      <c r="R839" s="8">
        <v>11096</v>
      </c>
      <c r="S839" s="8">
        <v>558</v>
      </c>
      <c r="T839" s="8">
        <v>2995</v>
      </c>
      <c r="U839" s="18">
        <v>0.3202054794520548</v>
      </c>
      <c r="V839" s="8">
        <v>1327</v>
      </c>
      <c r="W839" s="8">
        <v>1144</v>
      </c>
      <c r="X839" s="18">
        <v>0.86209495101733236</v>
      </c>
      <c r="Y839" s="8">
        <v>4882</v>
      </c>
      <c r="Z839" s="8">
        <v>4428</v>
      </c>
      <c r="AA839" s="18">
        <v>0.90700532568619419</v>
      </c>
      <c r="AB839" s="8">
        <v>192</v>
      </c>
      <c r="AC839" s="8">
        <v>306</v>
      </c>
      <c r="AD839" s="8">
        <v>18920</v>
      </c>
      <c r="AE839" s="8">
        <v>1017</v>
      </c>
      <c r="AF839" s="8"/>
    </row>
    <row r="840" spans="1:32" s="3" customFormat="1" x14ac:dyDescent="0.25">
      <c r="A840" s="3" t="s">
        <v>56</v>
      </c>
      <c r="B840" s="8">
        <v>373</v>
      </c>
      <c r="C840" s="3">
        <v>214</v>
      </c>
      <c r="D840" s="18">
        <v>0.57372654155495983</v>
      </c>
      <c r="E840" s="3">
        <v>8</v>
      </c>
      <c r="F840" s="3">
        <v>7</v>
      </c>
      <c r="G840" s="18">
        <v>0.875</v>
      </c>
      <c r="H840" s="3">
        <v>46</v>
      </c>
      <c r="I840" s="3">
        <v>38</v>
      </c>
      <c r="J840" s="18">
        <v>0.82608695652173914</v>
      </c>
      <c r="K840" s="3">
        <v>14</v>
      </c>
      <c r="L840" s="3">
        <v>10</v>
      </c>
      <c r="M840" s="18">
        <v>0.7142857142857143</v>
      </c>
      <c r="N840" s="8">
        <v>809</v>
      </c>
      <c r="O840" s="3">
        <v>51</v>
      </c>
      <c r="P840" s="3">
        <v>141</v>
      </c>
      <c r="Q840" s="18">
        <v>0.2373300370828183</v>
      </c>
      <c r="R840" s="8">
        <v>4795</v>
      </c>
      <c r="S840" s="8">
        <v>211</v>
      </c>
      <c r="T840" s="8">
        <v>1127</v>
      </c>
      <c r="U840" s="18">
        <v>0.27904066736183525</v>
      </c>
      <c r="V840" s="8">
        <v>799</v>
      </c>
      <c r="W840" s="8">
        <v>729</v>
      </c>
      <c r="X840" s="18">
        <v>0.91239048811013768</v>
      </c>
      <c r="Y840" s="8">
        <v>2378</v>
      </c>
      <c r="Z840" s="8">
        <v>2183</v>
      </c>
      <c r="AA840" s="18">
        <v>0.9179983179142136</v>
      </c>
      <c r="AB840" s="8">
        <v>85</v>
      </c>
      <c r="AC840" s="8">
        <v>179</v>
      </c>
      <c r="AD840" s="8">
        <v>8376</v>
      </c>
      <c r="AE840" s="8">
        <v>474</v>
      </c>
      <c r="AF840" s="8"/>
    </row>
    <row r="841" spans="1:32" s="3" customFormat="1" x14ac:dyDescent="0.25">
      <c r="A841" s="3" t="s">
        <v>57</v>
      </c>
      <c r="B841" s="8">
        <f>B836</f>
        <v>1794</v>
      </c>
      <c r="C841" s="8">
        <f t="shared" ref="C841" si="564">C836</f>
        <v>929</v>
      </c>
      <c r="D841" s="18">
        <f t="shared" ref="D841" si="565">C841/B841</f>
        <v>0.51783723522853953</v>
      </c>
      <c r="E841" s="8">
        <f t="shared" ref="E841:F841" si="566">E836</f>
        <v>73</v>
      </c>
      <c r="F841" s="8">
        <f t="shared" si="566"/>
        <v>61</v>
      </c>
      <c r="G841" s="18">
        <f t="shared" ref="G841" si="567">F841/E841</f>
        <v>0.83561643835616439</v>
      </c>
      <c r="H841" s="8">
        <f t="shared" ref="H841:I841" si="568">H836</f>
        <v>311</v>
      </c>
      <c r="I841" s="8">
        <f t="shared" si="568"/>
        <v>230</v>
      </c>
      <c r="J841" s="18">
        <f t="shared" ref="J841" si="569">I841/H841</f>
        <v>0.73954983922829587</v>
      </c>
      <c r="K841" s="8">
        <f t="shared" ref="K841:L841" si="570">K836</f>
        <v>246</v>
      </c>
      <c r="L841" s="8">
        <f t="shared" si="570"/>
        <v>147</v>
      </c>
      <c r="M841" s="18">
        <f t="shared" ref="M841" si="571">L841/K841</f>
        <v>0.59756097560975607</v>
      </c>
      <c r="N841" s="8">
        <f t="shared" ref="N841:P841" si="572">N836</f>
        <v>3968</v>
      </c>
      <c r="O841" s="8">
        <f t="shared" si="572"/>
        <v>213</v>
      </c>
      <c r="P841" s="8">
        <f t="shared" si="572"/>
        <v>677</v>
      </c>
      <c r="Q841" s="18">
        <f t="shared" ref="Q841" si="573">SUM(O841:P841)/N841</f>
        <v>0.22429435483870969</v>
      </c>
      <c r="R841" s="8">
        <f t="shared" ref="R841:T841" si="574">R836</f>
        <v>23214</v>
      </c>
      <c r="S841" s="8">
        <f t="shared" si="574"/>
        <v>886</v>
      </c>
      <c r="T841" s="8">
        <f t="shared" si="574"/>
        <v>5857</v>
      </c>
      <c r="U841" s="18">
        <f t="shared" ref="U841" si="575">SUM(S841:T841)/R841</f>
        <v>0.29047126733867495</v>
      </c>
      <c r="V841" s="8">
        <f t="shared" ref="V841:W841" si="576">V836</f>
        <v>3477</v>
      </c>
      <c r="W841" s="8">
        <f t="shared" si="576"/>
        <v>3010</v>
      </c>
      <c r="X841" s="18">
        <f t="shared" ref="X841" si="577">W841/V841</f>
        <v>0.86568881219442051</v>
      </c>
      <c r="Y841" s="8">
        <f t="shared" ref="Y841:Z841" si="578">Y836</f>
        <v>11651</v>
      </c>
      <c r="Z841" s="8">
        <f t="shared" si="578"/>
        <v>10476</v>
      </c>
      <c r="AA841" s="18">
        <f t="shared" ref="AA841" si="579">Z841/Y841</f>
        <v>0.89915028752896742</v>
      </c>
      <c r="AB841" s="8">
        <f t="shared" ref="AB841:AE841" si="580">AB836</f>
        <v>479</v>
      </c>
      <c r="AC841" s="8">
        <f t="shared" si="580"/>
        <v>668</v>
      </c>
      <c r="AD841" s="8">
        <f t="shared" si="580"/>
        <v>37905</v>
      </c>
      <c r="AE841" s="8">
        <f t="shared" si="580"/>
        <v>2162</v>
      </c>
    </row>
    <row r="842" spans="1:32" s="3" customFormat="1" x14ac:dyDescent="0.25"/>
    <row r="843" spans="1:32" s="3" customFormat="1" x14ac:dyDescent="0.25"/>
    <row r="844" spans="1:32" s="3" customFormat="1" ht="15" customHeight="1" x14ac:dyDescent="0.25">
      <c r="A844" s="4" t="s">
        <v>1</v>
      </c>
    </row>
    <row r="845" spans="1:32" s="3" customFormat="1" ht="18.75" x14ac:dyDescent="0.3">
      <c r="A845" s="5" t="s">
        <v>80</v>
      </c>
    </row>
    <row r="846" spans="1:32" s="3" customFormat="1" ht="15.75" x14ac:dyDescent="0.25">
      <c r="A846" s="19" t="s">
        <v>42</v>
      </c>
    </row>
    <row r="847" spans="1:32" s="3" customFormat="1" ht="15.75" x14ac:dyDescent="0.25">
      <c r="A847" s="9"/>
      <c r="B847" s="6" t="s">
        <v>7</v>
      </c>
      <c r="C847" s="1"/>
      <c r="D847" s="1"/>
      <c r="E847" s="6" t="s">
        <v>2</v>
      </c>
      <c r="F847" s="1"/>
      <c r="G847" s="1"/>
      <c r="H847" s="6" t="s">
        <v>11</v>
      </c>
      <c r="K847" s="6" t="s">
        <v>12</v>
      </c>
      <c r="N847" s="6" t="s">
        <v>8</v>
      </c>
      <c r="R847" s="6" t="s">
        <v>6</v>
      </c>
      <c r="V847" s="6" t="s">
        <v>24</v>
      </c>
      <c r="Y847" s="6" t="s">
        <v>25</v>
      </c>
      <c r="AB847" s="6" t="s">
        <v>26</v>
      </c>
    </row>
    <row r="848" spans="1:32" s="3" customFormat="1" ht="90" x14ac:dyDescent="0.25">
      <c r="A848" s="10" t="s">
        <v>43</v>
      </c>
      <c r="B848" s="11" t="s">
        <v>9</v>
      </c>
      <c r="C848" s="11" t="s">
        <v>10</v>
      </c>
      <c r="D848" s="11" t="s">
        <v>5</v>
      </c>
      <c r="E848" s="12" t="s">
        <v>9</v>
      </c>
      <c r="F848" s="12" t="s">
        <v>10</v>
      </c>
      <c r="G848" s="12" t="s">
        <v>5</v>
      </c>
      <c r="H848" s="13" t="s">
        <v>9</v>
      </c>
      <c r="I848" s="13" t="s">
        <v>10</v>
      </c>
      <c r="J848" s="13" t="s">
        <v>5</v>
      </c>
      <c r="K848" s="12" t="s">
        <v>9</v>
      </c>
      <c r="L848" s="12" t="s">
        <v>10</v>
      </c>
      <c r="M848" s="12" t="s">
        <v>5</v>
      </c>
      <c r="N848" s="14" t="s">
        <v>9</v>
      </c>
      <c r="O848" s="14" t="s">
        <v>3</v>
      </c>
      <c r="P848" s="14" t="s">
        <v>4</v>
      </c>
      <c r="Q848" s="14" t="s">
        <v>5</v>
      </c>
      <c r="R848" s="15" t="s">
        <v>9</v>
      </c>
      <c r="S848" s="15" t="s">
        <v>3</v>
      </c>
      <c r="T848" s="15" t="s">
        <v>4</v>
      </c>
      <c r="U848" s="15" t="s">
        <v>5</v>
      </c>
      <c r="V848" s="16" t="s">
        <v>9</v>
      </c>
      <c r="W848" s="16" t="s">
        <v>27</v>
      </c>
      <c r="X848" s="16" t="s">
        <v>28</v>
      </c>
      <c r="Y848" s="12" t="s">
        <v>9</v>
      </c>
      <c r="Z848" s="12" t="s">
        <v>27</v>
      </c>
      <c r="AA848" s="12" t="s">
        <v>29</v>
      </c>
      <c r="AB848" s="17" t="s">
        <v>30</v>
      </c>
      <c r="AC848" s="17" t="s">
        <v>17</v>
      </c>
      <c r="AD848" s="17" t="s">
        <v>15</v>
      </c>
      <c r="AE848" s="17" t="s">
        <v>16</v>
      </c>
    </row>
    <row r="849" spans="1:31" s="3" customFormat="1" x14ac:dyDescent="0.25">
      <c r="A849" s="7" t="s">
        <v>23</v>
      </c>
      <c r="B849" s="8">
        <v>111</v>
      </c>
      <c r="C849" s="8">
        <v>49</v>
      </c>
      <c r="D849" s="18">
        <v>0.44144144144144143</v>
      </c>
      <c r="E849" s="8">
        <v>7</v>
      </c>
      <c r="F849" s="8">
        <v>7</v>
      </c>
      <c r="G849" s="18">
        <v>1</v>
      </c>
      <c r="H849" s="8">
        <v>19</v>
      </c>
      <c r="I849" s="8">
        <v>7</v>
      </c>
      <c r="J849" s="18">
        <v>0.36842105263157893</v>
      </c>
      <c r="K849" s="8">
        <v>27</v>
      </c>
      <c r="L849" s="8">
        <v>20</v>
      </c>
      <c r="M849" s="18">
        <v>0.7407407407407407</v>
      </c>
      <c r="N849" s="8">
        <v>236</v>
      </c>
      <c r="O849" s="8">
        <v>11</v>
      </c>
      <c r="P849" s="8">
        <v>29</v>
      </c>
      <c r="Q849" s="18">
        <v>0.16949152542372881</v>
      </c>
      <c r="R849" s="8">
        <v>1471</v>
      </c>
      <c r="S849" s="8">
        <v>44</v>
      </c>
      <c r="T849" s="8">
        <v>222</v>
      </c>
      <c r="U849" s="18">
        <v>0.18082936777702244</v>
      </c>
      <c r="V849" s="8">
        <v>130</v>
      </c>
      <c r="W849" s="8">
        <v>106</v>
      </c>
      <c r="X849" s="18">
        <v>0.81538461538461537</v>
      </c>
      <c r="Y849" s="8">
        <v>595</v>
      </c>
      <c r="Z849" s="8">
        <v>501</v>
      </c>
      <c r="AA849" s="18">
        <v>0.84201680672268908</v>
      </c>
      <c r="AB849" s="8">
        <v>34</v>
      </c>
      <c r="AC849" s="8">
        <v>26</v>
      </c>
      <c r="AD849" s="8">
        <v>2313</v>
      </c>
      <c r="AE849" s="8">
        <v>138</v>
      </c>
    </row>
    <row r="850" spans="1:31" s="3" customFormat="1" x14ac:dyDescent="0.25">
      <c r="A850" s="7" t="s">
        <v>31</v>
      </c>
      <c r="B850" s="8">
        <v>65</v>
      </c>
      <c r="C850" s="8">
        <v>27</v>
      </c>
      <c r="D850" s="18">
        <v>0.41538461538461541</v>
      </c>
      <c r="E850" s="8">
        <v>2</v>
      </c>
      <c r="F850" s="8">
        <v>2</v>
      </c>
      <c r="G850" s="18">
        <v>1</v>
      </c>
      <c r="H850" s="8">
        <v>20</v>
      </c>
      <c r="I850" s="8">
        <v>13</v>
      </c>
      <c r="J850" s="18">
        <v>0.65</v>
      </c>
      <c r="K850" s="8">
        <v>56</v>
      </c>
      <c r="L850" s="8">
        <v>19</v>
      </c>
      <c r="M850" s="18">
        <v>0.3392857142857143</v>
      </c>
      <c r="N850" s="8">
        <v>257</v>
      </c>
      <c r="O850" s="8">
        <v>17</v>
      </c>
      <c r="P850" s="8">
        <v>55</v>
      </c>
      <c r="Q850" s="18">
        <v>0.28015564202334631</v>
      </c>
      <c r="R850" s="8">
        <v>1725</v>
      </c>
      <c r="S850" s="8">
        <v>75</v>
      </c>
      <c r="T850" s="8">
        <v>519</v>
      </c>
      <c r="U850" s="18">
        <v>0.34434782608695652</v>
      </c>
      <c r="V850" s="8">
        <v>199</v>
      </c>
      <c r="W850" s="8">
        <v>171</v>
      </c>
      <c r="X850" s="18">
        <v>0.85929648241206025</v>
      </c>
      <c r="Y850" s="8">
        <v>707</v>
      </c>
      <c r="Z850" s="8">
        <v>657</v>
      </c>
      <c r="AA850" s="18">
        <v>0.92927864214992928</v>
      </c>
      <c r="AB850" s="8">
        <v>25</v>
      </c>
      <c r="AC850" s="8">
        <v>30</v>
      </c>
      <c r="AD850" s="8">
        <v>2442</v>
      </c>
      <c r="AE850" s="8">
        <v>197</v>
      </c>
    </row>
    <row r="851" spans="1:31" s="3" customFormat="1" x14ac:dyDescent="0.25">
      <c r="A851" s="7" t="s">
        <v>32</v>
      </c>
      <c r="B851" s="8">
        <v>226</v>
      </c>
      <c r="C851" s="8">
        <v>146</v>
      </c>
      <c r="D851" s="18">
        <v>0.64601769911504425</v>
      </c>
      <c r="E851" s="8">
        <v>10</v>
      </c>
      <c r="F851" s="8">
        <v>7</v>
      </c>
      <c r="G851" s="18">
        <v>0.7</v>
      </c>
      <c r="H851" s="8">
        <v>40</v>
      </c>
      <c r="I851" s="8">
        <v>27</v>
      </c>
      <c r="J851" s="18">
        <v>0.67500000000000004</v>
      </c>
      <c r="K851" s="8">
        <v>11</v>
      </c>
      <c r="L851" s="8">
        <v>10</v>
      </c>
      <c r="M851" s="18">
        <v>0.90909090909090906</v>
      </c>
      <c r="N851" s="8">
        <v>562</v>
      </c>
      <c r="O851" s="8">
        <v>37</v>
      </c>
      <c r="P851" s="8">
        <v>99</v>
      </c>
      <c r="Q851" s="18">
        <v>0.24199288256227758</v>
      </c>
      <c r="R851" s="8">
        <v>2601</v>
      </c>
      <c r="S851" s="8">
        <v>101</v>
      </c>
      <c r="T851" s="8">
        <v>674</v>
      </c>
      <c r="U851" s="18">
        <v>0.2979623221837755</v>
      </c>
      <c r="V851" s="8">
        <v>692</v>
      </c>
      <c r="W851" s="8">
        <v>659</v>
      </c>
      <c r="X851" s="18">
        <v>0.95231213872832365</v>
      </c>
      <c r="Y851" s="8">
        <v>1758</v>
      </c>
      <c r="Z851" s="8">
        <v>1579</v>
      </c>
      <c r="AA851" s="18">
        <v>0.8981797497155859</v>
      </c>
      <c r="AB851" s="8">
        <v>56</v>
      </c>
      <c r="AC851" s="8">
        <v>54</v>
      </c>
      <c r="AD851" s="8">
        <v>4860</v>
      </c>
      <c r="AE851" s="8">
        <v>203</v>
      </c>
    </row>
    <row r="852" spans="1:31" s="3" customFormat="1" x14ac:dyDescent="0.25">
      <c r="A852" s="7" t="s">
        <v>33</v>
      </c>
      <c r="B852" s="8">
        <v>37</v>
      </c>
      <c r="C852" s="8">
        <v>13</v>
      </c>
      <c r="D852" s="18">
        <v>0.35135135135135137</v>
      </c>
      <c r="E852" s="8">
        <v>1</v>
      </c>
      <c r="F852" s="8">
        <v>1</v>
      </c>
      <c r="G852" s="18">
        <v>1</v>
      </c>
      <c r="H852" s="8">
        <v>6</v>
      </c>
      <c r="I852" s="8">
        <v>4</v>
      </c>
      <c r="J852" s="18">
        <v>0.66666666666666663</v>
      </c>
      <c r="K852" s="8">
        <v>4</v>
      </c>
      <c r="L852" s="8">
        <v>4</v>
      </c>
      <c r="M852" s="18">
        <v>1</v>
      </c>
      <c r="N852" s="8">
        <v>71</v>
      </c>
      <c r="O852" s="8">
        <v>9</v>
      </c>
      <c r="P852" s="8">
        <v>15</v>
      </c>
      <c r="Q852" s="18">
        <v>0.3380281690140845</v>
      </c>
      <c r="R852" s="8">
        <v>634</v>
      </c>
      <c r="S852" s="8">
        <v>31</v>
      </c>
      <c r="T852" s="8">
        <v>105</v>
      </c>
      <c r="U852" s="18">
        <v>0.21451104100946372</v>
      </c>
      <c r="V852" s="8">
        <v>69</v>
      </c>
      <c r="W852" s="8">
        <v>37</v>
      </c>
      <c r="X852" s="18">
        <v>0.53623188405797106</v>
      </c>
      <c r="Y852" s="8">
        <v>233</v>
      </c>
      <c r="Z852" s="8">
        <v>187</v>
      </c>
      <c r="AA852" s="18">
        <v>0.80257510729613735</v>
      </c>
      <c r="AB852" s="8">
        <v>13</v>
      </c>
      <c r="AC852" s="8">
        <v>0</v>
      </c>
      <c r="AD852" s="8">
        <v>827</v>
      </c>
      <c r="AE852" s="8">
        <v>63</v>
      </c>
    </row>
    <row r="853" spans="1:31" s="3" customFormat="1" x14ac:dyDescent="0.25">
      <c r="A853" s="7" t="s">
        <v>34</v>
      </c>
      <c r="B853" s="8">
        <v>76</v>
      </c>
      <c r="C853" s="8">
        <v>27</v>
      </c>
      <c r="D853" s="18">
        <v>0.35526315789473684</v>
      </c>
      <c r="E853" s="8">
        <v>2</v>
      </c>
      <c r="F853" s="8">
        <v>2</v>
      </c>
      <c r="G853" s="18">
        <v>1</v>
      </c>
      <c r="H853" s="8">
        <v>12</v>
      </c>
      <c r="I853" s="8">
        <v>10</v>
      </c>
      <c r="J853" s="18">
        <v>0.83333333333333337</v>
      </c>
      <c r="K853" s="8">
        <v>6</v>
      </c>
      <c r="L853" s="8">
        <v>5</v>
      </c>
      <c r="M853" s="18">
        <v>0.83333333333333337</v>
      </c>
      <c r="N853" s="8">
        <v>152</v>
      </c>
      <c r="O853" s="8">
        <v>5</v>
      </c>
      <c r="P853" s="8">
        <v>35</v>
      </c>
      <c r="Q853" s="18">
        <v>0.26315789473684209</v>
      </c>
      <c r="R853" s="8">
        <v>880</v>
      </c>
      <c r="S853" s="8">
        <v>2</v>
      </c>
      <c r="T853" s="8">
        <v>261</v>
      </c>
      <c r="U853" s="18">
        <v>0.29886363636363639</v>
      </c>
      <c r="V853" s="8">
        <v>131</v>
      </c>
      <c r="W853" s="8">
        <v>114</v>
      </c>
      <c r="X853" s="18">
        <v>0.87022900763358779</v>
      </c>
      <c r="Y853" s="8">
        <v>558</v>
      </c>
      <c r="Z853" s="8">
        <v>508</v>
      </c>
      <c r="AA853" s="18">
        <v>0.91039426523297495</v>
      </c>
      <c r="AB853" s="8">
        <v>13</v>
      </c>
      <c r="AC853" s="8">
        <v>45</v>
      </c>
      <c r="AD853" s="8">
        <v>1612</v>
      </c>
      <c r="AE853" s="8">
        <v>41</v>
      </c>
    </row>
    <row r="854" spans="1:31" s="3" customFormat="1" x14ac:dyDescent="0.25">
      <c r="A854" s="7" t="s">
        <v>19</v>
      </c>
      <c r="B854" s="8">
        <v>293</v>
      </c>
      <c r="C854" s="8">
        <v>199</v>
      </c>
      <c r="D854" s="18">
        <v>0.67918088737201365</v>
      </c>
      <c r="E854" s="8">
        <v>11</v>
      </c>
      <c r="F854" s="8">
        <v>11</v>
      </c>
      <c r="G854" s="18">
        <v>1</v>
      </c>
      <c r="H854" s="8">
        <v>30</v>
      </c>
      <c r="I854" s="8">
        <v>26</v>
      </c>
      <c r="J854" s="18">
        <v>0.8666666666666667</v>
      </c>
      <c r="K854" s="8">
        <v>40</v>
      </c>
      <c r="L854" s="8">
        <v>28</v>
      </c>
      <c r="M854" s="18">
        <v>0.7</v>
      </c>
      <c r="N854" s="8">
        <v>432</v>
      </c>
      <c r="O854" s="8">
        <v>29</v>
      </c>
      <c r="P854" s="8">
        <v>83</v>
      </c>
      <c r="Q854" s="18">
        <v>0.25925925925925924</v>
      </c>
      <c r="R854" s="8">
        <v>2946</v>
      </c>
      <c r="S854" s="8">
        <v>82</v>
      </c>
      <c r="T854" s="8">
        <v>618</v>
      </c>
      <c r="U854" s="18">
        <v>0.23761031907671418</v>
      </c>
      <c r="V854" s="8">
        <v>438</v>
      </c>
      <c r="W854" s="8">
        <v>403</v>
      </c>
      <c r="X854" s="18">
        <v>0.92009132420091322</v>
      </c>
      <c r="Y854" s="8">
        <v>1660</v>
      </c>
      <c r="Z854" s="8">
        <v>1575</v>
      </c>
      <c r="AA854" s="18">
        <v>0.9487951807228916</v>
      </c>
      <c r="AB854" s="8">
        <v>49</v>
      </c>
      <c r="AC854" s="8">
        <v>93</v>
      </c>
      <c r="AD854" s="8">
        <v>4609</v>
      </c>
      <c r="AE854" s="8">
        <v>422</v>
      </c>
    </row>
    <row r="855" spans="1:31" s="3" customFormat="1" x14ac:dyDescent="0.25">
      <c r="A855" s="7" t="s">
        <v>35</v>
      </c>
      <c r="B855" s="8">
        <v>105</v>
      </c>
      <c r="C855" s="8">
        <v>40</v>
      </c>
      <c r="D855" s="18">
        <v>0.38095238095238093</v>
      </c>
      <c r="E855" s="8">
        <v>2</v>
      </c>
      <c r="F855" s="8">
        <v>2</v>
      </c>
      <c r="G855" s="18">
        <v>1</v>
      </c>
      <c r="H855" s="8">
        <v>18</v>
      </c>
      <c r="I855" s="8">
        <v>15</v>
      </c>
      <c r="J855" s="18">
        <v>0.83333333333333337</v>
      </c>
      <c r="K855" s="8">
        <v>2</v>
      </c>
      <c r="L855" s="8">
        <v>2</v>
      </c>
      <c r="M855" s="18">
        <v>1</v>
      </c>
      <c r="N855" s="8">
        <v>233</v>
      </c>
      <c r="O855" s="8">
        <v>6</v>
      </c>
      <c r="P855" s="8">
        <v>37</v>
      </c>
      <c r="Q855" s="18">
        <v>0.18454935622317598</v>
      </c>
      <c r="R855" s="8">
        <v>1620</v>
      </c>
      <c r="S855" s="8">
        <v>61</v>
      </c>
      <c r="T855" s="8">
        <v>434</v>
      </c>
      <c r="U855" s="18">
        <v>0.30555555555555558</v>
      </c>
      <c r="V855" s="8">
        <v>196</v>
      </c>
      <c r="W855" s="8">
        <v>187</v>
      </c>
      <c r="X855" s="18">
        <v>0.95408163265306123</v>
      </c>
      <c r="Y855" s="8">
        <v>695</v>
      </c>
      <c r="Z855" s="8">
        <v>668</v>
      </c>
      <c r="AA855" s="18">
        <v>0.96115107913669062</v>
      </c>
      <c r="AB855" s="8">
        <v>34</v>
      </c>
      <c r="AC855" s="8">
        <v>62</v>
      </c>
      <c r="AD855" s="8">
        <v>2479</v>
      </c>
      <c r="AE855" s="8">
        <v>204</v>
      </c>
    </row>
    <row r="856" spans="1:31" s="3" customFormat="1" x14ac:dyDescent="0.25">
      <c r="A856" s="7" t="s">
        <v>36</v>
      </c>
      <c r="B856" s="8">
        <v>54</v>
      </c>
      <c r="C856" s="8">
        <v>15</v>
      </c>
      <c r="D856" s="18">
        <v>0.27777777777777779</v>
      </c>
      <c r="E856" s="8">
        <v>0</v>
      </c>
      <c r="F856" s="8">
        <v>0</v>
      </c>
      <c r="G856" s="18"/>
      <c r="H856" s="8">
        <v>14</v>
      </c>
      <c r="I856" s="8">
        <v>11</v>
      </c>
      <c r="J856" s="18">
        <v>0.7857142857142857</v>
      </c>
      <c r="K856" s="8">
        <v>2</v>
      </c>
      <c r="L856" s="8">
        <v>2</v>
      </c>
      <c r="M856" s="18">
        <v>1</v>
      </c>
      <c r="N856" s="8">
        <v>123</v>
      </c>
      <c r="O856" s="8">
        <v>12</v>
      </c>
      <c r="P856" s="8">
        <v>11</v>
      </c>
      <c r="Q856" s="18">
        <v>0.18699186991869918</v>
      </c>
      <c r="R856" s="8">
        <v>672</v>
      </c>
      <c r="S856" s="8">
        <v>32</v>
      </c>
      <c r="T856" s="8">
        <v>253</v>
      </c>
      <c r="U856" s="18">
        <v>0.42410714285714285</v>
      </c>
      <c r="V856" s="8">
        <v>112</v>
      </c>
      <c r="W856" s="8">
        <v>103</v>
      </c>
      <c r="X856" s="18">
        <v>0.9196428571428571</v>
      </c>
      <c r="Y856" s="8">
        <v>493</v>
      </c>
      <c r="Z856" s="8">
        <v>471</v>
      </c>
      <c r="AA856" s="18">
        <v>0.95537525354969577</v>
      </c>
      <c r="AB856" s="8">
        <v>16</v>
      </c>
      <c r="AC856" s="8">
        <v>42</v>
      </c>
      <c r="AD856" s="8">
        <v>1776</v>
      </c>
      <c r="AE856" s="8">
        <v>65</v>
      </c>
    </row>
    <row r="857" spans="1:31" s="3" customFormat="1" x14ac:dyDescent="0.25">
      <c r="A857" s="7" t="s">
        <v>37</v>
      </c>
      <c r="B857" s="8">
        <v>339</v>
      </c>
      <c r="C857" s="8">
        <v>119</v>
      </c>
      <c r="D857" s="18">
        <v>0.35103244837758113</v>
      </c>
      <c r="E857" s="8">
        <v>32</v>
      </c>
      <c r="F857" s="8">
        <v>27</v>
      </c>
      <c r="G857" s="18">
        <v>0.84375</v>
      </c>
      <c r="H857" s="8">
        <v>74</v>
      </c>
      <c r="I857" s="8">
        <v>47</v>
      </c>
      <c r="J857" s="18">
        <v>0.63513513513513509</v>
      </c>
      <c r="K857" s="8">
        <v>37</v>
      </c>
      <c r="L857" s="8">
        <v>27</v>
      </c>
      <c r="M857" s="18">
        <v>0.72972972972972971</v>
      </c>
      <c r="N857" s="8">
        <v>840</v>
      </c>
      <c r="O857" s="8">
        <v>30</v>
      </c>
      <c r="P857" s="8">
        <v>112</v>
      </c>
      <c r="Q857" s="18">
        <v>0.16904761904761906</v>
      </c>
      <c r="R857" s="8">
        <v>2904</v>
      </c>
      <c r="S857" s="8">
        <v>47</v>
      </c>
      <c r="T857" s="8">
        <v>611</v>
      </c>
      <c r="U857" s="18">
        <v>0.22658402203856751</v>
      </c>
      <c r="V857" s="8">
        <v>698</v>
      </c>
      <c r="W857" s="8">
        <v>532</v>
      </c>
      <c r="X857" s="18">
        <v>0.76217765042979946</v>
      </c>
      <c r="Y857" s="8">
        <v>2079</v>
      </c>
      <c r="Z857" s="8">
        <v>1786</v>
      </c>
      <c r="AA857" s="18">
        <v>0.85906685906685909</v>
      </c>
      <c r="AB857" s="8">
        <v>86</v>
      </c>
      <c r="AC857" s="8">
        <v>125</v>
      </c>
      <c r="AD857" s="8">
        <v>4811</v>
      </c>
      <c r="AE857" s="8">
        <v>242</v>
      </c>
    </row>
    <row r="858" spans="1:31" s="3" customFormat="1" x14ac:dyDescent="0.25">
      <c r="A858" s="7" t="s">
        <v>38</v>
      </c>
      <c r="B858" s="8">
        <v>104</v>
      </c>
      <c r="C858" s="8">
        <v>71</v>
      </c>
      <c r="D858" s="18">
        <v>0.68269230769230771</v>
      </c>
      <c r="E858" s="8">
        <v>3</v>
      </c>
      <c r="F858" s="8">
        <v>3</v>
      </c>
      <c r="G858" s="18">
        <v>1</v>
      </c>
      <c r="H858" s="8">
        <v>17</v>
      </c>
      <c r="I858" s="8">
        <v>15</v>
      </c>
      <c r="J858" s="18">
        <v>0.88235294117647056</v>
      </c>
      <c r="K858" s="8">
        <v>9</v>
      </c>
      <c r="L858" s="8">
        <v>9</v>
      </c>
      <c r="M858" s="18">
        <v>1</v>
      </c>
      <c r="N858" s="8">
        <v>167</v>
      </c>
      <c r="O858" s="8">
        <v>10</v>
      </c>
      <c r="P858" s="8">
        <v>33</v>
      </c>
      <c r="Q858" s="18">
        <v>0.25748502994011974</v>
      </c>
      <c r="R858" s="8">
        <v>1230</v>
      </c>
      <c r="S858" s="8">
        <v>42</v>
      </c>
      <c r="T858" s="8">
        <v>298</v>
      </c>
      <c r="U858" s="18">
        <v>0.27642276422764228</v>
      </c>
      <c r="V858" s="8">
        <v>122</v>
      </c>
      <c r="W858" s="8">
        <v>91</v>
      </c>
      <c r="X858" s="18">
        <v>0.74590163934426235</v>
      </c>
      <c r="Y858" s="8">
        <v>489</v>
      </c>
      <c r="Z858" s="8">
        <v>414</v>
      </c>
      <c r="AA858" s="18">
        <v>0.84662576687116564</v>
      </c>
      <c r="AB858" s="8">
        <v>55</v>
      </c>
      <c r="AC858" s="8">
        <v>22</v>
      </c>
      <c r="AD858" s="8">
        <v>2229</v>
      </c>
      <c r="AE858" s="8">
        <v>103</v>
      </c>
    </row>
    <row r="859" spans="1:31" s="3" customFormat="1" x14ac:dyDescent="0.25">
      <c r="A859" s="7" t="s">
        <v>39</v>
      </c>
      <c r="B859" s="8">
        <v>93</v>
      </c>
      <c r="C859" s="8">
        <v>35</v>
      </c>
      <c r="D859" s="18">
        <v>0.37634408602150538</v>
      </c>
      <c r="E859" s="8">
        <v>0</v>
      </c>
      <c r="F859" s="8">
        <v>0</v>
      </c>
      <c r="G859" s="18"/>
      <c r="H859" s="8">
        <v>22</v>
      </c>
      <c r="I859" s="8">
        <v>15</v>
      </c>
      <c r="J859" s="18">
        <v>0.68181818181818177</v>
      </c>
      <c r="K859" s="8">
        <v>2</v>
      </c>
      <c r="L859" s="8">
        <v>2</v>
      </c>
      <c r="M859" s="18">
        <v>1</v>
      </c>
      <c r="N859" s="8">
        <v>250</v>
      </c>
      <c r="O859" s="8">
        <v>14</v>
      </c>
      <c r="P859" s="8">
        <v>35</v>
      </c>
      <c r="Q859" s="18">
        <v>0.19600000000000001</v>
      </c>
      <c r="R859" s="8">
        <v>2054</v>
      </c>
      <c r="S859" s="8">
        <v>76</v>
      </c>
      <c r="T859" s="8">
        <v>366</v>
      </c>
      <c r="U859" s="18">
        <v>0.21518987341772153</v>
      </c>
      <c r="V859" s="8">
        <v>204</v>
      </c>
      <c r="W859" s="8">
        <v>204</v>
      </c>
      <c r="X859" s="18">
        <v>1</v>
      </c>
      <c r="Y859" s="8">
        <v>692</v>
      </c>
      <c r="Z859" s="8">
        <v>638</v>
      </c>
      <c r="AA859" s="18">
        <v>0.9219653179190751</v>
      </c>
      <c r="AB859" s="8">
        <v>34</v>
      </c>
      <c r="AC859" s="8">
        <v>53</v>
      </c>
      <c r="AD859" s="8">
        <v>3202</v>
      </c>
      <c r="AE859" s="8">
        <v>127</v>
      </c>
    </row>
    <row r="860" spans="1:31" s="3" customFormat="1" x14ac:dyDescent="0.25">
      <c r="A860" s="7" t="s">
        <v>40</v>
      </c>
      <c r="B860" s="8">
        <v>124</v>
      </c>
      <c r="C860" s="8">
        <v>76</v>
      </c>
      <c r="D860" s="18">
        <v>0.61290322580645162</v>
      </c>
      <c r="E860" s="8">
        <v>2</v>
      </c>
      <c r="F860" s="8">
        <v>1</v>
      </c>
      <c r="G860" s="18">
        <v>0.5</v>
      </c>
      <c r="H860" s="8">
        <v>16</v>
      </c>
      <c r="I860" s="8">
        <v>15</v>
      </c>
      <c r="J860" s="18">
        <v>0.9375</v>
      </c>
      <c r="K860" s="8">
        <v>19</v>
      </c>
      <c r="L860" s="8">
        <v>10</v>
      </c>
      <c r="M860" s="18">
        <v>0.52631578947368418</v>
      </c>
      <c r="N860" s="8">
        <v>235</v>
      </c>
      <c r="O860" s="8">
        <v>26</v>
      </c>
      <c r="P860" s="8">
        <v>40</v>
      </c>
      <c r="Q860" s="18">
        <v>0.28085106382978725</v>
      </c>
      <c r="R860" s="8">
        <v>1297</v>
      </c>
      <c r="S860" s="8">
        <v>70</v>
      </c>
      <c r="T860" s="8">
        <v>507</v>
      </c>
      <c r="U860" s="18">
        <v>0.44487278334618352</v>
      </c>
      <c r="V860" s="8">
        <v>204</v>
      </c>
      <c r="W860" s="8">
        <v>145</v>
      </c>
      <c r="X860" s="18">
        <v>0.71078431372549022</v>
      </c>
      <c r="Y860" s="8">
        <v>762</v>
      </c>
      <c r="Z860" s="8">
        <v>620</v>
      </c>
      <c r="AA860" s="18">
        <v>0.81364829396325455</v>
      </c>
      <c r="AB860" s="8">
        <v>36</v>
      </c>
      <c r="AC860" s="8">
        <v>73</v>
      </c>
      <c r="AD860" s="8">
        <v>2935</v>
      </c>
      <c r="AE860" s="8">
        <v>162</v>
      </c>
    </row>
    <row r="861" spans="1:31" s="3" customFormat="1" x14ac:dyDescent="0.25">
      <c r="A861" s="7" t="s">
        <v>41</v>
      </c>
      <c r="B861" s="8">
        <v>81</v>
      </c>
      <c r="C861" s="8">
        <v>58</v>
      </c>
      <c r="D861" s="18">
        <v>0.71604938271604934</v>
      </c>
      <c r="E861" s="8">
        <v>0</v>
      </c>
      <c r="F861" s="8">
        <v>0</v>
      </c>
      <c r="G861" s="18"/>
      <c r="H861" s="8">
        <v>11</v>
      </c>
      <c r="I861" s="8">
        <v>11</v>
      </c>
      <c r="J861" s="18">
        <v>1</v>
      </c>
      <c r="K861" s="8">
        <v>29</v>
      </c>
      <c r="L861" s="8">
        <v>16</v>
      </c>
      <c r="M861" s="18">
        <v>0.55172413793103448</v>
      </c>
      <c r="N861" s="8">
        <v>175</v>
      </c>
      <c r="O861" s="8">
        <v>10</v>
      </c>
      <c r="P861" s="8">
        <v>58</v>
      </c>
      <c r="Q861" s="18">
        <v>0.38857142857142857</v>
      </c>
      <c r="R861" s="8">
        <v>1705</v>
      </c>
      <c r="S861" s="8">
        <v>41</v>
      </c>
      <c r="T861" s="8">
        <v>554</v>
      </c>
      <c r="U861" s="18">
        <v>0.34897360703812319</v>
      </c>
      <c r="V861" s="8">
        <v>124</v>
      </c>
      <c r="W861" s="8">
        <v>107</v>
      </c>
      <c r="X861" s="18">
        <v>0.86290322580645162</v>
      </c>
      <c r="Y861" s="8">
        <v>454</v>
      </c>
      <c r="Z861" s="8">
        <v>424</v>
      </c>
      <c r="AA861" s="18">
        <v>0.93392070484581502</v>
      </c>
      <c r="AB861" s="8">
        <v>16</v>
      </c>
      <c r="AC861" s="8">
        <v>22</v>
      </c>
      <c r="AD861" s="8">
        <v>2017</v>
      </c>
      <c r="AE861" s="8">
        <v>64</v>
      </c>
    </row>
    <row r="862" spans="1:31" s="3" customFormat="1" x14ac:dyDescent="0.25">
      <c r="A862" s="7" t="s">
        <v>22</v>
      </c>
      <c r="B862" s="8">
        <v>72</v>
      </c>
      <c r="C862" s="8">
        <v>32</v>
      </c>
      <c r="D862" s="18">
        <v>0.44444444444444442</v>
      </c>
      <c r="E862" s="8">
        <v>1</v>
      </c>
      <c r="F862" s="8">
        <v>1</v>
      </c>
      <c r="G862" s="18">
        <v>1</v>
      </c>
      <c r="H862" s="8">
        <v>12</v>
      </c>
      <c r="I862" s="8">
        <v>10</v>
      </c>
      <c r="J862" s="18">
        <v>0.83333333333333337</v>
      </c>
      <c r="K862" s="8">
        <v>2</v>
      </c>
      <c r="L862" s="8">
        <v>1</v>
      </c>
      <c r="M862" s="18">
        <v>0.5</v>
      </c>
      <c r="N862" s="8">
        <v>170</v>
      </c>
      <c r="O862" s="8">
        <v>17</v>
      </c>
      <c r="P862" s="8">
        <v>30</v>
      </c>
      <c r="Q862" s="18">
        <v>0.27647058823529413</v>
      </c>
      <c r="R862" s="8">
        <v>1091</v>
      </c>
      <c r="S862" s="8">
        <v>169</v>
      </c>
      <c r="T862" s="8">
        <v>217</v>
      </c>
      <c r="U862" s="18">
        <v>0.35380384967919343</v>
      </c>
      <c r="V862" s="8">
        <v>158</v>
      </c>
      <c r="W862" s="8">
        <v>151</v>
      </c>
      <c r="X862" s="18">
        <v>0.95569620253164556</v>
      </c>
      <c r="Y862" s="8">
        <v>477</v>
      </c>
      <c r="Z862" s="8">
        <v>448</v>
      </c>
      <c r="AA862" s="18">
        <v>0.93920335429769397</v>
      </c>
      <c r="AB862" s="8">
        <v>12</v>
      </c>
      <c r="AC862" s="8">
        <v>21</v>
      </c>
      <c r="AD862" s="8">
        <v>1808</v>
      </c>
      <c r="AE862" s="8">
        <v>138</v>
      </c>
    </row>
    <row r="863" spans="1:31" s="3" customFormat="1" x14ac:dyDescent="0.25">
      <c r="A863" s="7" t="s">
        <v>57</v>
      </c>
      <c r="B863" s="8">
        <f>SUM(B849:B862)</f>
        <v>1780</v>
      </c>
      <c r="C863" s="8">
        <f>SUM(C849:C862)</f>
        <v>907</v>
      </c>
      <c r="D863" s="18">
        <f>C863/B863</f>
        <v>0.50955056179775282</v>
      </c>
      <c r="E863" s="8">
        <f>SUM(E849:E862)</f>
        <v>73</v>
      </c>
      <c r="F863" s="8">
        <f>SUM(F849:F862)</f>
        <v>64</v>
      </c>
      <c r="G863" s="18">
        <f>F863/E863</f>
        <v>0.87671232876712324</v>
      </c>
      <c r="H863" s="8">
        <f>SUM(H849:H862)</f>
        <v>311</v>
      </c>
      <c r="I863" s="8">
        <f>SUM(I849:I862)</f>
        <v>226</v>
      </c>
      <c r="J863" s="18">
        <f>I863/H863</f>
        <v>0.72668810289389063</v>
      </c>
      <c r="K863" s="8">
        <f>SUM(K849:K862)</f>
        <v>246</v>
      </c>
      <c r="L863" s="8">
        <f>SUM(L849:L862)</f>
        <v>155</v>
      </c>
      <c r="M863" s="18">
        <f>L863/K863</f>
        <v>0.63008130081300817</v>
      </c>
      <c r="N863" s="8">
        <f>SUM(N849:N862)</f>
        <v>3903</v>
      </c>
      <c r="O863" s="8">
        <f t="shared" ref="O863:P863" si="581">SUM(O849:O862)</f>
        <v>233</v>
      </c>
      <c r="P863" s="8">
        <f t="shared" si="581"/>
        <v>672</v>
      </c>
      <c r="Q863" s="18">
        <f>SUM(O863:P863)/N863</f>
        <v>0.23187291826799897</v>
      </c>
      <c r="R863" s="8">
        <f>SUM(R849:R862)</f>
        <v>22830</v>
      </c>
      <c r="S863" s="8">
        <f>SUM(S849:S862)</f>
        <v>873</v>
      </c>
      <c r="T863" s="8">
        <f>SUM(T849:T862)</f>
        <v>5639</v>
      </c>
      <c r="U863" s="18">
        <f>SUM(S863:T863)/R863</f>
        <v>0.28523872098116515</v>
      </c>
      <c r="V863" s="8">
        <f>SUM(V849:V862)</f>
        <v>3477</v>
      </c>
      <c r="W863" s="8">
        <f>SUM(W849:W862)</f>
        <v>3010</v>
      </c>
      <c r="X863" s="18">
        <f>W863/V863</f>
        <v>0.86568881219442051</v>
      </c>
      <c r="Y863" s="8">
        <f>SUM(Y849:Y862)</f>
        <v>11652</v>
      </c>
      <c r="Z863" s="8">
        <f>SUM(Z849:Z862)</f>
        <v>10476</v>
      </c>
      <c r="AA863" s="18">
        <f>Z863/Y863</f>
        <v>0.89907312049433574</v>
      </c>
      <c r="AB863" s="8">
        <f>SUM(AB849:AB862)</f>
        <v>479</v>
      </c>
      <c r="AC863" s="8">
        <f t="shared" ref="AC863:AE863" si="582">SUM(AC849:AC862)</f>
        <v>668</v>
      </c>
      <c r="AD863" s="8">
        <f t="shared" si="582"/>
        <v>37920</v>
      </c>
      <c r="AE863" s="8">
        <f t="shared" si="582"/>
        <v>2169</v>
      </c>
    </row>
    <row r="864" spans="1:31" s="3" customFormat="1" x14ac:dyDescent="0.25">
      <c r="B864" s="8"/>
      <c r="C864" s="8"/>
      <c r="D864" s="18"/>
      <c r="E864" s="8"/>
      <c r="F864" s="8"/>
      <c r="G864" s="18"/>
      <c r="H864" s="8"/>
      <c r="I864" s="8"/>
      <c r="J864" s="18"/>
      <c r="K864" s="8"/>
      <c r="L864" s="8"/>
      <c r="M864" s="18"/>
      <c r="N864" s="8"/>
      <c r="O864" s="8"/>
      <c r="P864" s="8"/>
      <c r="Q864" s="18"/>
      <c r="R864" s="8"/>
      <c r="S864" s="8"/>
      <c r="T864" s="8"/>
      <c r="U864" s="18"/>
      <c r="V864" s="8"/>
      <c r="W864" s="8"/>
      <c r="X864" s="18"/>
      <c r="Y864" s="8"/>
      <c r="Z864" s="8"/>
      <c r="AA864" s="18"/>
      <c r="AB864" s="8"/>
      <c r="AC864" s="8"/>
      <c r="AD864" s="8"/>
      <c r="AE864" s="8"/>
    </row>
    <row r="865" spans="1:32" s="3" customFormat="1" x14ac:dyDescent="0.25">
      <c r="A865" s="3" t="s">
        <v>54</v>
      </c>
      <c r="B865" s="8">
        <v>705</v>
      </c>
      <c r="C865" s="3">
        <v>364</v>
      </c>
      <c r="D865" s="18">
        <v>0.51631205673758862</v>
      </c>
      <c r="E865" s="3">
        <v>57</v>
      </c>
      <c r="F865" s="3">
        <v>49</v>
      </c>
      <c r="G865" s="18">
        <v>0.85964912280701755</v>
      </c>
      <c r="H865" s="3">
        <v>125</v>
      </c>
      <c r="I865" s="3">
        <v>81</v>
      </c>
      <c r="J865" s="18">
        <v>0.64800000000000002</v>
      </c>
      <c r="K865" s="3">
        <v>74</v>
      </c>
      <c r="L865" s="3">
        <v>55</v>
      </c>
      <c r="M865" s="18">
        <v>0.7432432432432432</v>
      </c>
      <c r="N865" s="8">
        <v>1511</v>
      </c>
      <c r="O865" s="3">
        <v>54</v>
      </c>
      <c r="P865" s="3">
        <v>219</v>
      </c>
      <c r="Q865" s="18">
        <v>0.18067504963600264</v>
      </c>
      <c r="R865" s="8">
        <v>6892</v>
      </c>
      <c r="S865" s="8">
        <v>114</v>
      </c>
      <c r="T865" s="8">
        <v>1370</v>
      </c>
      <c r="U865" s="18">
        <v>0.21532211259431225</v>
      </c>
      <c r="V865" s="8">
        <v>1351</v>
      </c>
      <c r="W865" s="8">
        <v>1137</v>
      </c>
      <c r="X865" s="18">
        <v>0.84159881569207995</v>
      </c>
      <c r="Y865" s="8">
        <v>4391</v>
      </c>
      <c r="Z865" s="8">
        <v>3865</v>
      </c>
      <c r="AA865" s="18">
        <v>0.8802095194716465</v>
      </c>
      <c r="AB865" s="8">
        <v>202</v>
      </c>
      <c r="AC865" s="8">
        <v>183</v>
      </c>
      <c r="AD865" s="8">
        <v>10609</v>
      </c>
      <c r="AE865" s="8">
        <v>671</v>
      </c>
      <c r="AF865" s="8"/>
    </row>
    <row r="866" spans="1:32" s="3" customFormat="1" x14ac:dyDescent="0.25">
      <c r="A866" s="3" t="s">
        <v>55</v>
      </c>
      <c r="B866" s="8">
        <v>702</v>
      </c>
      <c r="C866" s="3">
        <v>329</v>
      </c>
      <c r="D866" s="18">
        <v>0.46866096866096868</v>
      </c>
      <c r="E866" s="3">
        <v>8</v>
      </c>
      <c r="F866" s="3">
        <v>7</v>
      </c>
      <c r="G866" s="18">
        <v>0.875</v>
      </c>
      <c r="H866" s="3">
        <v>140</v>
      </c>
      <c r="I866" s="3">
        <v>110</v>
      </c>
      <c r="J866" s="18">
        <v>0.7857142857142857</v>
      </c>
      <c r="K866" s="3">
        <v>158</v>
      </c>
      <c r="L866" s="3">
        <v>90</v>
      </c>
      <c r="M866" s="18">
        <v>0.569620253164557</v>
      </c>
      <c r="N866" s="8">
        <v>1583</v>
      </c>
      <c r="O866" s="3">
        <v>127</v>
      </c>
      <c r="P866" s="3">
        <v>301</v>
      </c>
      <c r="Q866" s="18">
        <v>0.27037271004421981</v>
      </c>
      <c r="R866" s="8">
        <v>11133</v>
      </c>
      <c r="S866" s="8">
        <v>545</v>
      </c>
      <c r="T866" s="8">
        <v>3073</v>
      </c>
      <c r="U866" s="18">
        <v>0.32497978981406628</v>
      </c>
      <c r="V866" s="8">
        <v>1327</v>
      </c>
      <c r="W866" s="8">
        <v>1144</v>
      </c>
      <c r="X866" s="18">
        <v>0.86209495101733236</v>
      </c>
      <c r="Y866" s="8">
        <v>4882</v>
      </c>
      <c r="Z866" s="8">
        <v>4428</v>
      </c>
      <c r="AA866" s="18">
        <v>0.90700532568619419</v>
      </c>
      <c r="AB866" s="8">
        <v>192</v>
      </c>
      <c r="AC866" s="8">
        <v>306</v>
      </c>
      <c r="AD866" s="8">
        <v>18920</v>
      </c>
      <c r="AE866" s="8">
        <v>1024</v>
      </c>
      <c r="AF866" s="8"/>
    </row>
    <row r="867" spans="1:32" s="3" customFormat="1" x14ac:dyDescent="0.25">
      <c r="A867" s="3" t="s">
        <v>56</v>
      </c>
      <c r="B867" s="8">
        <v>373</v>
      </c>
      <c r="C867" s="3">
        <v>214</v>
      </c>
      <c r="D867" s="18">
        <v>0.57372654155495983</v>
      </c>
      <c r="E867" s="3">
        <v>8</v>
      </c>
      <c r="F867" s="3">
        <v>8</v>
      </c>
      <c r="G867" s="18">
        <v>1</v>
      </c>
      <c r="H867" s="3">
        <v>46</v>
      </c>
      <c r="I867" s="3">
        <v>35</v>
      </c>
      <c r="J867" s="18">
        <v>0.76086956521739135</v>
      </c>
      <c r="K867" s="3">
        <v>14</v>
      </c>
      <c r="L867" s="3">
        <v>10</v>
      </c>
      <c r="M867" s="18">
        <v>0.7142857142857143</v>
      </c>
      <c r="N867" s="8">
        <v>809</v>
      </c>
      <c r="O867" s="3">
        <v>52</v>
      </c>
      <c r="P867" s="3">
        <v>152</v>
      </c>
      <c r="Q867" s="18">
        <v>0.25216316440049441</v>
      </c>
      <c r="R867" s="8">
        <v>4805</v>
      </c>
      <c r="S867" s="8">
        <v>214</v>
      </c>
      <c r="T867" s="8">
        <v>1196</v>
      </c>
      <c r="U867" s="18">
        <v>0.29344432882414151</v>
      </c>
      <c r="V867" s="8">
        <v>799</v>
      </c>
      <c r="W867" s="8">
        <v>729</v>
      </c>
      <c r="X867" s="18">
        <v>0.91239048811013768</v>
      </c>
      <c r="Y867" s="8">
        <v>2379</v>
      </c>
      <c r="Z867" s="8">
        <v>2183</v>
      </c>
      <c r="AA867" s="18">
        <v>0.91761244220260618</v>
      </c>
      <c r="AB867" s="8">
        <v>85</v>
      </c>
      <c r="AC867" s="8">
        <v>179</v>
      </c>
      <c r="AD867" s="8">
        <v>8391</v>
      </c>
      <c r="AE867" s="8">
        <v>474</v>
      </c>
      <c r="AF867" s="8"/>
    </row>
    <row r="868" spans="1:32" s="3" customFormat="1" x14ac:dyDescent="0.25">
      <c r="A868" s="3" t="s">
        <v>57</v>
      </c>
      <c r="B868" s="8">
        <f>B863</f>
        <v>1780</v>
      </c>
      <c r="C868" s="8">
        <f t="shared" ref="C868" si="583">C863</f>
        <v>907</v>
      </c>
      <c r="D868" s="18">
        <f t="shared" ref="D868" si="584">C868/B868</f>
        <v>0.50955056179775282</v>
      </c>
      <c r="E868" s="8">
        <f t="shared" ref="E868:F868" si="585">E863</f>
        <v>73</v>
      </c>
      <c r="F868" s="8">
        <f t="shared" si="585"/>
        <v>64</v>
      </c>
      <c r="G868" s="18">
        <f t="shared" ref="G868" si="586">F868/E868</f>
        <v>0.87671232876712324</v>
      </c>
      <c r="H868" s="8">
        <f t="shared" ref="H868:I868" si="587">H863</f>
        <v>311</v>
      </c>
      <c r="I868" s="8">
        <f t="shared" si="587"/>
        <v>226</v>
      </c>
      <c r="J868" s="18">
        <f t="shared" ref="J868" si="588">I868/H868</f>
        <v>0.72668810289389063</v>
      </c>
      <c r="K868" s="8">
        <f t="shared" ref="K868:L868" si="589">K863</f>
        <v>246</v>
      </c>
      <c r="L868" s="8">
        <f t="shared" si="589"/>
        <v>155</v>
      </c>
      <c r="M868" s="18">
        <f t="shared" ref="M868" si="590">L868/K868</f>
        <v>0.63008130081300817</v>
      </c>
      <c r="N868" s="8">
        <f t="shared" ref="N868:P868" si="591">N863</f>
        <v>3903</v>
      </c>
      <c r="O868" s="8">
        <f t="shared" si="591"/>
        <v>233</v>
      </c>
      <c r="P868" s="8">
        <f t="shared" si="591"/>
        <v>672</v>
      </c>
      <c r="Q868" s="18">
        <f t="shared" ref="Q868" si="592">SUM(O868:P868)/N868</f>
        <v>0.23187291826799897</v>
      </c>
      <c r="R868" s="8">
        <f t="shared" ref="R868:T868" si="593">R863</f>
        <v>22830</v>
      </c>
      <c r="S868" s="8">
        <f t="shared" si="593"/>
        <v>873</v>
      </c>
      <c r="T868" s="8">
        <f t="shared" si="593"/>
        <v>5639</v>
      </c>
      <c r="U868" s="18">
        <f t="shared" ref="U868" si="594">SUM(S868:T868)/R868</f>
        <v>0.28523872098116515</v>
      </c>
      <c r="V868" s="8">
        <f t="shared" ref="V868:W868" si="595">V863</f>
        <v>3477</v>
      </c>
      <c r="W868" s="8">
        <f t="shared" si="595"/>
        <v>3010</v>
      </c>
      <c r="X868" s="18">
        <f t="shared" ref="X868" si="596">W868/V868</f>
        <v>0.86568881219442051</v>
      </c>
      <c r="Y868" s="8">
        <f t="shared" ref="Y868:Z868" si="597">Y863</f>
        <v>11652</v>
      </c>
      <c r="Z868" s="8">
        <f t="shared" si="597"/>
        <v>10476</v>
      </c>
      <c r="AA868" s="18">
        <f t="shared" ref="AA868" si="598">Z868/Y868</f>
        <v>0.89907312049433574</v>
      </c>
      <c r="AB868" s="8">
        <f t="shared" ref="AB868:AE868" si="599">AB863</f>
        <v>479</v>
      </c>
      <c r="AC868" s="8">
        <f t="shared" si="599"/>
        <v>668</v>
      </c>
      <c r="AD868" s="8">
        <f t="shared" si="599"/>
        <v>37920</v>
      </c>
      <c r="AE868" s="8">
        <f t="shared" si="599"/>
        <v>2169</v>
      </c>
    </row>
    <row r="869" spans="1:32" s="3" customFormat="1" x14ac:dyDescent="0.25"/>
    <row r="870" spans="1:32" s="3" customFormat="1" x14ac:dyDescent="0.25"/>
    <row r="871" spans="1:32" s="3" customFormat="1" ht="15.75" x14ac:dyDescent="0.25">
      <c r="A871" s="4" t="s">
        <v>1</v>
      </c>
    </row>
    <row r="872" spans="1:32" s="3" customFormat="1" ht="18.75" x14ac:dyDescent="0.3">
      <c r="A872" s="5" t="s">
        <v>79</v>
      </c>
    </row>
    <row r="873" spans="1:32" s="3" customFormat="1" ht="15.75" x14ac:dyDescent="0.25">
      <c r="A873" s="19" t="s">
        <v>42</v>
      </c>
    </row>
    <row r="874" spans="1:32" s="3" customFormat="1" ht="15.75" x14ac:dyDescent="0.25">
      <c r="A874" s="9"/>
      <c r="B874" s="6" t="s">
        <v>7</v>
      </c>
      <c r="C874" s="1"/>
      <c r="D874" s="1"/>
      <c r="E874" s="6" t="s">
        <v>2</v>
      </c>
      <c r="F874" s="1"/>
      <c r="G874" s="1"/>
      <c r="H874" s="6" t="s">
        <v>11</v>
      </c>
      <c r="K874" s="6" t="s">
        <v>12</v>
      </c>
      <c r="N874" s="6" t="s">
        <v>8</v>
      </c>
      <c r="R874" s="6" t="s">
        <v>6</v>
      </c>
      <c r="V874" s="6" t="s">
        <v>24</v>
      </c>
      <c r="Y874" s="6" t="s">
        <v>25</v>
      </c>
      <c r="AB874" s="6" t="s">
        <v>26</v>
      </c>
    </row>
    <row r="875" spans="1:32" s="3" customFormat="1" ht="90" x14ac:dyDescent="0.25">
      <c r="A875" s="10" t="s">
        <v>43</v>
      </c>
      <c r="B875" s="11" t="s">
        <v>9</v>
      </c>
      <c r="C875" s="11" t="s">
        <v>10</v>
      </c>
      <c r="D875" s="11" t="s">
        <v>5</v>
      </c>
      <c r="E875" s="12" t="s">
        <v>9</v>
      </c>
      <c r="F875" s="12" t="s">
        <v>10</v>
      </c>
      <c r="G875" s="12" t="s">
        <v>5</v>
      </c>
      <c r="H875" s="13" t="s">
        <v>9</v>
      </c>
      <c r="I875" s="13" t="s">
        <v>10</v>
      </c>
      <c r="J875" s="13" t="s">
        <v>5</v>
      </c>
      <c r="K875" s="12" t="s">
        <v>9</v>
      </c>
      <c r="L875" s="12" t="s">
        <v>10</v>
      </c>
      <c r="M875" s="12" t="s">
        <v>5</v>
      </c>
      <c r="N875" s="14" t="s">
        <v>9</v>
      </c>
      <c r="O875" s="14" t="s">
        <v>3</v>
      </c>
      <c r="P875" s="14" t="s">
        <v>4</v>
      </c>
      <c r="Q875" s="14" t="s">
        <v>5</v>
      </c>
      <c r="R875" s="15" t="s">
        <v>9</v>
      </c>
      <c r="S875" s="15" t="s">
        <v>3</v>
      </c>
      <c r="T875" s="15" t="s">
        <v>4</v>
      </c>
      <c r="U875" s="15" t="s">
        <v>5</v>
      </c>
      <c r="V875" s="16" t="s">
        <v>9</v>
      </c>
      <c r="W875" s="16" t="s">
        <v>27</v>
      </c>
      <c r="X875" s="16" t="s">
        <v>28</v>
      </c>
      <c r="Y875" s="12" t="s">
        <v>9</v>
      </c>
      <c r="Z875" s="12" t="s">
        <v>27</v>
      </c>
      <c r="AA875" s="12" t="s">
        <v>29</v>
      </c>
      <c r="AB875" s="17" t="s">
        <v>30</v>
      </c>
      <c r="AC875" s="17" t="s">
        <v>17</v>
      </c>
      <c r="AD875" s="17" t="s">
        <v>15</v>
      </c>
      <c r="AE875" s="17" t="s">
        <v>16</v>
      </c>
    </row>
    <row r="876" spans="1:32" s="3" customFormat="1" x14ac:dyDescent="0.25">
      <c r="A876" s="7" t="s">
        <v>23</v>
      </c>
      <c r="B876" s="8">
        <v>111</v>
      </c>
      <c r="C876" s="8">
        <v>53</v>
      </c>
      <c r="D876" s="18">
        <v>0.47747747747747749</v>
      </c>
      <c r="E876" s="8">
        <v>7</v>
      </c>
      <c r="F876" s="8">
        <v>7</v>
      </c>
      <c r="G876" s="18">
        <v>1</v>
      </c>
      <c r="H876" s="8">
        <v>19</v>
      </c>
      <c r="I876" s="8">
        <v>9</v>
      </c>
      <c r="J876" s="18">
        <v>0.47368421052631576</v>
      </c>
      <c r="K876" s="8">
        <v>27</v>
      </c>
      <c r="L876" s="8">
        <v>20</v>
      </c>
      <c r="M876" s="18">
        <v>0.7407407407407407</v>
      </c>
      <c r="N876" s="8">
        <v>236</v>
      </c>
      <c r="O876" s="8">
        <v>12</v>
      </c>
      <c r="P876" s="8">
        <v>33</v>
      </c>
      <c r="Q876" s="18">
        <v>0.19067796610169491</v>
      </c>
      <c r="R876" s="8">
        <v>1471</v>
      </c>
      <c r="S876" s="8">
        <v>33</v>
      </c>
      <c r="T876" s="8">
        <v>253</v>
      </c>
      <c r="U876" s="18">
        <v>0.19442556084296397</v>
      </c>
      <c r="V876" s="8">
        <v>130</v>
      </c>
      <c r="W876" s="8">
        <v>106</v>
      </c>
      <c r="X876" s="18">
        <v>0.81538461538461537</v>
      </c>
      <c r="Y876" s="8">
        <v>595</v>
      </c>
      <c r="Z876" s="8">
        <v>501</v>
      </c>
      <c r="AA876" s="18">
        <v>0.84201680672268908</v>
      </c>
      <c r="AB876" s="8">
        <v>34</v>
      </c>
      <c r="AC876" s="8">
        <v>26</v>
      </c>
      <c r="AD876" s="8">
        <v>2313</v>
      </c>
      <c r="AE876" s="8">
        <v>138</v>
      </c>
    </row>
    <row r="877" spans="1:32" s="3" customFormat="1" x14ac:dyDescent="0.25">
      <c r="A877" s="7" t="s">
        <v>31</v>
      </c>
      <c r="B877" s="8">
        <v>65</v>
      </c>
      <c r="C877" s="8">
        <v>26</v>
      </c>
      <c r="D877" s="18">
        <v>0.4</v>
      </c>
      <c r="E877" s="8">
        <v>2</v>
      </c>
      <c r="F877" s="8">
        <v>2</v>
      </c>
      <c r="G877" s="18">
        <v>1</v>
      </c>
      <c r="H877" s="8">
        <v>20</v>
      </c>
      <c r="I877" s="8">
        <v>14</v>
      </c>
      <c r="J877" s="18">
        <v>0.7</v>
      </c>
      <c r="K877" s="8">
        <v>34</v>
      </c>
      <c r="L877" s="8">
        <v>8</v>
      </c>
      <c r="M877" s="18">
        <v>0.23529411764705882</v>
      </c>
      <c r="N877" s="8">
        <v>257</v>
      </c>
      <c r="O877" s="8">
        <v>17</v>
      </c>
      <c r="P877" s="8">
        <v>54</v>
      </c>
      <c r="Q877" s="18">
        <v>0.27626459143968873</v>
      </c>
      <c r="R877" s="8">
        <v>1725</v>
      </c>
      <c r="S877" s="8">
        <v>89</v>
      </c>
      <c r="T877" s="8">
        <v>517</v>
      </c>
      <c r="U877" s="18">
        <v>0.35130434782608694</v>
      </c>
      <c r="V877" s="8">
        <v>199</v>
      </c>
      <c r="W877" s="8">
        <v>171</v>
      </c>
      <c r="X877" s="18">
        <v>0.85929648241206025</v>
      </c>
      <c r="Y877" s="8">
        <v>707</v>
      </c>
      <c r="Z877" s="8">
        <v>657</v>
      </c>
      <c r="AA877" s="18">
        <v>0.92927864214992928</v>
      </c>
      <c r="AB877" s="8">
        <v>25</v>
      </c>
      <c r="AC877" s="8">
        <v>30</v>
      </c>
      <c r="AD877" s="8">
        <v>2442</v>
      </c>
      <c r="AE877" s="8">
        <v>197</v>
      </c>
    </row>
    <row r="878" spans="1:32" s="3" customFormat="1" x14ac:dyDescent="0.25">
      <c r="A878" s="7" t="s">
        <v>32</v>
      </c>
      <c r="B878" s="8">
        <v>226</v>
      </c>
      <c r="C878" s="8">
        <v>143</v>
      </c>
      <c r="D878" s="18">
        <v>0.63274336283185839</v>
      </c>
      <c r="E878" s="8">
        <v>10</v>
      </c>
      <c r="F878" s="8">
        <v>7</v>
      </c>
      <c r="G878" s="18">
        <v>0.7</v>
      </c>
      <c r="H878" s="8">
        <v>40</v>
      </c>
      <c r="I878" s="8">
        <v>30</v>
      </c>
      <c r="J878" s="18">
        <v>0.75</v>
      </c>
      <c r="K878" s="8">
        <v>11</v>
      </c>
      <c r="L878" s="8">
        <v>9</v>
      </c>
      <c r="M878" s="18">
        <v>0.81818181818181823</v>
      </c>
      <c r="N878" s="8">
        <v>563</v>
      </c>
      <c r="O878" s="8">
        <v>40</v>
      </c>
      <c r="P878" s="8">
        <v>98</v>
      </c>
      <c r="Q878" s="18">
        <v>0.24511545293072823</v>
      </c>
      <c r="R878" s="8">
        <v>2785</v>
      </c>
      <c r="S878" s="8">
        <v>90</v>
      </c>
      <c r="T878" s="8">
        <v>730</v>
      </c>
      <c r="U878" s="18">
        <v>0.29443447037701975</v>
      </c>
      <c r="V878" s="8">
        <v>692</v>
      </c>
      <c r="W878" s="8">
        <v>659</v>
      </c>
      <c r="X878" s="18">
        <v>0.95231213872832365</v>
      </c>
      <c r="Y878" s="8">
        <v>1758</v>
      </c>
      <c r="Z878" s="8">
        <v>1579</v>
      </c>
      <c r="AA878" s="18">
        <v>0.8981797497155859</v>
      </c>
      <c r="AB878" s="8">
        <v>56</v>
      </c>
      <c r="AC878" s="8">
        <v>54</v>
      </c>
      <c r="AD878" s="8">
        <v>4879</v>
      </c>
      <c r="AE878" s="8">
        <v>203</v>
      </c>
    </row>
    <row r="879" spans="1:32" s="3" customFormat="1" x14ac:dyDescent="0.25">
      <c r="A879" s="7" t="s">
        <v>33</v>
      </c>
      <c r="B879" s="8">
        <v>37</v>
      </c>
      <c r="C879" s="8">
        <v>12</v>
      </c>
      <c r="D879" s="18">
        <v>0.32432432432432434</v>
      </c>
      <c r="E879" s="8">
        <v>1</v>
      </c>
      <c r="F879" s="8">
        <v>1</v>
      </c>
      <c r="G879" s="18">
        <v>1</v>
      </c>
      <c r="H879" s="8">
        <v>6</v>
      </c>
      <c r="I879" s="8">
        <v>5</v>
      </c>
      <c r="J879" s="18">
        <v>0.83333333333333337</v>
      </c>
      <c r="K879" s="8">
        <v>4</v>
      </c>
      <c r="L879" s="8">
        <v>4</v>
      </c>
      <c r="M879" s="18">
        <v>1</v>
      </c>
      <c r="N879" s="8">
        <v>71</v>
      </c>
      <c r="O879" s="8">
        <v>8</v>
      </c>
      <c r="P879" s="8">
        <v>9</v>
      </c>
      <c r="Q879" s="18">
        <v>0.23943661971830985</v>
      </c>
      <c r="R879" s="8">
        <v>634</v>
      </c>
      <c r="S879" s="8">
        <v>27</v>
      </c>
      <c r="T879" s="8">
        <v>111</v>
      </c>
      <c r="U879" s="18">
        <v>0.21766561514195584</v>
      </c>
      <c r="V879" s="8">
        <v>69</v>
      </c>
      <c r="W879" s="8">
        <v>37</v>
      </c>
      <c r="X879" s="18">
        <v>0.53623188405797106</v>
      </c>
      <c r="Y879" s="8">
        <v>233</v>
      </c>
      <c r="Z879" s="8">
        <v>187</v>
      </c>
      <c r="AA879" s="18">
        <v>0.80257510729613735</v>
      </c>
      <c r="AB879" s="8">
        <v>13</v>
      </c>
      <c r="AC879" s="8">
        <v>0</v>
      </c>
      <c r="AD879" s="8">
        <v>827</v>
      </c>
      <c r="AE879" s="8">
        <v>63</v>
      </c>
    </row>
    <row r="880" spans="1:32" s="3" customFormat="1" x14ac:dyDescent="0.25">
      <c r="A880" s="7" t="s">
        <v>34</v>
      </c>
      <c r="B880" s="8">
        <v>76</v>
      </c>
      <c r="C880" s="8">
        <v>29</v>
      </c>
      <c r="D880" s="18">
        <v>0.38157894736842107</v>
      </c>
      <c r="E880" s="8">
        <v>2</v>
      </c>
      <c r="F880" s="8">
        <v>2</v>
      </c>
      <c r="G880" s="18">
        <v>1</v>
      </c>
      <c r="H880" s="8">
        <v>12</v>
      </c>
      <c r="I880" s="8">
        <v>10</v>
      </c>
      <c r="J880" s="18">
        <v>0.83333333333333337</v>
      </c>
      <c r="K880" s="8">
        <v>6</v>
      </c>
      <c r="L880" s="8">
        <v>5</v>
      </c>
      <c r="M880" s="18">
        <v>0.83333333333333337</v>
      </c>
      <c r="N880" s="8">
        <v>152</v>
      </c>
      <c r="O880" s="8">
        <v>9</v>
      </c>
      <c r="P880" s="8">
        <v>31</v>
      </c>
      <c r="Q880" s="18">
        <v>0.26315789473684209</v>
      </c>
      <c r="R880" s="8">
        <v>880</v>
      </c>
      <c r="S880" s="8">
        <v>4</v>
      </c>
      <c r="T880" s="8">
        <v>247</v>
      </c>
      <c r="U880" s="18">
        <v>0.28522727272727272</v>
      </c>
      <c r="V880" s="8">
        <v>131</v>
      </c>
      <c r="W880" s="8">
        <v>114</v>
      </c>
      <c r="X880" s="18">
        <v>0.87022900763358779</v>
      </c>
      <c r="Y880" s="8">
        <v>558</v>
      </c>
      <c r="Z880" s="8">
        <v>508</v>
      </c>
      <c r="AA880" s="18">
        <v>0.91039426523297495</v>
      </c>
      <c r="AB880" s="8">
        <v>13</v>
      </c>
      <c r="AC880" s="8">
        <v>45</v>
      </c>
      <c r="AD880" s="8">
        <v>1612</v>
      </c>
      <c r="AE880" s="8">
        <v>41</v>
      </c>
    </row>
    <row r="881" spans="1:32" s="3" customFormat="1" x14ac:dyDescent="0.25">
      <c r="A881" s="7" t="s">
        <v>19</v>
      </c>
      <c r="B881" s="8">
        <v>293</v>
      </c>
      <c r="C881" s="8">
        <v>197</v>
      </c>
      <c r="D881" s="18">
        <v>0.67235494880546076</v>
      </c>
      <c r="E881" s="8">
        <v>11</v>
      </c>
      <c r="F881" s="8">
        <v>11</v>
      </c>
      <c r="G881" s="18">
        <v>1</v>
      </c>
      <c r="H881" s="8">
        <v>30</v>
      </c>
      <c r="I881" s="8">
        <v>26</v>
      </c>
      <c r="J881" s="18">
        <v>0.8666666666666667</v>
      </c>
      <c r="K881" s="8">
        <v>40</v>
      </c>
      <c r="L881" s="8">
        <v>30</v>
      </c>
      <c r="M881" s="18">
        <v>0.75</v>
      </c>
      <c r="N881" s="8">
        <v>432</v>
      </c>
      <c r="O881" s="8">
        <v>26</v>
      </c>
      <c r="P881" s="8">
        <v>87</v>
      </c>
      <c r="Q881" s="18">
        <v>0.26157407407407407</v>
      </c>
      <c r="R881" s="8">
        <v>2946</v>
      </c>
      <c r="S881" s="8">
        <v>95</v>
      </c>
      <c r="T881" s="8">
        <v>661</v>
      </c>
      <c r="U881" s="18">
        <v>0.25661914460285135</v>
      </c>
      <c r="V881" s="8">
        <v>438</v>
      </c>
      <c r="W881" s="8">
        <v>403</v>
      </c>
      <c r="X881" s="18">
        <v>0.92009132420091322</v>
      </c>
      <c r="Y881" s="8">
        <v>1660</v>
      </c>
      <c r="Z881" s="8">
        <v>1575</v>
      </c>
      <c r="AA881" s="18">
        <v>0.9487951807228916</v>
      </c>
      <c r="AB881" s="8">
        <v>49</v>
      </c>
      <c r="AC881" s="8">
        <v>93</v>
      </c>
      <c r="AD881" s="8">
        <v>4609</v>
      </c>
      <c r="AE881" s="8">
        <v>422</v>
      </c>
    </row>
    <row r="882" spans="1:32" s="3" customFormat="1" x14ac:dyDescent="0.25">
      <c r="A882" s="7" t="s">
        <v>35</v>
      </c>
      <c r="B882" s="8">
        <v>105</v>
      </c>
      <c r="C882" s="8">
        <v>48</v>
      </c>
      <c r="D882" s="18">
        <v>0.45714285714285713</v>
      </c>
      <c r="E882" s="8">
        <v>2</v>
      </c>
      <c r="F882" s="8">
        <v>2</v>
      </c>
      <c r="G882" s="18">
        <v>1</v>
      </c>
      <c r="H882" s="8">
        <v>18</v>
      </c>
      <c r="I882" s="8">
        <v>16</v>
      </c>
      <c r="J882" s="18">
        <v>0.88888888888888884</v>
      </c>
      <c r="K882" s="8">
        <v>2</v>
      </c>
      <c r="L882" s="8">
        <v>2</v>
      </c>
      <c r="M882" s="18">
        <v>1</v>
      </c>
      <c r="N882" s="8">
        <v>233</v>
      </c>
      <c r="O882" s="8">
        <v>8</v>
      </c>
      <c r="P882" s="8">
        <v>42</v>
      </c>
      <c r="Q882" s="18">
        <v>0.21459227467811159</v>
      </c>
      <c r="R882" s="8">
        <v>1620</v>
      </c>
      <c r="S882" s="8">
        <v>56</v>
      </c>
      <c r="T882" s="8">
        <v>489</v>
      </c>
      <c r="U882" s="18">
        <v>0.33641975308641975</v>
      </c>
      <c r="V882" s="8">
        <v>196</v>
      </c>
      <c r="W882" s="8">
        <v>187</v>
      </c>
      <c r="X882" s="18">
        <v>0.95408163265306123</v>
      </c>
      <c r="Y882" s="8">
        <v>695</v>
      </c>
      <c r="Z882" s="8">
        <v>668</v>
      </c>
      <c r="AA882" s="18">
        <v>0.96115107913669062</v>
      </c>
      <c r="AB882" s="8">
        <v>34</v>
      </c>
      <c r="AC882" s="8">
        <v>62</v>
      </c>
      <c r="AD882" s="8">
        <v>2479</v>
      </c>
      <c r="AE882" s="8">
        <v>204</v>
      </c>
    </row>
    <row r="883" spans="1:32" s="3" customFormat="1" x14ac:dyDescent="0.25">
      <c r="A883" s="7" t="s">
        <v>36</v>
      </c>
      <c r="B883" s="8">
        <v>54</v>
      </c>
      <c r="C883" s="8">
        <v>16</v>
      </c>
      <c r="D883" s="18">
        <v>0.29629629629629628</v>
      </c>
      <c r="E883" s="8">
        <v>0</v>
      </c>
      <c r="F883" s="8">
        <v>0</v>
      </c>
      <c r="G883" s="18"/>
      <c r="H883" s="8">
        <v>14</v>
      </c>
      <c r="I883" s="8">
        <v>12</v>
      </c>
      <c r="J883" s="18">
        <v>0.8571428571428571</v>
      </c>
      <c r="K883" s="8">
        <v>2</v>
      </c>
      <c r="L883" s="8">
        <v>2</v>
      </c>
      <c r="M883" s="18">
        <v>1</v>
      </c>
      <c r="N883" s="8">
        <v>123</v>
      </c>
      <c r="O883" s="8">
        <v>10</v>
      </c>
      <c r="P883" s="8">
        <v>12</v>
      </c>
      <c r="Q883" s="18">
        <v>0.17886178861788618</v>
      </c>
      <c r="R883" s="8">
        <v>672</v>
      </c>
      <c r="S883" s="8">
        <v>34</v>
      </c>
      <c r="T883" s="8">
        <v>190</v>
      </c>
      <c r="U883" s="18">
        <v>0.33333333333333331</v>
      </c>
      <c r="V883" s="8">
        <v>112</v>
      </c>
      <c r="W883" s="8">
        <v>103</v>
      </c>
      <c r="X883" s="18">
        <v>0.9196428571428571</v>
      </c>
      <c r="Y883" s="8">
        <v>493</v>
      </c>
      <c r="Z883" s="8">
        <v>471</v>
      </c>
      <c r="AA883" s="18">
        <v>0.95537525354969577</v>
      </c>
      <c r="AB883" s="8">
        <v>16</v>
      </c>
      <c r="AC883" s="8">
        <v>42</v>
      </c>
      <c r="AD883" s="8">
        <v>1776</v>
      </c>
      <c r="AE883" s="8">
        <v>65</v>
      </c>
    </row>
    <row r="884" spans="1:32" s="3" customFormat="1" x14ac:dyDescent="0.25">
      <c r="A884" s="7" t="s">
        <v>37</v>
      </c>
      <c r="B884" s="8">
        <v>339</v>
      </c>
      <c r="C884" s="8">
        <v>128</v>
      </c>
      <c r="D884" s="18">
        <v>0.3775811209439528</v>
      </c>
      <c r="E884" s="8">
        <v>32</v>
      </c>
      <c r="F884" s="8">
        <v>27</v>
      </c>
      <c r="G884" s="18">
        <v>0.84375</v>
      </c>
      <c r="H884" s="8">
        <v>74</v>
      </c>
      <c r="I884" s="8">
        <v>48</v>
      </c>
      <c r="J884" s="18">
        <v>0.64864864864864868</v>
      </c>
      <c r="K884" s="8">
        <v>37</v>
      </c>
      <c r="L884" s="8">
        <v>27</v>
      </c>
      <c r="M884" s="18">
        <v>0.72972972972972971</v>
      </c>
      <c r="N884" s="8">
        <v>840</v>
      </c>
      <c r="O884" s="8">
        <v>38</v>
      </c>
      <c r="P884" s="8">
        <v>123</v>
      </c>
      <c r="Q884" s="18">
        <v>0.19166666666666668</v>
      </c>
      <c r="R884" s="8">
        <v>2904</v>
      </c>
      <c r="S884" s="8">
        <v>53</v>
      </c>
      <c r="T884" s="8">
        <v>690</v>
      </c>
      <c r="U884" s="18">
        <v>0.25585399449035812</v>
      </c>
      <c r="V884" s="8">
        <v>698</v>
      </c>
      <c r="W884" s="8">
        <v>532</v>
      </c>
      <c r="X884" s="18">
        <v>0.76217765042979946</v>
      </c>
      <c r="Y884" s="8">
        <v>2079</v>
      </c>
      <c r="Z884" s="8">
        <v>1786</v>
      </c>
      <c r="AA884" s="18">
        <v>0.85906685906685909</v>
      </c>
      <c r="AB884" s="8">
        <v>86</v>
      </c>
      <c r="AC884" s="8">
        <v>125</v>
      </c>
      <c r="AD884" s="8">
        <v>4811</v>
      </c>
      <c r="AE884" s="8">
        <v>242</v>
      </c>
    </row>
    <row r="885" spans="1:32" s="3" customFormat="1" x14ac:dyDescent="0.25">
      <c r="A885" s="7" t="s">
        <v>38</v>
      </c>
      <c r="B885" s="8">
        <v>106</v>
      </c>
      <c r="C885" s="8">
        <v>74</v>
      </c>
      <c r="D885" s="18">
        <v>0.69811320754716977</v>
      </c>
      <c r="E885" s="8">
        <v>3</v>
      </c>
      <c r="F885" s="8">
        <v>3</v>
      </c>
      <c r="G885" s="18">
        <v>1</v>
      </c>
      <c r="H885" s="8">
        <v>17</v>
      </c>
      <c r="I885" s="8">
        <v>14</v>
      </c>
      <c r="J885" s="18">
        <v>0.82352941176470584</v>
      </c>
      <c r="K885" s="8">
        <v>9</v>
      </c>
      <c r="L885" s="8">
        <v>9</v>
      </c>
      <c r="M885" s="18">
        <v>1</v>
      </c>
      <c r="N885" s="8">
        <v>168</v>
      </c>
      <c r="O885" s="8">
        <v>10</v>
      </c>
      <c r="P885" s="8">
        <v>37</v>
      </c>
      <c r="Q885" s="18">
        <v>0.27976190476190477</v>
      </c>
      <c r="R885" s="8">
        <v>1280</v>
      </c>
      <c r="S885" s="8">
        <v>53</v>
      </c>
      <c r="T885" s="8">
        <v>340</v>
      </c>
      <c r="U885" s="18">
        <v>0.30703124999999998</v>
      </c>
      <c r="V885" s="8">
        <v>122</v>
      </c>
      <c r="W885" s="8">
        <v>91</v>
      </c>
      <c r="X885" s="18">
        <v>0.74590163934426235</v>
      </c>
      <c r="Y885" s="8">
        <v>489</v>
      </c>
      <c r="Z885" s="8">
        <v>414</v>
      </c>
      <c r="AA885" s="18">
        <v>0.84662576687116564</v>
      </c>
      <c r="AB885" s="8">
        <v>55</v>
      </c>
      <c r="AC885" s="8">
        <v>22</v>
      </c>
      <c r="AD885" s="8">
        <v>2229</v>
      </c>
      <c r="AE885" s="8">
        <v>103</v>
      </c>
    </row>
    <row r="886" spans="1:32" s="3" customFormat="1" x14ac:dyDescent="0.25">
      <c r="A886" s="7" t="s">
        <v>39</v>
      </c>
      <c r="B886" s="8">
        <v>93</v>
      </c>
      <c r="C886" s="8">
        <v>33</v>
      </c>
      <c r="D886" s="18">
        <v>0.35483870967741937</v>
      </c>
      <c r="E886" s="8">
        <v>0</v>
      </c>
      <c r="F886" s="8">
        <v>0</v>
      </c>
      <c r="G886" s="18"/>
      <c r="H886" s="8">
        <v>22</v>
      </c>
      <c r="I886" s="8">
        <v>14</v>
      </c>
      <c r="J886" s="18">
        <v>0.63636363636363635</v>
      </c>
      <c r="K886" s="8">
        <v>2</v>
      </c>
      <c r="L886" s="8">
        <v>2</v>
      </c>
      <c r="M886" s="18">
        <v>1</v>
      </c>
      <c r="N886" s="8">
        <v>251</v>
      </c>
      <c r="O886" s="8">
        <v>15</v>
      </c>
      <c r="P886" s="8">
        <v>46</v>
      </c>
      <c r="Q886" s="18">
        <v>0.24302788844621515</v>
      </c>
      <c r="R886" s="8">
        <v>2054</v>
      </c>
      <c r="S886" s="8">
        <v>65</v>
      </c>
      <c r="T886" s="8">
        <v>353</v>
      </c>
      <c r="U886" s="18">
        <v>0.20350535540408959</v>
      </c>
      <c r="V886" s="8">
        <v>204</v>
      </c>
      <c r="W886" s="8">
        <v>204</v>
      </c>
      <c r="X886" s="18">
        <v>1</v>
      </c>
      <c r="Y886" s="8">
        <v>692</v>
      </c>
      <c r="Z886" s="8">
        <v>638</v>
      </c>
      <c r="AA886" s="18">
        <v>0.9219653179190751</v>
      </c>
      <c r="AB886" s="8">
        <v>34</v>
      </c>
      <c r="AC886" s="8">
        <v>53</v>
      </c>
      <c r="AD886" s="8">
        <v>3202</v>
      </c>
      <c r="AE886" s="8">
        <v>127</v>
      </c>
    </row>
    <row r="887" spans="1:32" s="3" customFormat="1" x14ac:dyDescent="0.25">
      <c r="A887" s="7" t="s">
        <v>40</v>
      </c>
      <c r="B887" s="8">
        <v>124</v>
      </c>
      <c r="C887" s="8">
        <v>80</v>
      </c>
      <c r="D887" s="18">
        <v>0.64516129032258063</v>
      </c>
      <c r="E887" s="8">
        <v>2</v>
      </c>
      <c r="F887" s="8">
        <v>1</v>
      </c>
      <c r="G887" s="18">
        <v>0.5</v>
      </c>
      <c r="H887" s="8">
        <v>16</v>
      </c>
      <c r="I887" s="8">
        <v>14</v>
      </c>
      <c r="J887" s="18">
        <v>0.875</v>
      </c>
      <c r="K887" s="8">
        <v>18</v>
      </c>
      <c r="L887" s="8">
        <v>6</v>
      </c>
      <c r="M887" s="18">
        <v>0.33333333333333331</v>
      </c>
      <c r="N887" s="8">
        <v>238</v>
      </c>
      <c r="O887" s="8">
        <v>26</v>
      </c>
      <c r="P887" s="8">
        <v>40</v>
      </c>
      <c r="Q887" s="18">
        <v>0.27731092436974791</v>
      </c>
      <c r="R887" s="8">
        <v>1312</v>
      </c>
      <c r="S887" s="8">
        <v>79</v>
      </c>
      <c r="T887" s="8">
        <v>534</v>
      </c>
      <c r="U887" s="18">
        <v>0.46722560975609756</v>
      </c>
      <c r="V887" s="8">
        <v>204</v>
      </c>
      <c r="W887" s="8">
        <v>145</v>
      </c>
      <c r="X887" s="18">
        <v>0.71078431372549022</v>
      </c>
      <c r="Y887" s="8">
        <v>762</v>
      </c>
      <c r="Z887" s="8">
        <v>620</v>
      </c>
      <c r="AA887" s="18">
        <v>0.81364829396325455</v>
      </c>
      <c r="AB887" s="8">
        <v>36</v>
      </c>
      <c r="AC887" s="8">
        <v>73</v>
      </c>
      <c r="AD887" s="8">
        <v>2935</v>
      </c>
      <c r="AE887" s="8">
        <v>158</v>
      </c>
    </row>
    <row r="888" spans="1:32" s="3" customFormat="1" x14ac:dyDescent="0.25">
      <c r="A888" s="7" t="s">
        <v>41</v>
      </c>
      <c r="B888" s="8">
        <v>81</v>
      </c>
      <c r="C888" s="8">
        <v>57</v>
      </c>
      <c r="D888" s="18">
        <v>0.70370370370370372</v>
      </c>
      <c r="E888" s="8">
        <v>0</v>
      </c>
      <c r="F888" s="8">
        <v>0</v>
      </c>
      <c r="G888" s="18"/>
      <c r="H888" s="8">
        <v>11</v>
      </c>
      <c r="I888" s="8">
        <v>11</v>
      </c>
      <c r="J888" s="18">
        <v>1</v>
      </c>
      <c r="K888" s="8">
        <v>29</v>
      </c>
      <c r="L888" s="8">
        <v>12</v>
      </c>
      <c r="M888" s="18">
        <v>0.41379310344827586</v>
      </c>
      <c r="N888" s="8">
        <v>175</v>
      </c>
      <c r="O888" s="8">
        <v>10</v>
      </c>
      <c r="P888" s="8">
        <v>68</v>
      </c>
      <c r="Q888" s="18">
        <v>0.44571428571428573</v>
      </c>
      <c r="R888" s="8">
        <v>1705</v>
      </c>
      <c r="S888" s="8">
        <v>45</v>
      </c>
      <c r="T888" s="8">
        <v>559</v>
      </c>
      <c r="U888" s="18">
        <v>0.35425219941348973</v>
      </c>
      <c r="V888" s="8">
        <v>124</v>
      </c>
      <c r="W888" s="8">
        <v>107</v>
      </c>
      <c r="X888" s="18">
        <v>0.86290322580645162</v>
      </c>
      <c r="Y888" s="8">
        <v>454</v>
      </c>
      <c r="Z888" s="8">
        <v>424</v>
      </c>
      <c r="AA888" s="18">
        <v>0.93392070484581502</v>
      </c>
      <c r="AB888" s="8">
        <v>16</v>
      </c>
      <c r="AC888" s="8">
        <v>22</v>
      </c>
      <c r="AD888" s="8">
        <v>2017</v>
      </c>
      <c r="AE888" s="8">
        <v>64</v>
      </c>
    </row>
    <row r="889" spans="1:32" s="3" customFormat="1" x14ac:dyDescent="0.25">
      <c r="A889" s="7" t="s">
        <v>22</v>
      </c>
      <c r="B889" s="8">
        <v>72</v>
      </c>
      <c r="C889" s="8">
        <v>35</v>
      </c>
      <c r="D889" s="18">
        <v>0.4861111111111111</v>
      </c>
      <c r="E889" s="8">
        <v>1</v>
      </c>
      <c r="F889" s="8">
        <v>1</v>
      </c>
      <c r="G889" s="18">
        <v>1</v>
      </c>
      <c r="H889" s="8">
        <v>12</v>
      </c>
      <c r="I889" s="8">
        <v>11</v>
      </c>
      <c r="J889" s="18">
        <v>0.91666666666666663</v>
      </c>
      <c r="K889" s="8">
        <v>2</v>
      </c>
      <c r="L889" s="8">
        <v>1</v>
      </c>
      <c r="M889" s="18">
        <v>0.5</v>
      </c>
      <c r="N889" s="8">
        <v>170</v>
      </c>
      <c r="O889" s="8">
        <v>17</v>
      </c>
      <c r="P889" s="8">
        <v>33</v>
      </c>
      <c r="Q889" s="18">
        <v>0.29411764705882354</v>
      </c>
      <c r="R889" s="8">
        <v>1091</v>
      </c>
      <c r="S889" s="8">
        <v>164</v>
      </c>
      <c r="T889" s="8">
        <v>204</v>
      </c>
      <c r="U889" s="18">
        <v>0.33730522456461959</v>
      </c>
      <c r="V889" s="8">
        <v>158</v>
      </c>
      <c r="W889" s="8">
        <v>151</v>
      </c>
      <c r="X889" s="18">
        <v>0.95569620253164556</v>
      </c>
      <c r="Y889" s="8">
        <v>477</v>
      </c>
      <c r="Z889" s="8">
        <v>448</v>
      </c>
      <c r="AA889" s="18">
        <v>0.93920335429769397</v>
      </c>
      <c r="AB889" s="8">
        <v>12</v>
      </c>
      <c r="AC889" s="8">
        <v>21</v>
      </c>
      <c r="AD889" s="8">
        <v>1808</v>
      </c>
      <c r="AE889" s="8">
        <v>138</v>
      </c>
    </row>
    <row r="890" spans="1:32" s="3" customFormat="1" x14ac:dyDescent="0.25">
      <c r="A890" s="7" t="s">
        <v>57</v>
      </c>
      <c r="B890" s="8">
        <f>SUM(B876:B889)</f>
        <v>1782</v>
      </c>
      <c r="C890" s="8">
        <f>SUM(C876:C889)</f>
        <v>931</v>
      </c>
      <c r="D890" s="18">
        <f>C890/B890</f>
        <v>0.52244668911335579</v>
      </c>
      <c r="E890" s="8">
        <f>SUM(E876:E889)</f>
        <v>73</v>
      </c>
      <c r="F890" s="8">
        <f>SUM(F876:F889)</f>
        <v>64</v>
      </c>
      <c r="G890" s="18">
        <f>F890/E890</f>
        <v>0.87671232876712324</v>
      </c>
      <c r="H890" s="8">
        <f>SUM(H876:H889)</f>
        <v>311</v>
      </c>
      <c r="I890" s="8">
        <f>SUM(I876:I889)</f>
        <v>234</v>
      </c>
      <c r="J890" s="18">
        <f>I890/H890</f>
        <v>0.752411575562701</v>
      </c>
      <c r="K890" s="8">
        <f>SUM(K876:K889)</f>
        <v>223</v>
      </c>
      <c r="L890" s="8">
        <f>SUM(L876:L889)</f>
        <v>137</v>
      </c>
      <c r="M890" s="18">
        <f>L890/K890</f>
        <v>0.61434977578475336</v>
      </c>
      <c r="N890" s="8">
        <f>SUM(N876:N889)</f>
        <v>3909</v>
      </c>
      <c r="O890" s="8">
        <f t="shared" ref="O890:P890" si="600">SUM(O876:O889)</f>
        <v>246</v>
      </c>
      <c r="P890" s="8">
        <f t="shared" si="600"/>
        <v>713</v>
      </c>
      <c r="Q890" s="18">
        <f>SUM(O890:P890)/N890</f>
        <v>0.24533128677411103</v>
      </c>
      <c r="R890" s="8">
        <f>SUM(R876:R889)</f>
        <v>23079</v>
      </c>
      <c r="S890" s="8">
        <f>SUM(S876:S889)</f>
        <v>887</v>
      </c>
      <c r="T890" s="8">
        <f>SUM(T876:T889)</f>
        <v>5878</v>
      </c>
      <c r="U890" s="18">
        <f>SUM(S890:T890)/R890</f>
        <v>0.29312361887430133</v>
      </c>
      <c r="V890" s="8">
        <f>SUM(V876:V889)</f>
        <v>3477</v>
      </c>
      <c r="W890" s="8">
        <f>SUM(W876:W889)</f>
        <v>3010</v>
      </c>
      <c r="X890" s="18">
        <f>W890/V890</f>
        <v>0.86568881219442051</v>
      </c>
      <c r="Y890" s="8">
        <f>SUM(Y876:Y889)</f>
        <v>11652</v>
      </c>
      <c r="Z890" s="8">
        <f>SUM(Z876:Z889)</f>
        <v>10476</v>
      </c>
      <c r="AA890" s="18">
        <f>Z890/Y890</f>
        <v>0.89907312049433574</v>
      </c>
      <c r="AB890" s="8">
        <f>SUM(AB876:AB889)</f>
        <v>479</v>
      </c>
      <c r="AC890" s="8">
        <f t="shared" ref="AC890:AE890" si="601">SUM(AC876:AC889)</f>
        <v>668</v>
      </c>
      <c r="AD890" s="8">
        <f t="shared" si="601"/>
        <v>37939</v>
      </c>
      <c r="AE890" s="8">
        <f t="shared" si="601"/>
        <v>2165</v>
      </c>
    </row>
    <row r="891" spans="1:32" s="3" customFormat="1" x14ac:dyDescent="0.25">
      <c r="B891" s="8"/>
      <c r="C891" s="8"/>
      <c r="D891" s="18"/>
      <c r="E891" s="8"/>
      <c r="F891" s="8"/>
      <c r="G891" s="18"/>
      <c r="H891" s="8"/>
      <c r="I891" s="8"/>
      <c r="J891" s="18"/>
      <c r="K891" s="8"/>
      <c r="L891" s="8"/>
      <c r="M891" s="18"/>
      <c r="N891" s="8"/>
      <c r="O891" s="8"/>
      <c r="P891" s="8"/>
      <c r="Q891" s="18"/>
      <c r="R891" s="8"/>
      <c r="S891" s="8"/>
      <c r="T891" s="8"/>
      <c r="U891" s="18"/>
      <c r="V891" s="8"/>
      <c r="W891" s="8"/>
      <c r="X891" s="18"/>
      <c r="Y891" s="8"/>
      <c r="Z891" s="8"/>
      <c r="AA891" s="18"/>
      <c r="AB891" s="8"/>
      <c r="AC891" s="8"/>
      <c r="AD891" s="8"/>
      <c r="AE891" s="8"/>
    </row>
    <row r="892" spans="1:32" s="3" customFormat="1" x14ac:dyDescent="0.25">
      <c r="A892" s="3" t="s">
        <v>54</v>
      </c>
      <c r="B892" s="8">
        <v>705</v>
      </c>
      <c r="C892" s="3">
        <v>382</v>
      </c>
      <c r="D892" s="18">
        <v>0.54184397163120568</v>
      </c>
      <c r="E892" s="3">
        <v>57</v>
      </c>
      <c r="F892" s="3">
        <v>49</v>
      </c>
      <c r="G892" s="18">
        <v>0.85964912280701755</v>
      </c>
      <c r="H892" s="3">
        <v>125</v>
      </c>
      <c r="I892" s="3">
        <v>84</v>
      </c>
      <c r="J892" s="18">
        <v>0.67200000000000004</v>
      </c>
      <c r="K892" s="3">
        <v>74</v>
      </c>
      <c r="L892" s="3">
        <v>54</v>
      </c>
      <c r="M892" s="18">
        <v>0.72972972972972971</v>
      </c>
      <c r="N892" s="8">
        <v>1513</v>
      </c>
      <c r="O892" s="3">
        <v>64</v>
      </c>
      <c r="P892" s="3">
        <v>231</v>
      </c>
      <c r="Q892" s="18">
        <v>0.19497686715135493</v>
      </c>
      <c r="R892" s="8">
        <v>6896</v>
      </c>
      <c r="S892" s="8">
        <v>120</v>
      </c>
      <c r="T892" s="8">
        <v>1513</v>
      </c>
      <c r="U892" s="18">
        <v>0.23680394431554525</v>
      </c>
      <c r="V892" s="8">
        <v>1351</v>
      </c>
      <c r="W892" s="8">
        <v>1137</v>
      </c>
      <c r="X892" s="18">
        <v>0.84159881569207995</v>
      </c>
      <c r="Y892" s="8">
        <v>4391</v>
      </c>
      <c r="Z892" s="8">
        <v>3865</v>
      </c>
      <c r="AA892" s="18">
        <v>0.8802095194716465</v>
      </c>
      <c r="AB892" s="8">
        <v>202</v>
      </c>
      <c r="AC892" s="8">
        <v>183</v>
      </c>
      <c r="AD892" s="8">
        <v>10609</v>
      </c>
      <c r="AE892" s="8">
        <v>671</v>
      </c>
      <c r="AF892" s="8"/>
    </row>
    <row r="893" spans="1:32" s="3" customFormat="1" x14ac:dyDescent="0.25">
      <c r="A893" s="3" t="s">
        <v>55</v>
      </c>
      <c r="B893" s="8">
        <v>704</v>
      </c>
      <c r="C893" s="3">
        <v>333</v>
      </c>
      <c r="D893" s="18">
        <v>0.47301136363636365</v>
      </c>
      <c r="E893" s="3">
        <v>8</v>
      </c>
      <c r="F893" s="3">
        <v>7</v>
      </c>
      <c r="G893" s="18">
        <v>0.875</v>
      </c>
      <c r="H893" s="3">
        <v>140</v>
      </c>
      <c r="I893" s="3">
        <v>112</v>
      </c>
      <c r="J893" s="18">
        <v>0.8</v>
      </c>
      <c r="K893" s="3">
        <v>135</v>
      </c>
      <c r="L893" s="3">
        <v>72</v>
      </c>
      <c r="M893" s="18">
        <v>0.53333333333333333</v>
      </c>
      <c r="N893" s="8">
        <v>1586</v>
      </c>
      <c r="O893" s="3">
        <v>124</v>
      </c>
      <c r="P893" s="3">
        <v>310</v>
      </c>
      <c r="Q893" s="18">
        <v>0.27364438839848676</v>
      </c>
      <c r="R893" s="8">
        <v>11378</v>
      </c>
      <c r="S893" s="8">
        <v>557</v>
      </c>
      <c r="T893" s="8">
        <v>3115</v>
      </c>
      <c r="U893" s="18">
        <v>0.3227280717173493</v>
      </c>
      <c r="V893" s="8">
        <v>1327</v>
      </c>
      <c r="W893" s="8">
        <v>1144</v>
      </c>
      <c r="X893" s="18">
        <v>0.86209495101733236</v>
      </c>
      <c r="Y893" s="8">
        <v>4882</v>
      </c>
      <c r="Z893" s="8">
        <v>4428</v>
      </c>
      <c r="AA893" s="18">
        <v>0.90700532568619419</v>
      </c>
      <c r="AB893" s="8">
        <v>192</v>
      </c>
      <c r="AC893" s="8">
        <v>306</v>
      </c>
      <c r="AD893" s="8">
        <v>18939</v>
      </c>
      <c r="AE893" s="8">
        <v>1020</v>
      </c>
      <c r="AF893" s="8"/>
    </row>
    <row r="894" spans="1:32" s="3" customFormat="1" x14ac:dyDescent="0.25">
      <c r="A894" s="3" t="s">
        <v>56</v>
      </c>
      <c r="B894" s="8">
        <v>373</v>
      </c>
      <c r="C894" s="3">
        <v>216</v>
      </c>
      <c r="D894" s="18">
        <v>0.579088471849866</v>
      </c>
      <c r="E894" s="3">
        <v>8</v>
      </c>
      <c r="F894" s="3">
        <v>8</v>
      </c>
      <c r="G894" s="18">
        <v>1</v>
      </c>
      <c r="H894" s="3">
        <v>46</v>
      </c>
      <c r="I894" s="3">
        <v>38</v>
      </c>
      <c r="J894" s="18">
        <v>0.82608695652173914</v>
      </c>
      <c r="K894" s="3">
        <v>14</v>
      </c>
      <c r="L894" s="3">
        <v>11</v>
      </c>
      <c r="M894" s="18">
        <v>0.7857142857142857</v>
      </c>
      <c r="N894" s="8">
        <v>810</v>
      </c>
      <c r="O894" s="3">
        <v>58</v>
      </c>
      <c r="P894" s="3">
        <v>172</v>
      </c>
      <c r="Q894" s="18">
        <v>0.2839506172839506</v>
      </c>
      <c r="R894" s="8">
        <v>4805</v>
      </c>
      <c r="S894" s="8">
        <v>210</v>
      </c>
      <c r="T894" s="8">
        <v>1250</v>
      </c>
      <c r="U894" s="18">
        <v>0.30385015608740895</v>
      </c>
      <c r="V894" s="8">
        <v>799</v>
      </c>
      <c r="W894" s="8">
        <v>729</v>
      </c>
      <c r="X894" s="18">
        <v>0.91239048811013768</v>
      </c>
      <c r="Y894" s="8">
        <v>2379</v>
      </c>
      <c r="Z894" s="8">
        <v>2183</v>
      </c>
      <c r="AA894" s="18">
        <v>0.91761244220260618</v>
      </c>
      <c r="AB894" s="8">
        <v>85</v>
      </c>
      <c r="AC894" s="8">
        <v>179</v>
      </c>
      <c r="AD894" s="8">
        <v>8391</v>
      </c>
      <c r="AE894" s="8">
        <v>474</v>
      </c>
      <c r="AF894" s="8"/>
    </row>
    <row r="895" spans="1:32" s="3" customFormat="1" x14ac:dyDescent="0.25">
      <c r="A895" s="3" t="s">
        <v>57</v>
      </c>
      <c r="B895" s="8">
        <f>B890</f>
        <v>1782</v>
      </c>
      <c r="C895" s="8">
        <f t="shared" ref="C895" si="602">C890</f>
        <v>931</v>
      </c>
      <c r="D895" s="18">
        <f t="shared" ref="D895" si="603">C895/B895</f>
        <v>0.52244668911335579</v>
      </c>
      <c r="E895" s="8">
        <f t="shared" ref="E895:F895" si="604">E890</f>
        <v>73</v>
      </c>
      <c r="F895" s="8">
        <f t="shared" si="604"/>
        <v>64</v>
      </c>
      <c r="G895" s="18">
        <f t="shared" ref="G895" si="605">F895/E895</f>
        <v>0.87671232876712324</v>
      </c>
      <c r="H895" s="8">
        <f t="shared" ref="H895:I895" si="606">H890</f>
        <v>311</v>
      </c>
      <c r="I895" s="8">
        <f t="shared" si="606"/>
        <v>234</v>
      </c>
      <c r="J895" s="18">
        <f t="shared" ref="J895" si="607">I895/H895</f>
        <v>0.752411575562701</v>
      </c>
      <c r="K895" s="8">
        <f t="shared" ref="K895:L895" si="608">K890</f>
        <v>223</v>
      </c>
      <c r="L895" s="8">
        <f t="shared" si="608"/>
        <v>137</v>
      </c>
      <c r="M895" s="18">
        <f t="shared" ref="M895" si="609">L895/K895</f>
        <v>0.61434977578475336</v>
      </c>
      <c r="N895" s="8">
        <f t="shared" ref="N895:P895" si="610">N890</f>
        <v>3909</v>
      </c>
      <c r="O895" s="8">
        <f t="shared" si="610"/>
        <v>246</v>
      </c>
      <c r="P895" s="8">
        <f t="shared" si="610"/>
        <v>713</v>
      </c>
      <c r="Q895" s="18">
        <f t="shared" ref="Q895" si="611">SUM(O895:P895)/N895</f>
        <v>0.24533128677411103</v>
      </c>
      <c r="R895" s="8">
        <f t="shared" ref="R895:T895" si="612">R890</f>
        <v>23079</v>
      </c>
      <c r="S895" s="8">
        <f t="shared" si="612"/>
        <v>887</v>
      </c>
      <c r="T895" s="8">
        <f t="shared" si="612"/>
        <v>5878</v>
      </c>
      <c r="U895" s="18">
        <f t="shared" ref="U895" si="613">SUM(S895:T895)/R895</f>
        <v>0.29312361887430133</v>
      </c>
      <c r="V895" s="8">
        <f t="shared" ref="V895:W895" si="614">V890</f>
        <v>3477</v>
      </c>
      <c r="W895" s="8">
        <f t="shared" si="614"/>
        <v>3010</v>
      </c>
      <c r="X895" s="18">
        <f t="shared" ref="X895" si="615">W895/V895</f>
        <v>0.86568881219442051</v>
      </c>
      <c r="Y895" s="8">
        <f t="shared" ref="Y895:Z895" si="616">Y890</f>
        <v>11652</v>
      </c>
      <c r="Z895" s="8">
        <f t="shared" si="616"/>
        <v>10476</v>
      </c>
      <c r="AA895" s="18">
        <f t="shared" ref="AA895" si="617">Z895/Y895</f>
        <v>0.89907312049433574</v>
      </c>
      <c r="AB895" s="8">
        <f t="shared" ref="AB895:AE895" si="618">AB890</f>
        <v>479</v>
      </c>
      <c r="AC895" s="8">
        <f t="shared" si="618"/>
        <v>668</v>
      </c>
      <c r="AD895" s="8">
        <f t="shared" si="618"/>
        <v>37939</v>
      </c>
      <c r="AE895" s="8">
        <f t="shared" si="618"/>
        <v>2165</v>
      </c>
    </row>
    <row r="896" spans="1:32" s="3" customFormat="1" x14ac:dyDescent="0.25"/>
    <row r="897" spans="1:31" s="3" customFormat="1" x14ac:dyDescent="0.25"/>
    <row r="898" spans="1:31" s="3" customFormat="1" ht="15.75" x14ac:dyDescent="0.25">
      <c r="A898" s="4" t="s">
        <v>1</v>
      </c>
    </row>
    <row r="899" spans="1:31" s="3" customFormat="1" ht="18.75" x14ac:dyDescent="0.3">
      <c r="A899" s="5" t="s">
        <v>78</v>
      </c>
    </row>
    <row r="900" spans="1:31" s="3" customFormat="1" ht="15.75" x14ac:dyDescent="0.25">
      <c r="A900" s="19" t="s">
        <v>42</v>
      </c>
    </row>
    <row r="901" spans="1:31" s="3" customFormat="1" ht="15.75" x14ac:dyDescent="0.25">
      <c r="A901" s="9"/>
      <c r="B901" s="6" t="s">
        <v>7</v>
      </c>
      <c r="C901" s="1"/>
      <c r="D901" s="1"/>
      <c r="E901" s="6" t="s">
        <v>2</v>
      </c>
      <c r="F901" s="1"/>
      <c r="G901" s="1"/>
      <c r="H901" s="6" t="s">
        <v>11</v>
      </c>
      <c r="K901" s="6" t="s">
        <v>12</v>
      </c>
      <c r="N901" s="6" t="s">
        <v>8</v>
      </c>
      <c r="R901" s="6" t="s">
        <v>6</v>
      </c>
      <c r="V901" s="6" t="s">
        <v>24</v>
      </c>
      <c r="Y901" s="6" t="s">
        <v>25</v>
      </c>
      <c r="AB901" s="6" t="s">
        <v>26</v>
      </c>
    </row>
    <row r="902" spans="1:31" s="3" customFormat="1" ht="90" x14ac:dyDescent="0.25">
      <c r="A902" s="10" t="s">
        <v>43</v>
      </c>
      <c r="B902" s="11" t="s">
        <v>9</v>
      </c>
      <c r="C902" s="11" t="s">
        <v>10</v>
      </c>
      <c r="D902" s="11" t="s">
        <v>5</v>
      </c>
      <c r="E902" s="12" t="s">
        <v>9</v>
      </c>
      <c r="F902" s="12" t="s">
        <v>10</v>
      </c>
      <c r="G902" s="12" t="s">
        <v>5</v>
      </c>
      <c r="H902" s="13" t="s">
        <v>9</v>
      </c>
      <c r="I902" s="13" t="s">
        <v>10</v>
      </c>
      <c r="J902" s="13" t="s">
        <v>5</v>
      </c>
      <c r="K902" s="12" t="s">
        <v>9</v>
      </c>
      <c r="L902" s="12" t="s">
        <v>10</v>
      </c>
      <c r="M902" s="12" t="s">
        <v>5</v>
      </c>
      <c r="N902" s="14" t="s">
        <v>9</v>
      </c>
      <c r="O902" s="14" t="s">
        <v>3</v>
      </c>
      <c r="P902" s="14" t="s">
        <v>4</v>
      </c>
      <c r="Q902" s="14" t="s">
        <v>5</v>
      </c>
      <c r="R902" s="15" t="s">
        <v>9</v>
      </c>
      <c r="S902" s="15" t="s">
        <v>3</v>
      </c>
      <c r="T902" s="15" t="s">
        <v>4</v>
      </c>
      <c r="U902" s="15" t="s">
        <v>5</v>
      </c>
      <c r="V902" s="16" t="s">
        <v>9</v>
      </c>
      <c r="W902" s="16" t="s">
        <v>27</v>
      </c>
      <c r="X902" s="16" t="s">
        <v>28</v>
      </c>
      <c r="Y902" s="12" t="s">
        <v>9</v>
      </c>
      <c r="Z902" s="12" t="s">
        <v>27</v>
      </c>
      <c r="AA902" s="12" t="s">
        <v>29</v>
      </c>
      <c r="AB902" s="17" t="s">
        <v>30</v>
      </c>
      <c r="AC902" s="17" t="s">
        <v>17</v>
      </c>
      <c r="AD902" s="17" t="s">
        <v>15</v>
      </c>
      <c r="AE902" s="17" t="s">
        <v>16</v>
      </c>
    </row>
    <row r="903" spans="1:31" s="3" customFormat="1" x14ac:dyDescent="0.25">
      <c r="A903" s="7" t="s">
        <v>23</v>
      </c>
      <c r="B903" s="8">
        <v>116</v>
      </c>
      <c r="C903" s="8">
        <v>55</v>
      </c>
      <c r="D903" s="18">
        <v>0.47413793103448276</v>
      </c>
      <c r="E903" s="8">
        <v>7</v>
      </c>
      <c r="F903" s="8">
        <v>7</v>
      </c>
      <c r="G903" s="18">
        <v>1</v>
      </c>
      <c r="H903" s="8">
        <v>19</v>
      </c>
      <c r="I903" s="8">
        <v>9</v>
      </c>
      <c r="J903" s="18">
        <v>0.47368421052631576</v>
      </c>
      <c r="K903" s="8">
        <v>27</v>
      </c>
      <c r="L903" s="8">
        <v>20</v>
      </c>
      <c r="M903" s="18">
        <v>0.7407407407407407</v>
      </c>
      <c r="N903" s="8">
        <v>201</v>
      </c>
      <c r="O903" s="8">
        <v>13</v>
      </c>
      <c r="P903" s="8">
        <v>44</v>
      </c>
      <c r="Q903" s="18">
        <v>0.28358208955223879</v>
      </c>
      <c r="R903" s="8">
        <v>781</v>
      </c>
      <c r="S903" s="8">
        <v>33</v>
      </c>
      <c r="T903" s="8">
        <v>286</v>
      </c>
      <c r="U903" s="18">
        <v>0.40845070422535212</v>
      </c>
      <c r="V903" s="8">
        <v>130</v>
      </c>
      <c r="W903" s="8">
        <v>106</v>
      </c>
      <c r="X903" s="18">
        <v>0.81538461538461537</v>
      </c>
      <c r="Y903" s="8">
        <v>595</v>
      </c>
      <c r="Z903" s="8">
        <v>501</v>
      </c>
      <c r="AA903" s="18">
        <v>0.84201680672268908</v>
      </c>
      <c r="AB903" s="8">
        <v>34</v>
      </c>
      <c r="AC903" s="8">
        <v>26</v>
      </c>
      <c r="AD903" s="8">
        <v>2313</v>
      </c>
      <c r="AE903" s="8">
        <v>138</v>
      </c>
    </row>
    <row r="904" spans="1:31" s="3" customFormat="1" x14ac:dyDescent="0.25">
      <c r="A904" s="7" t="s">
        <v>31</v>
      </c>
      <c r="B904" s="8">
        <v>65</v>
      </c>
      <c r="C904" s="8">
        <v>28</v>
      </c>
      <c r="D904" s="18">
        <v>0.43076923076923079</v>
      </c>
      <c r="E904" s="8">
        <v>2</v>
      </c>
      <c r="F904" s="8">
        <v>2</v>
      </c>
      <c r="G904" s="18">
        <v>1</v>
      </c>
      <c r="H904" s="8">
        <v>20</v>
      </c>
      <c r="I904" s="8">
        <v>14</v>
      </c>
      <c r="J904" s="18">
        <v>0.7</v>
      </c>
      <c r="K904" s="8">
        <v>34</v>
      </c>
      <c r="L904" s="8">
        <v>19</v>
      </c>
      <c r="M904" s="18">
        <v>0.55882352941176472</v>
      </c>
      <c r="N904" s="8">
        <v>257</v>
      </c>
      <c r="O904" s="8">
        <v>21</v>
      </c>
      <c r="P904" s="8">
        <v>56</v>
      </c>
      <c r="Q904" s="18">
        <v>0.29961089494163423</v>
      </c>
      <c r="R904" s="8">
        <v>1725</v>
      </c>
      <c r="S904" s="8">
        <v>87</v>
      </c>
      <c r="T904" s="8">
        <v>552</v>
      </c>
      <c r="U904" s="18">
        <v>0.37043478260869567</v>
      </c>
      <c r="V904" s="8">
        <v>199</v>
      </c>
      <c r="W904" s="8">
        <v>171</v>
      </c>
      <c r="X904" s="18">
        <v>0.85929648241206025</v>
      </c>
      <c r="Y904" s="8">
        <v>707</v>
      </c>
      <c r="Z904" s="8">
        <v>657</v>
      </c>
      <c r="AA904" s="18">
        <v>0.92927864214992928</v>
      </c>
      <c r="AB904" s="8">
        <v>25</v>
      </c>
      <c r="AC904" s="8">
        <v>30</v>
      </c>
      <c r="AD904" s="8">
        <v>2442</v>
      </c>
      <c r="AE904" s="8">
        <v>197</v>
      </c>
    </row>
    <row r="905" spans="1:31" s="3" customFormat="1" x14ac:dyDescent="0.25">
      <c r="A905" s="7" t="s">
        <v>32</v>
      </c>
      <c r="B905" s="8">
        <v>227</v>
      </c>
      <c r="C905" s="8">
        <v>149</v>
      </c>
      <c r="D905" s="18">
        <v>0.65638766519823788</v>
      </c>
      <c r="E905" s="8">
        <v>10</v>
      </c>
      <c r="F905" s="8">
        <v>8</v>
      </c>
      <c r="G905" s="18">
        <v>0.8</v>
      </c>
      <c r="H905" s="8">
        <v>40</v>
      </c>
      <c r="I905" s="8">
        <v>30</v>
      </c>
      <c r="J905" s="18">
        <v>0.75</v>
      </c>
      <c r="K905" s="8">
        <v>11</v>
      </c>
      <c r="L905" s="8">
        <v>9</v>
      </c>
      <c r="M905" s="18">
        <v>0.81818181818181823</v>
      </c>
      <c r="N905" s="8">
        <v>571</v>
      </c>
      <c r="O905" s="8">
        <v>37</v>
      </c>
      <c r="P905" s="8">
        <v>101</v>
      </c>
      <c r="Q905" s="18">
        <v>0.24168126094570927</v>
      </c>
      <c r="R905" s="8">
        <v>2778</v>
      </c>
      <c r="S905" s="8">
        <v>91</v>
      </c>
      <c r="T905" s="8">
        <v>799</v>
      </c>
      <c r="U905" s="18">
        <v>0.32037437005039598</v>
      </c>
      <c r="V905" s="8">
        <v>692</v>
      </c>
      <c r="W905" s="8">
        <v>659</v>
      </c>
      <c r="X905" s="18">
        <v>0.95231213872832365</v>
      </c>
      <c r="Y905" s="8">
        <v>1759</v>
      </c>
      <c r="Z905" s="8">
        <v>1579</v>
      </c>
      <c r="AA905" s="18">
        <v>0.89766913018760663</v>
      </c>
      <c r="AB905" s="8">
        <v>56</v>
      </c>
      <c r="AC905" s="8">
        <v>54</v>
      </c>
      <c r="AD905" s="8">
        <v>4879</v>
      </c>
      <c r="AE905" s="8">
        <v>203</v>
      </c>
    </row>
    <row r="906" spans="1:31" s="3" customFormat="1" x14ac:dyDescent="0.25">
      <c r="A906" s="7" t="s">
        <v>33</v>
      </c>
      <c r="B906" s="8">
        <v>37</v>
      </c>
      <c r="C906" s="8">
        <v>11</v>
      </c>
      <c r="D906" s="18">
        <v>0.29729729729729731</v>
      </c>
      <c r="E906" s="8">
        <v>1</v>
      </c>
      <c r="F906" s="8">
        <v>1</v>
      </c>
      <c r="G906" s="18">
        <v>1</v>
      </c>
      <c r="H906" s="8">
        <v>6</v>
      </c>
      <c r="I906" s="8">
        <v>5</v>
      </c>
      <c r="J906" s="18">
        <v>0.83333333333333337</v>
      </c>
      <c r="K906" s="8">
        <v>4</v>
      </c>
      <c r="L906" s="8">
        <v>3</v>
      </c>
      <c r="M906" s="18">
        <v>0.75</v>
      </c>
      <c r="N906" s="8">
        <v>71</v>
      </c>
      <c r="O906" s="8">
        <v>7</v>
      </c>
      <c r="P906" s="8">
        <v>12</v>
      </c>
      <c r="Q906" s="18">
        <v>0.26760563380281688</v>
      </c>
      <c r="R906" s="8">
        <v>634</v>
      </c>
      <c r="S906" s="8">
        <v>26</v>
      </c>
      <c r="T906" s="8">
        <v>113</v>
      </c>
      <c r="U906" s="18">
        <v>0.21924290220820189</v>
      </c>
      <c r="V906" s="8">
        <v>69</v>
      </c>
      <c r="W906" s="8">
        <v>37</v>
      </c>
      <c r="X906" s="18">
        <v>0.53623188405797106</v>
      </c>
      <c r="Y906" s="8">
        <v>233</v>
      </c>
      <c r="Z906" s="8">
        <v>187</v>
      </c>
      <c r="AA906" s="18">
        <v>0.80257510729613735</v>
      </c>
      <c r="AB906" s="8">
        <v>13</v>
      </c>
      <c r="AC906" s="8">
        <v>0</v>
      </c>
      <c r="AD906" s="8">
        <v>827</v>
      </c>
      <c r="AE906" s="8">
        <v>63</v>
      </c>
    </row>
    <row r="907" spans="1:31" s="3" customFormat="1" x14ac:dyDescent="0.25">
      <c r="A907" s="7" t="s">
        <v>34</v>
      </c>
      <c r="B907" s="8">
        <v>76</v>
      </c>
      <c r="C907" s="8">
        <v>34</v>
      </c>
      <c r="D907" s="18">
        <v>0.44736842105263158</v>
      </c>
      <c r="E907" s="8">
        <v>2</v>
      </c>
      <c r="F907" s="8">
        <v>2</v>
      </c>
      <c r="G907" s="18">
        <v>1</v>
      </c>
      <c r="H907" s="8">
        <v>12</v>
      </c>
      <c r="I907" s="8">
        <v>11</v>
      </c>
      <c r="J907" s="18">
        <v>0.91666666666666663</v>
      </c>
      <c r="K907" s="8">
        <v>6</v>
      </c>
      <c r="L907" s="8">
        <v>4</v>
      </c>
      <c r="M907" s="18">
        <v>0.66666666666666663</v>
      </c>
      <c r="N907" s="8">
        <v>152</v>
      </c>
      <c r="O907" s="8">
        <v>8</v>
      </c>
      <c r="P907" s="8">
        <v>29</v>
      </c>
      <c r="Q907" s="18">
        <v>0.24342105263157895</v>
      </c>
      <c r="R907" s="8">
        <v>880</v>
      </c>
      <c r="S907" s="8">
        <v>5</v>
      </c>
      <c r="T907" s="8">
        <v>225</v>
      </c>
      <c r="U907" s="18">
        <v>0.26136363636363635</v>
      </c>
      <c r="V907" s="8">
        <v>131</v>
      </c>
      <c r="W907" s="8">
        <v>114</v>
      </c>
      <c r="X907" s="18">
        <v>0.87022900763358779</v>
      </c>
      <c r="Y907" s="8">
        <v>558</v>
      </c>
      <c r="Z907" s="8">
        <v>508</v>
      </c>
      <c r="AA907" s="18">
        <v>0.91039426523297495</v>
      </c>
      <c r="AB907" s="8">
        <v>13</v>
      </c>
      <c r="AC907" s="8">
        <v>45</v>
      </c>
      <c r="AD907" s="8">
        <v>1612</v>
      </c>
      <c r="AE907" s="8">
        <v>41</v>
      </c>
    </row>
    <row r="908" spans="1:31" s="3" customFormat="1" x14ac:dyDescent="0.25">
      <c r="A908" s="7" t="s">
        <v>19</v>
      </c>
      <c r="B908" s="8">
        <v>293</v>
      </c>
      <c r="C908" s="8">
        <v>204</v>
      </c>
      <c r="D908" s="18">
        <v>0.69624573378839594</v>
      </c>
      <c r="E908" s="8">
        <v>11</v>
      </c>
      <c r="F908" s="8">
        <v>11</v>
      </c>
      <c r="G908" s="18">
        <v>1</v>
      </c>
      <c r="H908" s="8">
        <v>30</v>
      </c>
      <c r="I908" s="8">
        <v>24</v>
      </c>
      <c r="J908" s="18">
        <v>0.8</v>
      </c>
      <c r="K908" s="8">
        <v>40</v>
      </c>
      <c r="L908" s="8">
        <v>32</v>
      </c>
      <c r="M908" s="18">
        <v>0.8</v>
      </c>
      <c r="N908" s="8">
        <v>432</v>
      </c>
      <c r="O908" s="8">
        <v>28</v>
      </c>
      <c r="P908" s="8">
        <v>89</v>
      </c>
      <c r="Q908" s="18">
        <v>0.27083333333333331</v>
      </c>
      <c r="R908" s="8">
        <v>2946</v>
      </c>
      <c r="S908" s="8">
        <v>104</v>
      </c>
      <c r="T908" s="8">
        <v>703</v>
      </c>
      <c r="U908" s="18">
        <v>0.27393075356415481</v>
      </c>
      <c r="V908" s="8">
        <v>438</v>
      </c>
      <c r="W908" s="8">
        <v>403</v>
      </c>
      <c r="X908" s="18">
        <v>0.92009132420091322</v>
      </c>
      <c r="Y908" s="8">
        <v>1660</v>
      </c>
      <c r="Z908" s="8">
        <v>1575</v>
      </c>
      <c r="AA908" s="18">
        <v>0.9487951807228916</v>
      </c>
      <c r="AB908" s="8">
        <v>49</v>
      </c>
      <c r="AC908" s="8">
        <v>93</v>
      </c>
      <c r="AD908" s="8">
        <v>4609</v>
      </c>
      <c r="AE908" s="8">
        <v>422</v>
      </c>
    </row>
    <row r="909" spans="1:31" s="3" customFormat="1" x14ac:dyDescent="0.25">
      <c r="A909" s="7" t="s">
        <v>35</v>
      </c>
      <c r="B909" s="8">
        <v>103</v>
      </c>
      <c r="C909" s="8">
        <v>49</v>
      </c>
      <c r="D909" s="18">
        <v>0.47572815533980584</v>
      </c>
      <c r="E909" s="8">
        <v>2</v>
      </c>
      <c r="F909" s="8">
        <v>2</v>
      </c>
      <c r="G909" s="18">
        <v>1</v>
      </c>
      <c r="H909" s="8">
        <v>18</v>
      </c>
      <c r="I909" s="8">
        <v>12</v>
      </c>
      <c r="J909" s="18">
        <v>0.66666666666666663</v>
      </c>
      <c r="K909" s="8">
        <v>2</v>
      </c>
      <c r="L909" s="8">
        <v>2</v>
      </c>
      <c r="M909" s="18">
        <v>1</v>
      </c>
      <c r="N909" s="8">
        <v>229</v>
      </c>
      <c r="O909" s="8">
        <v>7</v>
      </c>
      <c r="P909" s="8">
        <v>43</v>
      </c>
      <c r="Q909" s="18">
        <v>0.2183406113537118</v>
      </c>
      <c r="R909" s="8">
        <v>1620</v>
      </c>
      <c r="S909" s="8">
        <v>59</v>
      </c>
      <c r="T909" s="8">
        <v>430</v>
      </c>
      <c r="U909" s="18">
        <v>0.30185185185185187</v>
      </c>
      <c r="V909" s="8">
        <v>196</v>
      </c>
      <c r="W909" s="8">
        <v>187</v>
      </c>
      <c r="X909" s="18">
        <v>0.95408163265306123</v>
      </c>
      <c r="Y909" s="8">
        <v>695</v>
      </c>
      <c r="Z909" s="8">
        <v>668</v>
      </c>
      <c r="AA909" s="18">
        <v>0.96115107913669062</v>
      </c>
      <c r="AB909" s="8">
        <v>34</v>
      </c>
      <c r="AC909" s="8">
        <v>62</v>
      </c>
      <c r="AD909" s="8">
        <v>2479</v>
      </c>
      <c r="AE909" s="8">
        <v>204</v>
      </c>
    </row>
    <row r="910" spans="1:31" s="3" customFormat="1" x14ac:dyDescent="0.25">
      <c r="A910" s="7" t="s">
        <v>36</v>
      </c>
      <c r="B910" s="8">
        <v>54</v>
      </c>
      <c r="C910" s="8">
        <v>17</v>
      </c>
      <c r="D910" s="18">
        <v>0.31481481481481483</v>
      </c>
      <c r="E910" s="8">
        <v>0</v>
      </c>
      <c r="F910" s="8">
        <v>0</v>
      </c>
      <c r="G910" s="18"/>
      <c r="H910" s="8">
        <v>14</v>
      </c>
      <c r="I910" s="8">
        <v>12</v>
      </c>
      <c r="J910" s="18">
        <v>0.8571428571428571</v>
      </c>
      <c r="K910" s="8">
        <v>2</v>
      </c>
      <c r="L910" s="8">
        <v>2</v>
      </c>
      <c r="M910" s="18">
        <v>1</v>
      </c>
      <c r="N910" s="8">
        <v>123</v>
      </c>
      <c r="O910" s="8">
        <v>13</v>
      </c>
      <c r="P910" s="8">
        <v>13</v>
      </c>
      <c r="Q910" s="18">
        <v>0.21138211382113822</v>
      </c>
      <c r="R910" s="8">
        <v>672</v>
      </c>
      <c r="S910" s="8">
        <v>44</v>
      </c>
      <c r="T910" s="8">
        <v>197</v>
      </c>
      <c r="U910" s="18">
        <v>0.35863095238095238</v>
      </c>
      <c r="V910" s="8">
        <v>112</v>
      </c>
      <c r="W910" s="8">
        <v>103</v>
      </c>
      <c r="X910" s="18">
        <v>0.9196428571428571</v>
      </c>
      <c r="Y910" s="8">
        <v>493</v>
      </c>
      <c r="Z910" s="8">
        <v>471</v>
      </c>
      <c r="AA910" s="18">
        <v>0.95537525354969577</v>
      </c>
      <c r="AB910" s="8">
        <v>16</v>
      </c>
      <c r="AC910" s="8">
        <v>42</v>
      </c>
      <c r="AD910" s="8">
        <v>1776</v>
      </c>
      <c r="AE910" s="8">
        <v>65</v>
      </c>
    </row>
    <row r="911" spans="1:31" s="3" customFormat="1" x14ac:dyDescent="0.25">
      <c r="A911" s="7" t="s">
        <v>37</v>
      </c>
      <c r="B911" s="8">
        <v>339</v>
      </c>
      <c r="C911" s="8">
        <v>117</v>
      </c>
      <c r="D911" s="18">
        <v>0.34513274336283184</v>
      </c>
      <c r="E911" s="8">
        <v>32</v>
      </c>
      <c r="F911" s="8">
        <v>28</v>
      </c>
      <c r="G911" s="18">
        <v>0.875</v>
      </c>
      <c r="H911" s="8">
        <v>74</v>
      </c>
      <c r="I911" s="8">
        <v>46</v>
      </c>
      <c r="J911" s="18">
        <v>0.6216216216216216</v>
      </c>
      <c r="K911" s="8">
        <v>37</v>
      </c>
      <c r="L911" s="8">
        <v>29</v>
      </c>
      <c r="M911" s="18">
        <v>0.78378378378378377</v>
      </c>
      <c r="N911" s="8">
        <v>830</v>
      </c>
      <c r="O911" s="8">
        <v>31</v>
      </c>
      <c r="P911" s="8">
        <v>115</v>
      </c>
      <c r="Q911" s="18">
        <v>0.17590361445783131</v>
      </c>
      <c r="R911" s="8">
        <v>2904</v>
      </c>
      <c r="S911" s="8">
        <v>50</v>
      </c>
      <c r="T911" s="8">
        <v>735</v>
      </c>
      <c r="U911" s="18">
        <v>0.2703168044077135</v>
      </c>
      <c r="V911" s="8">
        <v>698</v>
      </c>
      <c r="W911" s="8">
        <v>532</v>
      </c>
      <c r="X911" s="18">
        <v>0.76217765042979946</v>
      </c>
      <c r="Y911" s="8">
        <v>2079</v>
      </c>
      <c r="Z911" s="8">
        <v>1786</v>
      </c>
      <c r="AA911" s="18">
        <v>0.85906685906685909</v>
      </c>
      <c r="AB911" s="8">
        <v>86</v>
      </c>
      <c r="AC911" s="8">
        <v>125</v>
      </c>
      <c r="AD911" s="8">
        <v>4811</v>
      </c>
      <c r="AE911" s="8">
        <v>242</v>
      </c>
    </row>
    <row r="912" spans="1:31" s="3" customFormat="1" x14ac:dyDescent="0.25">
      <c r="A912" s="7" t="s">
        <v>38</v>
      </c>
      <c r="B912" s="8">
        <v>106</v>
      </c>
      <c r="C912" s="8">
        <v>81</v>
      </c>
      <c r="D912" s="18">
        <v>0.76415094339622647</v>
      </c>
      <c r="E912" s="8">
        <v>3</v>
      </c>
      <c r="F912" s="8">
        <v>3</v>
      </c>
      <c r="G912" s="18">
        <v>1</v>
      </c>
      <c r="H912" s="8">
        <v>17</v>
      </c>
      <c r="I912" s="8">
        <v>14</v>
      </c>
      <c r="J912" s="18">
        <v>0.82352941176470584</v>
      </c>
      <c r="K912" s="8">
        <v>9</v>
      </c>
      <c r="L912" s="8">
        <v>9</v>
      </c>
      <c r="M912" s="18">
        <v>1</v>
      </c>
      <c r="N912" s="8">
        <v>168</v>
      </c>
      <c r="O912" s="8">
        <v>9</v>
      </c>
      <c r="P912" s="8">
        <v>37</v>
      </c>
      <c r="Q912" s="18">
        <v>0.27380952380952384</v>
      </c>
      <c r="R912" s="8">
        <v>1280</v>
      </c>
      <c r="S912" s="8">
        <v>59</v>
      </c>
      <c r="T912" s="8">
        <v>430</v>
      </c>
      <c r="U912" s="18">
        <v>0.38203124999999999</v>
      </c>
      <c r="V912" s="8">
        <v>122</v>
      </c>
      <c r="W912" s="8">
        <v>91</v>
      </c>
      <c r="X912" s="18">
        <v>0.74590163934426235</v>
      </c>
      <c r="Y912" s="8">
        <v>489</v>
      </c>
      <c r="Z912" s="8">
        <v>414</v>
      </c>
      <c r="AA912" s="18">
        <v>0.84662576687116564</v>
      </c>
      <c r="AB912" s="8">
        <v>55</v>
      </c>
      <c r="AC912" s="8">
        <v>22</v>
      </c>
      <c r="AD912" s="8">
        <v>2229</v>
      </c>
      <c r="AE912" s="8">
        <v>103</v>
      </c>
    </row>
    <row r="913" spans="1:32" s="3" customFormat="1" x14ac:dyDescent="0.25">
      <c r="A913" s="7" t="s">
        <v>39</v>
      </c>
      <c r="B913" s="8">
        <v>93</v>
      </c>
      <c r="C913" s="8">
        <v>30</v>
      </c>
      <c r="D913" s="18">
        <v>0.32258064516129031</v>
      </c>
      <c r="E913" s="8">
        <v>0</v>
      </c>
      <c r="F913" s="8">
        <v>0</v>
      </c>
      <c r="G913" s="18"/>
      <c r="H913" s="8">
        <v>21</v>
      </c>
      <c r="I913" s="8">
        <v>14</v>
      </c>
      <c r="J913" s="18">
        <v>0.66666666666666663</v>
      </c>
      <c r="K913" s="8">
        <v>2</v>
      </c>
      <c r="L913" s="8">
        <v>2</v>
      </c>
      <c r="M913" s="18">
        <v>1</v>
      </c>
      <c r="N913" s="8">
        <v>251</v>
      </c>
      <c r="O913" s="8">
        <v>15</v>
      </c>
      <c r="P913" s="8">
        <v>39</v>
      </c>
      <c r="Q913" s="18">
        <v>0.2151394422310757</v>
      </c>
      <c r="R913" s="8">
        <v>2047</v>
      </c>
      <c r="S913" s="8">
        <v>80</v>
      </c>
      <c r="T913" s="8">
        <v>393</v>
      </c>
      <c r="U913" s="18">
        <v>0.23106985832926233</v>
      </c>
      <c r="V913" s="8">
        <v>204</v>
      </c>
      <c r="W913" s="8">
        <v>204</v>
      </c>
      <c r="X913" s="18">
        <v>1</v>
      </c>
      <c r="Y913" s="8">
        <v>692</v>
      </c>
      <c r="Z913" s="8">
        <v>638</v>
      </c>
      <c r="AA913" s="18">
        <v>0.9219653179190751</v>
      </c>
      <c r="AB913" s="8">
        <v>34</v>
      </c>
      <c r="AC913" s="8">
        <v>53</v>
      </c>
      <c r="AD913" s="8">
        <v>3202</v>
      </c>
      <c r="AE913" s="8">
        <v>127</v>
      </c>
    </row>
    <row r="914" spans="1:32" s="3" customFormat="1" x14ac:dyDescent="0.25">
      <c r="A914" s="7" t="s">
        <v>40</v>
      </c>
      <c r="B914" s="8">
        <v>124</v>
      </c>
      <c r="C914" s="8">
        <v>85</v>
      </c>
      <c r="D914" s="18">
        <v>0.68548387096774188</v>
      </c>
      <c r="E914" s="8">
        <v>2</v>
      </c>
      <c r="F914" s="8">
        <v>1</v>
      </c>
      <c r="G914" s="18">
        <v>0.5</v>
      </c>
      <c r="H914" s="8">
        <v>16</v>
      </c>
      <c r="I914" s="8">
        <v>14</v>
      </c>
      <c r="J914" s="18">
        <v>0.875</v>
      </c>
      <c r="K914" s="8">
        <v>18</v>
      </c>
      <c r="L914" s="8">
        <v>18</v>
      </c>
      <c r="M914" s="18">
        <v>1</v>
      </c>
      <c r="N914" s="8">
        <v>238</v>
      </c>
      <c r="O914" s="8">
        <v>29</v>
      </c>
      <c r="P914" s="8">
        <v>49</v>
      </c>
      <c r="Q914" s="18">
        <v>0.32773109243697479</v>
      </c>
      <c r="R914" s="8">
        <v>1312</v>
      </c>
      <c r="S914" s="8">
        <v>81</v>
      </c>
      <c r="T914" s="8">
        <v>511</v>
      </c>
      <c r="U914" s="18">
        <v>0.45121951219512196</v>
      </c>
      <c r="V914" s="8">
        <v>204</v>
      </c>
      <c r="W914" s="8">
        <v>145</v>
      </c>
      <c r="X914" s="18">
        <v>0.71078431372549022</v>
      </c>
      <c r="Y914" s="8">
        <v>762</v>
      </c>
      <c r="Z914" s="8">
        <v>620</v>
      </c>
      <c r="AA914" s="18">
        <v>0.81364829396325455</v>
      </c>
      <c r="AB914" s="8">
        <v>36</v>
      </c>
      <c r="AC914" s="8">
        <v>73</v>
      </c>
      <c r="AD914" s="8">
        <v>2935</v>
      </c>
      <c r="AE914" s="8">
        <v>158</v>
      </c>
    </row>
    <row r="915" spans="1:32" s="3" customFormat="1" x14ac:dyDescent="0.25">
      <c r="A915" s="7" t="s">
        <v>41</v>
      </c>
      <c r="B915" s="8">
        <v>81</v>
      </c>
      <c r="C915" s="8">
        <v>57</v>
      </c>
      <c r="D915" s="18">
        <v>0.70370370370370372</v>
      </c>
      <c r="E915" s="8">
        <v>0</v>
      </c>
      <c r="F915" s="8">
        <v>0</v>
      </c>
      <c r="G915" s="18"/>
      <c r="H915" s="8">
        <v>11</v>
      </c>
      <c r="I915" s="8">
        <v>11</v>
      </c>
      <c r="J915" s="18">
        <v>1</v>
      </c>
      <c r="K915" s="8">
        <v>29</v>
      </c>
      <c r="L915" s="8">
        <v>24</v>
      </c>
      <c r="M915" s="18">
        <v>0.82758620689655171</v>
      </c>
      <c r="N915" s="8">
        <v>175</v>
      </c>
      <c r="O915" s="8">
        <v>10</v>
      </c>
      <c r="P915" s="8">
        <v>66</v>
      </c>
      <c r="Q915" s="18">
        <v>0.43428571428571427</v>
      </c>
      <c r="R915" s="8">
        <v>1705</v>
      </c>
      <c r="S915" s="8">
        <v>59</v>
      </c>
      <c r="T915" s="8">
        <v>621</v>
      </c>
      <c r="U915" s="18">
        <v>0.39882697947214074</v>
      </c>
      <c r="V915" s="8">
        <v>124</v>
      </c>
      <c r="W915" s="8">
        <v>107</v>
      </c>
      <c r="X915" s="18">
        <v>0.86290322580645162</v>
      </c>
      <c r="Y915" s="8">
        <v>454</v>
      </c>
      <c r="Z915" s="8">
        <v>424</v>
      </c>
      <c r="AA915" s="18">
        <v>0.93392070484581502</v>
      </c>
      <c r="AB915" s="8">
        <v>16</v>
      </c>
      <c r="AC915" s="8">
        <v>22</v>
      </c>
      <c r="AD915" s="8">
        <v>2017</v>
      </c>
      <c r="AE915" s="8">
        <v>64</v>
      </c>
    </row>
    <row r="916" spans="1:32" s="3" customFormat="1" x14ac:dyDescent="0.25">
      <c r="A916" s="7" t="s">
        <v>22</v>
      </c>
      <c r="B916" s="8">
        <v>72</v>
      </c>
      <c r="C916" s="8">
        <v>41</v>
      </c>
      <c r="D916" s="18">
        <v>0.56944444444444442</v>
      </c>
      <c r="E916" s="8">
        <v>1</v>
      </c>
      <c r="F916" s="8">
        <v>1</v>
      </c>
      <c r="G916" s="18">
        <v>1</v>
      </c>
      <c r="H916" s="8">
        <v>12</v>
      </c>
      <c r="I916" s="8">
        <v>11</v>
      </c>
      <c r="J916" s="18">
        <v>0.91666666666666663</v>
      </c>
      <c r="K916" s="8">
        <v>2</v>
      </c>
      <c r="L916" s="8">
        <v>2</v>
      </c>
      <c r="M916" s="18">
        <v>1</v>
      </c>
      <c r="N916" s="8">
        <v>170</v>
      </c>
      <c r="O916" s="8">
        <v>17</v>
      </c>
      <c r="P916" s="8">
        <v>38</v>
      </c>
      <c r="Q916" s="18">
        <v>0.3235294117647059</v>
      </c>
      <c r="R916" s="8">
        <v>1091</v>
      </c>
      <c r="S916" s="8">
        <v>184</v>
      </c>
      <c r="T916" s="8">
        <v>199</v>
      </c>
      <c r="U916" s="18">
        <v>0.35105407882676443</v>
      </c>
      <c r="V916" s="8">
        <v>158</v>
      </c>
      <c r="W916" s="8">
        <v>151</v>
      </c>
      <c r="X916" s="18">
        <v>0.95569620253164556</v>
      </c>
      <c r="Y916" s="8">
        <v>477</v>
      </c>
      <c r="Z916" s="8">
        <v>448</v>
      </c>
      <c r="AA916" s="18">
        <v>0.93920335429769397</v>
      </c>
      <c r="AB916" s="8">
        <v>12</v>
      </c>
      <c r="AC916" s="8">
        <v>21</v>
      </c>
      <c r="AD916" s="8">
        <v>1808</v>
      </c>
      <c r="AE916" s="8">
        <v>138</v>
      </c>
    </row>
    <row r="917" spans="1:32" s="3" customFormat="1" x14ac:dyDescent="0.25">
      <c r="A917" s="7" t="s">
        <v>57</v>
      </c>
      <c r="B917" s="8">
        <f>SUM(B903:B916)</f>
        <v>1786</v>
      </c>
      <c r="C917" s="8">
        <f>SUM(C903:C916)</f>
        <v>958</v>
      </c>
      <c r="D917" s="18">
        <f>C917/B917</f>
        <v>0.53639417693169089</v>
      </c>
      <c r="E917" s="8">
        <f>SUM(E903:E916)</f>
        <v>73</v>
      </c>
      <c r="F917" s="8">
        <f>SUM(F903:F916)</f>
        <v>66</v>
      </c>
      <c r="G917" s="18">
        <f>F917/E917</f>
        <v>0.90410958904109584</v>
      </c>
      <c r="H917" s="8">
        <f>SUM(H903:H916)</f>
        <v>310</v>
      </c>
      <c r="I917" s="8">
        <f>SUM(I903:I916)</f>
        <v>227</v>
      </c>
      <c r="J917" s="18">
        <f>I917/H917</f>
        <v>0.73225806451612907</v>
      </c>
      <c r="K917" s="8">
        <f>SUM(K903:K916)</f>
        <v>223</v>
      </c>
      <c r="L917" s="8">
        <f>SUM(L903:L916)</f>
        <v>175</v>
      </c>
      <c r="M917" s="18">
        <f>L917/K917</f>
        <v>0.7847533632286996</v>
      </c>
      <c r="N917" s="8">
        <f>SUM(N903:N916)</f>
        <v>3868</v>
      </c>
      <c r="O917" s="8">
        <f t="shared" ref="O917:P917" si="619">SUM(O903:O916)</f>
        <v>245</v>
      </c>
      <c r="P917" s="8">
        <f t="shared" si="619"/>
        <v>731</v>
      </c>
      <c r="Q917" s="18">
        <f>SUM(O917:P917)/N917</f>
        <v>0.25232678386763185</v>
      </c>
      <c r="R917" s="8">
        <f>SUM(R903:R916)</f>
        <v>22375</v>
      </c>
      <c r="S917" s="8">
        <f>SUM(S903:S916)</f>
        <v>962</v>
      </c>
      <c r="T917" s="8">
        <f>SUM(T903:T916)</f>
        <v>6194</v>
      </c>
      <c r="U917" s="18">
        <f>SUM(S917:T917)/R917</f>
        <v>0.31982122905027932</v>
      </c>
      <c r="V917" s="8">
        <f>SUM(V903:V916)</f>
        <v>3477</v>
      </c>
      <c r="W917" s="8">
        <f>SUM(W903:W916)</f>
        <v>3010</v>
      </c>
      <c r="X917" s="18">
        <f>W917/V917</f>
        <v>0.86568881219442051</v>
      </c>
      <c r="Y917" s="8">
        <f>SUM(Y903:Y916)</f>
        <v>11653</v>
      </c>
      <c r="Z917" s="8">
        <f>SUM(Z903:Z916)</f>
        <v>10476</v>
      </c>
      <c r="AA917" s="18">
        <f>Z917/Y917</f>
        <v>0.89899596670385307</v>
      </c>
      <c r="AB917" s="8">
        <f>SUM(AB903:AB916)</f>
        <v>479</v>
      </c>
      <c r="AC917" s="8">
        <f t="shared" ref="AC917:AE917" si="620">SUM(AC903:AC916)</f>
        <v>668</v>
      </c>
      <c r="AD917" s="8">
        <f t="shared" si="620"/>
        <v>37939</v>
      </c>
      <c r="AE917" s="8">
        <f t="shared" si="620"/>
        <v>2165</v>
      </c>
    </row>
    <row r="918" spans="1:32" s="3" customFormat="1" x14ac:dyDescent="0.25">
      <c r="B918" s="8"/>
      <c r="C918" s="8"/>
      <c r="D918" s="18"/>
      <c r="E918" s="8"/>
      <c r="F918" s="8"/>
      <c r="G918" s="18"/>
      <c r="H918" s="8"/>
      <c r="I918" s="8"/>
      <c r="J918" s="18"/>
      <c r="K918" s="8"/>
      <c r="L918" s="8"/>
      <c r="M918" s="18"/>
      <c r="N918" s="8"/>
      <c r="O918" s="8"/>
      <c r="P918" s="8"/>
      <c r="Q918" s="18"/>
      <c r="R918" s="8"/>
      <c r="S918" s="8"/>
      <c r="T918" s="8"/>
      <c r="U918" s="18"/>
      <c r="V918" s="8"/>
      <c r="W918" s="8"/>
      <c r="X918" s="18"/>
      <c r="Y918" s="8"/>
      <c r="Z918" s="8"/>
      <c r="AA918" s="18"/>
      <c r="AB918" s="8"/>
      <c r="AC918" s="8"/>
      <c r="AD918" s="8"/>
      <c r="AE918" s="8"/>
    </row>
    <row r="919" spans="1:32" s="3" customFormat="1" x14ac:dyDescent="0.25">
      <c r="A919" s="3" t="s">
        <v>54</v>
      </c>
      <c r="B919" s="8">
        <v>705</v>
      </c>
      <c r="C919" s="3">
        <v>384</v>
      </c>
      <c r="D919" s="18">
        <v>0.5446808510638298</v>
      </c>
      <c r="E919" s="3">
        <v>57</v>
      </c>
      <c r="F919" s="3">
        <v>51</v>
      </c>
      <c r="G919" s="18">
        <v>0.89473684210526316</v>
      </c>
      <c r="H919" s="3">
        <v>125</v>
      </c>
      <c r="I919" s="3">
        <v>80</v>
      </c>
      <c r="J919" s="18">
        <v>0.64</v>
      </c>
      <c r="K919" s="3">
        <v>74</v>
      </c>
      <c r="L919" s="3">
        <v>55</v>
      </c>
      <c r="M919" s="18">
        <v>0.7432432432432432</v>
      </c>
      <c r="N919" s="8">
        <v>1474</v>
      </c>
      <c r="O919" s="3">
        <v>55</v>
      </c>
      <c r="P919" s="3">
        <v>229</v>
      </c>
      <c r="Q919" s="18">
        <v>0.19267299864314791</v>
      </c>
      <c r="R919" s="8">
        <v>6199</v>
      </c>
      <c r="S919" s="8">
        <v>118</v>
      </c>
      <c r="T919" s="8">
        <v>1617</v>
      </c>
      <c r="U919" s="18">
        <v>0.27988385223423135</v>
      </c>
      <c r="V919" s="8">
        <v>1351</v>
      </c>
      <c r="W919" s="8">
        <v>1137</v>
      </c>
      <c r="X919" s="18">
        <v>0.84159881569207995</v>
      </c>
      <c r="Y919" s="8">
        <v>4391</v>
      </c>
      <c r="Z919" s="8">
        <v>3865</v>
      </c>
      <c r="AA919" s="18">
        <v>0.8802095194716465</v>
      </c>
      <c r="AB919" s="8">
        <v>202</v>
      </c>
      <c r="AC919" s="8">
        <v>183</v>
      </c>
      <c r="AD919" s="8">
        <v>10609</v>
      </c>
      <c r="AE919" s="8">
        <v>671</v>
      </c>
      <c r="AF919" s="8"/>
    </row>
    <row r="920" spans="1:32" s="3" customFormat="1" x14ac:dyDescent="0.25">
      <c r="A920" s="3" t="s">
        <v>55</v>
      </c>
      <c r="B920" s="8">
        <v>709</v>
      </c>
      <c r="C920" s="3">
        <v>355</v>
      </c>
      <c r="D920" s="18">
        <v>0.50070521861777151</v>
      </c>
      <c r="E920" s="3">
        <v>8</v>
      </c>
      <c r="F920" s="3">
        <v>7</v>
      </c>
      <c r="G920" s="18">
        <v>0.875</v>
      </c>
      <c r="H920" s="3">
        <v>139</v>
      </c>
      <c r="I920" s="3">
        <v>109</v>
      </c>
      <c r="J920" s="18">
        <v>0.78417266187050361</v>
      </c>
      <c r="K920" s="3">
        <v>135</v>
      </c>
      <c r="L920" s="3">
        <v>108</v>
      </c>
      <c r="M920" s="18">
        <v>0.8</v>
      </c>
      <c r="N920" s="8">
        <v>1587</v>
      </c>
      <c r="O920" s="3">
        <v>134</v>
      </c>
      <c r="P920" s="3">
        <v>326</v>
      </c>
      <c r="Q920" s="18">
        <v>0.28985507246376813</v>
      </c>
      <c r="R920" s="8">
        <v>11371</v>
      </c>
      <c r="S920" s="8">
        <v>620</v>
      </c>
      <c r="T920" s="8">
        <v>3299</v>
      </c>
      <c r="U920" s="18">
        <v>0.34464866766335417</v>
      </c>
      <c r="V920" s="8">
        <v>1327</v>
      </c>
      <c r="W920" s="8">
        <v>1144</v>
      </c>
      <c r="X920" s="18">
        <v>0.86209495101733236</v>
      </c>
      <c r="Y920" s="8">
        <v>4883</v>
      </c>
      <c r="Z920" s="8">
        <v>4428</v>
      </c>
      <c r="AA920" s="18">
        <v>0.90681957812819991</v>
      </c>
      <c r="AB920" s="8">
        <v>192</v>
      </c>
      <c r="AC920" s="8">
        <v>306</v>
      </c>
      <c r="AD920" s="8">
        <v>18939</v>
      </c>
      <c r="AE920" s="8">
        <v>1020</v>
      </c>
      <c r="AF920" s="8"/>
    </row>
    <row r="921" spans="1:32" s="3" customFormat="1" x14ac:dyDescent="0.25">
      <c r="A921" s="3" t="s">
        <v>56</v>
      </c>
      <c r="B921" s="8">
        <v>372</v>
      </c>
      <c r="C921" s="3">
        <v>219</v>
      </c>
      <c r="D921" s="18">
        <v>0.58870967741935487</v>
      </c>
      <c r="E921" s="3">
        <v>8</v>
      </c>
      <c r="F921" s="3">
        <v>8</v>
      </c>
      <c r="G921" s="18">
        <v>1</v>
      </c>
      <c r="H921" s="3">
        <v>46</v>
      </c>
      <c r="I921" s="3">
        <v>38</v>
      </c>
      <c r="J921" s="18">
        <v>0.82608695652173914</v>
      </c>
      <c r="K921" s="3">
        <v>14</v>
      </c>
      <c r="L921" s="3">
        <v>12</v>
      </c>
      <c r="M921" s="18">
        <v>0.8571428571428571</v>
      </c>
      <c r="N921" s="8">
        <v>807</v>
      </c>
      <c r="O921" s="3">
        <v>56</v>
      </c>
      <c r="P921" s="3">
        <v>176</v>
      </c>
      <c r="Q921" s="18">
        <v>0.28748451053283769</v>
      </c>
      <c r="R921" s="8">
        <v>4805</v>
      </c>
      <c r="S921" s="8">
        <v>224</v>
      </c>
      <c r="T921" s="8">
        <v>1278</v>
      </c>
      <c r="U921" s="18">
        <v>0.31259105098855361</v>
      </c>
      <c r="V921" s="8">
        <v>799</v>
      </c>
      <c r="W921" s="8">
        <v>729</v>
      </c>
      <c r="X921" s="18">
        <v>0.91239048811013768</v>
      </c>
      <c r="Y921" s="8">
        <v>2379</v>
      </c>
      <c r="Z921" s="8">
        <v>2183</v>
      </c>
      <c r="AA921" s="18">
        <v>0.91761244220260618</v>
      </c>
      <c r="AB921" s="8">
        <v>85</v>
      </c>
      <c r="AC921" s="8">
        <v>179</v>
      </c>
      <c r="AD921" s="8">
        <v>8391</v>
      </c>
      <c r="AE921" s="8">
        <v>474</v>
      </c>
      <c r="AF921" s="8"/>
    </row>
    <row r="922" spans="1:32" s="3" customFormat="1" x14ac:dyDescent="0.25">
      <c r="A922" s="3" t="s">
        <v>57</v>
      </c>
      <c r="B922" s="8">
        <f>B917</f>
        <v>1786</v>
      </c>
      <c r="C922" s="8">
        <f t="shared" ref="C922" si="621">C917</f>
        <v>958</v>
      </c>
      <c r="D922" s="18">
        <f t="shared" ref="D922" si="622">C922/B922</f>
        <v>0.53639417693169089</v>
      </c>
      <c r="E922" s="8">
        <f t="shared" ref="E922:F922" si="623">E917</f>
        <v>73</v>
      </c>
      <c r="F922" s="8">
        <f t="shared" si="623"/>
        <v>66</v>
      </c>
      <c r="G922" s="18">
        <f t="shared" ref="G922" si="624">F922/E922</f>
        <v>0.90410958904109584</v>
      </c>
      <c r="H922" s="8">
        <f t="shared" ref="H922:I922" si="625">H917</f>
        <v>310</v>
      </c>
      <c r="I922" s="8">
        <f t="shared" si="625"/>
        <v>227</v>
      </c>
      <c r="J922" s="18">
        <f t="shared" ref="J922" si="626">I922/H922</f>
        <v>0.73225806451612907</v>
      </c>
      <c r="K922" s="8">
        <f t="shared" ref="K922:L922" si="627">K917</f>
        <v>223</v>
      </c>
      <c r="L922" s="8">
        <f t="shared" si="627"/>
        <v>175</v>
      </c>
      <c r="M922" s="18">
        <f t="shared" ref="M922" si="628">L922/K922</f>
        <v>0.7847533632286996</v>
      </c>
      <c r="N922" s="8">
        <f t="shared" ref="N922:P922" si="629">N917</f>
        <v>3868</v>
      </c>
      <c r="O922" s="8">
        <f t="shared" si="629"/>
        <v>245</v>
      </c>
      <c r="P922" s="8">
        <f t="shared" si="629"/>
        <v>731</v>
      </c>
      <c r="Q922" s="18">
        <f t="shared" ref="Q922" si="630">SUM(O922:P922)/N922</f>
        <v>0.25232678386763185</v>
      </c>
      <c r="R922" s="8">
        <f t="shared" ref="R922:T922" si="631">R917</f>
        <v>22375</v>
      </c>
      <c r="S922" s="8">
        <f t="shared" si="631"/>
        <v>962</v>
      </c>
      <c r="T922" s="8">
        <f t="shared" si="631"/>
        <v>6194</v>
      </c>
      <c r="U922" s="18">
        <f t="shared" ref="U922" si="632">SUM(S922:T922)/R922</f>
        <v>0.31982122905027932</v>
      </c>
      <c r="V922" s="8">
        <f t="shared" ref="V922:W922" si="633">V917</f>
        <v>3477</v>
      </c>
      <c r="W922" s="8">
        <f t="shared" si="633"/>
        <v>3010</v>
      </c>
      <c r="X922" s="18">
        <f t="shared" ref="X922" si="634">W922/V922</f>
        <v>0.86568881219442051</v>
      </c>
      <c r="Y922" s="8">
        <f t="shared" ref="Y922:Z922" si="635">Y917</f>
        <v>11653</v>
      </c>
      <c r="Z922" s="8">
        <f t="shared" si="635"/>
        <v>10476</v>
      </c>
      <c r="AA922" s="18">
        <f t="shared" ref="AA922" si="636">Z922/Y922</f>
        <v>0.89899596670385307</v>
      </c>
      <c r="AB922" s="8">
        <f t="shared" ref="AB922:AE922" si="637">AB917</f>
        <v>479</v>
      </c>
      <c r="AC922" s="8">
        <f t="shared" si="637"/>
        <v>668</v>
      </c>
      <c r="AD922" s="8">
        <f t="shared" si="637"/>
        <v>37939</v>
      </c>
      <c r="AE922" s="8">
        <f t="shared" si="637"/>
        <v>2165</v>
      </c>
    </row>
    <row r="923" spans="1:32" s="3" customFormat="1" x14ac:dyDescent="0.25"/>
    <row r="924" spans="1:32" s="3" customFormat="1" x14ac:dyDescent="0.25"/>
    <row r="925" spans="1:32" s="3" customFormat="1" ht="15.75" x14ac:dyDescent="0.25">
      <c r="A925" s="4" t="s">
        <v>1</v>
      </c>
    </row>
    <row r="926" spans="1:32" s="3" customFormat="1" ht="18.75" x14ac:dyDescent="0.3">
      <c r="A926" s="5" t="s">
        <v>77</v>
      </c>
    </row>
    <row r="927" spans="1:32" s="3" customFormat="1" ht="15.75" x14ac:dyDescent="0.25">
      <c r="A927" s="19" t="s">
        <v>42</v>
      </c>
    </row>
    <row r="928" spans="1:32" s="3" customFormat="1" ht="15.75" x14ac:dyDescent="0.25">
      <c r="A928" s="9"/>
      <c r="B928" s="6" t="s">
        <v>7</v>
      </c>
      <c r="C928" s="1"/>
      <c r="D928" s="1"/>
      <c r="E928" s="6" t="s">
        <v>2</v>
      </c>
      <c r="F928" s="1"/>
      <c r="G928" s="1"/>
      <c r="H928" s="6" t="s">
        <v>11</v>
      </c>
      <c r="K928" s="6" t="s">
        <v>12</v>
      </c>
      <c r="N928" s="6" t="s">
        <v>8</v>
      </c>
      <c r="R928" s="6" t="s">
        <v>6</v>
      </c>
      <c r="V928" s="6" t="s">
        <v>24</v>
      </c>
      <c r="Y928" s="6" t="s">
        <v>25</v>
      </c>
      <c r="AB928" s="6" t="s">
        <v>26</v>
      </c>
    </row>
    <row r="929" spans="1:31" s="3" customFormat="1" ht="90" x14ac:dyDescent="0.25">
      <c r="A929" s="10" t="s">
        <v>43</v>
      </c>
      <c r="B929" s="11" t="s">
        <v>9</v>
      </c>
      <c r="C929" s="11" t="s">
        <v>10</v>
      </c>
      <c r="D929" s="11" t="s">
        <v>5</v>
      </c>
      <c r="E929" s="12" t="s">
        <v>9</v>
      </c>
      <c r="F929" s="12" t="s">
        <v>10</v>
      </c>
      <c r="G929" s="12" t="s">
        <v>5</v>
      </c>
      <c r="H929" s="13" t="s">
        <v>9</v>
      </c>
      <c r="I929" s="13" t="s">
        <v>10</v>
      </c>
      <c r="J929" s="13" t="s">
        <v>5</v>
      </c>
      <c r="K929" s="12" t="s">
        <v>9</v>
      </c>
      <c r="L929" s="12" t="s">
        <v>10</v>
      </c>
      <c r="M929" s="12" t="s">
        <v>5</v>
      </c>
      <c r="N929" s="14" t="s">
        <v>9</v>
      </c>
      <c r="O929" s="14" t="s">
        <v>3</v>
      </c>
      <c r="P929" s="14" t="s">
        <v>4</v>
      </c>
      <c r="Q929" s="14" t="s">
        <v>5</v>
      </c>
      <c r="R929" s="15" t="s">
        <v>9</v>
      </c>
      <c r="S929" s="15" t="s">
        <v>3</v>
      </c>
      <c r="T929" s="15" t="s">
        <v>4</v>
      </c>
      <c r="U929" s="15" t="s">
        <v>5</v>
      </c>
      <c r="V929" s="16" t="s">
        <v>9</v>
      </c>
      <c r="W929" s="16" t="s">
        <v>27</v>
      </c>
      <c r="X929" s="16" t="s">
        <v>28</v>
      </c>
      <c r="Y929" s="12" t="s">
        <v>9</v>
      </c>
      <c r="Z929" s="12" t="s">
        <v>27</v>
      </c>
      <c r="AA929" s="12" t="s">
        <v>29</v>
      </c>
      <c r="AB929" s="17" t="s">
        <v>30</v>
      </c>
      <c r="AC929" s="17" t="s">
        <v>17</v>
      </c>
      <c r="AD929" s="17" t="s">
        <v>15</v>
      </c>
      <c r="AE929" s="17" t="s">
        <v>16</v>
      </c>
    </row>
    <row r="930" spans="1:31" s="3" customFormat="1" x14ac:dyDescent="0.25">
      <c r="A930" s="7" t="s">
        <v>23</v>
      </c>
      <c r="B930" s="8">
        <v>116</v>
      </c>
      <c r="C930" s="8">
        <v>53</v>
      </c>
      <c r="D930" s="18">
        <v>0.45689655172413796</v>
      </c>
      <c r="E930" s="8">
        <v>7</v>
      </c>
      <c r="F930" s="8">
        <v>7</v>
      </c>
      <c r="G930" s="18">
        <v>1</v>
      </c>
      <c r="H930" s="8">
        <v>19</v>
      </c>
      <c r="I930" s="8">
        <v>9</v>
      </c>
      <c r="J930" s="18">
        <v>0.47368421052631576</v>
      </c>
      <c r="K930" s="8">
        <v>27</v>
      </c>
      <c r="L930" s="8">
        <v>20</v>
      </c>
      <c r="M930" s="18">
        <v>0.7407407407407407</v>
      </c>
      <c r="N930" s="8">
        <v>201</v>
      </c>
      <c r="O930" s="8">
        <v>14</v>
      </c>
      <c r="P930" s="8">
        <v>49</v>
      </c>
      <c r="Q930" s="18">
        <v>0.31343283582089554</v>
      </c>
      <c r="R930" s="8">
        <v>781</v>
      </c>
      <c r="S930" s="8">
        <v>32</v>
      </c>
      <c r="T930" s="8">
        <v>269</v>
      </c>
      <c r="U930" s="18">
        <v>0.38540332906530089</v>
      </c>
      <c r="V930" s="8">
        <v>130</v>
      </c>
      <c r="W930" s="8">
        <v>106</v>
      </c>
      <c r="X930" s="18">
        <v>0.81538461538461537</v>
      </c>
      <c r="Y930" s="8">
        <v>595</v>
      </c>
      <c r="Z930" s="8">
        <v>501</v>
      </c>
      <c r="AA930" s="18">
        <v>0.84201680672268908</v>
      </c>
      <c r="AB930" s="8">
        <v>34</v>
      </c>
      <c r="AC930" s="8">
        <v>26</v>
      </c>
      <c r="AD930" s="8">
        <v>2313</v>
      </c>
      <c r="AE930" s="8">
        <v>138</v>
      </c>
    </row>
    <row r="931" spans="1:31" s="3" customFormat="1" x14ac:dyDescent="0.25">
      <c r="A931" s="7" t="s">
        <v>31</v>
      </c>
      <c r="B931" s="8">
        <v>65</v>
      </c>
      <c r="C931" s="8">
        <v>29</v>
      </c>
      <c r="D931" s="18">
        <v>0.44615384615384618</v>
      </c>
      <c r="E931" s="8">
        <v>2</v>
      </c>
      <c r="F931" s="8">
        <v>2</v>
      </c>
      <c r="G931" s="18">
        <v>1</v>
      </c>
      <c r="H931" s="8">
        <v>20</v>
      </c>
      <c r="I931" s="8">
        <v>15</v>
      </c>
      <c r="J931" s="18">
        <v>0.75</v>
      </c>
      <c r="K931" s="8">
        <v>34</v>
      </c>
      <c r="L931" s="8">
        <v>19</v>
      </c>
      <c r="M931" s="18">
        <v>0.55882352941176472</v>
      </c>
      <c r="N931" s="8">
        <v>257</v>
      </c>
      <c r="O931" s="8">
        <v>23</v>
      </c>
      <c r="P931" s="8">
        <v>54</v>
      </c>
      <c r="Q931" s="18">
        <v>0.29961089494163423</v>
      </c>
      <c r="R931" s="8">
        <v>1725</v>
      </c>
      <c r="S931" s="8">
        <v>83</v>
      </c>
      <c r="T931" s="8">
        <v>563</v>
      </c>
      <c r="U931" s="18">
        <v>0.3744927536231884</v>
      </c>
      <c r="V931" s="8">
        <v>199</v>
      </c>
      <c r="W931" s="8">
        <v>171</v>
      </c>
      <c r="X931" s="18">
        <v>0.85929648241206025</v>
      </c>
      <c r="Y931" s="8">
        <v>707</v>
      </c>
      <c r="Z931" s="8">
        <v>657</v>
      </c>
      <c r="AA931" s="18">
        <v>0.92927864214992928</v>
      </c>
      <c r="AB931" s="8">
        <v>25</v>
      </c>
      <c r="AC931" s="8">
        <v>30</v>
      </c>
      <c r="AD931" s="8">
        <v>2442</v>
      </c>
      <c r="AE931" s="8">
        <v>197</v>
      </c>
    </row>
    <row r="932" spans="1:31" s="3" customFormat="1" x14ac:dyDescent="0.25">
      <c r="A932" s="7" t="s">
        <v>32</v>
      </c>
      <c r="B932" s="8">
        <v>227</v>
      </c>
      <c r="C932" s="8">
        <v>148</v>
      </c>
      <c r="D932" s="18">
        <v>0.65198237885462551</v>
      </c>
      <c r="E932" s="8">
        <v>10</v>
      </c>
      <c r="F932" s="8">
        <v>8</v>
      </c>
      <c r="G932" s="18">
        <v>0.8</v>
      </c>
      <c r="H932" s="8">
        <v>40</v>
      </c>
      <c r="I932" s="8">
        <v>30</v>
      </c>
      <c r="J932" s="18">
        <v>0.75</v>
      </c>
      <c r="K932" s="8">
        <v>11</v>
      </c>
      <c r="L932" s="8">
        <v>9</v>
      </c>
      <c r="M932" s="18">
        <v>0.81818181818181823</v>
      </c>
      <c r="N932" s="8">
        <v>571</v>
      </c>
      <c r="O932" s="8">
        <v>40</v>
      </c>
      <c r="P932" s="8">
        <v>88</v>
      </c>
      <c r="Q932" s="18">
        <v>0.22416812609457093</v>
      </c>
      <c r="R932" s="8">
        <v>2762</v>
      </c>
      <c r="S932" s="8">
        <v>115</v>
      </c>
      <c r="T932" s="8">
        <v>806</v>
      </c>
      <c r="U932" s="18">
        <v>0.33345401882693698</v>
      </c>
      <c r="V932" s="8">
        <v>692</v>
      </c>
      <c r="W932" s="8">
        <v>659</v>
      </c>
      <c r="X932" s="18">
        <v>0.95231213872832365</v>
      </c>
      <c r="Y932" s="8">
        <v>1759</v>
      </c>
      <c r="Z932" s="8">
        <v>1579</v>
      </c>
      <c r="AA932" s="18">
        <v>0.89766913018760663</v>
      </c>
      <c r="AB932" s="8">
        <v>56</v>
      </c>
      <c r="AC932" s="8">
        <v>54</v>
      </c>
      <c r="AD932" s="8">
        <v>4879</v>
      </c>
      <c r="AE932" s="8">
        <v>203</v>
      </c>
    </row>
    <row r="933" spans="1:31" s="3" customFormat="1" x14ac:dyDescent="0.25">
      <c r="A933" s="7" t="s">
        <v>33</v>
      </c>
      <c r="B933" s="8">
        <v>37</v>
      </c>
      <c r="C933" s="8">
        <v>10</v>
      </c>
      <c r="D933" s="18">
        <v>0.27027027027027029</v>
      </c>
      <c r="E933" s="8">
        <v>1</v>
      </c>
      <c r="F933" s="8">
        <v>1</v>
      </c>
      <c r="G933" s="18">
        <v>1</v>
      </c>
      <c r="H933" s="8">
        <v>6</v>
      </c>
      <c r="I933" s="8">
        <v>4</v>
      </c>
      <c r="J933" s="18">
        <v>0.66666666666666663</v>
      </c>
      <c r="K933" s="8">
        <v>4</v>
      </c>
      <c r="L933" s="8">
        <v>4</v>
      </c>
      <c r="M933" s="18">
        <v>1</v>
      </c>
      <c r="N933" s="8">
        <v>71</v>
      </c>
      <c r="O933" s="8">
        <v>8</v>
      </c>
      <c r="P933" s="8">
        <v>9</v>
      </c>
      <c r="Q933" s="18">
        <v>0.23943661971830985</v>
      </c>
      <c r="R933" s="8">
        <v>634</v>
      </c>
      <c r="S933" s="8">
        <v>28</v>
      </c>
      <c r="T933" s="8">
        <v>116</v>
      </c>
      <c r="U933" s="18">
        <v>0.22712933753943218</v>
      </c>
      <c r="V933" s="8">
        <v>69</v>
      </c>
      <c r="W933" s="8">
        <v>37</v>
      </c>
      <c r="X933" s="18">
        <v>0.53623188405797106</v>
      </c>
      <c r="Y933" s="8">
        <v>233</v>
      </c>
      <c r="Z933" s="8">
        <v>187</v>
      </c>
      <c r="AA933" s="18">
        <v>0.80257510729613735</v>
      </c>
      <c r="AB933" s="8">
        <v>13</v>
      </c>
      <c r="AC933" s="8">
        <v>0</v>
      </c>
      <c r="AD933" s="8">
        <v>827</v>
      </c>
      <c r="AE933" s="8">
        <v>63</v>
      </c>
    </row>
    <row r="934" spans="1:31" s="3" customFormat="1" x14ac:dyDescent="0.25">
      <c r="A934" s="7" t="s">
        <v>34</v>
      </c>
      <c r="B934" s="8">
        <v>76</v>
      </c>
      <c r="C934" s="8">
        <v>37</v>
      </c>
      <c r="D934" s="18">
        <v>0.48684210526315791</v>
      </c>
      <c r="E934" s="8">
        <v>2</v>
      </c>
      <c r="F934" s="8">
        <v>2</v>
      </c>
      <c r="G934" s="18">
        <v>1</v>
      </c>
      <c r="H934" s="8">
        <v>12</v>
      </c>
      <c r="I934" s="8">
        <v>10</v>
      </c>
      <c r="J934" s="18">
        <v>0.83333333333333337</v>
      </c>
      <c r="K934" s="8">
        <v>6</v>
      </c>
      <c r="L934" s="8">
        <v>4</v>
      </c>
      <c r="M934" s="18">
        <v>0.66666666666666663</v>
      </c>
      <c r="N934" s="8">
        <v>156</v>
      </c>
      <c r="O934" s="8">
        <v>7</v>
      </c>
      <c r="P934" s="8">
        <v>31</v>
      </c>
      <c r="Q934" s="18">
        <v>0.24358974358974358</v>
      </c>
      <c r="R934" s="8">
        <v>880</v>
      </c>
      <c r="S934" s="8">
        <v>6</v>
      </c>
      <c r="T934" s="8">
        <v>244</v>
      </c>
      <c r="U934" s="18">
        <v>0.28409090909090912</v>
      </c>
      <c r="V934" s="8">
        <v>131</v>
      </c>
      <c r="W934" s="8">
        <v>114</v>
      </c>
      <c r="X934" s="18">
        <v>0.87022900763358779</v>
      </c>
      <c r="Y934" s="8">
        <v>558</v>
      </c>
      <c r="Z934" s="8">
        <v>508</v>
      </c>
      <c r="AA934" s="18">
        <v>0.91039426523297495</v>
      </c>
      <c r="AB934" s="8">
        <v>13</v>
      </c>
      <c r="AC934" s="8">
        <v>45</v>
      </c>
      <c r="AD934" s="8">
        <v>1612</v>
      </c>
      <c r="AE934" s="8">
        <v>41</v>
      </c>
    </row>
    <row r="935" spans="1:31" s="3" customFormat="1" x14ac:dyDescent="0.25">
      <c r="A935" s="7" t="s">
        <v>19</v>
      </c>
      <c r="B935" s="8">
        <v>293</v>
      </c>
      <c r="C935" s="8">
        <v>207</v>
      </c>
      <c r="D935" s="18">
        <v>0.70648464163822522</v>
      </c>
      <c r="E935" s="8">
        <v>11</v>
      </c>
      <c r="F935" s="8">
        <v>11</v>
      </c>
      <c r="G935" s="18">
        <v>1</v>
      </c>
      <c r="H935" s="8">
        <v>30</v>
      </c>
      <c r="I935" s="8">
        <v>26</v>
      </c>
      <c r="J935" s="18">
        <v>0.8666666666666667</v>
      </c>
      <c r="K935" s="8">
        <v>40</v>
      </c>
      <c r="L935" s="8">
        <v>31</v>
      </c>
      <c r="M935" s="18">
        <v>0.77500000000000002</v>
      </c>
      <c r="N935" s="8">
        <v>432</v>
      </c>
      <c r="O935" s="8">
        <v>32</v>
      </c>
      <c r="P935" s="8">
        <v>92</v>
      </c>
      <c r="Q935" s="18">
        <v>0.28703703703703703</v>
      </c>
      <c r="R935" s="8">
        <v>2946</v>
      </c>
      <c r="S935" s="8">
        <v>105</v>
      </c>
      <c r="T935" s="8">
        <v>730</v>
      </c>
      <c r="U935" s="18">
        <v>0.28343516632722338</v>
      </c>
      <c r="V935" s="8">
        <v>438</v>
      </c>
      <c r="W935" s="8">
        <v>403</v>
      </c>
      <c r="X935" s="18">
        <v>0.92009132420091322</v>
      </c>
      <c r="Y935" s="8">
        <v>1660</v>
      </c>
      <c r="Z935" s="8">
        <v>1575</v>
      </c>
      <c r="AA935" s="18">
        <v>0.9487951807228916</v>
      </c>
      <c r="AB935" s="8">
        <v>49</v>
      </c>
      <c r="AC935" s="8">
        <v>93</v>
      </c>
      <c r="AD935" s="8">
        <v>4609</v>
      </c>
      <c r="AE935" s="8">
        <v>422</v>
      </c>
    </row>
    <row r="936" spans="1:31" s="3" customFormat="1" x14ac:dyDescent="0.25">
      <c r="A936" s="7" t="s">
        <v>35</v>
      </c>
      <c r="B936" s="8">
        <v>103</v>
      </c>
      <c r="C936" s="8">
        <v>49</v>
      </c>
      <c r="D936" s="18">
        <v>0.47572815533980584</v>
      </c>
      <c r="E936" s="8">
        <v>2</v>
      </c>
      <c r="F936" s="8">
        <v>2</v>
      </c>
      <c r="G936" s="18">
        <v>1</v>
      </c>
      <c r="H936" s="8">
        <v>18</v>
      </c>
      <c r="I936" s="8">
        <v>16</v>
      </c>
      <c r="J936" s="18">
        <v>0.88888888888888884</v>
      </c>
      <c r="K936" s="8">
        <v>2</v>
      </c>
      <c r="L936" s="8">
        <v>2</v>
      </c>
      <c r="M936" s="18">
        <v>1</v>
      </c>
      <c r="N936" s="8">
        <v>229</v>
      </c>
      <c r="O936" s="8">
        <v>9</v>
      </c>
      <c r="P936" s="8">
        <v>41</v>
      </c>
      <c r="Q936" s="18">
        <v>0.2183406113537118</v>
      </c>
      <c r="R936" s="8">
        <v>1620</v>
      </c>
      <c r="S936" s="8">
        <v>61</v>
      </c>
      <c r="T936" s="8">
        <v>412</v>
      </c>
      <c r="U936" s="18">
        <v>0.2919753086419753</v>
      </c>
      <c r="V936" s="8">
        <v>196</v>
      </c>
      <c r="W936" s="8">
        <v>187</v>
      </c>
      <c r="X936" s="18">
        <v>0.95408163265306123</v>
      </c>
      <c r="Y936" s="8">
        <v>695</v>
      </c>
      <c r="Z936" s="8">
        <v>668</v>
      </c>
      <c r="AA936" s="18">
        <v>0.96115107913669062</v>
      </c>
      <c r="AB936" s="8">
        <v>34</v>
      </c>
      <c r="AC936" s="8">
        <v>62</v>
      </c>
      <c r="AD936" s="8">
        <v>2479</v>
      </c>
      <c r="AE936" s="8">
        <v>204</v>
      </c>
    </row>
    <row r="937" spans="1:31" s="3" customFormat="1" x14ac:dyDescent="0.25">
      <c r="A937" s="7" t="s">
        <v>36</v>
      </c>
      <c r="B937" s="8">
        <v>54</v>
      </c>
      <c r="C937" s="8">
        <v>18</v>
      </c>
      <c r="D937" s="18">
        <v>0.33333333333333331</v>
      </c>
      <c r="E937" s="8">
        <v>0</v>
      </c>
      <c r="F937" s="8">
        <v>0</v>
      </c>
      <c r="G937" s="18"/>
      <c r="H937" s="8">
        <v>14</v>
      </c>
      <c r="I937" s="8">
        <v>12</v>
      </c>
      <c r="J937" s="18">
        <v>0.8571428571428571</v>
      </c>
      <c r="K937" s="8">
        <v>2</v>
      </c>
      <c r="L937" s="8">
        <v>2</v>
      </c>
      <c r="M937" s="18">
        <v>1</v>
      </c>
      <c r="N937" s="8">
        <v>123</v>
      </c>
      <c r="O937" s="8">
        <v>7</v>
      </c>
      <c r="P937" s="8">
        <v>16</v>
      </c>
      <c r="Q937" s="18">
        <v>0.18699186991869918</v>
      </c>
      <c r="R937" s="8">
        <v>672</v>
      </c>
      <c r="S937" s="8">
        <v>30</v>
      </c>
      <c r="T937" s="8">
        <v>211</v>
      </c>
      <c r="U937" s="18">
        <v>0.35863095238095238</v>
      </c>
      <c r="V937" s="8">
        <v>112</v>
      </c>
      <c r="W937" s="8">
        <v>103</v>
      </c>
      <c r="X937" s="18">
        <v>0.9196428571428571</v>
      </c>
      <c r="Y937" s="8">
        <v>493</v>
      </c>
      <c r="Z937" s="8">
        <v>471</v>
      </c>
      <c r="AA937" s="18">
        <v>0.95537525354969577</v>
      </c>
      <c r="AB937" s="8">
        <v>16</v>
      </c>
      <c r="AC937" s="8">
        <v>42</v>
      </c>
      <c r="AD937" s="8">
        <v>1776</v>
      </c>
      <c r="AE937" s="8">
        <v>65</v>
      </c>
    </row>
    <row r="938" spans="1:31" s="3" customFormat="1" x14ac:dyDescent="0.25">
      <c r="A938" s="7" t="s">
        <v>37</v>
      </c>
      <c r="B938" s="8">
        <v>339</v>
      </c>
      <c r="C938" s="8">
        <v>115</v>
      </c>
      <c r="D938" s="18">
        <v>0.33923303834808261</v>
      </c>
      <c r="E938" s="8">
        <v>32</v>
      </c>
      <c r="F938" s="8">
        <v>27</v>
      </c>
      <c r="G938" s="18">
        <v>0.84375</v>
      </c>
      <c r="H938" s="8">
        <v>74</v>
      </c>
      <c r="I938" s="8">
        <v>46</v>
      </c>
      <c r="J938" s="18">
        <v>0.6216216216216216</v>
      </c>
      <c r="K938" s="8">
        <v>37</v>
      </c>
      <c r="L938" s="8">
        <v>28</v>
      </c>
      <c r="M938" s="18">
        <v>0.7567567567567568</v>
      </c>
      <c r="N938" s="8">
        <v>830</v>
      </c>
      <c r="O938" s="8">
        <v>31</v>
      </c>
      <c r="P938" s="8">
        <v>123</v>
      </c>
      <c r="Q938" s="18">
        <v>0.1855421686746988</v>
      </c>
      <c r="R938" s="8">
        <v>2904</v>
      </c>
      <c r="S938" s="8">
        <v>58</v>
      </c>
      <c r="T938" s="8">
        <v>580</v>
      </c>
      <c r="U938" s="18">
        <v>0.2196969696969697</v>
      </c>
      <c r="V938" s="8">
        <v>698</v>
      </c>
      <c r="W938" s="8">
        <v>532</v>
      </c>
      <c r="X938" s="18">
        <v>0.76217765042979946</v>
      </c>
      <c r="Y938" s="8">
        <v>2079</v>
      </c>
      <c r="Z938" s="8">
        <v>1786</v>
      </c>
      <c r="AA938" s="18">
        <v>0.85906685906685909</v>
      </c>
      <c r="AB938" s="8">
        <v>86</v>
      </c>
      <c r="AC938" s="8">
        <v>125</v>
      </c>
      <c r="AD938" s="8">
        <v>4811</v>
      </c>
      <c r="AE938" s="8">
        <v>242</v>
      </c>
    </row>
    <row r="939" spans="1:31" s="3" customFormat="1" x14ac:dyDescent="0.25">
      <c r="A939" s="7" t="s">
        <v>38</v>
      </c>
      <c r="B939" s="8">
        <v>106</v>
      </c>
      <c r="C939" s="8">
        <v>74</v>
      </c>
      <c r="D939" s="18">
        <v>0.69811320754716977</v>
      </c>
      <c r="E939" s="8">
        <v>3</v>
      </c>
      <c r="F939" s="8">
        <v>3</v>
      </c>
      <c r="G939" s="18">
        <v>1</v>
      </c>
      <c r="H939" s="8">
        <v>17</v>
      </c>
      <c r="I939" s="8">
        <v>15</v>
      </c>
      <c r="J939" s="18">
        <v>0.88235294117647056</v>
      </c>
      <c r="K939" s="8">
        <v>9</v>
      </c>
      <c r="L939" s="8">
        <v>8</v>
      </c>
      <c r="M939" s="18">
        <v>0.88888888888888884</v>
      </c>
      <c r="N939" s="8">
        <v>168</v>
      </c>
      <c r="O939" s="8">
        <v>9</v>
      </c>
      <c r="P939" s="8">
        <v>28</v>
      </c>
      <c r="Q939" s="18">
        <v>0.22023809523809523</v>
      </c>
      <c r="R939" s="8">
        <v>1280</v>
      </c>
      <c r="S939" s="8">
        <v>60</v>
      </c>
      <c r="T939" s="8">
        <v>325</v>
      </c>
      <c r="U939" s="18">
        <v>0.30078125</v>
      </c>
      <c r="V939" s="8">
        <v>122</v>
      </c>
      <c r="W939" s="8">
        <v>91</v>
      </c>
      <c r="X939" s="18">
        <v>0.74590163934426235</v>
      </c>
      <c r="Y939" s="8">
        <v>489</v>
      </c>
      <c r="Z939" s="8">
        <v>414</v>
      </c>
      <c r="AA939" s="18">
        <v>0.84662576687116564</v>
      </c>
      <c r="AB939" s="8">
        <v>55</v>
      </c>
      <c r="AC939" s="8">
        <v>22</v>
      </c>
      <c r="AD939" s="8">
        <v>2229</v>
      </c>
      <c r="AE939" s="8">
        <v>103</v>
      </c>
    </row>
    <row r="940" spans="1:31" s="3" customFormat="1" x14ac:dyDescent="0.25">
      <c r="A940" s="7" t="s">
        <v>39</v>
      </c>
      <c r="B940" s="8">
        <v>93</v>
      </c>
      <c r="C940" s="8">
        <v>28</v>
      </c>
      <c r="D940" s="18">
        <v>0.30107526881720431</v>
      </c>
      <c r="E940" s="8">
        <v>0</v>
      </c>
      <c r="F940" s="8">
        <v>0</v>
      </c>
      <c r="G940" s="18"/>
      <c r="H940" s="8">
        <v>21</v>
      </c>
      <c r="I940" s="8">
        <v>14</v>
      </c>
      <c r="J940" s="18">
        <v>0.66666666666666663</v>
      </c>
      <c r="K940" s="8">
        <v>2</v>
      </c>
      <c r="L940" s="8">
        <v>2</v>
      </c>
      <c r="M940" s="18">
        <v>1</v>
      </c>
      <c r="N940" s="8">
        <v>251</v>
      </c>
      <c r="O940" s="8">
        <v>14</v>
      </c>
      <c r="P940" s="8">
        <v>36</v>
      </c>
      <c r="Q940" s="18">
        <v>0.19920318725099601</v>
      </c>
      <c r="R940" s="8">
        <v>2047</v>
      </c>
      <c r="S940" s="8">
        <v>79</v>
      </c>
      <c r="T940" s="8">
        <v>392</v>
      </c>
      <c r="U940" s="18">
        <v>0.23009281875915974</v>
      </c>
      <c r="V940" s="8">
        <v>204</v>
      </c>
      <c r="W940" s="8">
        <v>204</v>
      </c>
      <c r="X940" s="18">
        <v>1</v>
      </c>
      <c r="Y940" s="8">
        <v>692</v>
      </c>
      <c r="Z940" s="8">
        <v>638</v>
      </c>
      <c r="AA940" s="18">
        <v>0.9219653179190751</v>
      </c>
      <c r="AB940" s="8">
        <v>34</v>
      </c>
      <c r="AC940" s="8">
        <v>53</v>
      </c>
      <c r="AD940" s="8">
        <v>3202</v>
      </c>
      <c r="AE940" s="8">
        <v>127</v>
      </c>
    </row>
    <row r="941" spans="1:31" s="3" customFormat="1" x14ac:dyDescent="0.25">
      <c r="A941" s="7" t="s">
        <v>40</v>
      </c>
      <c r="B941" s="8">
        <v>124</v>
      </c>
      <c r="C941" s="8">
        <v>87</v>
      </c>
      <c r="D941" s="18">
        <v>0.70161290322580649</v>
      </c>
      <c r="E941" s="8">
        <v>2</v>
      </c>
      <c r="F941" s="8">
        <v>1</v>
      </c>
      <c r="G941" s="18">
        <v>0.5</v>
      </c>
      <c r="H941" s="8">
        <v>16</v>
      </c>
      <c r="I941" s="8">
        <v>14</v>
      </c>
      <c r="J941" s="18">
        <v>0.875</v>
      </c>
      <c r="K941" s="8">
        <v>18</v>
      </c>
      <c r="L941" s="8">
        <v>7</v>
      </c>
      <c r="M941" s="18">
        <v>0.3888888888888889</v>
      </c>
      <c r="N941" s="8">
        <v>238</v>
      </c>
      <c r="O941" s="8">
        <v>28</v>
      </c>
      <c r="P941" s="8">
        <v>42</v>
      </c>
      <c r="Q941" s="18">
        <v>0.29411764705882354</v>
      </c>
      <c r="R941" s="8">
        <v>1312</v>
      </c>
      <c r="S941" s="8">
        <v>77</v>
      </c>
      <c r="T941" s="8">
        <v>511</v>
      </c>
      <c r="U941" s="18">
        <v>0.44817073170731708</v>
      </c>
      <c r="V941" s="8">
        <v>204</v>
      </c>
      <c r="W941" s="8">
        <v>145</v>
      </c>
      <c r="X941" s="18">
        <v>0.71078431372549022</v>
      </c>
      <c r="Y941" s="8">
        <v>762</v>
      </c>
      <c r="Z941" s="8">
        <v>620</v>
      </c>
      <c r="AA941" s="18">
        <v>0.81364829396325455</v>
      </c>
      <c r="AB941" s="8">
        <v>36</v>
      </c>
      <c r="AC941" s="8">
        <v>73</v>
      </c>
      <c r="AD941" s="8">
        <v>2935</v>
      </c>
      <c r="AE941" s="8">
        <v>158</v>
      </c>
    </row>
    <row r="942" spans="1:31" s="3" customFormat="1" x14ac:dyDescent="0.25">
      <c r="A942" s="7" t="s">
        <v>41</v>
      </c>
      <c r="B942" s="8">
        <v>81</v>
      </c>
      <c r="C942" s="8">
        <v>58</v>
      </c>
      <c r="D942" s="18">
        <v>0.71604938271604934</v>
      </c>
      <c r="E942" s="8">
        <v>0</v>
      </c>
      <c r="F942" s="8">
        <v>0</v>
      </c>
      <c r="G942" s="18"/>
      <c r="H942" s="8">
        <v>11</v>
      </c>
      <c r="I942" s="8">
        <v>11</v>
      </c>
      <c r="J942" s="18">
        <v>1</v>
      </c>
      <c r="K942" s="8">
        <v>29</v>
      </c>
      <c r="L942" s="8">
        <v>14</v>
      </c>
      <c r="M942" s="18">
        <v>0.48275862068965519</v>
      </c>
      <c r="N942" s="8">
        <v>175</v>
      </c>
      <c r="O942" s="8">
        <v>10</v>
      </c>
      <c r="P942" s="8">
        <v>58</v>
      </c>
      <c r="Q942" s="18">
        <v>0.38857142857142857</v>
      </c>
      <c r="R942" s="8">
        <v>1705</v>
      </c>
      <c r="S942" s="8">
        <v>48</v>
      </c>
      <c r="T942" s="8">
        <v>639</v>
      </c>
      <c r="U942" s="18">
        <v>0.40293255131964811</v>
      </c>
      <c r="V942" s="8">
        <v>124</v>
      </c>
      <c r="W942" s="8">
        <v>107</v>
      </c>
      <c r="X942" s="18">
        <v>0.86290322580645162</v>
      </c>
      <c r="Y942" s="8">
        <v>454</v>
      </c>
      <c r="Z942" s="8">
        <v>424</v>
      </c>
      <c r="AA942" s="18">
        <v>0.93392070484581502</v>
      </c>
      <c r="AB942" s="8">
        <v>16</v>
      </c>
      <c r="AC942" s="8">
        <v>22</v>
      </c>
      <c r="AD942" s="8">
        <v>2017</v>
      </c>
      <c r="AE942" s="8">
        <v>64</v>
      </c>
    </row>
    <row r="943" spans="1:31" s="3" customFormat="1" x14ac:dyDescent="0.25">
      <c r="A943" s="7" t="s">
        <v>22</v>
      </c>
      <c r="B943" s="8">
        <v>72</v>
      </c>
      <c r="C943" s="8">
        <v>40</v>
      </c>
      <c r="D943" s="18">
        <v>0.55555555555555558</v>
      </c>
      <c r="E943" s="8">
        <v>1</v>
      </c>
      <c r="F943" s="8">
        <v>1</v>
      </c>
      <c r="G943" s="18">
        <v>1</v>
      </c>
      <c r="H943" s="8">
        <v>12</v>
      </c>
      <c r="I943" s="8">
        <v>12</v>
      </c>
      <c r="J943" s="18">
        <v>1</v>
      </c>
      <c r="K943" s="8">
        <v>2</v>
      </c>
      <c r="L943" s="8">
        <v>2</v>
      </c>
      <c r="M943" s="18">
        <v>1</v>
      </c>
      <c r="N943" s="8">
        <v>170</v>
      </c>
      <c r="O943" s="8">
        <v>18</v>
      </c>
      <c r="P943" s="8">
        <v>45</v>
      </c>
      <c r="Q943" s="18">
        <v>0.37058823529411766</v>
      </c>
      <c r="R943" s="8">
        <v>1091</v>
      </c>
      <c r="S943" s="8">
        <v>179</v>
      </c>
      <c r="T943" s="8">
        <v>205</v>
      </c>
      <c r="U943" s="18">
        <v>0.35197066911090741</v>
      </c>
      <c r="V943" s="8">
        <v>158</v>
      </c>
      <c r="W943" s="8">
        <v>151</v>
      </c>
      <c r="X943" s="18">
        <v>0.95569620253164556</v>
      </c>
      <c r="Y943" s="8">
        <v>477</v>
      </c>
      <c r="Z943" s="8">
        <v>448</v>
      </c>
      <c r="AA943" s="18">
        <v>0.93920335429769397</v>
      </c>
      <c r="AB943" s="8">
        <v>12</v>
      </c>
      <c r="AC943" s="8">
        <v>21</v>
      </c>
      <c r="AD943" s="8">
        <v>1808</v>
      </c>
      <c r="AE943" s="8">
        <v>138</v>
      </c>
    </row>
    <row r="944" spans="1:31" s="3" customFormat="1" x14ac:dyDescent="0.25">
      <c r="A944" s="7" t="s">
        <v>57</v>
      </c>
      <c r="B944" s="8">
        <f>SUM(B930:B943)</f>
        <v>1786</v>
      </c>
      <c r="C944" s="8">
        <f>SUM(C930:C943)</f>
        <v>953</v>
      </c>
      <c r="D944" s="18">
        <f>C944/B944</f>
        <v>0.5335946248600224</v>
      </c>
      <c r="E944" s="8">
        <f>SUM(E930:E943)</f>
        <v>73</v>
      </c>
      <c r="F944" s="8">
        <f>SUM(F930:F943)</f>
        <v>65</v>
      </c>
      <c r="G944" s="18">
        <f>F944/E944</f>
        <v>0.8904109589041096</v>
      </c>
      <c r="H944" s="8">
        <f>SUM(H930:H943)</f>
        <v>310</v>
      </c>
      <c r="I944" s="8">
        <f>SUM(I930:I943)</f>
        <v>234</v>
      </c>
      <c r="J944" s="18">
        <f>I944/H944</f>
        <v>0.75483870967741939</v>
      </c>
      <c r="K944" s="8">
        <f>SUM(K930:K943)</f>
        <v>223</v>
      </c>
      <c r="L944" s="8">
        <f>SUM(L930:L943)</f>
        <v>152</v>
      </c>
      <c r="M944" s="18">
        <f>L944/K944</f>
        <v>0.68161434977578472</v>
      </c>
      <c r="N944" s="8">
        <f>SUM(N930:N943)</f>
        <v>3872</v>
      </c>
      <c r="O944" s="8">
        <f t="shared" ref="O944:P944" si="638">SUM(O930:O943)</f>
        <v>250</v>
      </c>
      <c r="P944" s="8">
        <f t="shared" si="638"/>
        <v>712</v>
      </c>
      <c r="Q944" s="18">
        <f>SUM(O944:P944)/N944</f>
        <v>0.24845041322314049</v>
      </c>
      <c r="R944" s="8">
        <f>SUM(R930:R943)</f>
        <v>22359</v>
      </c>
      <c r="S944" s="8">
        <f>SUM(S930:S943)</f>
        <v>961</v>
      </c>
      <c r="T944" s="8">
        <f>SUM(T930:T943)</f>
        <v>6003</v>
      </c>
      <c r="U944" s="18">
        <f>SUM(S944:T944)/R944</f>
        <v>0.31146294557001653</v>
      </c>
      <c r="V944" s="8">
        <f>SUM(V930:V943)</f>
        <v>3477</v>
      </c>
      <c r="W944" s="8">
        <f>SUM(W930:W943)</f>
        <v>3010</v>
      </c>
      <c r="X944" s="18">
        <f>W944/V944</f>
        <v>0.86568881219442051</v>
      </c>
      <c r="Y944" s="8">
        <f>SUM(Y930:Y943)</f>
        <v>11653</v>
      </c>
      <c r="Z944" s="8">
        <f>SUM(Z930:Z943)</f>
        <v>10476</v>
      </c>
      <c r="AA944" s="18">
        <f>Z944/Y944</f>
        <v>0.89899596670385307</v>
      </c>
      <c r="AB944" s="8">
        <f>SUM(AB930:AB943)</f>
        <v>479</v>
      </c>
      <c r="AC944" s="8">
        <f t="shared" ref="AC944:AE944" si="639">SUM(AC930:AC943)</f>
        <v>668</v>
      </c>
      <c r="AD944" s="8">
        <f t="shared" si="639"/>
        <v>37939</v>
      </c>
      <c r="AE944" s="8">
        <f t="shared" si="639"/>
        <v>2165</v>
      </c>
    </row>
    <row r="945" spans="1:32" s="3" customFormat="1" x14ac:dyDescent="0.25">
      <c r="B945" s="8"/>
      <c r="C945" s="8"/>
      <c r="D945" s="18"/>
      <c r="E945" s="8"/>
      <c r="F945" s="8"/>
      <c r="G945" s="18"/>
      <c r="H945" s="8"/>
      <c r="I945" s="8"/>
      <c r="J945" s="18"/>
      <c r="K945" s="8"/>
      <c r="L945" s="8"/>
      <c r="M945" s="18"/>
      <c r="N945" s="8"/>
      <c r="O945" s="8"/>
      <c r="P945" s="8"/>
      <c r="Q945" s="18"/>
      <c r="R945" s="8"/>
      <c r="S945" s="8"/>
      <c r="T945" s="8"/>
      <c r="U945" s="18"/>
      <c r="V945" s="8"/>
      <c r="W945" s="8"/>
      <c r="X945" s="18"/>
      <c r="Y945" s="8"/>
      <c r="Z945" s="8"/>
      <c r="AA945" s="18"/>
      <c r="AB945" s="8"/>
      <c r="AC945" s="8"/>
      <c r="AD945" s="8"/>
      <c r="AE945" s="8"/>
    </row>
    <row r="946" spans="1:32" s="3" customFormat="1" x14ac:dyDescent="0.25">
      <c r="A946" s="3" t="s">
        <v>54</v>
      </c>
      <c r="B946" s="8">
        <v>705</v>
      </c>
      <c r="C946" s="3">
        <v>367</v>
      </c>
      <c r="D946" s="18">
        <v>0.5205673758865248</v>
      </c>
      <c r="E946" s="3">
        <v>57</v>
      </c>
      <c r="F946" s="3">
        <v>50</v>
      </c>
      <c r="G946" s="18">
        <v>0.8771929824561403</v>
      </c>
      <c r="H946" s="3">
        <v>125</v>
      </c>
      <c r="I946" s="3">
        <v>84</v>
      </c>
      <c r="J946" s="18">
        <v>0.67200000000000004</v>
      </c>
      <c r="K946" s="3">
        <v>74</v>
      </c>
      <c r="L946" s="3">
        <v>54</v>
      </c>
      <c r="M946" s="18">
        <v>0.72972972972972971</v>
      </c>
      <c r="N946" s="8">
        <v>1474</v>
      </c>
      <c r="O946" s="3">
        <v>61</v>
      </c>
      <c r="P946" s="3">
        <v>229</v>
      </c>
      <c r="Q946" s="18">
        <v>0.19674355495251017</v>
      </c>
      <c r="R946" s="8">
        <v>6183</v>
      </c>
      <c r="S946" s="8">
        <v>149</v>
      </c>
      <c r="T946" s="8">
        <v>1348</v>
      </c>
      <c r="U946" s="18">
        <v>0.24211547792333818</v>
      </c>
      <c r="V946" s="8">
        <v>1351</v>
      </c>
      <c r="W946" s="8">
        <v>1137</v>
      </c>
      <c r="X946" s="18">
        <v>0.84159881569207995</v>
      </c>
      <c r="Y946" s="8">
        <v>4391</v>
      </c>
      <c r="Z946" s="8">
        <v>3865</v>
      </c>
      <c r="AA946" s="18">
        <v>0.8802095194716465</v>
      </c>
      <c r="AB946" s="8">
        <v>202</v>
      </c>
      <c r="AC946" s="8">
        <v>183</v>
      </c>
      <c r="AD946" s="8">
        <v>10609</v>
      </c>
      <c r="AE946" s="8">
        <v>671</v>
      </c>
      <c r="AF946" s="8"/>
    </row>
    <row r="947" spans="1:32" s="3" customFormat="1" x14ac:dyDescent="0.25">
      <c r="A947" s="3" t="s">
        <v>55</v>
      </c>
      <c r="B947" s="8">
        <v>709</v>
      </c>
      <c r="C947" s="3">
        <v>361</v>
      </c>
      <c r="D947" s="18">
        <v>0.5091678420310296</v>
      </c>
      <c r="E947" s="3">
        <v>8</v>
      </c>
      <c r="F947" s="3">
        <v>7</v>
      </c>
      <c r="G947" s="18">
        <v>0.875</v>
      </c>
      <c r="H947" s="3">
        <v>139</v>
      </c>
      <c r="I947" s="3">
        <v>111</v>
      </c>
      <c r="J947" s="18">
        <v>0.79856115107913672</v>
      </c>
      <c r="K947" s="3">
        <v>135</v>
      </c>
      <c r="L947" s="3">
        <v>86</v>
      </c>
      <c r="M947" s="18">
        <v>0.63703703703703707</v>
      </c>
      <c r="N947" s="8">
        <v>1591</v>
      </c>
      <c r="O947" s="3">
        <v>135</v>
      </c>
      <c r="P947" s="3">
        <v>314</v>
      </c>
      <c r="Q947" s="18">
        <v>0.28221244500314269</v>
      </c>
      <c r="R947" s="8">
        <v>11371</v>
      </c>
      <c r="S947" s="8">
        <v>595</v>
      </c>
      <c r="T947" s="8">
        <v>3374</v>
      </c>
      <c r="U947" s="18">
        <v>0.3490458183097353</v>
      </c>
      <c r="V947" s="8">
        <v>1327</v>
      </c>
      <c r="W947" s="8">
        <v>1144</v>
      </c>
      <c r="X947" s="18">
        <v>0.86209495101733236</v>
      </c>
      <c r="Y947" s="8">
        <v>4883</v>
      </c>
      <c r="Z947" s="8">
        <v>4428</v>
      </c>
      <c r="AA947" s="18">
        <v>0.90681957812819991</v>
      </c>
      <c r="AB947" s="8">
        <v>192</v>
      </c>
      <c r="AC947" s="8">
        <v>306</v>
      </c>
      <c r="AD947" s="8">
        <v>18939</v>
      </c>
      <c r="AE947" s="8">
        <v>1020</v>
      </c>
      <c r="AF947" s="8"/>
    </row>
    <row r="948" spans="1:32" s="3" customFormat="1" x14ac:dyDescent="0.25">
      <c r="A948" s="3" t="s">
        <v>56</v>
      </c>
      <c r="B948" s="8">
        <v>372</v>
      </c>
      <c r="C948" s="3">
        <v>225</v>
      </c>
      <c r="D948" s="18">
        <v>0.60483870967741937</v>
      </c>
      <c r="E948" s="3">
        <v>8</v>
      </c>
      <c r="F948" s="3">
        <v>8</v>
      </c>
      <c r="G948" s="18">
        <v>1</v>
      </c>
      <c r="H948" s="3">
        <v>46</v>
      </c>
      <c r="I948" s="3">
        <v>39</v>
      </c>
      <c r="J948" s="18">
        <v>0.84782608695652173</v>
      </c>
      <c r="K948" s="3">
        <v>14</v>
      </c>
      <c r="L948" s="3">
        <v>12</v>
      </c>
      <c r="M948" s="18">
        <v>0.8571428571428571</v>
      </c>
      <c r="N948" s="8">
        <v>807</v>
      </c>
      <c r="O948" s="3">
        <v>54</v>
      </c>
      <c r="P948" s="3">
        <v>169</v>
      </c>
      <c r="Q948" s="18">
        <v>0.27633209417596033</v>
      </c>
      <c r="R948" s="8">
        <v>4805</v>
      </c>
      <c r="S948" s="8">
        <v>217</v>
      </c>
      <c r="T948" s="8">
        <v>1281</v>
      </c>
      <c r="U948" s="18">
        <v>0.31175858480749219</v>
      </c>
      <c r="V948" s="8">
        <v>799</v>
      </c>
      <c r="W948" s="8">
        <v>729</v>
      </c>
      <c r="X948" s="18">
        <v>0.91239048811013768</v>
      </c>
      <c r="Y948" s="8">
        <v>2379</v>
      </c>
      <c r="Z948" s="8">
        <v>2183</v>
      </c>
      <c r="AA948" s="18">
        <v>0.91761244220260618</v>
      </c>
      <c r="AB948" s="8">
        <v>85</v>
      </c>
      <c r="AC948" s="8">
        <v>179</v>
      </c>
      <c r="AD948" s="8">
        <v>8391</v>
      </c>
      <c r="AE948" s="8">
        <v>474</v>
      </c>
      <c r="AF948" s="8"/>
    </row>
    <row r="949" spans="1:32" s="3" customFormat="1" x14ac:dyDescent="0.25">
      <c r="A949" s="3" t="s">
        <v>57</v>
      </c>
      <c r="B949" s="8">
        <f>B944</f>
        <v>1786</v>
      </c>
      <c r="C949" s="8">
        <f t="shared" ref="C949" si="640">C944</f>
        <v>953</v>
      </c>
      <c r="D949" s="18">
        <f t="shared" ref="D949" si="641">C949/B949</f>
        <v>0.5335946248600224</v>
      </c>
      <c r="E949" s="8">
        <f t="shared" ref="E949:F949" si="642">E944</f>
        <v>73</v>
      </c>
      <c r="F949" s="8">
        <f t="shared" si="642"/>
        <v>65</v>
      </c>
      <c r="G949" s="18">
        <f t="shared" ref="G949" si="643">F949/E949</f>
        <v>0.8904109589041096</v>
      </c>
      <c r="H949" s="8">
        <f t="shared" ref="H949:I949" si="644">H944</f>
        <v>310</v>
      </c>
      <c r="I949" s="8">
        <f t="shared" si="644"/>
        <v>234</v>
      </c>
      <c r="J949" s="18">
        <f t="shared" ref="J949" si="645">I949/H949</f>
        <v>0.75483870967741939</v>
      </c>
      <c r="K949" s="8">
        <f t="shared" ref="K949:L949" si="646">K944</f>
        <v>223</v>
      </c>
      <c r="L949" s="8">
        <f t="shared" si="646"/>
        <v>152</v>
      </c>
      <c r="M949" s="18">
        <f t="shared" ref="M949" si="647">L949/K949</f>
        <v>0.68161434977578472</v>
      </c>
      <c r="N949" s="8">
        <f t="shared" ref="N949:P949" si="648">N944</f>
        <v>3872</v>
      </c>
      <c r="O949" s="8">
        <f t="shared" si="648"/>
        <v>250</v>
      </c>
      <c r="P949" s="8">
        <f t="shared" si="648"/>
        <v>712</v>
      </c>
      <c r="Q949" s="18">
        <f t="shared" ref="Q949" si="649">SUM(O949:P949)/N949</f>
        <v>0.24845041322314049</v>
      </c>
      <c r="R949" s="8">
        <f t="shared" ref="R949:T949" si="650">R944</f>
        <v>22359</v>
      </c>
      <c r="S949" s="8">
        <f t="shared" si="650"/>
        <v>961</v>
      </c>
      <c r="T949" s="8">
        <f t="shared" si="650"/>
        <v>6003</v>
      </c>
      <c r="U949" s="18">
        <f t="shared" ref="U949" si="651">SUM(S949:T949)/R949</f>
        <v>0.31146294557001653</v>
      </c>
      <c r="V949" s="8">
        <f t="shared" ref="V949:W949" si="652">V944</f>
        <v>3477</v>
      </c>
      <c r="W949" s="8">
        <f t="shared" si="652"/>
        <v>3010</v>
      </c>
      <c r="X949" s="18">
        <f t="shared" ref="X949" si="653">W949/V949</f>
        <v>0.86568881219442051</v>
      </c>
      <c r="Y949" s="8">
        <f t="shared" ref="Y949:Z949" si="654">Y944</f>
        <v>11653</v>
      </c>
      <c r="Z949" s="8">
        <f t="shared" si="654"/>
        <v>10476</v>
      </c>
      <c r="AA949" s="18">
        <f t="shared" ref="AA949" si="655">Z949/Y949</f>
        <v>0.89899596670385307</v>
      </c>
      <c r="AB949" s="8">
        <f t="shared" ref="AB949:AE949" si="656">AB944</f>
        <v>479</v>
      </c>
      <c r="AC949" s="8">
        <f t="shared" si="656"/>
        <v>668</v>
      </c>
      <c r="AD949" s="8">
        <f t="shared" si="656"/>
        <v>37939</v>
      </c>
      <c r="AE949" s="8">
        <f t="shared" si="656"/>
        <v>2165</v>
      </c>
    </row>
    <row r="950" spans="1:32" s="3" customFormat="1" x14ac:dyDescent="0.25"/>
    <row r="951" spans="1:32" s="3" customFormat="1" x14ac:dyDescent="0.25"/>
    <row r="952" spans="1:32" s="3" customFormat="1" x14ac:dyDescent="0.25"/>
    <row r="953" spans="1:32" s="3" customFormat="1" ht="15.75" x14ac:dyDescent="0.25">
      <c r="A953" s="4" t="s">
        <v>1</v>
      </c>
    </row>
    <row r="954" spans="1:32" s="3" customFormat="1" ht="18.75" x14ac:dyDescent="0.3">
      <c r="A954" s="5" t="s">
        <v>77</v>
      </c>
    </row>
    <row r="955" spans="1:32" s="3" customFormat="1" ht="15.75" x14ac:dyDescent="0.25">
      <c r="A955" s="19" t="s">
        <v>42</v>
      </c>
    </row>
    <row r="956" spans="1:32" s="3" customFormat="1" ht="15.75" x14ac:dyDescent="0.25">
      <c r="A956" s="9"/>
      <c r="B956" s="6" t="s">
        <v>7</v>
      </c>
      <c r="C956" s="1"/>
      <c r="D956" s="1"/>
      <c r="E956" s="6" t="s">
        <v>2</v>
      </c>
      <c r="F956" s="1"/>
      <c r="G956" s="1"/>
      <c r="H956" s="6" t="s">
        <v>11</v>
      </c>
      <c r="K956" s="6" t="s">
        <v>12</v>
      </c>
      <c r="N956" s="6" t="s">
        <v>8</v>
      </c>
      <c r="R956" s="6" t="s">
        <v>6</v>
      </c>
      <c r="V956" s="6" t="s">
        <v>24</v>
      </c>
      <c r="Y956" s="6" t="s">
        <v>25</v>
      </c>
      <c r="AB956" s="6" t="s">
        <v>26</v>
      </c>
    </row>
    <row r="957" spans="1:32" s="3" customFormat="1" ht="90" x14ac:dyDescent="0.25">
      <c r="A957" s="10" t="s">
        <v>43</v>
      </c>
      <c r="B957" s="11" t="s">
        <v>9</v>
      </c>
      <c r="C957" s="11" t="s">
        <v>10</v>
      </c>
      <c r="D957" s="11" t="s">
        <v>5</v>
      </c>
      <c r="E957" s="12" t="s">
        <v>9</v>
      </c>
      <c r="F957" s="12" t="s">
        <v>10</v>
      </c>
      <c r="G957" s="12" t="s">
        <v>5</v>
      </c>
      <c r="H957" s="13" t="s">
        <v>9</v>
      </c>
      <c r="I957" s="13" t="s">
        <v>10</v>
      </c>
      <c r="J957" s="13" t="s">
        <v>5</v>
      </c>
      <c r="K957" s="12" t="s">
        <v>9</v>
      </c>
      <c r="L957" s="12" t="s">
        <v>10</v>
      </c>
      <c r="M957" s="12" t="s">
        <v>5</v>
      </c>
      <c r="N957" s="14" t="s">
        <v>9</v>
      </c>
      <c r="O957" s="14" t="s">
        <v>3</v>
      </c>
      <c r="P957" s="14" t="s">
        <v>4</v>
      </c>
      <c r="Q957" s="14" t="s">
        <v>5</v>
      </c>
      <c r="R957" s="15" t="s">
        <v>9</v>
      </c>
      <c r="S957" s="15" t="s">
        <v>3</v>
      </c>
      <c r="T957" s="15" t="s">
        <v>4</v>
      </c>
      <c r="U957" s="15" t="s">
        <v>5</v>
      </c>
      <c r="V957" s="16" t="s">
        <v>9</v>
      </c>
      <c r="W957" s="16" t="s">
        <v>27</v>
      </c>
      <c r="X957" s="16" t="s">
        <v>28</v>
      </c>
      <c r="Y957" s="12" t="s">
        <v>9</v>
      </c>
      <c r="Z957" s="12" t="s">
        <v>27</v>
      </c>
      <c r="AA957" s="12" t="s">
        <v>29</v>
      </c>
      <c r="AB957" s="17" t="s">
        <v>30</v>
      </c>
      <c r="AC957" s="17" t="s">
        <v>17</v>
      </c>
      <c r="AD957" s="17" t="s">
        <v>15</v>
      </c>
      <c r="AE957" s="17" t="s">
        <v>16</v>
      </c>
    </row>
    <row r="958" spans="1:32" s="3" customFormat="1" x14ac:dyDescent="0.25">
      <c r="A958" s="7" t="s">
        <v>23</v>
      </c>
      <c r="B958" s="8">
        <v>116</v>
      </c>
      <c r="C958" s="8">
        <v>53</v>
      </c>
      <c r="D958" s="18">
        <v>0.45689655172413796</v>
      </c>
      <c r="E958" s="8">
        <v>7</v>
      </c>
      <c r="F958" s="8">
        <v>7</v>
      </c>
      <c r="G958" s="18">
        <v>1</v>
      </c>
      <c r="H958" s="8">
        <v>19</v>
      </c>
      <c r="I958" s="8">
        <v>9</v>
      </c>
      <c r="J958" s="18">
        <v>0.47368421052631576</v>
      </c>
      <c r="K958" s="8">
        <v>27</v>
      </c>
      <c r="L958" s="8">
        <v>20</v>
      </c>
      <c r="M958" s="18">
        <v>0.7407407407407407</v>
      </c>
      <c r="N958" s="8">
        <v>201</v>
      </c>
      <c r="O958" s="8">
        <v>14</v>
      </c>
      <c r="P958" s="8">
        <v>49</v>
      </c>
      <c r="Q958" s="18">
        <v>0.31343283582089554</v>
      </c>
      <c r="R958" s="8">
        <v>781</v>
      </c>
      <c r="S958" s="8">
        <v>32</v>
      </c>
      <c r="T958" s="8">
        <v>269</v>
      </c>
      <c r="U958" s="18">
        <v>0.38540332906530089</v>
      </c>
      <c r="V958" s="8">
        <v>130</v>
      </c>
      <c r="W958" s="8">
        <v>106</v>
      </c>
      <c r="X958" s="18">
        <v>0.81538461538461537</v>
      </c>
      <c r="Y958" s="8">
        <v>595</v>
      </c>
      <c r="Z958" s="8">
        <v>501</v>
      </c>
      <c r="AA958" s="18">
        <v>0.84201680672268908</v>
      </c>
      <c r="AB958" s="8">
        <v>34</v>
      </c>
      <c r="AC958" s="8">
        <v>26</v>
      </c>
      <c r="AD958" s="8">
        <v>2313</v>
      </c>
      <c r="AE958" s="8">
        <v>138</v>
      </c>
    </row>
    <row r="959" spans="1:32" s="3" customFormat="1" x14ac:dyDescent="0.25">
      <c r="A959" s="7" t="s">
        <v>31</v>
      </c>
      <c r="B959" s="8">
        <v>65</v>
      </c>
      <c r="C959" s="8">
        <v>29</v>
      </c>
      <c r="D959" s="18">
        <v>0.44615384615384618</v>
      </c>
      <c r="E959" s="8">
        <v>2</v>
      </c>
      <c r="F959" s="8">
        <v>2</v>
      </c>
      <c r="G959" s="18">
        <v>1</v>
      </c>
      <c r="H959" s="8">
        <v>20</v>
      </c>
      <c r="I959" s="8">
        <v>15</v>
      </c>
      <c r="J959" s="18">
        <v>0.75</v>
      </c>
      <c r="K959" s="8">
        <v>34</v>
      </c>
      <c r="L959" s="8">
        <v>19</v>
      </c>
      <c r="M959" s="18">
        <v>0.55882352941176472</v>
      </c>
      <c r="N959" s="8">
        <v>257</v>
      </c>
      <c r="O959" s="8">
        <v>23</v>
      </c>
      <c r="P959" s="8">
        <v>54</v>
      </c>
      <c r="Q959" s="18">
        <v>0.29961089494163423</v>
      </c>
      <c r="R959" s="8">
        <v>1725</v>
      </c>
      <c r="S959" s="8">
        <v>83</v>
      </c>
      <c r="T959" s="8">
        <v>563</v>
      </c>
      <c r="U959" s="18">
        <v>0.3744927536231884</v>
      </c>
      <c r="V959" s="8">
        <v>199</v>
      </c>
      <c r="W959" s="8">
        <v>171</v>
      </c>
      <c r="X959" s="18">
        <v>0.85929648241206025</v>
      </c>
      <c r="Y959" s="8">
        <v>707</v>
      </c>
      <c r="Z959" s="8">
        <v>657</v>
      </c>
      <c r="AA959" s="18">
        <v>0.92927864214992928</v>
      </c>
      <c r="AB959" s="8">
        <v>25</v>
      </c>
      <c r="AC959" s="8">
        <v>30</v>
      </c>
      <c r="AD959" s="8">
        <v>2442</v>
      </c>
      <c r="AE959" s="8">
        <v>197</v>
      </c>
    </row>
    <row r="960" spans="1:32" s="3" customFormat="1" x14ac:dyDescent="0.25">
      <c r="A960" s="7" t="s">
        <v>32</v>
      </c>
      <c r="B960" s="8">
        <v>227</v>
      </c>
      <c r="C960" s="8">
        <v>148</v>
      </c>
      <c r="D960" s="18">
        <v>0.65198237885462551</v>
      </c>
      <c r="E960" s="8">
        <v>10</v>
      </c>
      <c r="F960" s="8">
        <v>8</v>
      </c>
      <c r="G960" s="18">
        <v>0.8</v>
      </c>
      <c r="H960" s="8">
        <v>40</v>
      </c>
      <c r="I960" s="8">
        <v>30</v>
      </c>
      <c r="J960" s="18">
        <v>0.75</v>
      </c>
      <c r="K960" s="8">
        <v>11</v>
      </c>
      <c r="L960" s="8">
        <v>9</v>
      </c>
      <c r="M960" s="18">
        <v>0.81818181818181823</v>
      </c>
      <c r="N960" s="8">
        <v>571</v>
      </c>
      <c r="O960" s="8">
        <v>40</v>
      </c>
      <c r="P960" s="8">
        <v>88</v>
      </c>
      <c r="Q960" s="18">
        <v>0.22416812609457093</v>
      </c>
      <c r="R960" s="8">
        <v>2762</v>
      </c>
      <c r="S960" s="8">
        <v>115</v>
      </c>
      <c r="T960" s="8">
        <v>806</v>
      </c>
      <c r="U960" s="18">
        <v>0.33345401882693698</v>
      </c>
      <c r="V960" s="8">
        <v>692</v>
      </c>
      <c r="W960" s="8">
        <v>659</v>
      </c>
      <c r="X960" s="18">
        <v>0.95231213872832365</v>
      </c>
      <c r="Y960" s="8">
        <v>1759</v>
      </c>
      <c r="Z960" s="8">
        <v>1579</v>
      </c>
      <c r="AA960" s="18">
        <v>0.89766913018760663</v>
      </c>
      <c r="AB960" s="8">
        <v>56</v>
      </c>
      <c r="AC960" s="8">
        <v>54</v>
      </c>
      <c r="AD960" s="8">
        <v>4879</v>
      </c>
      <c r="AE960" s="8">
        <v>203</v>
      </c>
    </row>
    <row r="961" spans="1:32" s="3" customFormat="1" x14ac:dyDescent="0.25">
      <c r="A961" s="7" t="s">
        <v>33</v>
      </c>
      <c r="B961" s="8">
        <v>37</v>
      </c>
      <c r="C961" s="8">
        <v>10</v>
      </c>
      <c r="D961" s="18">
        <v>0.27027027027027029</v>
      </c>
      <c r="E961" s="8">
        <v>1</v>
      </c>
      <c r="F961" s="8">
        <v>1</v>
      </c>
      <c r="G961" s="18">
        <v>1</v>
      </c>
      <c r="H961" s="8">
        <v>6</v>
      </c>
      <c r="I961" s="8">
        <v>4</v>
      </c>
      <c r="J961" s="18">
        <v>0.66666666666666663</v>
      </c>
      <c r="K961" s="8">
        <v>4</v>
      </c>
      <c r="L961" s="8">
        <v>4</v>
      </c>
      <c r="M961" s="18">
        <v>1</v>
      </c>
      <c r="N961" s="8">
        <v>71</v>
      </c>
      <c r="O961" s="8">
        <v>8</v>
      </c>
      <c r="P961" s="8">
        <v>9</v>
      </c>
      <c r="Q961" s="18">
        <v>0.23943661971830985</v>
      </c>
      <c r="R961" s="8">
        <v>634</v>
      </c>
      <c r="S961" s="8">
        <v>28</v>
      </c>
      <c r="T961" s="8">
        <v>116</v>
      </c>
      <c r="U961" s="18">
        <v>0.22712933753943218</v>
      </c>
      <c r="V961" s="8">
        <v>69</v>
      </c>
      <c r="W961" s="8">
        <v>37</v>
      </c>
      <c r="X961" s="18">
        <v>0.53623188405797106</v>
      </c>
      <c r="Y961" s="8">
        <v>233</v>
      </c>
      <c r="Z961" s="8">
        <v>187</v>
      </c>
      <c r="AA961" s="18">
        <v>0.80257510729613735</v>
      </c>
      <c r="AB961" s="8">
        <v>13</v>
      </c>
      <c r="AC961" s="8">
        <v>0</v>
      </c>
      <c r="AD961" s="8">
        <v>827</v>
      </c>
      <c r="AE961" s="8">
        <v>63</v>
      </c>
    </row>
    <row r="962" spans="1:32" s="3" customFormat="1" x14ac:dyDescent="0.25">
      <c r="A962" s="7" t="s">
        <v>34</v>
      </c>
      <c r="B962" s="8">
        <v>76</v>
      </c>
      <c r="C962" s="8">
        <v>37</v>
      </c>
      <c r="D962" s="18">
        <v>0.48684210526315791</v>
      </c>
      <c r="E962" s="8">
        <v>2</v>
      </c>
      <c r="F962" s="8">
        <v>2</v>
      </c>
      <c r="G962" s="18">
        <v>1</v>
      </c>
      <c r="H962" s="8">
        <v>12</v>
      </c>
      <c r="I962" s="8">
        <v>10</v>
      </c>
      <c r="J962" s="18">
        <v>0.83333333333333337</v>
      </c>
      <c r="K962" s="8">
        <v>6</v>
      </c>
      <c r="L962" s="8">
        <v>4</v>
      </c>
      <c r="M962" s="18">
        <v>0.66666666666666663</v>
      </c>
      <c r="N962" s="8">
        <v>156</v>
      </c>
      <c r="O962" s="8">
        <v>7</v>
      </c>
      <c r="P962" s="8">
        <v>31</v>
      </c>
      <c r="Q962" s="18">
        <v>0.24358974358974358</v>
      </c>
      <c r="R962" s="8">
        <v>880</v>
      </c>
      <c r="S962" s="8">
        <v>6</v>
      </c>
      <c r="T962" s="8">
        <v>244</v>
      </c>
      <c r="U962" s="18">
        <v>0.28409090909090912</v>
      </c>
      <c r="V962" s="8">
        <v>131</v>
      </c>
      <c r="W962" s="8">
        <v>114</v>
      </c>
      <c r="X962" s="18">
        <v>0.87022900763358779</v>
      </c>
      <c r="Y962" s="8">
        <v>558</v>
      </c>
      <c r="Z962" s="8">
        <v>508</v>
      </c>
      <c r="AA962" s="18">
        <v>0.91039426523297495</v>
      </c>
      <c r="AB962" s="8">
        <v>13</v>
      </c>
      <c r="AC962" s="8">
        <v>45</v>
      </c>
      <c r="AD962" s="8">
        <v>1612</v>
      </c>
      <c r="AE962" s="8">
        <v>41</v>
      </c>
    </row>
    <row r="963" spans="1:32" s="3" customFormat="1" x14ac:dyDescent="0.25">
      <c r="A963" s="7" t="s">
        <v>19</v>
      </c>
      <c r="B963" s="8">
        <v>293</v>
      </c>
      <c r="C963" s="8">
        <v>207</v>
      </c>
      <c r="D963" s="18">
        <v>0.70648464163822522</v>
      </c>
      <c r="E963" s="8">
        <v>11</v>
      </c>
      <c r="F963" s="8">
        <v>11</v>
      </c>
      <c r="G963" s="18">
        <v>1</v>
      </c>
      <c r="H963" s="8">
        <v>30</v>
      </c>
      <c r="I963" s="8">
        <v>26</v>
      </c>
      <c r="J963" s="18">
        <v>0.8666666666666667</v>
      </c>
      <c r="K963" s="8">
        <v>40</v>
      </c>
      <c r="L963" s="8">
        <v>31</v>
      </c>
      <c r="M963" s="18">
        <v>0.77500000000000002</v>
      </c>
      <c r="N963" s="8">
        <v>432</v>
      </c>
      <c r="O963" s="8">
        <v>32</v>
      </c>
      <c r="P963" s="8">
        <v>92</v>
      </c>
      <c r="Q963" s="18">
        <v>0.28703703703703703</v>
      </c>
      <c r="R963" s="8">
        <v>2946</v>
      </c>
      <c r="S963" s="8">
        <v>105</v>
      </c>
      <c r="T963" s="8">
        <v>730</v>
      </c>
      <c r="U963" s="18">
        <v>0.28343516632722338</v>
      </c>
      <c r="V963" s="8">
        <v>438</v>
      </c>
      <c r="W963" s="8">
        <v>403</v>
      </c>
      <c r="X963" s="18">
        <v>0.92009132420091322</v>
      </c>
      <c r="Y963" s="8">
        <v>1660</v>
      </c>
      <c r="Z963" s="8">
        <v>1575</v>
      </c>
      <c r="AA963" s="18">
        <v>0.9487951807228916</v>
      </c>
      <c r="AB963" s="8">
        <v>49</v>
      </c>
      <c r="AC963" s="8">
        <v>93</v>
      </c>
      <c r="AD963" s="8">
        <v>4609</v>
      </c>
      <c r="AE963" s="8">
        <v>422</v>
      </c>
    </row>
    <row r="964" spans="1:32" s="3" customFormat="1" x14ac:dyDescent="0.25">
      <c r="A964" s="7" t="s">
        <v>35</v>
      </c>
      <c r="B964" s="8">
        <v>103</v>
      </c>
      <c r="C964" s="8">
        <v>49</v>
      </c>
      <c r="D964" s="18">
        <v>0.47572815533980584</v>
      </c>
      <c r="E964" s="8">
        <v>2</v>
      </c>
      <c r="F964" s="8">
        <v>2</v>
      </c>
      <c r="G964" s="18">
        <v>1</v>
      </c>
      <c r="H964" s="8">
        <v>18</v>
      </c>
      <c r="I964" s="8">
        <v>16</v>
      </c>
      <c r="J964" s="18">
        <v>0.88888888888888884</v>
      </c>
      <c r="K964" s="8">
        <v>2</v>
      </c>
      <c r="L964" s="8">
        <v>2</v>
      </c>
      <c r="M964" s="18">
        <v>1</v>
      </c>
      <c r="N964" s="8">
        <v>229</v>
      </c>
      <c r="O964" s="8">
        <v>9</v>
      </c>
      <c r="P964" s="8">
        <v>41</v>
      </c>
      <c r="Q964" s="18">
        <v>0.2183406113537118</v>
      </c>
      <c r="R964" s="8">
        <v>1620</v>
      </c>
      <c r="S964" s="8">
        <v>61</v>
      </c>
      <c r="T964" s="8">
        <v>412</v>
      </c>
      <c r="U964" s="18">
        <v>0.2919753086419753</v>
      </c>
      <c r="V964" s="8">
        <v>196</v>
      </c>
      <c r="W964" s="8">
        <v>187</v>
      </c>
      <c r="X964" s="18">
        <v>0.95408163265306123</v>
      </c>
      <c r="Y964" s="8">
        <v>695</v>
      </c>
      <c r="Z964" s="8">
        <v>668</v>
      </c>
      <c r="AA964" s="18">
        <v>0.96115107913669062</v>
      </c>
      <c r="AB964" s="8">
        <v>34</v>
      </c>
      <c r="AC964" s="8">
        <v>62</v>
      </c>
      <c r="AD964" s="8">
        <v>2479</v>
      </c>
      <c r="AE964" s="8">
        <v>204</v>
      </c>
    </row>
    <row r="965" spans="1:32" s="3" customFormat="1" x14ac:dyDescent="0.25">
      <c r="A965" s="7" t="s">
        <v>36</v>
      </c>
      <c r="B965" s="8">
        <v>54</v>
      </c>
      <c r="C965" s="8">
        <v>18</v>
      </c>
      <c r="D965" s="18">
        <v>0.33333333333333331</v>
      </c>
      <c r="E965" s="8">
        <v>0</v>
      </c>
      <c r="F965" s="8">
        <v>0</v>
      </c>
      <c r="G965" s="18"/>
      <c r="H965" s="8">
        <v>14</v>
      </c>
      <c r="I965" s="8">
        <v>12</v>
      </c>
      <c r="J965" s="18">
        <v>0.8571428571428571</v>
      </c>
      <c r="K965" s="8">
        <v>2</v>
      </c>
      <c r="L965" s="8">
        <v>2</v>
      </c>
      <c r="M965" s="18">
        <v>1</v>
      </c>
      <c r="N965" s="8">
        <v>123</v>
      </c>
      <c r="O965" s="8">
        <v>7</v>
      </c>
      <c r="P965" s="8">
        <v>16</v>
      </c>
      <c r="Q965" s="18">
        <v>0.18699186991869918</v>
      </c>
      <c r="R965" s="8">
        <v>672</v>
      </c>
      <c r="S965" s="8">
        <v>30</v>
      </c>
      <c r="T965" s="8">
        <v>211</v>
      </c>
      <c r="U965" s="18">
        <v>0.35863095238095238</v>
      </c>
      <c r="V965" s="8">
        <v>112</v>
      </c>
      <c r="W965" s="8">
        <v>103</v>
      </c>
      <c r="X965" s="18">
        <v>0.9196428571428571</v>
      </c>
      <c r="Y965" s="8">
        <v>493</v>
      </c>
      <c r="Z965" s="8">
        <v>471</v>
      </c>
      <c r="AA965" s="18">
        <v>0.95537525354969577</v>
      </c>
      <c r="AB965" s="8">
        <v>16</v>
      </c>
      <c r="AC965" s="8">
        <v>42</v>
      </c>
      <c r="AD965" s="8">
        <v>1776</v>
      </c>
      <c r="AE965" s="8">
        <v>65</v>
      </c>
    </row>
    <row r="966" spans="1:32" s="3" customFormat="1" x14ac:dyDescent="0.25">
      <c r="A966" s="7" t="s">
        <v>37</v>
      </c>
      <c r="B966" s="8">
        <v>339</v>
      </c>
      <c r="C966" s="8">
        <v>115</v>
      </c>
      <c r="D966" s="18">
        <v>0.33923303834808261</v>
      </c>
      <c r="E966" s="8">
        <v>32</v>
      </c>
      <c r="F966" s="8">
        <v>27</v>
      </c>
      <c r="G966" s="18">
        <v>0.84375</v>
      </c>
      <c r="H966" s="8">
        <v>74</v>
      </c>
      <c r="I966" s="8">
        <v>46</v>
      </c>
      <c r="J966" s="18">
        <v>0.6216216216216216</v>
      </c>
      <c r="K966" s="8">
        <v>37</v>
      </c>
      <c r="L966" s="8">
        <v>28</v>
      </c>
      <c r="M966" s="18">
        <v>0.7567567567567568</v>
      </c>
      <c r="N966" s="8">
        <v>830</v>
      </c>
      <c r="O966" s="8">
        <v>31</v>
      </c>
      <c r="P966" s="8">
        <v>123</v>
      </c>
      <c r="Q966" s="18">
        <v>0.1855421686746988</v>
      </c>
      <c r="R966" s="8">
        <v>2904</v>
      </c>
      <c r="S966" s="8">
        <v>58</v>
      </c>
      <c r="T966" s="8">
        <v>580</v>
      </c>
      <c r="U966" s="18">
        <v>0.2196969696969697</v>
      </c>
      <c r="V966" s="8">
        <v>698</v>
      </c>
      <c r="W966" s="8">
        <v>532</v>
      </c>
      <c r="X966" s="18">
        <v>0.76217765042979946</v>
      </c>
      <c r="Y966" s="8">
        <v>2079</v>
      </c>
      <c r="Z966" s="8">
        <v>1786</v>
      </c>
      <c r="AA966" s="18">
        <v>0.85906685906685909</v>
      </c>
      <c r="AB966" s="8">
        <v>86</v>
      </c>
      <c r="AC966" s="8">
        <v>125</v>
      </c>
      <c r="AD966" s="8">
        <v>4811</v>
      </c>
      <c r="AE966" s="8">
        <v>242</v>
      </c>
    </row>
    <row r="967" spans="1:32" s="3" customFormat="1" x14ac:dyDescent="0.25">
      <c r="A967" s="7" t="s">
        <v>38</v>
      </c>
      <c r="B967" s="8">
        <v>106</v>
      </c>
      <c r="C967" s="8">
        <v>74</v>
      </c>
      <c r="D967" s="18">
        <v>0.69811320754716977</v>
      </c>
      <c r="E967" s="8">
        <v>3</v>
      </c>
      <c r="F967" s="8">
        <v>3</v>
      </c>
      <c r="G967" s="18">
        <v>1</v>
      </c>
      <c r="H967" s="8">
        <v>17</v>
      </c>
      <c r="I967" s="8">
        <v>15</v>
      </c>
      <c r="J967" s="18">
        <v>0.88235294117647056</v>
      </c>
      <c r="K967" s="8">
        <v>9</v>
      </c>
      <c r="L967" s="8">
        <v>8</v>
      </c>
      <c r="M967" s="18">
        <v>0.88888888888888884</v>
      </c>
      <c r="N967" s="8">
        <v>168</v>
      </c>
      <c r="O967" s="8">
        <v>9</v>
      </c>
      <c r="P967" s="8">
        <v>28</v>
      </c>
      <c r="Q967" s="18">
        <v>0.22023809523809523</v>
      </c>
      <c r="R967" s="8">
        <v>1280</v>
      </c>
      <c r="S967" s="8">
        <v>60</v>
      </c>
      <c r="T967" s="8">
        <v>325</v>
      </c>
      <c r="U967" s="18">
        <v>0.30078125</v>
      </c>
      <c r="V967" s="8">
        <v>122</v>
      </c>
      <c r="W967" s="8">
        <v>91</v>
      </c>
      <c r="X967" s="18">
        <v>0.74590163934426235</v>
      </c>
      <c r="Y967" s="8">
        <v>489</v>
      </c>
      <c r="Z967" s="8">
        <v>414</v>
      </c>
      <c r="AA967" s="18">
        <v>0.84662576687116564</v>
      </c>
      <c r="AB967" s="8">
        <v>55</v>
      </c>
      <c r="AC967" s="8">
        <v>22</v>
      </c>
      <c r="AD967" s="8">
        <v>2229</v>
      </c>
      <c r="AE967" s="8">
        <v>103</v>
      </c>
    </row>
    <row r="968" spans="1:32" s="3" customFormat="1" x14ac:dyDescent="0.25">
      <c r="A968" s="7" t="s">
        <v>39</v>
      </c>
      <c r="B968" s="8">
        <v>93</v>
      </c>
      <c r="C968" s="8">
        <v>28</v>
      </c>
      <c r="D968" s="18">
        <v>0.30107526881720431</v>
      </c>
      <c r="E968" s="8">
        <v>0</v>
      </c>
      <c r="F968" s="8">
        <v>0</v>
      </c>
      <c r="G968" s="18"/>
      <c r="H968" s="8">
        <v>21</v>
      </c>
      <c r="I968" s="8">
        <v>14</v>
      </c>
      <c r="J968" s="18">
        <v>0.66666666666666663</v>
      </c>
      <c r="K968" s="8">
        <v>2</v>
      </c>
      <c r="L968" s="8">
        <v>2</v>
      </c>
      <c r="M968" s="18">
        <v>1</v>
      </c>
      <c r="N968" s="8">
        <v>251</v>
      </c>
      <c r="O968" s="8">
        <v>14</v>
      </c>
      <c r="P968" s="8">
        <v>36</v>
      </c>
      <c r="Q968" s="18">
        <v>0.19920318725099601</v>
      </c>
      <c r="R968" s="8">
        <v>2047</v>
      </c>
      <c r="S968" s="8">
        <v>79</v>
      </c>
      <c r="T968" s="8">
        <v>392</v>
      </c>
      <c r="U968" s="18">
        <v>0.23009281875915974</v>
      </c>
      <c r="V968" s="8">
        <v>204</v>
      </c>
      <c r="W968" s="8">
        <v>204</v>
      </c>
      <c r="X968" s="18">
        <v>1</v>
      </c>
      <c r="Y968" s="8">
        <v>692</v>
      </c>
      <c r="Z968" s="8">
        <v>638</v>
      </c>
      <c r="AA968" s="18">
        <v>0.9219653179190751</v>
      </c>
      <c r="AB968" s="8">
        <v>34</v>
      </c>
      <c r="AC968" s="8">
        <v>53</v>
      </c>
      <c r="AD968" s="8">
        <v>3202</v>
      </c>
      <c r="AE968" s="8">
        <v>127</v>
      </c>
    </row>
    <row r="969" spans="1:32" s="3" customFormat="1" x14ac:dyDescent="0.25">
      <c r="A969" s="7" t="s">
        <v>40</v>
      </c>
      <c r="B969" s="8">
        <v>124</v>
      </c>
      <c r="C969" s="8">
        <v>87</v>
      </c>
      <c r="D969" s="18">
        <v>0.70161290322580649</v>
      </c>
      <c r="E969" s="8">
        <v>2</v>
      </c>
      <c r="F969" s="8">
        <v>1</v>
      </c>
      <c r="G969" s="18">
        <v>0.5</v>
      </c>
      <c r="H969" s="8">
        <v>16</v>
      </c>
      <c r="I969" s="8">
        <v>14</v>
      </c>
      <c r="J969" s="18">
        <v>0.875</v>
      </c>
      <c r="K969" s="8">
        <v>18</v>
      </c>
      <c r="L969" s="8">
        <v>7</v>
      </c>
      <c r="M969" s="18">
        <v>0.3888888888888889</v>
      </c>
      <c r="N969" s="8">
        <v>238</v>
      </c>
      <c r="O969" s="8">
        <v>28</v>
      </c>
      <c r="P969" s="8">
        <v>42</v>
      </c>
      <c r="Q969" s="18">
        <v>0.29411764705882354</v>
      </c>
      <c r="R969" s="8">
        <v>1312</v>
      </c>
      <c r="S969" s="8">
        <v>77</v>
      </c>
      <c r="T969" s="8">
        <v>511</v>
      </c>
      <c r="U969" s="18">
        <v>0.44817073170731708</v>
      </c>
      <c r="V969" s="8">
        <v>204</v>
      </c>
      <c r="W969" s="8">
        <v>145</v>
      </c>
      <c r="X969" s="18">
        <v>0.71078431372549022</v>
      </c>
      <c r="Y969" s="8">
        <v>762</v>
      </c>
      <c r="Z969" s="8">
        <v>620</v>
      </c>
      <c r="AA969" s="18">
        <v>0.81364829396325455</v>
      </c>
      <c r="AB969" s="8">
        <v>36</v>
      </c>
      <c r="AC969" s="8">
        <v>73</v>
      </c>
      <c r="AD969" s="8">
        <v>2935</v>
      </c>
      <c r="AE969" s="8">
        <v>158</v>
      </c>
    </row>
    <row r="970" spans="1:32" s="3" customFormat="1" x14ac:dyDescent="0.25">
      <c r="A970" s="7" t="s">
        <v>41</v>
      </c>
      <c r="B970" s="8">
        <v>81</v>
      </c>
      <c r="C970" s="8">
        <v>58</v>
      </c>
      <c r="D970" s="18">
        <v>0.71604938271604934</v>
      </c>
      <c r="E970" s="8">
        <v>0</v>
      </c>
      <c r="F970" s="8">
        <v>0</v>
      </c>
      <c r="G970" s="18"/>
      <c r="H970" s="8">
        <v>11</v>
      </c>
      <c r="I970" s="8">
        <v>11</v>
      </c>
      <c r="J970" s="18">
        <v>1</v>
      </c>
      <c r="K970" s="8">
        <v>29</v>
      </c>
      <c r="L970" s="8">
        <v>14</v>
      </c>
      <c r="M970" s="18">
        <v>0.48275862068965519</v>
      </c>
      <c r="N970" s="8">
        <v>175</v>
      </c>
      <c r="O970" s="8">
        <v>10</v>
      </c>
      <c r="P970" s="8">
        <v>58</v>
      </c>
      <c r="Q970" s="18">
        <v>0.38857142857142857</v>
      </c>
      <c r="R970" s="8">
        <v>1705</v>
      </c>
      <c r="S970" s="8">
        <v>48</v>
      </c>
      <c r="T970" s="8">
        <v>639</v>
      </c>
      <c r="U970" s="18">
        <v>0.40293255131964811</v>
      </c>
      <c r="V970" s="8">
        <v>124</v>
      </c>
      <c r="W970" s="8">
        <v>107</v>
      </c>
      <c r="X970" s="18">
        <v>0.86290322580645162</v>
      </c>
      <c r="Y970" s="8">
        <v>454</v>
      </c>
      <c r="Z970" s="8">
        <v>424</v>
      </c>
      <c r="AA970" s="18">
        <v>0.93392070484581502</v>
      </c>
      <c r="AB970" s="8">
        <v>16</v>
      </c>
      <c r="AC970" s="8">
        <v>22</v>
      </c>
      <c r="AD970" s="8">
        <v>2017</v>
      </c>
      <c r="AE970" s="8">
        <v>64</v>
      </c>
    </row>
    <row r="971" spans="1:32" s="3" customFormat="1" x14ac:dyDescent="0.25">
      <c r="A971" s="7" t="s">
        <v>22</v>
      </c>
      <c r="B971" s="8">
        <v>72</v>
      </c>
      <c r="C971" s="8">
        <v>40</v>
      </c>
      <c r="D971" s="18">
        <v>0.55555555555555558</v>
      </c>
      <c r="E971" s="8">
        <v>1</v>
      </c>
      <c r="F971" s="8">
        <v>1</v>
      </c>
      <c r="G971" s="18">
        <v>1</v>
      </c>
      <c r="H971" s="8">
        <v>12</v>
      </c>
      <c r="I971" s="8">
        <v>12</v>
      </c>
      <c r="J971" s="18">
        <v>1</v>
      </c>
      <c r="K971" s="8">
        <v>2</v>
      </c>
      <c r="L971" s="8">
        <v>2</v>
      </c>
      <c r="M971" s="18">
        <v>1</v>
      </c>
      <c r="N971" s="8">
        <v>170</v>
      </c>
      <c r="O971" s="8">
        <v>18</v>
      </c>
      <c r="P971" s="8">
        <v>45</v>
      </c>
      <c r="Q971" s="18">
        <v>0.37058823529411766</v>
      </c>
      <c r="R971" s="8">
        <v>1091</v>
      </c>
      <c r="S971" s="8">
        <v>179</v>
      </c>
      <c r="T971" s="8">
        <v>205</v>
      </c>
      <c r="U971" s="18">
        <v>0.35197066911090741</v>
      </c>
      <c r="V971" s="8">
        <v>158</v>
      </c>
      <c r="W971" s="8">
        <v>151</v>
      </c>
      <c r="X971" s="18">
        <v>0.95569620253164556</v>
      </c>
      <c r="Y971" s="8">
        <v>477</v>
      </c>
      <c r="Z971" s="8">
        <v>448</v>
      </c>
      <c r="AA971" s="18">
        <v>0.93920335429769397</v>
      </c>
      <c r="AB971" s="8">
        <v>12</v>
      </c>
      <c r="AC971" s="8">
        <v>21</v>
      </c>
      <c r="AD971" s="8">
        <v>1808</v>
      </c>
      <c r="AE971" s="8">
        <v>138</v>
      </c>
    </row>
    <row r="972" spans="1:32" s="3" customFormat="1" x14ac:dyDescent="0.25">
      <c r="A972" s="7" t="s">
        <v>57</v>
      </c>
      <c r="B972" s="8">
        <f>SUM(B958:B971)</f>
        <v>1786</v>
      </c>
      <c r="C972" s="8">
        <f>SUM(C958:C971)</f>
        <v>953</v>
      </c>
      <c r="D972" s="18">
        <f>C972/B972</f>
        <v>0.5335946248600224</v>
      </c>
      <c r="E972" s="8">
        <f>SUM(E958:E971)</f>
        <v>73</v>
      </c>
      <c r="F972" s="8">
        <f>SUM(F958:F971)</f>
        <v>65</v>
      </c>
      <c r="G972" s="18">
        <f>F972/E972</f>
        <v>0.8904109589041096</v>
      </c>
      <c r="H972" s="8">
        <f>SUM(H958:H971)</f>
        <v>310</v>
      </c>
      <c r="I972" s="8">
        <f>SUM(I958:I971)</f>
        <v>234</v>
      </c>
      <c r="J972" s="18">
        <f>I972/H972</f>
        <v>0.75483870967741939</v>
      </c>
      <c r="K972" s="8">
        <f>SUM(K958:K971)</f>
        <v>223</v>
      </c>
      <c r="L972" s="8">
        <f>SUM(L958:L971)</f>
        <v>152</v>
      </c>
      <c r="M972" s="18">
        <f>L972/K972</f>
        <v>0.68161434977578472</v>
      </c>
      <c r="N972" s="8">
        <f>SUM(N958:N971)</f>
        <v>3872</v>
      </c>
      <c r="O972" s="8">
        <f t="shared" ref="O972:P972" si="657">SUM(O958:O971)</f>
        <v>250</v>
      </c>
      <c r="P972" s="8">
        <f t="shared" si="657"/>
        <v>712</v>
      </c>
      <c r="Q972" s="18">
        <f>SUM(O972:P972)/N972</f>
        <v>0.24845041322314049</v>
      </c>
      <c r="R972" s="8">
        <f>SUM(R958:R971)</f>
        <v>22359</v>
      </c>
      <c r="S972" s="8">
        <f>SUM(S958:S971)</f>
        <v>961</v>
      </c>
      <c r="T972" s="8">
        <f>SUM(T958:T971)</f>
        <v>6003</v>
      </c>
      <c r="U972" s="18">
        <f>SUM(S972:T972)/R972</f>
        <v>0.31146294557001653</v>
      </c>
      <c r="V972" s="8">
        <f>SUM(V958:V971)</f>
        <v>3477</v>
      </c>
      <c r="W972" s="8">
        <f>SUM(W958:W971)</f>
        <v>3010</v>
      </c>
      <c r="X972" s="18">
        <f>W972/V972</f>
        <v>0.86568881219442051</v>
      </c>
      <c r="Y972" s="8">
        <f>SUM(Y958:Y971)</f>
        <v>11653</v>
      </c>
      <c r="Z972" s="8">
        <f>SUM(Z958:Z971)</f>
        <v>10476</v>
      </c>
      <c r="AA972" s="18">
        <f>Z972/Y972</f>
        <v>0.89899596670385307</v>
      </c>
      <c r="AB972" s="8">
        <f>SUM(AB958:AB971)</f>
        <v>479</v>
      </c>
      <c r="AC972" s="8">
        <f t="shared" ref="AC972:AE972" si="658">SUM(AC958:AC971)</f>
        <v>668</v>
      </c>
      <c r="AD972" s="8">
        <f t="shared" si="658"/>
        <v>37939</v>
      </c>
      <c r="AE972" s="8">
        <f t="shared" si="658"/>
        <v>2165</v>
      </c>
    </row>
    <row r="973" spans="1:32" s="3" customFormat="1" x14ac:dyDescent="0.25">
      <c r="B973" s="8"/>
      <c r="C973" s="8"/>
      <c r="D973" s="18"/>
      <c r="E973" s="8"/>
      <c r="F973" s="8"/>
      <c r="G973" s="18"/>
      <c r="H973" s="8"/>
      <c r="I973" s="8"/>
      <c r="J973" s="18"/>
      <c r="K973" s="8"/>
      <c r="L973" s="8"/>
      <c r="M973" s="18"/>
      <c r="N973" s="8"/>
      <c r="O973" s="8"/>
      <c r="P973" s="8"/>
      <c r="Q973" s="18"/>
      <c r="R973" s="8"/>
      <c r="S973" s="8"/>
      <c r="T973" s="8"/>
      <c r="U973" s="18"/>
      <c r="V973" s="8"/>
      <c r="W973" s="8"/>
      <c r="X973" s="18"/>
      <c r="Y973" s="8"/>
      <c r="Z973" s="8"/>
      <c r="AA973" s="18"/>
      <c r="AB973" s="8"/>
      <c r="AC973" s="8"/>
      <c r="AD973" s="8"/>
      <c r="AE973" s="8"/>
    </row>
    <row r="974" spans="1:32" s="3" customFormat="1" x14ac:dyDescent="0.25">
      <c r="A974" s="3" t="s">
        <v>54</v>
      </c>
      <c r="B974" s="8">
        <v>705</v>
      </c>
      <c r="C974" s="3">
        <v>367</v>
      </c>
      <c r="D974" s="18">
        <v>0.5205673758865248</v>
      </c>
      <c r="E974" s="3">
        <v>57</v>
      </c>
      <c r="F974" s="3">
        <v>50</v>
      </c>
      <c r="G974" s="18">
        <v>0.8771929824561403</v>
      </c>
      <c r="H974" s="3">
        <v>125</v>
      </c>
      <c r="I974" s="3">
        <v>84</v>
      </c>
      <c r="J974" s="18">
        <v>0.67200000000000004</v>
      </c>
      <c r="K974" s="3">
        <v>74</v>
      </c>
      <c r="L974" s="3">
        <v>54</v>
      </c>
      <c r="M974" s="18">
        <v>0.72972972972972971</v>
      </c>
      <c r="N974" s="8">
        <v>1474</v>
      </c>
      <c r="O974" s="3">
        <v>61</v>
      </c>
      <c r="P974" s="3">
        <v>229</v>
      </c>
      <c r="Q974" s="18">
        <v>0.19674355495251017</v>
      </c>
      <c r="R974" s="8">
        <v>6183</v>
      </c>
      <c r="S974" s="8">
        <v>149</v>
      </c>
      <c r="T974" s="8">
        <v>1348</v>
      </c>
      <c r="U974" s="18">
        <v>0.24211547792333818</v>
      </c>
      <c r="V974" s="8">
        <v>1351</v>
      </c>
      <c r="W974" s="8">
        <v>1137</v>
      </c>
      <c r="X974" s="18">
        <v>0.84159881569207995</v>
      </c>
      <c r="Y974" s="8">
        <v>4391</v>
      </c>
      <c r="Z974" s="8">
        <v>3865</v>
      </c>
      <c r="AA974" s="18">
        <v>0.8802095194716465</v>
      </c>
      <c r="AB974" s="8">
        <v>202</v>
      </c>
      <c r="AC974" s="8">
        <v>183</v>
      </c>
      <c r="AD974" s="8">
        <v>10609</v>
      </c>
      <c r="AE974" s="8">
        <v>671</v>
      </c>
      <c r="AF974" s="8"/>
    </row>
    <row r="975" spans="1:32" s="3" customFormat="1" x14ac:dyDescent="0.25">
      <c r="A975" s="3" t="s">
        <v>55</v>
      </c>
      <c r="B975" s="8">
        <v>709</v>
      </c>
      <c r="C975" s="3">
        <v>361</v>
      </c>
      <c r="D975" s="18">
        <v>0.5091678420310296</v>
      </c>
      <c r="E975" s="3">
        <v>8</v>
      </c>
      <c r="F975" s="3">
        <v>7</v>
      </c>
      <c r="G975" s="18">
        <v>0.875</v>
      </c>
      <c r="H975" s="3">
        <v>139</v>
      </c>
      <c r="I975" s="3">
        <v>111</v>
      </c>
      <c r="J975" s="18">
        <v>0.79856115107913672</v>
      </c>
      <c r="K975" s="3">
        <v>135</v>
      </c>
      <c r="L975" s="3">
        <v>86</v>
      </c>
      <c r="M975" s="18">
        <v>0.63703703703703707</v>
      </c>
      <c r="N975" s="8">
        <v>1591</v>
      </c>
      <c r="O975" s="3">
        <v>135</v>
      </c>
      <c r="P975" s="3">
        <v>314</v>
      </c>
      <c r="Q975" s="18">
        <v>0.28221244500314269</v>
      </c>
      <c r="R975" s="8">
        <v>11371</v>
      </c>
      <c r="S975" s="8">
        <v>595</v>
      </c>
      <c r="T975" s="8">
        <v>3374</v>
      </c>
      <c r="U975" s="18">
        <v>0.3490458183097353</v>
      </c>
      <c r="V975" s="8">
        <v>1327</v>
      </c>
      <c r="W975" s="8">
        <v>1144</v>
      </c>
      <c r="X975" s="18">
        <v>0.86209495101733236</v>
      </c>
      <c r="Y975" s="8">
        <v>4883</v>
      </c>
      <c r="Z975" s="8">
        <v>4428</v>
      </c>
      <c r="AA975" s="18">
        <v>0.90681957812819991</v>
      </c>
      <c r="AB975" s="8">
        <v>192</v>
      </c>
      <c r="AC975" s="8">
        <v>306</v>
      </c>
      <c r="AD975" s="8">
        <v>18939</v>
      </c>
      <c r="AE975" s="8">
        <v>1020</v>
      </c>
      <c r="AF975" s="8"/>
    </row>
    <row r="976" spans="1:32" s="3" customFormat="1" x14ac:dyDescent="0.25">
      <c r="A976" s="3" t="s">
        <v>56</v>
      </c>
      <c r="B976" s="8">
        <v>372</v>
      </c>
      <c r="C976" s="3">
        <v>225</v>
      </c>
      <c r="D976" s="18">
        <v>0.60483870967741937</v>
      </c>
      <c r="E976" s="3">
        <v>8</v>
      </c>
      <c r="F976" s="3">
        <v>8</v>
      </c>
      <c r="G976" s="18">
        <v>1</v>
      </c>
      <c r="H976" s="3">
        <v>46</v>
      </c>
      <c r="I976" s="3">
        <v>39</v>
      </c>
      <c r="J976" s="18">
        <v>0.84782608695652173</v>
      </c>
      <c r="K976" s="3">
        <v>14</v>
      </c>
      <c r="L976" s="3">
        <v>12</v>
      </c>
      <c r="M976" s="18">
        <v>0.8571428571428571</v>
      </c>
      <c r="N976" s="8">
        <v>807</v>
      </c>
      <c r="O976" s="3">
        <v>54</v>
      </c>
      <c r="P976" s="3">
        <v>169</v>
      </c>
      <c r="Q976" s="18">
        <v>0.27633209417596033</v>
      </c>
      <c r="R976" s="8">
        <v>4805</v>
      </c>
      <c r="S976" s="8">
        <v>217</v>
      </c>
      <c r="T976" s="8">
        <v>1281</v>
      </c>
      <c r="U976" s="18">
        <v>0.31175858480749219</v>
      </c>
      <c r="V976" s="8">
        <v>799</v>
      </c>
      <c r="W976" s="8">
        <v>729</v>
      </c>
      <c r="X976" s="18">
        <v>0.91239048811013768</v>
      </c>
      <c r="Y976" s="8">
        <v>2379</v>
      </c>
      <c r="Z976" s="8">
        <v>2183</v>
      </c>
      <c r="AA976" s="18">
        <v>0.91761244220260618</v>
      </c>
      <c r="AB976" s="8">
        <v>85</v>
      </c>
      <c r="AC976" s="8">
        <v>179</v>
      </c>
      <c r="AD976" s="8">
        <v>8391</v>
      </c>
      <c r="AE976" s="8">
        <v>474</v>
      </c>
      <c r="AF976" s="8"/>
    </row>
    <row r="977" spans="1:31" s="3" customFormat="1" x14ac:dyDescent="0.25">
      <c r="A977" s="3" t="s">
        <v>57</v>
      </c>
      <c r="B977" s="8">
        <f>B972</f>
        <v>1786</v>
      </c>
      <c r="C977" s="8">
        <f t="shared" ref="C977" si="659">C972</f>
        <v>953</v>
      </c>
      <c r="D977" s="18">
        <f t="shared" ref="D977" si="660">C977/B977</f>
        <v>0.5335946248600224</v>
      </c>
      <c r="E977" s="8">
        <f t="shared" ref="E977:F977" si="661">E972</f>
        <v>73</v>
      </c>
      <c r="F977" s="8">
        <f t="shared" si="661"/>
        <v>65</v>
      </c>
      <c r="G977" s="18">
        <f t="shared" ref="G977" si="662">F977/E977</f>
        <v>0.8904109589041096</v>
      </c>
      <c r="H977" s="8">
        <f t="shared" ref="H977:I977" si="663">H972</f>
        <v>310</v>
      </c>
      <c r="I977" s="8">
        <f t="shared" si="663"/>
        <v>234</v>
      </c>
      <c r="J977" s="18">
        <f t="shared" ref="J977" si="664">I977/H977</f>
        <v>0.75483870967741939</v>
      </c>
      <c r="K977" s="8">
        <f t="shared" ref="K977:L977" si="665">K972</f>
        <v>223</v>
      </c>
      <c r="L977" s="8">
        <f t="shared" si="665"/>
        <v>152</v>
      </c>
      <c r="M977" s="18">
        <f t="shared" ref="M977" si="666">L977/K977</f>
        <v>0.68161434977578472</v>
      </c>
      <c r="N977" s="8">
        <f t="shared" ref="N977:P977" si="667">N972</f>
        <v>3872</v>
      </c>
      <c r="O977" s="8">
        <f t="shared" si="667"/>
        <v>250</v>
      </c>
      <c r="P977" s="8">
        <f t="shared" si="667"/>
        <v>712</v>
      </c>
      <c r="Q977" s="18">
        <f t="shared" ref="Q977" si="668">SUM(O977:P977)/N977</f>
        <v>0.24845041322314049</v>
      </c>
      <c r="R977" s="8">
        <f t="shared" ref="R977:T977" si="669">R972</f>
        <v>22359</v>
      </c>
      <c r="S977" s="8">
        <f t="shared" si="669"/>
        <v>961</v>
      </c>
      <c r="T977" s="8">
        <f t="shared" si="669"/>
        <v>6003</v>
      </c>
      <c r="U977" s="18">
        <f t="shared" ref="U977" si="670">SUM(S977:T977)/R977</f>
        <v>0.31146294557001653</v>
      </c>
      <c r="V977" s="8">
        <f t="shared" ref="V977:W977" si="671">V972</f>
        <v>3477</v>
      </c>
      <c r="W977" s="8">
        <f t="shared" si="671"/>
        <v>3010</v>
      </c>
      <c r="X977" s="18">
        <f t="shared" ref="X977" si="672">W977/V977</f>
        <v>0.86568881219442051</v>
      </c>
      <c r="Y977" s="8">
        <f t="shared" ref="Y977:Z977" si="673">Y972</f>
        <v>11653</v>
      </c>
      <c r="Z977" s="8">
        <f t="shared" si="673"/>
        <v>10476</v>
      </c>
      <c r="AA977" s="18">
        <f t="shared" ref="AA977" si="674">Z977/Y977</f>
        <v>0.89899596670385307</v>
      </c>
      <c r="AB977" s="8">
        <f t="shared" ref="AB977:AE977" si="675">AB972</f>
        <v>479</v>
      </c>
      <c r="AC977" s="8">
        <f t="shared" si="675"/>
        <v>668</v>
      </c>
      <c r="AD977" s="8">
        <f t="shared" si="675"/>
        <v>37939</v>
      </c>
      <c r="AE977" s="8">
        <f t="shared" si="675"/>
        <v>2165</v>
      </c>
    </row>
    <row r="978" spans="1:31" s="3" customFormat="1" x14ac:dyDescent="0.25"/>
    <row r="979" spans="1:31" s="3" customFormat="1" x14ac:dyDescent="0.25"/>
    <row r="980" spans="1:31" s="3" customFormat="1" ht="15.75" x14ac:dyDescent="0.25">
      <c r="A980" s="4" t="s">
        <v>1</v>
      </c>
    </row>
    <row r="981" spans="1:31" s="3" customFormat="1" ht="18.75" x14ac:dyDescent="0.3">
      <c r="A981" s="5" t="s">
        <v>76</v>
      </c>
    </row>
    <row r="982" spans="1:31" s="3" customFormat="1" ht="15.75" x14ac:dyDescent="0.25">
      <c r="A982" s="19" t="s">
        <v>42</v>
      </c>
    </row>
    <row r="983" spans="1:31" s="3" customFormat="1" ht="15.75" x14ac:dyDescent="0.25">
      <c r="A983" s="9"/>
      <c r="B983" s="6" t="s">
        <v>7</v>
      </c>
      <c r="C983" s="1"/>
      <c r="D983" s="1"/>
      <c r="E983" s="6" t="s">
        <v>2</v>
      </c>
      <c r="F983" s="1"/>
      <c r="G983" s="1"/>
      <c r="H983" s="6" t="s">
        <v>11</v>
      </c>
      <c r="K983" s="6" t="s">
        <v>12</v>
      </c>
      <c r="N983" s="6" t="s">
        <v>8</v>
      </c>
      <c r="R983" s="6" t="s">
        <v>6</v>
      </c>
      <c r="V983" s="6" t="s">
        <v>24</v>
      </c>
      <c r="Y983" s="6" t="s">
        <v>25</v>
      </c>
      <c r="AB983" s="6" t="s">
        <v>26</v>
      </c>
    </row>
    <row r="984" spans="1:31" s="3" customFormat="1" ht="90" x14ac:dyDescent="0.25">
      <c r="A984" s="10" t="s">
        <v>43</v>
      </c>
      <c r="B984" s="11" t="s">
        <v>9</v>
      </c>
      <c r="C984" s="11" t="s">
        <v>10</v>
      </c>
      <c r="D984" s="11" t="s">
        <v>5</v>
      </c>
      <c r="E984" s="12" t="s">
        <v>9</v>
      </c>
      <c r="F984" s="12" t="s">
        <v>10</v>
      </c>
      <c r="G984" s="12" t="s">
        <v>5</v>
      </c>
      <c r="H984" s="13" t="s">
        <v>9</v>
      </c>
      <c r="I984" s="13" t="s">
        <v>10</v>
      </c>
      <c r="J984" s="13" t="s">
        <v>5</v>
      </c>
      <c r="K984" s="12" t="s">
        <v>9</v>
      </c>
      <c r="L984" s="12" t="s">
        <v>10</v>
      </c>
      <c r="M984" s="12" t="s">
        <v>5</v>
      </c>
      <c r="N984" s="14" t="s">
        <v>9</v>
      </c>
      <c r="O984" s="14" t="s">
        <v>3</v>
      </c>
      <c r="P984" s="14" t="s">
        <v>4</v>
      </c>
      <c r="Q984" s="14" t="s">
        <v>5</v>
      </c>
      <c r="R984" s="15" t="s">
        <v>9</v>
      </c>
      <c r="S984" s="15" t="s">
        <v>3</v>
      </c>
      <c r="T984" s="15" t="s">
        <v>4</v>
      </c>
      <c r="U984" s="15" t="s">
        <v>5</v>
      </c>
      <c r="V984" s="16" t="s">
        <v>9</v>
      </c>
      <c r="W984" s="16" t="s">
        <v>27</v>
      </c>
      <c r="X984" s="16" t="s">
        <v>28</v>
      </c>
      <c r="Y984" s="12" t="s">
        <v>9</v>
      </c>
      <c r="Z984" s="12" t="s">
        <v>27</v>
      </c>
      <c r="AA984" s="12" t="s">
        <v>29</v>
      </c>
      <c r="AB984" s="17" t="s">
        <v>30</v>
      </c>
      <c r="AC984" s="17" t="s">
        <v>17</v>
      </c>
      <c r="AD984" s="17" t="s">
        <v>15</v>
      </c>
      <c r="AE984" s="17" t="s">
        <v>16</v>
      </c>
    </row>
    <row r="985" spans="1:31" s="3" customFormat="1" x14ac:dyDescent="0.25">
      <c r="A985" s="7" t="s">
        <v>23</v>
      </c>
      <c r="B985" s="8">
        <v>116</v>
      </c>
      <c r="C985" s="8">
        <v>51</v>
      </c>
      <c r="D985" s="18">
        <v>0.43965517241379309</v>
      </c>
      <c r="E985" s="8">
        <v>7</v>
      </c>
      <c r="F985" s="8">
        <v>7</v>
      </c>
      <c r="G985" s="18">
        <v>1</v>
      </c>
      <c r="H985" s="8">
        <v>19</v>
      </c>
      <c r="I985" s="8">
        <v>9</v>
      </c>
      <c r="J985" s="18">
        <v>0.47368421052631576</v>
      </c>
      <c r="K985" s="8">
        <v>27</v>
      </c>
      <c r="L985" s="8">
        <v>20</v>
      </c>
      <c r="M985" s="18">
        <v>0.7407407407407407</v>
      </c>
      <c r="N985" s="8">
        <v>201</v>
      </c>
      <c r="O985" s="8">
        <v>10</v>
      </c>
      <c r="P985" s="8">
        <v>51</v>
      </c>
      <c r="Q985" s="18">
        <v>0.30348258706467662</v>
      </c>
      <c r="R985" s="8">
        <v>781</v>
      </c>
      <c r="S985" s="8">
        <v>31</v>
      </c>
      <c r="T985" s="8">
        <v>250</v>
      </c>
      <c r="U985" s="18">
        <v>0.35979513444302175</v>
      </c>
      <c r="V985" s="8">
        <v>130</v>
      </c>
      <c r="W985" s="8">
        <v>106</v>
      </c>
      <c r="X985" s="18">
        <v>0.81538461538461537</v>
      </c>
      <c r="Y985" s="8">
        <v>595</v>
      </c>
      <c r="Z985" s="8">
        <v>501</v>
      </c>
      <c r="AA985" s="18">
        <v>0.84201680672268908</v>
      </c>
      <c r="AB985" s="8">
        <v>34</v>
      </c>
      <c r="AC985" s="8">
        <v>26</v>
      </c>
      <c r="AD985" s="8">
        <v>2313</v>
      </c>
      <c r="AE985" s="8">
        <v>138</v>
      </c>
    </row>
    <row r="986" spans="1:31" s="3" customFormat="1" x14ac:dyDescent="0.25">
      <c r="A986" s="7" t="s">
        <v>31</v>
      </c>
      <c r="B986" s="8">
        <v>65</v>
      </c>
      <c r="C986" s="8">
        <v>27</v>
      </c>
      <c r="D986" s="18">
        <v>0.41538461538461541</v>
      </c>
      <c r="E986" s="8">
        <v>2</v>
      </c>
      <c r="F986" s="8">
        <v>2</v>
      </c>
      <c r="G986" s="18">
        <v>1</v>
      </c>
      <c r="H986" s="8">
        <v>20</v>
      </c>
      <c r="I986" s="8">
        <v>14</v>
      </c>
      <c r="J986" s="18">
        <v>0.7</v>
      </c>
      <c r="K986" s="8">
        <v>34</v>
      </c>
      <c r="L986" s="8">
        <v>7</v>
      </c>
      <c r="M986" s="18">
        <v>0.20588235294117646</v>
      </c>
      <c r="N986" s="8">
        <v>257</v>
      </c>
      <c r="O986" s="8">
        <v>22</v>
      </c>
      <c r="P986" s="8">
        <v>50</v>
      </c>
      <c r="Q986" s="18">
        <v>0.28015564202334631</v>
      </c>
      <c r="R986" s="8">
        <v>1725</v>
      </c>
      <c r="S986" s="8">
        <v>81</v>
      </c>
      <c r="T986" s="8">
        <v>542</v>
      </c>
      <c r="U986" s="18">
        <v>0.36115942028985509</v>
      </c>
      <c r="V986" s="8">
        <v>199</v>
      </c>
      <c r="W986" s="8">
        <v>171</v>
      </c>
      <c r="X986" s="18">
        <v>0.85929648241206025</v>
      </c>
      <c r="Y986" s="8">
        <v>707</v>
      </c>
      <c r="Z986" s="8">
        <v>657</v>
      </c>
      <c r="AA986" s="18">
        <v>0.92927864214992928</v>
      </c>
      <c r="AB986" s="8">
        <v>25</v>
      </c>
      <c r="AC986" s="8">
        <v>30</v>
      </c>
      <c r="AD986" s="8">
        <v>2442</v>
      </c>
      <c r="AE986" s="8">
        <v>197</v>
      </c>
    </row>
    <row r="987" spans="1:31" s="3" customFormat="1" x14ac:dyDescent="0.25">
      <c r="A987" s="7" t="s">
        <v>32</v>
      </c>
      <c r="B987" s="8">
        <v>227</v>
      </c>
      <c r="C987" s="8">
        <v>146</v>
      </c>
      <c r="D987" s="18">
        <v>0.64317180616740088</v>
      </c>
      <c r="E987" s="8">
        <v>10</v>
      </c>
      <c r="F987" s="8">
        <v>8</v>
      </c>
      <c r="G987" s="18">
        <v>0.8</v>
      </c>
      <c r="H987" s="8">
        <v>40</v>
      </c>
      <c r="I987" s="8">
        <v>29</v>
      </c>
      <c r="J987" s="18">
        <v>0.72499999999999998</v>
      </c>
      <c r="K987" s="8">
        <v>11</v>
      </c>
      <c r="L987" s="8">
        <v>9</v>
      </c>
      <c r="M987" s="18">
        <v>0.81818181818181823</v>
      </c>
      <c r="N987" s="8">
        <v>562</v>
      </c>
      <c r="O987" s="8">
        <v>40</v>
      </c>
      <c r="P987" s="8">
        <v>90</v>
      </c>
      <c r="Q987" s="18">
        <v>0.23131672597864769</v>
      </c>
      <c r="R987" s="8">
        <v>2763</v>
      </c>
      <c r="S987" s="8">
        <v>115</v>
      </c>
      <c r="T987" s="8">
        <v>753</v>
      </c>
      <c r="U987" s="18">
        <v>0.3141512848353239</v>
      </c>
      <c r="V987" s="8">
        <v>692</v>
      </c>
      <c r="W987" s="8">
        <v>659</v>
      </c>
      <c r="X987" s="18">
        <v>0.95231213872832365</v>
      </c>
      <c r="Y987" s="8">
        <v>1759</v>
      </c>
      <c r="Z987" s="8">
        <v>1579</v>
      </c>
      <c r="AA987" s="18">
        <v>0.89766913018760663</v>
      </c>
      <c r="AB987" s="8">
        <v>56</v>
      </c>
      <c r="AC987" s="8">
        <v>54</v>
      </c>
      <c r="AD987" s="8">
        <v>4879</v>
      </c>
      <c r="AE987" s="8">
        <v>203</v>
      </c>
    </row>
    <row r="988" spans="1:31" s="3" customFormat="1" x14ac:dyDescent="0.25">
      <c r="A988" s="7" t="s">
        <v>33</v>
      </c>
      <c r="B988" s="8">
        <v>37</v>
      </c>
      <c r="C988" s="8">
        <v>11</v>
      </c>
      <c r="D988" s="18">
        <v>0.29729729729729731</v>
      </c>
      <c r="E988" s="8">
        <v>1</v>
      </c>
      <c r="F988" s="8">
        <v>1</v>
      </c>
      <c r="G988" s="18">
        <v>1</v>
      </c>
      <c r="H988" s="8">
        <v>6</v>
      </c>
      <c r="I988" s="8">
        <v>5</v>
      </c>
      <c r="J988" s="18">
        <v>0.83333333333333337</v>
      </c>
      <c r="K988" s="8">
        <v>4</v>
      </c>
      <c r="L988" s="8">
        <v>4</v>
      </c>
      <c r="M988" s="18">
        <v>1</v>
      </c>
      <c r="N988" s="8">
        <v>71</v>
      </c>
      <c r="O988" s="8">
        <v>8</v>
      </c>
      <c r="P988" s="8">
        <v>11</v>
      </c>
      <c r="Q988" s="18">
        <v>0.26760563380281688</v>
      </c>
      <c r="R988" s="8">
        <v>634</v>
      </c>
      <c r="S988" s="8">
        <v>33</v>
      </c>
      <c r="T988" s="8">
        <v>124</v>
      </c>
      <c r="U988" s="18">
        <v>0.2476340694006309</v>
      </c>
      <c r="V988" s="8">
        <v>69</v>
      </c>
      <c r="W988" s="8">
        <v>37</v>
      </c>
      <c r="X988" s="18">
        <v>0.53623188405797106</v>
      </c>
      <c r="Y988" s="8">
        <v>233</v>
      </c>
      <c r="Z988" s="8">
        <v>187</v>
      </c>
      <c r="AA988" s="18">
        <v>0.80257510729613735</v>
      </c>
      <c r="AB988" s="8">
        <v>13</v>
      </c>
      <c r="AC988" s="8">
        <v>0</v>
      </c>
      <c r="AD988" s="8">
        <v>827</v>
      </c>
      <c r="AE988" s="8">
        <v>63</v>
      </c>
    </row>
    <row r="989" spans="1:31" s="3" customFormat="1" x14ac:dyDescent="0.25">
      <c r="A989" s="7" t="s">
        <v>34</v>
      </c>
      <c r="B989" s="8">
        <v>76</v>
      </c>
      <c r="C989" s="8">
        <v>36</v>
      </c>
      <c r="D989" s="18">
        <v>0.47368421052631576</v>
      </c>
      <c r="E989" s="8">
        <v>2</v>
      </c>
      <c r="F989" s="8">
        <v>2</v>
      </c>
      <c r="G989" s="18">
        <v>1</v>
      </c>
      <c r="H989" s="8">
        <v>12</v>
      </c>
      <c r="I989" s="8">
        <v>10</v>
      </c>
      <c r="J989" s="18">
        <v>0.83333333333333337</v>
      </c>
      <c r="K989" s="8">
        <v>6</v>
      </c>
      <c r="L989" s="8">
        <v>6</v>
      </c>
      <c r="M989" s="18">
        <v>1</v>
      </c>
      <c r="N989" s="8">
        <v>156</v>
      </c>
      <c r="O989" s="8">
        <v>8</v>
      </c>
      <c r="P989" s="8">
        <v>34</v>
      </c>
      <c r="Q989" s="18">
        <v>0.26923076923076922</v>
      </c>
      <c r="R989" s="8">
        <v>880</v>
      </c>
      <c r="S989" s="8">
        <v>5</v>
      </c>
      <c r="T989" s="8">
        <v>255</v>
      </c>
      <c r="U989" s="18">
        <v>0.29545454545454547</v>
      </c>
      <c r="V989" s="8">
        <v>131</v>
      </c>
      <c r="W989" s="8">
        <v>114</v>
      </c>
      <c r="X989" s="18">
        <v>0.87022900763358779</v>
      </c>
      <c r="Y989" s="8">
        <v>558</v>
      </c>
      <c r="Z989" s="8">
        <v>508</v>
      </c>
      <c r="AA989" s="18">
        <v>0.91039426523297495</v>
      </c>
      <c r="AB989" s="8">
        <v>13</v>
      </c>
      <c r="AC989" s="8">
        <v>45</v>
      </c>
      <c r="AD989" s="8">
        <v>1612</v>
      </c>
      <c r="AE989" s="8">
        <v>41</v>
      </c>
    </row>
    <row r="990" spans="1:31" s="3" customFormat="1" x14ac:dyDescent="0.25">
      <c r="A990" s="7" t="s">
        <v>19</v>
      </c>
      <c r="B990" s="8">
        <v>293</v>
      </c>
      <c r="C990" s="8">
        <v>216</v>
      </c>
      <c r="D990" s="18">
        <v>0.73720136518771329</v>
      </c>
      <c r="E990" s="8">
        <v>11</v>
      </c>
      <c r="F990" s="8">
        <v>11</v>
      </c>
      <c r="G990" s="18">
        <v>1</v>
      </c>
      <c r="H990" s="8">
        <v>30</v>
      </c>
      <c r="I990" s="8">
        <v>25</v>
      </c>
      <c r="J990" s="18">
        <v>0.83333333333333337</v>
      </c>
      <c r="K990" s="8">
        <v>40</v>
      </c>
      <c r="L990" s="8">
        <v>32</v>
      </c>
      <c r="M990" s="18">
        <v>0.8</v>
      </c>
      <c r="N990" s="8">
        <v>430</v>
      </c>
      <c r="O990" s="8">
        <v>37</v>
      </c>
      <c r="P990" s="8">
        <v>79</v>
      </c>
      <c r="Q990" s="18">
        <v>0.26976744186046514</v>
      </c>
      <c r="R990" s="8">
        <v>2946</v>
      </c>
      <c r="S990" s="8">
        <v>106</v>
      </c>
      <c r="T990" s="8">
        <v>690</v>
      </c>
      <c r="U990" s="18">
        <v>0.27019687712152068</v>
      </c>
      <c r="V990" s="8">
        <v>438</v>
      </c>
      <c r="W990" s="8">
        <v>403</v>
      </c>
      <c r="X990" s="18">
        <v>0.92009132420091322</v>
      </c>
      <c r="Y990" s="8">
        <v>1660</v>
      </c>
      <c r="Z990" s="8">
        <v>1575</v>
      </c>
      <c r="AA990" s="18">
        <v>0.9487951807228916</v>
      </c>
      <c r="AB990" s="8">
        <v>49</v>
      </c>
      <c r="AC990" s="8">
        <v>93</v>
      </c>
      <c r="AD990" s="8">
        <v>4609</v>
      </c>
      <c r="AE990" s="8">
        <v>422</v>
      </c>
    </row>
    <row r="991" spans="1:31" s="3" customFormat="1" x14ac:dyDescent="0.25">
      <c r="A991" s="7" t="s">
        <v>35</v>
      </c>
      <c r="B991" s="8">
        <v>103</v>
      </c>
      <c r="C991" s="8">
        <v>48</v>
      </c>
      <c r="D991" s="18">
        <v>0.46601941747572817</v>
      </c>
      <c r="E991" s="8">
        <v>2</v>
      </c>
      <c r="F991" s="8">
        <v>2</v>
      </c>
      <c r="G991" s="18">
        <v>1</v>
      </c>
      <c r="H991" s="8">
        <v>18</v>
      </c>
      <c r="I991" s="8">
        <v>16</v>
      </c>
      <c r="J991" s="18">
        <v>0.88888888888888884</v>
      </c>
      <c r="K991" s="8">
        <v>2</v>
      </c>
      <c r="L991" s="8">
        <v>2</v>
      </c>
      <c r="M991" s="18">
        <v>1</v>
      </c>
      <c r="N991" s="8">
        <v>229</v>
      </c>
      <c r="O991" s="8">
        <v>11</v>
      </c>
      <c r="P991" s="8">
        <v>41</v>
      </c>
      <c r="Q991" s="18">
        <v>0.22707423580786026</v>
      </c>
      <c r="R991" s="8">
        <v>1637</v>
      </c>
      <c r="S991" s="8">
        <v>57</v>
      </c>
      <c r="T991" s="8">
        <v>453</v>
      </c>
      <c r="U991" s="18">
        <v>0.31154551007941356</v>
      </c>
      <c r="V991" s="8">
        <v>196</v>
      </c>
      <c r="W991" s="8">
        <v>187</v>
      </c>
      <c r="X991" s="18">
        <v>0.95408163265306123</v>
      </c>
      <c r="Y991" s="8">
        <v>695</v>
      </c>
      <c r="Z991" s="8">
        <v>668</v>
      </c>
      <c r="AA991" s="18">
        <v>0.96115107913669062</v>
      </c>
      <c r="AB991" s="8">
        <v>34</v>
      </c>
      <c r="AC991" s="8">
        <v>62</v>
      </c>
      <c r="AD991" s="8">
        <v>2479</v>
      </c>
      <c r="AE991" s="8">
        <v>204</v>
      </c>
    </row>
    <row r="992" spans="1:31" s="3" customFormat="1" x14ac:dyDescent="0.25">
      <c r="A992" s="7" t="s">
        <v>36</v>
      </c>
      <c r="B992" s="8">
        <v>55</v>
      </c>
      <c r="C992" s="8">
        <v>23</v>
      </c>
      <c r="D992" s="18">
        <v>0.41818181818181815</v>
      </c>
      <c r="E992" s="8">
        <v>0</v>
      </c>
      <c r="F992" s="8">
        <v>0</v>
      </c>
      <c r="G992" s="18"/>
      <c r="H992" s="8">
        <v>14</v>
      </c>
      <c r="I992" s="8">
        <v>11</v>
      </c>
      <c r="J992" s="18">
        <v>0.7857142857142857</v>
      </c>
      <c r="K992" s="8">
        <v>2</v>
      </c>
      <c r="L992" s="8">
        <v>2</v>
      </c>
      <c r="M992" s="18">
        <v>1</v>
      </c>
      <c r="N992" s="8">
        <v>123</v>
      </c>
      <c r="O992" s="8">
        <v>11</v>
      </c>
      <c r="P992" s="8">
        <v>20</v>
      </c>
      <c r="Q992" s="18">
        <v>0.25203252032520324</v>
      </c>
      <c r="R992" s="8">
        <v>672</v>
      </c>
      <c r="S992" s="8">
        <v>26</v>
      </c>
      <c r="T992" s="8">
        <v>196</v>
      </c>
      <c r="U992" s="18">
        <v>0.33035714285714285</v>
      </c>
      <c r="V992" s="8">
        <v>112</v>
      </c>
      <c r="W992" s="8">
        <v>103</v>
      </c>
      <c r="X992" s="18">
        <v>0.9196428571428571</v>
      </c>
      <c r="Y992" s="8">
        <v>493</v>
      </c>
      <c r="Z992" s="8">
        <v>471</v>
      </c>
      <c r="AA992" s="18">
        <v>0.95537525354969577</v>
      </c>
      <c r="AB992" s="8">
        <v>16</v>
      </c>
      <c r="AC992" s="8">
        <v>42</v>
      </c>
      <c r="AD992" s="8">
        <v>1776</v>
      </c>
      <c r="AE992" s="8">
        <v>65</v>
      </c>
    </row>
    <row r="993" spans="1:32" s="3" customFormat="1" x14ac:dyDescent="0.25">
      <c r="A993" s="7" t="s">
        <v>37</v>
      </c>
      <c r="B993" s="8">
        <v>339</v>
      </c>
      <c r="C993" s="8">
        <v>116</v>
      </c>
      <c r="D993" s="18">
        <v>0.34218289085545722</v>
      </c>
      <c r="E993" s="8">
        <v>32</v>
      </c>
      <c r="F993" s="8">
        <v>27</v>
      </c>
      <c r="G993" s="18">
        <v>0.84375</v>
      </c>
      <c r="H993" s="8">
        <v>74</v>
      </c>
      <c r="I993" s="8">
        <v>47</v>
      </c>
      <c r="J993" s="18">
        <v>0.63513513513513509</v>
      </c>
      <c r="K993" s="8">
        <v>37</v>
      </c>
      <c r="L993" s="8">
        <v>28</v>
      </c>
      <c r="M993" s="18">
        <v>0.7567567567567568</v>
      </c>
      <c r="N993" s="8">
        <v>830</v>
      </c>
      <c r="O993" s="8">
        <v>28</v>
      </c>
      <c r="P993" s="8">
        <v>123</v>
      </c>
      <c r="Q993" s="18">
        <v>0.1819277108433735</v>
      </c>
      <c r="R993" s="8">
        <v>2904</v>
      </c>
      <c r="S993" s="8">
        <v>64</v>
      </c>
      <c r="T993" s="8">
        <v>567</v>
      </c>
      <c r="U993" s="18">
        <v>0.21728650137741046</v>
      </c>
      <c r="V993" s="8">
        <v>698</v>
      </c>
      <c r="W993" s="8">
        <v>532</v>
      </c>
      <c r="X993" s="18">
        <v>0.76217765042979946</v>
      </c>
      <c r="Y993" s="8">
        <v>2079</v>
      </c>
      <c r="Z993" s="8">
        <v>1786</v>
      </c>
      <c r="AA993" s="18">
        <v>0.85906685906685909</v>
      </c>
      <c r="AB993" s="8">
        <v>86</v>
      </c>
      <c r="AC993" s="8">
        <v>125</v>
      </c>
      <c r="AD993" s="8">
        <v>4811</v>
      </c>
      <c r="AE993" s="8">
        <v>242</v>
      </c>
    </row>
    <row r="994" spans="1:32" s="3" customFormat="1" x14ac:dyDescent="0.25">
      <c r="A994" s="7" t="s">
        <v>38</v>
      </c>
      <c r="B994" s="8">
        <v>106</v>
      </c>
      <c r="C994" s="8">
        <v>76</v>
      </c>
      <c r="D994" s="18">
        <v>0.71698113207547165</v>
      </c>
      <c r="E994" s="8">
        <v>3</v>
      </c>
      <c r="F994" s="8">
        <v>3</v>
      </c>
      <c r="G994" s="18">
        <v>1</v>
      </c>
      <c r="H994" s="8">
        <v>17</v>
      </c>
      <c r="I994" s="8">
        <v>15</v>
      </c>
      <c r="J994" s="18">
        <v>0.88235294117647056</v>
      </c>
      <c r="K994" s="8">
        <v>9</v>
      </c>
      <c r="L994" s="8">
        <v>8</v>
      </c>
      <c r="M994" s="18">
        <v>0.88888888888888884</v>
      </c>
      <c r="N994" s="8">
        <v>168</v>
      </c>
      <c r="O994" s="8">
        <v>8</v>
      </c>
      <c r="P994" s="8">
        <v>31</v>
      </c>
      <c r="Q994" s="18">
        <v>0.23214285714285715</v>
      </c>
      <c r="R994" s="8">
        <v>1280</v>
      </c>
      <c r="S994" s="8">
        <v>59</v>
      </c>
      <c r="T994" s="8">
        <v>328</v>
      </c>
      <c r="U994" s="18">
        <v>0.30234375000000002</v>
      </c>
      <c r="V994" s="8">
        <v>122</v>
      </c>
      <c r="W994" s="8">
        <v>91</v>
      </c>
      <c r="X994" s="18">
        <v>0.74590163934426235</v>
      </c>
      <c r="Y994" s="8">
        <v>489</v>
      </c>
      <c r="Z994" s="8">
        <v>414</v>
      </c>
      <c r="AA994" s="18">
        <v>0.84662576687116564</v>
      </c>
      <c r="AB994" s="8">
        <v>55</v>
      </c>
      <c r="AC994" s="8">
        <v>22</v>
      </c>
      <c r="AD994" s="8">
        <v>2229</v>
      </c>
      <c r="AE994" s="8">
        <v>103</v>
      </c>
    </row>
    <row r="995" spans="1:32" s="3" customFormat="1" x14ac:dyDescent="0.25">
      <c r="A995" s="7" t="s">
        <v>39</v>
      </c>
      <c r="B995" s="8">
        <v>96</v>
      </c>
      <c r="C995" s="8">
        <v>27</v>
      </c>
      <c r="D995" s="18">
        <v>0.28125</v>
      </c>
      <c r="E995" s="8">
        <v>0</v>
      </c>
      <c r="F995" s="8">
        <v>0</v>
      </c>
      <c r="G995" s="18"/>
      <c r="H995" s="8">
        <v>21</v>
      </c>
      <c r="I995" s="8">
        <v>14</v>
      </c>
      <c r="J995" s="18">
        <v>0.66666666666666663</v>
      </c>
      <c r="K995" s="8">
        <v>2</v>
      </c>
      <c r="L995" s="8">
        <v>2</v>
      </c>
      <c r="M995" s="18">
        <v>1</v>
      </c>
      <c r="N995" s="8">
        <v>257</v>
      </c>
      <c r="O995" s="8">
        <v>14</v>
      </c>
      <c r="P995" s="8">
        <v>35</v>
      </c>
      <c r="Q995" s="18">
        <v>0.19066147859922178</v>
      </c>
      <c r="R995" s="8">
        <v>2047</v>
      </c>
      <c r="S995" s="8">
        <v>85</v>
      </c>
      <c r="T995" s="8">
        <v>368</v>
      </c>
      <c r="U995" s="18">
        <v>0.22129946262823644</v>
      </c>
      <c r="V995" s="8">
        <v>204</v>
      </c>
      <c r="W995" s="8">
        <v>204</v>
      </c>
      <c r="X995" s="18">
        <v>1</v>
      </c>
      <c r="Y995" s="8">
        <v>692</v>
      </c>
      <c r="Z995" s="8">
        <v>638</v>
      </c>
      <c r="AA995" s="18">
        <v>0.9219653179190751</v>
      </c>
      <c r="AB995" s="8">
        <v>34</v>
      </c>
      <c r="AC995" s="8">
        <v>53</v>
      </c>
      <c r="AD995" s="8">
        <v>3202</v>
      </c>
      <c r="AE995" s="8">
        <v>127</v>
      </c>
    </row>
    <row r="996" spans="1:32" s="3" customFormat="1" x14ac:dyDescent="0.25">
      <c r="A996" s="7" t="s">
        <v>40</v>
      </c>
      <c r="B996" s="8">
        <v>124</v>
      </c>
      <c r="C996" s="8">
        <v>81</v>
      </c>
      <c r="D996" s="18">
        <v>0.65322580645161288</v>
      </c>
      <c r="E996" s="8">
        <v>2</v>
      </c>
      <c r="F996" s="8">
        <v>1</v>
      </c>
      <c r="G996" s="18">
        <v>0.5</v>
      </c>
      <c r="H996" s="8">
        <v>15</v>
      </c>
      <c r="I996" s="8">
        <v>13</v>
      </c>
      <c r="J996" s="18">
        <v>0.8666666666666667</v>
      </c>
      <c r="K996" s="8">
        <v>18</v>
      </c>
      <c r="L996" s="8">
        <v>8</v>
      </c>
      <c r="M996" s="18">
        <v>0.44444444444444442</v>
      </c>
      <c r="N996" s="8">
        <v>238</v>
      </c>
      <c r="O996" s="8">
        <v>28</v>
      </c>
      <c r="P996" s="8">
        <v>46</v>
      </c>
      <c r="Q996" s="18">
        <v>0.31092436974789917</v>
      </c>
      <c r="R996" s="8">
        <v>1312</v>
      </c>
      <c r="S996" s="8">
        <v>81</v>
      </c>
      <c r="T996" s="8">
        <v>520</v>
      </c>
      <c r="U996" s="18">
        <v>0.45807926829268292</v>
      </c>
      <c r="V996" s="8">
        <v>204</v>
      </c>
      <c r="W996" s="8">
        <v>145</v>
      </c>
      <c r="X996" s="18">
        <v>0.71078431372549022</v>
      </c>
      <c r="Y996" s="8">
        <v>762</v>
      </c>
      <c r="Z996" s="8">
        <v>620</v>
      </c>
      <c r="AA996" s="18">
        <v>0.81364829396325455</v>
      </c>
      <c r="AB996" s="8">
        <v>36</v>
      </c>
      <c r="AC996" s="8">
        <v>73</v>
      </c>
      <c r="AD996" s="8">
        <v>2935</v>
      </c>
      <c r="AE996" s="8">
        <v>158</v>
      </c>
    </row>
    <row r="997" spans="1:32" s="3" customFormat="1" x14ac:dyDescent="0.25">
      <c r="A997" s="7" t="s">
        <v>41</v>
      </c>
      <c r="B997" s="8">
        <v>81</v>
      </c>
      <c r="C997" s="8">
        <v>57</v>
      </c>
      <c r="D997" s="18">
        <v>0.70370370370370372</v>
      </c>
      <c r="E997" s="8">
        <v>0</v>
      </c>
      <c r="F997" s="8">
        <v>0</v>
      </c>
      <c r="G997" s="18"/>
      <c r="H997" s="8">
        <v>11</v>
      </c>
      <c r="I997" s="8">
        <v>11</v>
      </c>
      <c r="J997" s="18">
        <v>1</v>
      </c>
      <c r="K997" s="8">
        <v>29</v>
      </c>
      <c r="L997" s="8">
        <v>12</v>
      </c>
      <c r="M997" s="18">
        <v>0.41379310344827586</v>
      </c>
      <c r="N997" s="8">
        <v>175</v>
      </c>
      <c r="O997" s="8">
        <v>12</v>
      </c>
      <c r="P997" s="8">
        <v>43</v>
      </c>
      <c r="Q997" s="18">
        <v>0.31428571428571428</v>
      </c>
      <c r="R997" s="8">
        <v>1705</v>
      </c>
      <c r="S997" s="8">
        <v>52</v>
      </c>
      <c r="T997" s="8">
        <v>507</v>
      </c>
      <c r="U997" s="18">
        <v>0.32785923753665691</v>
      </c>
      <c r="V997" s="8">
        <v>124</v>
      </c>
      <c r="W997" s="8">
        <v>107</v>
      </c>
      <c r="X997" s="18">
        <v>0.86290322580645162</v>
      </c>
      <c r="Y997" s="8">
        <v>454</v>
      </c>
      <c r="Z997" s="8">
        <v>424</v>
      </c>
      <c r="AA997" s="18">
        <v>0.93392070484581502</v>
      </c>
      <c r="AB997" s="8">
        <v>16</v>
      </c>
      <c r="AC997" s="8">
        <v>22</v>
      </c>
      <c r="AD997" s="8">
        <v>2017</v>
      </c>
      <c r="AE997" s="8">
        <v>64</v>
      </c>
    </row>
    <row r="998" spans="1:32" s="3" customFormat="1" x14ac:dyDescent="0.25">
      <c r="A998" s="7" t="s">
        <v>22</v>
      </c>
      <c r="B998" s="8">
        <v>74</v>
      </c>
      <c r="C998" s="8">
        <v>46</v>
      </c>
      <c r="D998" s="18">
        <v>0.6216216216216216</v>
      </c>
      <c r="E998" s="8">
        <v>1</v>
      </c>
      <c r="F998" s="8">
        <v>0</v>
      </c>
      <c r="G998" s="18">
        <v>0</v>
      </c>
      <c r="H998" s="8">
        <v>12</v>
      </c>
      <c r="I998" s="8">
        <v>10</v>
      </c>
      <c r="J998" s="18">
        <v>0.83333333333333337</v>
      </c>
      <c r="K998" s="8">
        <v>2</v>
      </c>
      <c r="L998" s="8">
        <v>2</v>
      </c>
      <c r="M998" s="18">
        <v>1</v>
      </c>
      <c r="N998" s="8">
        <v>174</v>
      </c>
      <c r="O998" s="8">
        <v>15</v>
      </c>
      <c r="P998" s="8">
        <v>44</v>
      </c>
      <c r="Q998" s="18">
        <v>0.33908045977011492</v>
      </c>
      <c r="R998" s="8">
        <v>1091</v>
      </c>
      <c r="S998" s="8">
        <v>156</v>
      </c>
      <c r="T998" s="8">
        <v>217</v>
      </c>
      <c r="U998" s="18">
        <v>0.34188817598533455</v>
      </c>
      <c r="V998" s="8">
        <v>158</v>
      </c>
      <c r="W998" s="8">
        <v>151</v>
      </c>
      <c r="X998" s="18">
        <v>0.95569620253164556</v>
      </c>
      <c r="Y998" s="8">
        <v>477</v>
      </c>
      <c r="Z998" s="8">
        <v>448</v>
      </c>
      <c r="AA998" s="18">
        <v>0.93920335429769397</v>
      </c>
      <c r="AB998" s="8">
        <v>12</v>
      </c>
      <c r="AC998" s="8">
        <v>21</v>
      </c>
      <c r="AD998" s="8">
        <v>1808</v>
      </c>
      <c r="AE998" s="8">
        <v>138</v>
      </c>
    </row>
    <row r="999" spans="1:32" s="3" customFormat="1" x14ac:dyDescent="0.25">
      <c r="A999" s="7" t="s">
        <v>57</v>
      </c>
      <c r="B999" s="8">
        <f>SUM(B985:B998)</f>
        <v>1792</v>
      </c>
      <c r="C999" s="8">
        <f>SUM(C985:C998)</f>
        <v>961</v>
      </c>
      <c r="D999" s="18">
        <f>C999/B999</f>
        <v>0.5362723214285714</v>
      </c>
      <c r="E999" s="8">
        <f>SUM(E985:E998)</f>
        <v>73</v>
      </c>
      <c r="F999" s="8">
        <f>SUM(F985:F998)</f>
        <v>64</v>
      </c>
      <c r="G999" s="18">
        <f>F999/E999</f>
        <v>0.87671232876712324</v>
      </c>
      <c r="H999" s="8">
        <f>SUM(H985:H998)</f>
        <v>309</v>
      </c>
      <c r="I999" s="8">
        <f>SUM(I985:I998)</f>
        <v>229</v>
      </c>
      <c r="J999" s="18">
        <f>I999/H999</f>
        <v>0.74110032362459544</v>
      </c>
      <c r="K999" s="8">
        <f>SUM(K985:K998)</f>
        <v>223</v>
      </c>
      <c r="L999" s="8">
        <f>SUM(L985:L998)</f>
        <v>142</v>
      </c>
      <c r="M999" s="18">
        <f>L999/K999</f>
        <v>0.63677130044843044</v>
      </c>
      <c r="N999" s="8">
        <f>SUM(N985:N998)</f>
        <v>3871</v>
      </c>
      <c r="O999" s="8">
        <f t="shared" ref="O999:P999" si="676">SUM(O985:O998)</f>
        <v>252</v>
      </c>
      <c r="P999" s="8">
        <f t="shared" si="676"/>
        <v>698</v>
      </c>
      <c r="Q999" s="18">
        <f>SUM(O999:P999)/N999</f>
        <v>0.24541462154482047</v>
      </c>
      <c r="R999" s="8">
        <f>SUM(R985:R998)</f>
        <v>22377</v>
      </c>
      <c r="S999" s="8">
        <f>SUM(S985:S998)</f>
        <v>951</v>
      </c>
      <c r="T999" s="8">
        <f>SUM(T985:T998)</f>
        <v>5770</v>
      </c>
      <c r="U999" s="18">
        <f>SUM(S999:T999)/R999</f>
        <v>0.30035304106895472</v>
      </c>
      <c r="V999" s="8">
        <f>SUM(V985:V998)</f>
        <v>3477</v>
      </c>
      <c r="W999" s="8">
        <f>SUM(W985:W998)</f>
        <v>3010</v>
      </c>
      <c r="X999" s="18">
        <f>W999/V999</f>
        <v>0.86568881219442051</v>
      </c>
      <c r="Y999" s="8">
        <f>SUM(Y985:Y998)</f>
        <v>11653</v>
      </c>
      <c r="Z999" s="8">
        <f>SUM(Z985:Z998)</f>
        <v>10476</v>
      </c>
      <c r="AA999" s="18">
        <f>Z999/Y999</f>
        <v>0.89899596670385307</v>
      </c>
      <c r="AB999" s="8">
        <f>SUM(AB985:AB998)</f>
        <v>479</v>
      </c>
      <c r="AC999" s="8">
        <f t="shared" ref="AC999:AE999" si="677">SUM(AC985:AC998)</f>
        <v>668</v>
      </c>
      <c r="AD999" s="8">
        <f t="shared" si="677"/>
        <v>37939</v>
      </c>
      <c r="AE999" s="8">
        <f t="shared" si="677"/>
        <v>2165</v>
      </c>
    </row>
    <row r="1000" spans="1:32" s="3" customFormat="1" x14ac:dyDescent="0.25">
      <c r="B1000" s="8"/>
      <c r="C1000" s="8"/>
      <c r="D1000" s="18"/>
      <c r="E1000" s="8"/>
      <c r="F1000" s="8"/>
      <c r="G1000" s="18"/>
      <c r="H1000" s="8"/>
      <c r="I1000" s="8"/>
      <c r="J1000" s="18"/>
      <c r="K1000" s="8"/>
      <c r="L1000" s="8"/>
      <c r="M1000" s="18"/>
      <c r="N1000" s="8"/>
      <c r="O1000" s="8"/>
      <c r="P1000" s="8"/>
      <c r="Q1000" s="18"/>
      <c r="R1000" s="8"/>
      <c r="S1000" s="8"/>
      <c r="T1000" s="8"/>
      <c r="U1000" s="18"/>
      <c r="V1000" s="8"/>
      <c r="W1000" s="8"/>
      <c r="X1000" s="18"/>
      <c r="Y1000" s="8"/>
      <c r="Z1000" s="8"/>
      <c r="AA1000" s="18"/>
      <c r="AB1000" s="8"/>
      <c r="AC1000" s="8"/>
      <c r="AD1000" s="8"/>
      <c r="AE1000" s="8"/>
    </row>
    <row r="1001" spans="1:32" s="3" customFormat="1" x14ac:dyDescent="0.25">
      <c r="A1001" s="3" t="s">
        <v>54</v>
      </c>
      <c r="B1001" s="8">
        <v>705</v>
      </c>
      <c r="C1001" s="3">
        <v>369</v>
      </c>
      <c r="D1001" s="18">
        <v>0.52340425531914891</v>
      </c>
      <c r="E1001" s="3">
        <v>57</v>
      </c>
      <c r="F1001" s="3">
        <v>50</v>
      </c>
      <c r="G1001" s="18">
        <v>0.8771929824561403</v>
      </c>
      <c r="H1001" s="3">
        <v>125</v>
      </c>
      <c r="I1001" s="3">
        <v>85</v>
      </c>
      <c r="J1001" s="18">
        <v>0.68</v>
      </c>
      <c r="K1001" s="3">
        <v>74</v>
      </c>
      <c r="L1001" s="3">
        <v>54</v>
      </c>
      <c r="M1001" s="18">
        <v>0.72972972972972971</v>
      </c>
      <c r="N1001" s="8">
        <v>1465</v>
      </c>
      <c r="O1001" s="3">
        <v>58</v>
      </c>
      <c r="P1001" s="3">
        <v>222</v>
      </c>
      <c r="Q1001" s="18">
        <v>0.19112627986348124</v>
      </c>
      <c r="R1001" s="8">
        <v>6184</v>
      </c>
      <c r="S1001" s="8">
        <v>157</v>
      </c>
      <c r="T1001" s="8">
        <v>1369</v>
      </c>
      <c r="U1001" s="18">
        <v>0.24676584734799484</v>
      </c>
      <c r="V1001" s="8">
        <v>1351</v>
      </c>
      <c r="W1001" s="8">
        <v>1137</v>
      </c>
      <c r="X1001" s="18">
        <v>0.84159881569207995</v>
      </c>
      <c r="Y1001" s="8">
        <v>4391</v>
      </c>
      <c r="Z1001" s="8">
        <v>3865</v>
      </c>
      <c r="AA1001" s="18">
        <v>0.8802095194716465</v>
      </c>
      <c r="AB1001" s="8">
        <v>202</v>
      </c>
      <c r="AC1001" s="8">
        <v>183</v>
      </c>
      <c r="AD1001" s="8">
        <v>10609</v>
      </c>
      <c r="AE1001" s="8">
        <v>671</v>
      </c>
      <c r="AF1001" s="8"/>
    </row>
    <row r="1002" spans="1:32" s="3" customFormat="1" x14ac:dyDescent="0.25">
      <c r="A1002" s="3" t="s">
        <v>55</v>
      </c>
      <c r="B1002" s="8">
        <v>715</v>
      </c>
      <c r="C1002" s="3">
        <v>362</v>
      </c>
      <c r="D1002" s="18">
        <v>0.50629370629370629</v>
      </c>
      <c r="E1002" s="3">
        <v>8</v>
      </c>
      <c r="F1002" s="3">
        <v>6</v>
      </c>
      <c r="G1002" s="18">
        <v>0.75</v>
      </c>
      <c r="H1002" s="3">
        <v>138</v>
      </c>
      <c r="I1002" s="3">
        <v>106</v>
      </c>
      <c r="J1002" s="18">
        <v>0.76811594202898548</v>
      </c>
      <c r="K1002" s="3">
        <v>135</v>
      </c>
      <c r="L1002" s="3">
        <v>76</v>
      </c>
      <c r="M1002" s="18">
        <v>0.562962962962963</v>
      </c>
      <c r="N1002" s="8">
        <v>1599</v>
      </c>
      <c r="O1002" s="3">
        <v>135</v>
      </c>
      <c r="P1002" s="3">
        <v>308</v>
      </c>
      <c r="Q1002" s="18">
        <v>0.27704815509693559</v>
      </c>
      <c r="R1002" s="8">
        <v>11371</v>
      </c>
      <c r="S1002" s="8">
        <v>575</v>
      </c>
      <c r="T1002" s="8">
        <v>3166</v>
      </c>
      <c r="U1002" s="18">
        <v>0.32899481136223729</v>
      </c>
      <c r="V1002" s="8">
        <v>1327</v>
      </c>
      <c r="W1002" s="8">
        <v>1144</v>
      </c>
      <c r="X1002" s="18">
        <v>0.86209495101733236</v>
      </c>
      <c r="Y1002" s="8">
        <v>4883</v>
      </c>
      <c r="Z1002" s="8">
        <v>4428</v>
      </c>
      <c r="AA1002" s="18">
        <v>0.90681957812819991</v>
      </c>
      <c r="AB1002" s="8">
        <v>192</v>
      </c>
      <c r="AC1002" s="8">
        <v>306</v>
      </c>
      <c r="AD1002" s="8">
        <v>18939</v>
      </c>
      <c r="AE1002" s="8">
        <v>1020</v>
      </c>
      <c r="AF1002" s="8"/>
    </row>
    <row r="1003" spans="1:32" s="3" customFormat="1" x14ac:dyDescent="0.25">
      <c r="A1003" s="3" t="s">
        <v>56</v>
      </c>
      <c r="B1003" s="8">
        <v>372</v>
      </c>
      <c r="C1003" s="3">
        <v>230</v>
      </c>
      <c r="D1003" s="18">
        <v>0.61827956989247312</v>
      </c>
      <c r="E1003" s="3">
        <v>8</v>
      </c>
      <c r="F1003" s="3">
        <v>8</v>
      </c>
      <c r="G1003" s="18">
        <v>1</v>
      </c>
      <c r="H1003" s="3">
        <v>46</v>
      </c>
      <c r="I1003" s="3">
        <v>38</v>
      </c>
      <c r="J1003" s="18">
        <v>0.82608695652173914</v>
      </c>
      <c r="K1003" s="3">
        <v>14</v>
      </c>
      <c r="L1003" s="3">
        <v>12</v>
      </c>
      <c r="M1003" s="18">
        <v>0.8571428571428571</v>
      </c>
      <c r="N1003" s="8">
        <v>807</v>
      </c>
      <c r="O1003" s="3">
        <v>59</v>
      </c>
      <c r="P1003" s="3">
        <v>168</v>
      </c>
      <c r="Q1003" s="18">
        <v>0.2812887236679058</v>
      </c>
      <c r="R1003" s="8">
        <v>4822</v>
      </c>
      <c r="S1003" s="8">
        <v>219</v>
      </c>
      <c r="T1003" s="8">
        <v>1235</v>
      </c>
      <c r="U1003" s="18">
        <v>0.30153463293239319</v>
      </c>
      <c r="V1003" s="8">
        <v>799</v>
      </c>
      <c r="W1003" s="8">
        <v>729</v>
      </c>
      <c r="X1003" s="18">
        <v>0.91239048811013768</v>
      </c>
      <c r="Y1003" s="8">
        <v>2379</v>
      </c>
      <c r="Z1003" s="8">
        <v>2183</v>
      </c>
      <c r="AA1003" s="18">
        <v>0.91761244220260618</v>
      </c>
      <c r="AB1003" s="8">
        <v>85</v>
      </c>
      <c r="AC1003" s="8">
        <v>179</v>
      </c>
      <c r="AD1003" s="8">
        <v>8391</v>
      </c>
      <c r="AE1003" s="8">
        <v>474</v>
      </c>
      <c r="AF1003" s="8"/>
    </row>
    <row r="1004" spans="1:32" s="3" customFormat="1" x14ac:dyDescent="0.25">
      <c r="A1004" s="3" t="s">
        <v>57</v>
      </c>
      <c r="B1004" s="8">
        <f>B999</f>
        <v>1792</v>
      </c>
      <c r="C1004" s="8">
        <f t="shared" ref="C1004" si="678">C999</f>
        <v>961</v>
      </c>
      <c r="D1004" s="18">
        <f t="shared" ref="D1004" si="679">C1004/B1004</f>
        <v>0.5362723214285714</v>
      </c>
      <c r="E1004" s="8">
        <f t="shared" ref="E1004:F1004" si="680">E999</f>
        <v>73</v>
      </c>
      <c r="F1004" s="8">
        <f t="shared" si="680"/>
        <v>64</v>
      </c>
      <c r="G1004" s="18">
        <f t="shared" ref="G1004" si="681">F1004/E1004</f>
        <v>0.87671232876712324</v>
      </c>
      <c r="H1004" s="8">
        <f t="shared" ref="H1004:I1004" si="682">H999</f>
        <v>309</v>
      </c>
      <c r="I1004" s="8">
        <f t="shared" si="682"/>
        <v>229</v>
      </c>
      <c r="J1004" s="18">
        <f t="shared" ref="J1004" si="683">I1004/H1004</f>
        <v>0.74110032362459544</v>
      </c>
      <c r="K1004" s="8">
        <f t="shared" ref="K1004:L1004" si="684">K999</f>
        <v>223</v>
      </c>
      <c r="L1004" s="8">
        <f t="shared" si="684"/>
        <v>142</v>
      </c>
      <c r="M1004" s="18">
        <f t="shared" ref="M1004" si="685">L1004/K1004</f>
        <v>0.63677130044843044</v>
      </c>
      <c r="N1004" s="8">
        <f t="shared" ref="N1004:P1004" si="686">N999</f>
        <v>3871</v>
      </c>
      <c r="O1004" s="8">
        <f t="shared" si="686"/>
        <v>252</v>
      </c>
      <c r="P1004" s="8">
        <f t="shared" si="686"/>
        <v>698</v>
      </c>
      <c r="Q1004" s="18">
        <f t="shared" ref="Q1004" si="687">SUM(O1004:P1004)/N1004</f>
        <v>0.24541462154482047</v>
      </c>
      <c r="R1004" s="8">
        <f t="shared" ref="R1004:T1004" si="688">R999</f>
        <v>22377</v>
      </c>
      <c r="S1004" s="8">
        <f t="shared" si="688"/>
        <v>951</v>
      </c>
      <c r="T1004" s="8">
        <f t="shared" si="688"/>
        <v>5770</v>
      </c>
      <c r="U1004" s="18">
        <f t="shared" ref="U1004" si="689">SUM(S1004:T1004)/R1004</f>
        <v>0.30035304106895472</v>
      </c>
      <c r="V1004" s="8">
        <f t="shared" ref="V1004:W1004" si="690">V999</f>
        <v>3477</v>
      </c>
      <c r="W1004" s="8">
        <f t="shared" si="690"/>
        <v>3010</v>
      </c>
      <c r="X1004" s="18">
        <f t="shared" ref="X1004" si="691">W1004/V1004</f>
        <v>0.86568881219442051</v>
      </c>
      <c r="Y1004" s="8">
        <f t="shared" ref="Y1004:Z1004" si="692">Y999</f>
        <v>11653</v>
      </c>
      <c r="Z1004" s="8">
        <f t="shared" si="692"/>
        <v>10476</v>
      </c>
      <c r="AA1004" s="18">
        <f t="shared" ref="AA1004" si="693">Z1004/Y1004</f>
        <v>0.89899596670385307</v>
      </c>
      <c r="AB1004" s="8">
        <f t="shared" ref="AB1004:AE1004" si="694">AB999</f>
        <v>479</v>
      </c>
      <c r="AC1004" s="8">
        <f t="shared" si="694"/>
        <v>668</v>
      </c>
      <c r="AD1004" s="8">
        <f t="shared" si="694"/>
        <v>37939</v>
      </c>
      <c r="AE1004" s="8">
        <f t="shared" si="694"/>
        <v>2165</v>
      </c>
    </row>
    <row r="1005" spans="1:32" s="3" customFormat="1" x14ac:dyDescent="0.25"/>
    <row r="1006" spans="1:32" s="3" customFormat="1" x14ac:dyDescent="0.25"/>
    <row r="1007" spans="1:32" s="3" customFormat="1" ht="15.75" x14ac:dyDescent="0.25">
      <c r="A1007" s="4" t="s">
        <v>1</v>
      </c>
    </row>
    <row r="1008" spans="1:32" s="3" customFormat="1" ht="18.75" x14ac:dyDescent="0.3">
      <c r="A1008" s="5" t="s">
        <v>75</v>
      </c>
    </row>
    <row r="1009" spans="1:31" s="3" customFormat="1" ht="15.75" x14ac:dyDescent="0.25">
      <c r="A1009" s="19" t="s">
        <v>42</v>
      </c>
    </row>
    <row r="1010" spans="1:31" s="3" customFormat="1" ht="15.75" x14ac:dyDescent="0.25">
      <c r="A1010" s="9"/>
      <c r="B1010" s="6" t="s">
        <v>7</v>
      </c>
      <c r="C1010" s="1"/>
      <c r="D1010" s="1"/>
      <c r="E1010" s="6" t="s">
        <v>2</v>
      </c>
      <c r="F1010" s="1"/>
      <c r="G1010" s="1"/>
      <c r="H1010" s="6" t="s">
        <v>11</v>
      </c>
      <c r="K1010" s="6" t="s">
        <v>12</v>
      </c>
      <c r="N1010" s="6" t="s">
        <v>8</v>
      </c>
      <c r="R1010" s="6" t="s">
        <v>6</v>
      </c>
      <c r="V1010" s="6" t="s">
        <v>24</v>
      </c>
      <c r="Y1010" s="6" t="s">
        <v>25</v>
      </c>
      <c r="AB1010" s="6" t="s">
        <v>26</v>
      </c>
    </row>
    <row r="1011" spans="1:31" s="3" customFormat="1" ht="90" x14ac:dyDescent="0.25">
      <c r="A1011" s="10" t="s">
        <v>43</v>
      </c>
      <c r="B1011" s="11" t="s">
        <v>9</v>
      </c>
      <c r="C1011" s="11" t="s">
        <v>10</v>
      </c>
      <c r="D1011" s="11" t="s">
        <v>5</v>
      </c>
      <c r="E1011" s="12" t="s">
        <v>9</v>
      </c>
      <c r="F1011" s="12" t="s">
        <v>10</v>
      </c>
      <c r="G1011" s="12" t="s">
        <v>5</v>
      </c>
      <c r="H1011" s="13" t="s">
        <v>9</v>
      </c>
      <c r="I1011" s="13" t="s">
        <v>10</v>
      </c>
      <c r="J1011" s="13" t="s">
        <v>5</v>
      </c>
      <c r="K1011" s="12" t="s">
        <v>9</v>
      </c>
      <c r="L1011" s="12" t="s">
        <v>10</v>
      </c>
      <c r="M1011" s="12" t="s">
        <v>5</v>
      </c>
      <c r="N1011" s="14" t="s">
        <v>9</v>
      </c>
      <c r="O1011" s="14" t="s">
        <v>3</v>
      </c>
      <c r="P1011" s="14" t="s">
        <v>4</v>
      </c>
      <c r="Q1011" s="14" t="s">
        <v>5</v>
      </c>
      <c r="R1011" s="15" t="s">
        <v>9</v>
      </c>
      <c r="S1011" s="15" t="s">
        <v>3</v>
      </c>
      <c r="T1011" s="15" t="s">
        <v>4</v>
      </c>
      <c r="U1011" s="15" t="s">
        <v>5</v>
      </c>
      <c r="V1011" s="16" t="s">
        <v>9</v>
      </c>
      <c r="W1011" s="16" t="s">
        <v>27</v>
      </c>
      <c r="X1011" s="16" t="s">
        <v>28</v>
      </c>
      <c r="Y1011" s="12" t="s">
        <v>9</v>
      </c>
      <c r="Z1011" s="12" t="s">
        <v>27</v>
      </c>
      <c r="AA1011" s="12" t="s">
        <v>29</v>
      </c>
      <c r="AB1011" s="17" t="s">
        <v>30</v>
      </c>
      <c r="AC1011" s="17" t="s">
        <v>17</v>
      </c>
      <c r="AD1011" s="17" t="s">
        <v>15</v>
      </c>
      <c r="AE1011" s="17" t="s">
        <v>16</v>
      </c>
    </row>
    <row r="1012" spans="1:31" s="3" customFormat="1" x14ac:dyDescent="0.25">
      <c r="A1012" s="7" t="s">
        <v>23</v>
      </c>
      <c r="B1012" s="8">
        <v>116</v>
      </c>
      <c r="C1012" s="8">
        <v>50</v>
      </c>
      <c r="D1012" s="18">
        <v>0.43103448275862066</v>
      </c>
      <c r="E1012" s="8">
        <v>7</v>
      </c>
      <c r="F1012" s="8">
        <v>7</v>
      </c>
      <c r="G1012" s="18">
        <v>1</v>
      </c>
      <c r="H1012" s="8">
        <v>19</v>
      </c>
      <c r="I1012" s="8">
        <v>11</v>
      </c>
      <c r="J1012" s="18">
        <v>0.57894736842105265</v>
      </c>
      <c r="K1012" s="8">
        <v>27</v>
      </c>
      <c r="L1012" s="8">
        <v>20</v>
      </c>
      <c r="M1012" s="18">
        <v>0.7407407407407407</v>
      </c>
      <c r="N1012" s="8">
        <v>201</v>
      </c>
      <c r="O1012" s="8">
        <v>14</v>
      </c>
      <c r="P1012" s="8">
        <v>45</v>
      </c>
      <c r="Q1012" s="18">
        <v>0.29353233830845771</v>
      </c>
      <c r="R1012" s="8">
        <v>781</v>
      </c>
      <c r="S1012" s="8">
        <v>15</v>
      </c>
      <c r="T1012" s="8">
        <v>260</v>
      </c>
      <c r="U1012" s="18">
        <v>0.352112676056338</v>
      </c>
      <c r="V1012" s="8">
        <v>130</v>
      </c>
      <c r="W1012" s="8">
        <v>106</v>
      </c>
      <c r="X1012" s="18">
        <v>0.81538461538461537</v>
      </c>
      <c r="Y1012" s="8">
        <v>595</v>
      </c>
      <c r="Z1012" s="8">
        <v>501</v>
      </c>
      <c r="AA1012" s="18">
        <v>0.84201680672268908</v>
      </c>
      <c r="AB1012" s="8">
        <v>34</v>
      </c>
      <c r="AC1012" s="8">
        <v>26</v>
      </c>
      <c r="AD1012" s="8">
        <v>2313</v>
      </c>
      <c r="AE1012" s="8">
        <v>138</v>
      </c>
    </row>
    <row r="1013" spans="1:31" s="3" customFormat="1" x14ac:dyDescent="0.25">
      <c r="A1013" s="7" t="s">
        <v>31</v>
      </c>
      <c r="B1013" s="8">
        <v>65</v>
      </c>
      <c r="C1013" s="8">
        <v>31</v>
      </c>
      <c r="D1013" s="18">
        <v>0.47692307692307695</v>
      </c>
      <c r="E1013" s="8">
        <v>2</v>
      </c>
      <c r="F1013" s="8">
        <v>2</v>
      </c>
      <c r="G1013" s="18">
        <v>1</v>
      </c>
      <c r="H1013" s="8">
        <v>20</v>
      </c>
      <c r="I1013" s="8">
        <v>15</v>
      </c>
      <c r="J1013" s="18">
        <v>0.75</v>
      </c>
      <c r="K1013" s="8">
        <v>34</v>
      </c>
      <c r="L1013" s="8">
        <v>7</v>
      </c>
      <c r="M1013" s="18">
        <v>0.20588235294117646</v>
      </c>
      <c r="N1013" s="8">
        <v>260</v>
      </c>
      <c r="O1013" s="8">
        <v>22</v>
      </c>
      <c r="P1013" s="8">
        <v>62</v>
      </c>
      <c r="Q1013" s="18">
        <v>0.32307692307692309</v>
      </c>
      <c r="R1013" s="8">
        <v>1848</v>
      </c>
      <c r="S1013" s="8">
        <v>77</v>
      </c>
      <c r="T1013" s="8">
        <v>541</v>
      </c>
      <c r="U1013" s="18">
        <v>0.33441558441558439</v>
      </c>
      <c r="V1013" s="8">
        <v>199</v>
      </c>
      <c r="W1013" s="8">
        <v>171</v>
      </c>
      <c r="X1013" s="18">
        <v>0.85929648241206025</v>
      </c>
      <c r="Y1013" s="8">
        <v>707</v>
      </c>
      <c r="Z1013" s="8">
        <v>657</v>
      </c>
      <c r="AA1013" s="18">
        <v>0.92927864214992928</v>
      </c>
      <c r="AB1013" s="8">
        <v>25</v>
      </c>
      <c r="AC1013" s="8">
        <v>30</v>
      </c>
      <c r="AD1013" s="8">
        <v>2442</v>
      </c>
      <c r="AE1013" s="8">
        <v>197</v>
      </c>
    </row>
    <row r="1014" spans="1:31" s="3" customFormat="1" x14ac:dyDescent="0.25">
      <c r="A1014" s="7" t="s">
        <v>32</v>
      </c>
      <c r="B1014" s="8">
        <v>227</v>
      </c>
      <c r="C1014" s="8">
        <v>143</v>
      </c>
      <c r="D1014" s="18">
        <v>0.62995594713656389</v>
      </c>
      <c r="E1014" s="8">
        <v>10</v>
      </c>
      <c r="F1014" s="8">
        <v>8</v>
      </c>
      <c r="G1014" s="18">
        <v>0.8</v>
      </c>
      <c r="H1014" s="8">
        <v>40</v>
      </c>
      <c r="I1014" s="8">
        <v>29</v>
      </c>
      <c r="J1014" s="18">
        <v>0.72499999999999998</v>
      </c>
      <c r="K1014" s="8">
        <v>11</v>
      </c>
      <c r="L1014" s="8">
        <v>9</v>
      </c>
      <c r="M1014" s="18">
        <v>0.81818181818181823</v>
      </c>
      <c r="N1014" s="8">
        <v>559</v>
      </c>
      <c r="O1014" s="8">
        <v>38</v>
      </c>
      <c r="P1014" s="8">
        <v>84</v>
      </c>
      <c r="Q1014" s="18">
        <v>0.21824686940966009</v>
      </c>
      <c r="R1014" s="8">
        <v>2763</v>
      </c>
      <c r="S1014" s="8">
        <v>88</v>
      </c>
      <c r="T1014" s="8">
        <v>716</v>
      </c>
      <c r="U1014" s="18">
        <v>0.29098805646036918</v>
      </c>
      <c r="V1014" s="8">
        <v>692</v>
      </c>
      <c r="W1014" s="8">
        <v>659</v>
      </c>
      <c r="X1014" s="18">
        <v>0.95231213872832365</v>
      </c>
      <c r="Y1014" s="8">
        <v>1759</v>
      </c>
      <c r="Z1014" s="8">
        <v>1579</v>
      </c>
      <c r="AA1014" s="18">
        <v>0.89766913018760663</v>
      </c>
      <c r="AB1014" s="8">
        <v>56</v>
      </c>
      <c r="AC1014" s="8">
        <v>54</v>
      </c>
      <c r="AD1014" s="8">
        <v>4879</v>
      </c>
      <c r="AE1014" s="8">
        <v>203</v>
      </c>
    </row>
    <row r="1015" spans="1:31" s="3" customFormat="1" x14ac:dyDescent="0.25">
      <c r="A1015" s="7" t="s">
        <v>33</v>
      </c>
      <c r="B1015" s="8">
        <v>37</v>
      </c>
      <c r="C1015" s="8">
        <v>13</v>
      </c>
      <c r="D1015" s="18">
        <v>0.35135135135135137</v>
      </c>
      <c r="E1015" s="8">
        <v>1</v>
      </c>
      <c r="F1015" s="8">
        <v>1</v>
      </c>
      <c r="G1015" s="18">
        <v>1</v>
      </c>
      <c r="H1015" s="8">
        <v>6</v>
      </c>
      <c r="I1015" s="8">
        <v>4</v>
      </c>
      <c r="J1015" s="18">
        <v>0.66666666666666663</v>
      </c>
      <c r="K1015" s="8">
        <v>4</v>
      </c>
      <c r="L1015" s="8">
        <v>3</v>
      </c>
      <c r="M1015" s="18">
        <v>0.75</v>
      </c>
      <c r="N1015" s="8">
        <v>71</v>
      </c>
      <c r="O1015" s="8">
        <v>10</v>
      </c>
      <c r="P1015" s="8">
        <v>13</v>
      </c>
      <c r="Q1015" s="18">
        <v>0.323943661971831</v>
      </c>
      <c r="R1015" s="8">
        <v>634</v>
      </c>
      <c r="S1015" s="8">
        <v>29</v>
      </c>
      <c r="T1015" s="8">
        <v>125</v>
      </c>
      <c r="U1015" s="18">
        <v>0.24290220820189273</v>
      </c>
      <c r="V1015" s="8">
        <v>69</v>
      </c>
      <c r="W1015" s="8">
        <v>37</v>
      </c>
      <c r="X1015" s="18">
        <v>0.53623188405797106</v>
      </c>
      <c r="Y1015" s="8">
        <v>233</v>
      </c>
      <c r="Z1015" s="8">
        <v>187</v>
      </c>
      <c r="AA1015" s="18">
        <v>0.80257510729613735</v>
      </c>
      <c r="AB1015" s="8">
        <v>13</v>
      </c>
      <c r="AC1015" s="8">
        <v>0</v>
      </c>
      <c r="AD1015" s="8">
        <v>827</v>
      </c>
      <c r="AE1015" s="8">
        <v>63</v>
      </c>
    </row>
    <row r="1016" spans="1:31" s="3" customFormat="1" x14ac:dyDescent="0.25">
      <c r="A1016" s="7" t="s">
        <v>34</v>
      </c>
      <c r="B1016" s="8">
        <v>76</v>
      </c>
      <c r="C1016" s="8">
        <v>37</v>
      </c>
      <c r="D1016" s="18">
        <v>0.48684210526315791</v>
      </c>
      <c r="E1016" s="8">
        <v>2</v>
      </c>
      <c r="F1016" s="8">
        <v>2</v>
      </c>
      <c r="G1016" s="18">
        <v>1</v>
      </c>
      <c r="H1016" s="8">
        <v>12</v>
      </c>
      <c r="I1016" s="8">
        <v>10</v>
      </c>
      <c r="J1016" s="18">
        <v>0.83333333333333337</v>
      </c>
      <c r="K1016" s="8">
        <v>6</v>
      </c>
      <c r="L1016" s="8">
        <v>6</v>
      </c>
      <c r="M1016" s="18">
        <v>1</v>
      </c>
      <c r="N1016" s="8">
        <v>156</v>
      </c>
      <c r="O1016" s="8">
        <v>8</v>
      </c>
      <c r="P1016" s="8">
        <v>26</v>
      </c>
      <c r="Q1016" s="18">
        <v>0.21794871794871795</v>
      </c>
      <c r="R1016" s="8">
        <v>880</v>
      </c>
      <c r="S1016" s="8">
        <v>4</v>
      </c>
      <c r="T1016" s="8">
        <v>224</v>
      </c>
      <c r="U1016" s="18">
        <v>0.25909090909090909</v>
      </c>
      <c r="V1016" s="8">
        <v>131</v>
      </c>
      <c r="W1016" s="8">
        <v>114</v>
      </c>
      <c r="X1016" s="18">
        <v>0.87022900763358779</v>
      </c>
      <c r="Y1016" s="8">
        <v>558</v>
      </c>
      <c r="Z1016" s="8">
        <v>508</v>
      </c>
      <c r="AA1016" s="18">
        <v>0.91039426523297495</v>
      </c>
      <c r="AB1016" s="8">
        <v>13</v>
      </c>
      <c r="AC1016" s="8">
        <v>45</v>
      </c>
      <c r="AD1016" s="8">
        <v>1612</v>
      </c>
      <c r="AE1016" s="8">
        <v>41</v>
      </c>
    </row>
    <row r="1017" spans="1:31" s="3" customFormat="1" x14ac:dyDescent="0.25">
      <c r="A1017" s="7" t="s">
        <v>19</v>
      </c>
      <c r="B1017" s="8">
        <v>293</v>
      </c>
      <c r="C1017" s="8">
        <v>211</v>
      </c>
      <c r="D1017" s="18">
        <v>0.72013651877133111</v>
      </c>
      <c r="E1017" s="8">
        <v>11</v>
      </c>
      <c r="F1017" s="8">
        <v>11</v>
      </c>
      <c r="G1017" s="18">
        <v>1</v>
      </c>
      <c r="H1017" s="8">
        <v>30</v>
      </c>
      <c r="I1017" s="8">
        <v>26</v>
      </c>
      <c r="J1017" s="18">
        <v>0.8666666666666667</v>
      </c>
      <c r="K1017" s="8">
        <v>40</v>
      </c>
      <c r="L1017" s="8">
        <v>32</v>
      </c>
      <c r="M1017" s="18">
        <v>0.8</v>
      </c>
      <c r="N1017" s="8">
        <v>430</v>
      </c>
      <c r="O1017" s="8">
        <v>26</v>
      </c>
      <c r="P1017" s="8">
        <v>93</v>
      </c>
      <c r="Q1017" s="18">
        <v>0.27674418604651163</v>
      </c>
      <c r="R1017" s="8">
        <v>2946</v>
      </c>
      <c r="S1017" s="8">
        <v>105</v>
      </c>
      <c r="T1017" s="8">
        <v>628</v>
      </c>
      <c r="U1017" s="18">
        <v>0.24881194840461643</v>
      </c>
      <c r="V1017" s="8">
        <v>438</v>
      </c>
      <c r="W1017" s="8">
        <v>403</v>
      </c>
      <c r="X1017" s="18">
        <v>0.92009132420091322</v>
      </c>
      <c r="Y1017" s="8">
        <v>1660</v>
      </c>
      <c r="Z1017" s="8">
        <v>1575</v>
      </c>
      <c r="AA1017" s="18">
        <v>0.9487951807228916</v>
      </c>
      <c r="AB1017" s="8">
        <v>49</v>
      </c>
      <c r="AC1017" s="8">
        <v>93</v>
      </c>
      <c r="AD1017" s="8">
        <v>4609</v>
      </c>
      <c r="AE1017" s="8">
        <v>422</v>
      </c>
    </row>
    <row r="1018" spans="1:31" s="3" customFormat="1" x14ac:dyDescent="0.25">
      <c r="A1018" s="7" t="s">
        <v>35</v>
      </c>
      <c r="B1018" s="8">
        <v>103</v>
      </c>
      <c r="C1018" s="8">
        <v>48</v>
      </c>
      <c r="D1018" s="18">
        <v>0.46601941747572817</v>
      </c>
      <c r="E1018" s="8">
        <v>2</v>
      </c>
      <c r="F1018" s="8">
        <v>2</v>
      </c>
      <c r="G1018" s="18">
        <v>1</v>
      </c>
      <c r="H1018" s="8">
        <v>18</v>
      </c>
      <c r="I1018" s="8">
        <v>17</v>
      </c>
      <c r="J1018" s="18">
        <v>0.94444444444444442</v>
      </c>
      <c r="K1018" s="8">
        <v>2</v>
      </c>
      <c r="L1018" s="8">
        <v>2</v>
      </c>
      <c r="M1018" s="18">
        <v>1</v>
      </c>
      <c r="N1018" s="8">
        <v>229</v>
      </c>
      <c r="O1018" s="8">
        <v>15</v>
      </c>
      <c r="P1018" s="8">
        <v>36</v>
      </c>
      <c r="Q1018" s="18">
        <v>0.22270742358078602</v>
      </c>
      <c r="R1018" s="8">
        <v>1632</v>
      </c>
      <c r="S1018" s="8">
        <v>35</v>
      </c>
      <c r="T1018" s="8">
        <v>416</v>
      </c>
      <c r="U1018" s="18">
        <v>0.27634803921568629</v>
      </c>
      <c r="V1018" s="8">
        <v>196</v>
      </c>
      <c r="W1018" s="8">
        <v>187</v>
      </c>
      <c r="X1018" s="18">
        <v>0.95408163265306123</v>
      </c>
      <c r="Y1018" s="8">
        <v>695</v>
      </c>
      <c r="Z1018" s="8">
        <v>668</v>
      </c>
      <c r="AA1018" s="18">
        <v>0.96115107913669062</v>
      </c>
      <c r="AB1018" s="8">
        <v>34</v>
      </c>
      <c r="AC1018" s="8">
        <v>62</v>
      </c>
      <c r="AD1018" s="8">
        <v>2474</v>
      </c>
      <c r="AE1018" s="8">
        <v>204</v>
      </c>
    </row>
    <row r="1019" spans="1:31" s="3" customFormat="1" x14ac:dyDescent="0.25">
      <c r="A1019" s="7" t="s">
        <v>36</v>
      </c>
      <c r="B1019" s="8">
        <v>55</v>
      </c>
      <c r="C1019" s="8">
        <v>24</v>
      </c>
      <c r="D1019" s="18">
        <v>0.43636363636363634</v>
      </c>
      <c r="E1019" s="8">
        <v>0</v>
      </c>
      <c r="F1019" s="8">
        <v>0</v>
      </c>
      <c r="G1019" s="18"/>
      <c r="H1019" s="8">
        <v>14</v>
      </c>
      <c r="I1019" s="8">
        <v>11</v>
      </c>
      <c r="J1019" s="18">
        <v>0.7857142857142857</v>
      </c>
      <c r="K1019" s="8">
        <v>2</v>
      </c>
      <c r="L1019" s="8">
        <v>2</v>
      </c>
      <c r="M1019" s="18">
        <v>1</v>
      </c>
      <c r="N1019" s="8">
        <v>123</v>
      </c>
      <c r="O1019" s="8">
        <v>11</v>
      </c>
      <c r="P1019" s="8">
        <v>16</v>
      </c>
      <c r="Q1019" s="18">
        <v>0.21951219512195122</v>
      </c>
      <c r="R1019" s="8">
        <v>672</v>
      </c>
      <c r="S1019" s="8">
        <v>29</v>
      </c>
      <c r="T1019" s="8">
        <v>186</v>
      </c>
      <c r="U1019" s="18">
        <v>0.31994047619047616</v>
      </c>
      <c r="V1019" s="8">
        <v>112</v>
      </c>
      <c r="W1019" s="8">
        <v>103</v>
      </c>
      <c r="X1019" s="18">
        <v>0.9196428571428571</v>
      </c>
      <c r="Y1019" s="8">
        <v>493</v>
      </c>
      <c r="Z1019" s="8">
        <v>471</v>
      </c>
      <c r="AA1019" s="18">
        <v>0.95537525354969577</v>
      </c>
      <c r="AB1019" s="8">
        <v>16</v>
      </c>
      <c r="AC1019" s="8">
        <v>42</v>
      </c>
      <c r="AD1019" s="8">
        <v>1776</v>
      </c>
      <c r="AE1019" s="8">
        <v>65</v>
      </c>
    </row>
    <row r="1020" spans="1:31" s="3" customFormat="1" x14ac:dyDescent="0.25">
      <c r="A1020" s="7" t="s">
        <v>37</v>
      </c>
      <c r="B1020" s="8">
        <v>339</v>
      </c>
      <c r="C1020" s="8">
        <v>123</v>
      </c>
      <c r="D1020" s="18">
        <v>0.36283185840707965</v>
      </c>
      <c r="E1020" s="8">
        <v>32</v>
      </c>
      <c r="F1020" s="8">
        <v>27</v>
      </c>
      <c r="G1020" s="18">
        <v>0.84375</v>
      </c>
      <c r="H1020" s="8">
        <v>74</v>
      </c>
      <c r="I1020" s="8">
        <v>45</v>
      </c>
      <c r="J1020" s="18">
        <v>0.60810810810810811</v>
      </c>
      <c r="K1020" s="8">
        <v>37</v>
      </c>
      <c r="L1020" s="8">
        <v>29</v>
      </c>
      <c r="M1020" s="18">
        <v>0.78378378378378377</v>
      </c>
      <c r="N1020" s="8">
        <v>830</v>
      </c>
      <c r="O1020" s="8">
        <v>22</v>
      </c>
      <c r="P1020" s="8">
        <v>106</v>
      </c>
      <c r="Q1020" s="18">
        <v>0.15421686746987953</v>
      </c>
      <c r="R1020" s="8">
        <v>2904</v>
      </c>
      <c r="S1020" s="8">
        <v>60</v>
      </c>
      <c r="T1020" s="8">
        <v>581</v>
      </c>
      <c r="U1020" s="18">
        <v>0.22073002754820936</v>
      </c>
      <c r="V1020" s="8">
        <v>698</v>
      </c>
      <c r="W1020" s="8">
        <v>532</v>
      </c>
      <c r="X1020" s="18">
        <v>0.76217765042979946</v>
      </c>
      <c r="Y1020" s="8">
        <v>2079</v>
      </c>
      <c r="Z1020" s="8">
        <v>1786</v>
      </c>
      <c r="AA1020" s="18">
        <v>0.85906685906685909</v>
      </c>
      <c r="AB1020" s="8">
        <v>86</v>
      </c>
      <c r="AC1020" s="8">
        <v>125</v>
      </c>
      <c r="AD1020" s="8">
        <v>4811</v>
      </c>
      <c r="AE1020" s="8">
        <v>242</v>
      </c>
    </row>
    <row r="1021" spans="1:31" s="3" customFormat="1" x14ac:dyDescent="0.25">
      <c r="A1021" s="7" t="s">
        <v>38</v>
      </c>
      <c r="B1021" s="8">
        <v>106</v>
      </c>
      <c r="C1021" s="8">
        <v>76</v>
      </c>
      <c r="D1021" s="18">
        <v>0.71698113207547165</v>
      </c>
      <c r="E1021" s="8">
        <v>3</v>
      </c>
      <c r="F1021" s="8">
        <v>3</v>
      </c>
      <c r="G1021" s="18">
        <v>1</v>
      </c>
      <c r="H1021" s="8">
        <v>17</v>
      </c>
      <c r="I1021" s="8">
        <v>16</v>
      </c>
      <c r="J1021" s="18">
        <v>0.94117647058823528</v>
      </c>
      <c r="K1021" s="8">
        <v>9</v>
      </c>
      <c r="L1021" s="8">
        <v>8</v>
      </c>
      <c r="M1021" s="18">
        <v>0.88888888888888884</v>
      </c>
      <c r="N1021" s="8">
        <v>168</v>
      </c>
      <c r="O1021" s="8">
        <v>9</v>
      </c>
      <c r="P1021" s="8">
        <v>30</v>
      </c>
      <c r="Q1021" s="18">
        <v>0.23214285714285715</v>
      </c>
      <c r="R1021" s="8">
        <v>1280</v>
      </c>
      <c r="S1021" s="8">
        <v>60</v>
      </c>
      <c r="T1021" s="8">
        <v>333</v>
      </c>
      <c r="U1021" s="18">
        <v>0.30703124999999998</v>
      </c>
      <c r="V1021" s="8">
        <v>122</v>
      </c>
      <c r="W1021" s="8">
        <v>91</v>
      </c>
      <c r="X1021" s="18">
        <v>0.74590163934426235</v>
      </c>
      <c r="Y1021" s="8">
        <v>489</v>
      </c>
      <c r="Z1021" s="8">
        <v>414</v>
      </c>
      <c r="AA1021" s="18">
        <v>0.84662576687116564</v>
      </c>
      <c r="AB1021" s="8">
        <v>55</v>
      </c>
      <c r="AC1021" s="8">
        <v>22</v>
      </c>
      <c r="AD1021" s="8">
        <v>2229</v>
      </c>
      <c r="AE1021" s="8">
        <v>103</v>
      </c>
    </row>
    <row r="1022" spans="1:31" s="3" customFormat="1" x14ac:dyDescent="0.25">
      <c r="A1022" s="7" t="s">
        <v>39</v>
      </c>
      <c r="B1022" s="8">
        <v>96</v>
      </c>
      <c r="C1022" s="8">
        <v>31</v>
      </c>
      <c r="D1022" s="18">
        <v>0.32291666666666669</v>
      </c>
      <c r="E1022" s="8">
        <v>0</v>
      </c>
      <c r="F1022" s="8">
        <v>0</v>
      </c>
      <c r="G1022" s="18"/>
      <c r="H1022" s="8">
        <v>21</v>
      </c>
      <c r="I1022" s="8">
        <v>15</v>
      </c>
      <c r="J1022" s="18">
        <v>0.7142857142857143</v>
      </c>
      <c r="K1022" s="8">
        <v>2</v>
      </c>
      <c r="L1022" s="8">
        <v>2</v>
      </c>
      <c r="M1022" s="18">
        <v>1</v>
      </c>
      <c r="N1022" s="8">
        <v>257</v>
      </c>
      <c r="O1022" s="8">
        <v>9</v>
      </c>
      <c r="P1022" s="8">
        <v>42</v>
      </c>
      <c r="Q1022" s="18">
        <v>0.19844357976653695</v>
      </c>
      <c r="R1022" s="8">
        <v>2039</v>
      </c>
      <c r="S1022" s="8">
        <v>79</v>
      </c>
      <c r="T1022" s="8">
        <v>362</v>
      </c>
      <c r="U1022" s="18">
        <v>0.21628249141736144</v>
      </c>
      <c r="V1022" s="8">
        <v>204</v>
      </c>
      <c r="W1022" s="8">
        <v>204</v>
      </c>
      <c r="X1022" s="18">
        <v>1</v>
      </c>
      <c r="Y1022" s="8">
        <v>692</v>
      </c>
      <c r="Z1022" s="8">
        <v>638</v>
      </c>
      <c r="AA1022" s="18">
        <v>0.9219653179190751</v>
      </c>
      <c r="AB1022" s="8">
        <v>34</v>
      </c>
      <c r="AC1022" s="8">
        <v>53</v>
      </c>
      <c r="AD1022" s="8">
        <v>3202</v>
      </c>
      <c r="AE1022" s="8">
        <v>127</v>
      </c>
    </row>
    <row r="1023" spans="1:31" s="3" customFormat="1" x14ac:dyDescent="0.25">
      <c r="A1023" s="7" t="s">
        <v>40</v>
      </c>
      <c r="B1023" s="8">
        <v>124</v>
      </c>
      <c r="C1023" s="8">
        <v>77</v>
      </c>
      <c r="D1023" s="18">
        <v>0.62096774193548387</v>
      </c>
      <c r="E1023" s="8">
        <v>2</v>
      </c>
      <c r="F1023" s="8">
        <v>2</v>
      </c>
      <c r="G1023" s="18">
        <v>1</v>
      </c>
      <c r="H1023" s="8">
        <v>15</v>
      </c>
      <c r="I1023" s="8">
        <v>13</v>
      </c>
      <c r="J1023" s="18">
        <v>0.8666666666666667</v>
      </c>
      <c r="K1023" s="8">
        <v>18</v>
      </c>
      <c r="L1023" s="8">
        <v>8</v>
      </c>
      <c r="M1023" s="18">
        <v>0.44444444444444442</v>
      </c>
      <c r="N1023" s="8">
        <v>238</v>
      </c>
      <c r="O1023" s="8">
        <v>23</v>
      </c>
      <c r="P1023" s="8">
        <v>41</v>
      </c>
      <c r="Q1023" s="18">
        <v>0.26890756302521007</v>
      </c>
      <c r="R1023" s="8">
        <v>1279</v>
      </c>
      <c r="S1023" s="8">
        <v>78</v>
      </c>
      <c r="T1023" s="8">
        <v>517</v>
      </c>
      <c r="U1023" s="18">
        <v>0.46520719311962472</v>
      </c>
      <c r="V1023" s="8">
        <v>204</v>
      </c>
      <c r="W1023" s="8">
        <v>145</v>
      </c>
      <c r="X1023" s="18">
        <v>0.71078431372549022</v>
      </c>
      <c r="Y1023" s="8">
        <v>762</v>
      </c>
      <c r="Z1023" s="8">
        <v>620</v>
      </c>
      <c r="AA1023" s="18">
        <v>0.81364829396325455</v>
      </c>
      <c r="AB1023" s="8">
        <v>36</v>
      </c>
      <c r="AC1023" s="8">
        <v>73</v>
      </c>
      <c r="AD1023" s="8">
        <v>2935</v>
      </c>
      <c r="AE1023" s="8">
        <v>158</v>
      </c>
    </row>
    <row r="1024" spans="1:31" s="3" customFormat="1" x14ac:dyDescent="0.25">
      <c r="A1024" s="7" t="s">
        <v>41</v>
      </c>
      <c r="B1024" s="8">
        <v>81</v>
      </c>
      <c r="C1024" s="8">
        <v>56</v>
      </c>
      <c r="D1024" s="18">
        <v>0.69135802469135799</v>
      </c>
      <c r="E1024" s="8">
        <v>0</v>
      </c>
      <c r="F1024" s="8">
        <v>0</v>
      </c>
      <c r="G1024" s="18"/>
      <c r="H1024" s="8">
        <v>11</v>
      </c>
      <c r="I1024" s="8">
        <v>11</v>
      </c>
      <c r="J1024" s="18">
        <v>1</v>
      </c>
      <c r="K1024" s="8">
        <v>29</v>
      </c>
      <c r="L1024" s="8">
        <v>17</v>
      </c>
      <c r="M1024" s="18">
        <v>0.58620689655172409</v>
      </c>
      <c r="N1024" s="8">
        <v>175</v>
      </c>
      <c r="O1024" s="8">
        <v>13</v>
      </c>
      <c r="P1024" s="8">
        <v>47</v>
      </c>
      <c r="Q1024" s="18">
        <v>0.34285714285714286</v>
      </c>
      <c r="R1024" s="8">
        <v>1705</v>
      </c>
      <c r="S1024" s="8">
        <v>63</v>
      </c>
      <c r="T1024" s="8">
        <v>501</v>
      </c>
      <c r="U1024" s="18">
        <v>0.330791788856305</v>
      </c>
      <c r="V1024" s="8">
        <v>124</v>
      </c>
      <c r="W1024" s="8">
        <v>107</v>
      </c>
      <c r="X1024" s="18">
        <v>0.86290322580645162</v>
      </c>
      <c r="Y1024" s="8">
        <v>454</v>
      </c>
      <c r="Z1024" s="8">
        <v>424</v>
      </c>
      <c r="AA1024" s="18">
        <v>0.93392070484581502</v>
      </c>
      <c r="AB1024" s="8">
        <v>16</v>
      </c>
      <c r="AC1024" s="8">
        <v>22</v>
      </c>
      <c r="AD1024" s="8">
        <v>2033</v>
      </c>
      <c r="AE1024" s="8">
        <v>64</v>
      </c>
    </row>
    <row r="1025" spans="1:32" s="3" customFormat="1" x14ac:dyDescent="0.25">
      <c r="A1025" s="7" t="s">
        <v>22</v>
      </c>
      <c r="B1025" s="8">
        <v>74</v>
      </c>
      <c r="C1025" s="8">
        <v>51</v>
      </c>
      <c r="D1025" s="18">
        <v>0.68918918918918914</v>
      </c>
      <c r="E1025" s="8">
        <v>1</v>
      </c>
      <c r="F1025" s="8">
        <v>0</v>
      </c>
      <c r="G1025" s="18">
        <v>0</v>
      </c>
      <c r="H1025" s="8">
        <v>12</v>
      </c>
      <c r="I1025" s="8">
        <v>10</v>
      </c>
      <c r="J1025" s="18">
        <v>0.83333333333333337</v>
      </c>
      <c r="K1025" s="8">
        <v>2</v>
      </c>
      <c r="L1025" s="8">
        <v>2</v>
      </c>
      <c r="M1025" s="18">
        <v>1</v>
      </c>
      <c r="N1025" s="8">
        <v>174</v>
      </c>
      <c r="O1025" s="8">
        <v>19</v>
      </c>
      <c r="P1025" s="8">
        <v>53</v>
      </c>
      <c r="Q1025" s="18">
        <v>0.41379310344827586</v>
      </c>
      <c r="R1025" s="8">
        <v>1081</v>
      </c>
      <c r="S1025" s="8">
        <v>146</v>
      </c>
      <c r="T1025" s="8">
        <v>205</v>
      </c>
      <c r="U1025" s="18">
        <v>0.32469935245143383</v>
      </c>
      <c r="V1025" s="8">
        <v>158</v>
      </c>
      <c r="W1025" s="8">
        <v>151</v>
      </c>
      <c r="X1025" s="18">
        <v>0.95569620253164556</v>
      </c>
      <c r="Y1025" s="8">
        <v>477</v>
      </c>
      <c r="Z1025" s="8">
        <v>448</v>
      </c>
      <c r="AA1025" s="18">
        <v>0.93920335429769397</v>
      </c>
      <c r="AB1025" s="8">
        <v>12</v>
      </c>
      <c r="AC1025" s="8">
        <v>21</v>
      </c>
      <c r="AD1025" s="8">
        <v>1800</v>
      </c>
      <c r="AE1025" s="8">
        <v>138</v>
      </c>
    </row>
    <row r="1026" spans="1:32" s="3" customFormat="1" x14ac:dyDescent="0.25">
      <c r="A1026" s="7" t="s">
        <v>57</v>
      </c>
      <c r="B1026" s="8">
        <f>SUM(B1012:B1025)</f>
        <v>1792</v>
      </c>
      <c r="C1026" s="8">
        <f>SUM(C1012:C1025)</f>
        <v>971</v>
      </c>
      <c r="D1026" s="18">
        <f>C1026/B1026</f>
        <v>0.5418526785714286</v>
      </c>
      <c r="E1026" s="8">
        <f>SUM(E1012:E1025)</f>
        <v>73</v>
      </c>
      <c r="F1026" s="8">
        <f>SUM(F1012:F1025)</f>
        <v>65</v>
      </c>
      <c r="G1026" s="18">
        <f>F1026/E1026</f>
        <v>0.8904109589041096</v>
      </c>
      <c r="H1026" s="8">
        <f>SUM(H1012:H1025)</f>
        <v>309</v>
      </c>
      <c r="I1026" s="8">
        <f>SUM(I1012:I1025)</f>
        <v>233</v>
      </c>
      <c r="J1026" s="18">
        <f>I1026/H1026</f>
        <v>0.75404530744336573</v>
      </c>
      <c r="K1026" s="8">
        <f>SUM(K1012:K1025)</f>
        <v>223</v>
      </c>
      <c r="L1026" s="8">
        <f>SUM(L1012:L1025)</f>
        <v>147</v>
      </c>
      <c r="M1026" s="18">
        <f>L1026/K1026</f>
        <v>0.65919282511210764</v>
      </c>
      <c r="N1026" s="8">
        <f>SUM(N1012:N1025)</f>
        <v>3871</v>
      </c>
      <c r="O1026" s="8">
        <f t="shared" ref="O1026:P1026" si="695">SUM(O1012:O1025)</f>
        <v>239</v>
      </c>
      <c r="P1026" s="8">
        <f t="shared" si="695"/>
        <v>694</v>
      </c>
      <c r="Q1026" s="18">
        <f>SUM(O1026:P1026)/N1026</f>
        <v>0.24102299147507103</v>
      </c>
      <c r="R1026" s="8">
        <f>SUM(R1012:R1025)</f>
        <v>22444</v>
      </c>
      <c r="S1026" s="8">
        <f>SUM(S1012:S1025)</f>
        <v>868</v>
      </c>
      <c r="T1026" s="8">
        <f>SUM(T1012:T1025)</f>
        <v>5595</v>
      </c>
      <c r="U1026" s="18">
        <f>SUM(S1026:T1026)/R1026</f>
        <v>0.28796114774549991</v>
      </c>
      <c r="V1026" s="8">
        <f>SUM(V1012:V1025)</f>
        <v>3477</v>
      </c>
      <c r="W1026" s="8">
        <f>SUM(W1012:W1025)</f>
        <v>3010</v>
      </c>
      <c r="X1026" s="18">
        <f>W1026/V1026</f>
        <v>0.86568881219442051</v>
      </c>
      <c r="Y1026" s="8">
        <f>SUM(Y1012:Y1025)</f>
        <v>11653</v>
      </c>
      <c r="Z1026" s="8">
        <f>SUM(Z1012:Z1025)</f>
        <v>10476</v>
      </c>
      <c r="AA1026" s="18">
        <f>Z1026/Y1026</f>
        <v>0.89899596670385307</v>
      </c>
      <c r="AB1026" s="8">
        <f>SUM(AB1012:AB1025)</f>
        <v>479</v>
      </c>
      <c r="AC1026" s="8">
        <f t="shared" ref="AC1026:AE1026" si="696">SUM(AC1012:AC1025)</f>
        <v>668</v>
      </c>
      <c r="AD1026" s="8">
        <f t="shared" si="696"/>
        <v>37942</v>
      </c>
      <c r="AE1026" s="8">
        <f t="shared" si="696"/>
        <v>2165</v>
      </c>
    </row>
    <row r="1027" spans="1:32" s="3" customFormat="1" x14ac:dyDescent="0.25">
      <c r="B1027" s="8"/>
      <c r="C1027" s="8"/>
      <c r="D1027" s="18"/>
      <c r="E1027" s="8"/>
      <c r="F1027" s="8"/>
      <c r="G1027" s="18"/>
      <c r="H1027" s="8"/>
      <c r="I1027" s="8"/>
      <c r="J1027" s="18"/>
      <c r="K1027" s="8"/>
      <c r="L1027" s="8"/>
      <c r="M1027" s="18"/>
      <c r="N1027" s="8"/>
      <c r="O1027" s="8"/>
      <c r="P1027" s="8"/>
      <c r="Q1027" s="18"/>
      <c r="R1027" s="8"/>
      <c r="S1027" s="8"/>
      <c r="T1027" s="8"/>
      <c r="U1027" s="18"/>
      <c r="V1027" s="8"/>
      <c r="W1027" s="8"/>
      <c r="X1027" s="18"/>
      <c r="Y1027" s="8"/>
      <c r="Z1027" s="8"/>
      <c r="AA1027" s="18"/>
      <c r="AB1027" s="8"/>
      <c r="AC1027" s="8"/>
      <c r="AD1027" s="8"/>
      <c r="AE1027" s="8"/>
    </row>
    <row r="1028" spans="1:32" s="3" customFormat="1" x14ac:dyDescent="0.25">
      <c r="A1028" s="3" t="s">
        <v>54</v>
      </c>
      <c r="B1028" s="8">
        <v>705</v>
      </c>
      <c r="C1028" s="3">
        <v>374</v>
      </c>
      <c r="D1028" s="18">
        <v>0.53049645390070921</v>
      </c>
      <c r="E1028" s="3">
        <v>57</v>
      </c>
      <c r="F1028" s="3">
        <v>50</v>
      </c>
      <c r="G1028" s="18">
        <v>0.8771929824561403</v>
      </c>
      <c r="H1028" s="3">
        <v>125</v>
      </c>
      <c r="I1028" s="3">
        <v>85</v>
      </c>
      <c r="J1028" s="18">
        <v>0.68</v>
      </c>
      <c r="K1028" s="3">
        <v>74</v>
      </c>
      <c r="L1028" s="3">
        <v>56</v>
      </c>
      <c r="M1028" s="18">
        <v>0.7567567567567568</v>
      </c>
      <c r="N1028" s="8">
        <v>1462</v>
      </c>
      <c r="O1028" s="3">
        <v>51</v>
      </c>
      <c r="P1028" s="3">
        <v>192</v>
      </c>
      <c r="Q1028" s="18">
        <v>0.16621067031463749</v>
      </c>
      <c r="R1028" s="8">
        <v>6184</v>
      </c>
      <c r="S1028" s="8">
        <v>142</v>
      </c>
      <c r="T1028" s="8">
        <v>1301</v>
      </c>
      <c r="U1028" s="18">
        <v>0.23334411384217335</v>
      </c>
      <c r="V1028" s="8">
        <v>1351</v>
      </c>
      <c r="W1028" s="8">
        <v>1137</v>
      </c>
      <c r="X1028" s="18">
        <v>0.84159881569207995</v>
      </c>
      <c r="Y1028" s="8">
        <v>4391</v>
      </c>
      <c r="Z1028" s="8">
        <v>3865</v>
      </c>
      <c r="AA1028" s="18">
        <v>0.8802095194716465</v>
      </c>
      <c r="AB1028" s="8">
        <v>202</v>
      </c>
      <c r="AC1028" s="8">
        <v>183</v>
      </c>
      <c r="AD1028" s="8">
        <v>10609</v>
      </c>
      <c r="AE1028" s="8">
        <v>671</v>
      </c>
      <c r="AF1028" s="8"/>
    </row>
    <row r="1029" spans="1:32" s="3" customFormat="1" x14ac:dyDescent="0.25">
      <c r="A1029" s="3" t="s">
        <v>55</v>
      </c>
      <c r="B1029" s="8">
        <v>715</v>
      </c>
      <c r="C1029" s="3">
        <v>370</v>
      </c>
      <c r="D1029" s="18">
        <v>0.5174825174825175</v>
      </c>
      <c r="E1029" s="3">
        <v>8</v>
      </c>
      <c r="F1029" s="3">
        <v>7</v>
      </c>
      <c r="G1029" s="18">
        <v>0.875</v>
      </c>
      <c r="H1029" s="3">
        <v>138</v>
      </c>
      <c r="I1029" s="3">
        <v>109</v>
      </c>
      <c r="J1029" s="18">
        <v>0.78985507246376807</v>
      </c>
      <c r="K1029" s="3">
        <v>135</v>
      </c>
      <c r="L1029" s="3">
        <v>80</v>
      </c>
      <c r="M1029" s="18">
        <v>0.59259259259259256</v>
      </c>
      <c r="N1029" s="8">
        <v>1602</v>
      </c>
      <c r="O1029" s="3">
        <v>133</v>
      </c>
      <c r="P1029" s="3">
        <v>333</v>
      </c>
      <c r="Q1029" s="18">
        <v>0.2908863920099875</v>
      </c>
      <c r="R1029" s="8">
        <v>11443</v>
      </c>
      <c r="S1029" s="8">
        <v>527</v>
      </c>
      <c r="T1029" s="8">
        <v>3024</v>
      </c>
      <c r="U1029" s="18">
        <v>0.31032072009088524</v>
      </c>
      <c r="V1029" s="8">
        <v>1327</v>
      </c>
      <c r="W1029" s="8">
        <v>1144</v>
      </c>
      <c r="X1029" s="18">
        <v>0.86209495101733236</v>
      </c>
      <c r="Y1029" s="8">
        <v>4883</v>
      </c>
      <c r="Z1029" s="8">
        <v>4428</v>
      </c>
      <c r="AA1029" s="18">
        <v>0.90681957812819991</v>
      </c>
      <c r="AB1029" s="8">
        <v>192</v>
      </c>
      <c r="AC1029" s="8">
        <v>306</v>
      </c>
      <c r="AD1029" s="8">
        <v>18947</v>
      </c>
      <c r="AE1029" s="8">
        <v>1020</v>
      </c>
      <c r="AF1029" s="8"/>
    </row>
    <row r="1030" spans="1:32" s="3" customFormat="1" x14ac:dyDescent="0.25">
      <c r="A1030" s="3" t="s">
        <v>56</v>
      </c>
      <c r="B1030" s="8">
        <v>372</v>
      </c>
      <c r="C1030" s="3">
        <v>227</v>
      </c>
      <c r="D1030" s="18">
        <v>0.61021505376344087</v>
      </c>
      <c r="E1030" s="3">
        <v>8</v>
      </c>
      <c r="F1030" s="3">
        <v>8</v>
      </c>
      <c r="G1030" s="18">
        <v>1</v>
      </c>
      <c r="H1030" s="3">
        <v>46</v>
      </c>
      <c r="I1030" s="3">
        <v>39</v>
      </c>
      <c r="J1030" s="18">
        <v>0.84782608695652173</v>
      </c>
      <c r="K1030" s="3">
        <v>14</v>
      </c>
      <c r="L1030" s="3">
        <v>11</v>
      </c>
      <c r="M1030" s="18">
        <v>0.7857142857142857</v>
      </c>
      <c r="N1030" s="8">
        <v>807</v>
      </c>
      <c r="O1030" s="3">
        <v>55</v>
      </c>
      <c r="P1030" s="3">
        <v>169</v>
      </c>
      <c r="Q1030" s="18">
        <v>0.27757125154894674</v>
      </c>
      <c r="R1030" s="8">
        <v>4817</v>
      </c>
      <c r="S1030" s="8">
        <v>199</v>
      </c>
      <c r="T1030" s="8">
        <v>1270</v>
      </c>
      <c r="U1030" s="18">
        <v>0.30496159435333192</v>
      </c>
      <c r="V1030" s="8">
        <v>799</v>
      </c>
      <c r="W1030" s="8">
        <v>729</v>
      </c>
      <c r="X1030" s="18">
        <v>0.91239048811013768</v>
      </c>
      <c r="Y1030" s="8">
        <v>2379</v>
      </c>
      <c r="Z1030" s="8">
        <v>2183</v>
      </c>
      <c r="AA1030" s="18">
        <v>0.91761244220260618</v>
      </c>
      <c r="AB1030" s="8">
        <v>85</v>
      </c>
      <c r="AC1030" s="8">
        <v>179</v>
      </c>
      <c r="AD1030" s="8">
        <v>8386</v>
      </c>
      <c r="AE1030" s="8">
        <v>474</v>
      </c>
      <c r="AF1030" s="8"/>
    </row>
    <row r="1031" spans="1:32" s="3" customFormat="1" x14ac:dyDescent="0.25">
      <c r="A1031" s="3" t="s">
        <v>57</v>
      </c>
      <c r="B1031" s="8">
        <f>B1026</f>
        <v>1792</v>
      </c>
      <c r="C1031" s="8">
        <f t="shared" ref="C1031" si="697">C1026</f>
        <v>971</v>
      </c>
      <c r="D1031" s="18">
        <f t="shared" ref="D1031" si="698">C1031/B1031</f>
        <v>0.5418526785714286</v>
      </c>
      <c r="E1031" s="8">
        <f t="shared" ref="E1031:F1031" si="699">E1026</f>
        <v>73</v>
      </c>
      <c r="F1031" s="8">
        <f t="shared" si="699"/>
        <v>65</v>
      </c>
      <c r="G1031" s="18">
        <f t="shared" ref="G1031" si="700">F1031/E1031</f>
        <v>0.8904109589041096</v>
      </c>
      <c r="H1031" s="8">
        <f t="shared" ref="H1031:I1031" si="701">H1026</f>
        <v>309</v>
      </c>
      <c r="I1031" s="8">
        <f t="shared" si="701"/>
        <v>233</v>
      </c>
      <c r="J1031" s="18">
        <f t="shared" ref="J1031" si="702">I1031/H1031</f>
        <v>0.75404530744336573</v>
      </c>
      <c r="K1031" s="8">
        <f t="shared" ref="K1031:L1031" si="703">K1026</f>
        <v>223</v>
      </c>
      <c r="L1031" s="8">
        <f t="shared" si="703"/>
        <v>147</v>
      </c>
      <c r="M1031" s="18">
        <f t="shared" ref="M1031" si="704">L1031/K1031</f>
        <v>0.65919282511210764</v>
      </c>
      <c r="N1031" s="8">
        <f t="shared" ref="N1031:P1031" si="705">N1026</f>
        <v>3871</v>
      </c>
      <c r="O1031" s="8">
        <f t="shared" si="705"/>
        <v>239</v>
      </c>
      <c r="P1031" s="8">
        <f t="shared" si="705"/>
        <v>694</v>
      </c>
      <c r="Q1031" s="18">
        <f t="shared" ref="Q1031" si="706">SUM(O1031:P1031)/N1031</f>
        <v>0.24102299147507103</v>
      </c>
      <c r="R1031" s="8">
        <f t="shared" ref="R1031:T1031" si="707">R1026</f>
        <v>22444</v>
      </c>
      <c r="S1031" s="8">
        <f t="shared" si="707"/>
        <v>868</v>
      </c>
      <c r="T1031" s="8">
        <f t="shared" si="707"/>
        <v>5595</v>
      </c>
      <c r="U1031" s="18">
        <f t="shared" ref="U1031" si="708">SUM(S1031:T1031)/R1031</f>
        <v>0.28796114774549991</v>
      </c>
      <c r="V1031" s="8">
        <f t="shared" ref="V1031:W1031" si="709">V1026</f>
        <v>3477</v>
      </c>
      <c r="W1031" s="8">
        <f t="shared" si="709"/>
        <v>3010</v>
      </c>
      <c r="X1031" s="18">
        <f t="shared" ref="X1031" si="710">W1031/V1031</f>
        <v>0.86568881219442051</v>
      </c>
      <c r="Y1031" s="8">
        <f t="shared" ref="Y1031:Z1031" si="711">Y1026</f>
        <v>11653</v>
      </c>
      <c r="Z1031" s="8">
        <f t="shared" si="711"/>
        <v>10476</v>
      </c>
      <c r="AA1031" s="18">
        <f t="shared" ref="AA1031" si="712">Z1031/Y1031</f>
        <v>0.89899596670385307</v>
      </c>
      <c r="AB1031" s="8">
        <f t="shared" ref="AB1031:AE1031" si="713">AB1026</f>
        <v>479</v>
      </c>
      <c r="AC1031" s="8">
        <f t="shared" si="713"/>
        <v>668</v>
      </c>
      <c r="AD1031" s="8">
        <f t="shared" si="713"/>
        <v>37942</v>
      </c>
      <c r="AE1031" s="8">
        <f t="shared" si="713"/>
        <v>2165</v>
      </c>
    </row>
    <row r="1032" spans="1:32" s="3" customFormat="1" x14ac:dyDescent="0.25"/>
    <row r="1033" spans="1:32" s="3" customFormat="1" x14ac:dyDescent="0.25"/>
    <row r="1034" spans="1:32" s="3" customFormat="1" ht="15.75" x14ac:dyDescent="0.25">
      <c r="A1034" s="4" t="s">
        <v>1</v>
      </c>
    </row>
    <row r="1035" spans="1:32" s="3" customFormat="1" ht="18.75" x14ac:dyDescent="0.3">
      <c r="A1035" s="5" t="s">
        <v>74</v>
      </c>
    </row>
    <row r="1036" spans="1:32" s="3" customFormat="1" ht="15.75" x14ac:dyDescent="0.25">
      <c r="A1036" s="19" t="s">
        <v>42</v>
      </c>
    </row>
    <row r="1037" spans="1:32" s="3" customFormat="1" ht="15.75" x14ac:dyDescent="0.25">
      <c r="A1037" s="9"/>
      <c r="B1037" s="6" t="s">
        <v>7</v>
      </c>
      <c r="C1037" s="1"/>
      <c r="D1037" s="1"/>
      <c r="E1037" s="6" t="s">
        <v>2</v>
      </c>
      <c r="F1037" s="1"/>
      <c r="G1037" s="1"/>
      <c r="H1037" s="6" t="s">
        <v>11</v>
      </c>
      <c r="K1037" s="6" t="s">
        <v>12</v>
      </c>
      <c r="N1037" s="6" t="s">
        <v>8</v>
      </c>
      <c r="R1037" s="6" t="s">
        <v>6</v>
      </c>
      <c r="V1037" s="6" t="s">
        <v>24</v>
      </c>
      <c r="Y1037" s="6" t="s">
        <v>25</v>
      </c>
      <c r="AB1037" s="6" t="s">
        <v>26</v>
      </c>
    </row>
    <row r="1038" spans="1:32" s="3" customFormat="1" ht="90" x14ac:dyDescent="0.25">
      <c r="A1038" s="10" t="s">
        <v>43</v>
      </c>
      <c r="B1038" s="11" t="s">
        <v>9</v>
      </c>
      <c r="C1038" s="11" t="s">
        <v>10</v>
      </c>
      <c r="D1038" s="11" t="s">
        <v>5</v>
      </c>
      <c r="E1038" s="12" t="s">
        <v>9</v>
      </c>
      <c r="F1038" s="12" t="s">
        <v>10</v>
      </c>
      <c r="G1038" s="12" t="s">
        <v>5</v>
      </c>
      <c r="H1038" s="13" t="s">
        <v>9</v>
      </c>
      <c r="I1038" s="13" t="s">
        <v>10</v>
      </c>
      <c r="J1038" s="13" t="s">
        <v>5</v>
      </c>
      <c r="K1038" s="12" t="s">
        <v>9</v>
      </c>
      <c r="L1038" s="12" t="s">
        <v>10</v>
      </c>
      <c r="M1038" s="12" t="s">
        <v>5</v>
      </c>
      <c r="N1038" s="14" t="s">
        <v>9</v>
      </c>
      <c r="O1038" s="14" t="s">
        <v>3</v>
      </c>
      <c r="P1038" s="14" t="s">
        <v>4</v>
      </c>
      <c r="Q1038" s="14" t="s">
        <v>5</v>
      </c>
      <c r="R1038" s="15" t="s">
        <v>9</v>
      </c>
      <c r="S1038" s="15" t="s">
        <v>3</v>
      </c>
      <c r="T1038" s="15" t="s">
        <v>4</v>
      </c>
      <c r="U1038" s="15" t="s">
        <v>5</v>
      </c>
      <c r="V1038" s="16" t="s">
        <v>9</v>
      </c>
      <c r="W1038" s="16" t="s">
        <v>27</v>
      </c>
      <c r="X1038" s="16" t="s">
        <v>28</v>
      </c>
      <c r="Y1038" s="12" t="s">
        <v>9</v>
      </c>
      <c r="Z1038" s="12" t="s">
        <v>27</v>
      </c>
      <c r="AA1038" s="12" t="s">
        <v>29</v>
      </c>
      <c r="AB1038" s="17" t="s">
        <v>30</v>
      </c>
      <c r="AC1038" s="17" t="s">
        <v>17</v>
      </c>
      <c r="AD1038" s="17" t="s">
        <v>15</v>
      </c>
      <c r="AE1038" s="17" t="s">
        <v>16</v>
      </c>
    </row>
    <row r="1039" spans="1:32" s="3" customFormat="1" x14ac:dyDescent="0.25">
      <c r="A1039" s="7" t="s">
        <v>23</v>
      </c>
      <c r="B1039" s="8">
        <v>116</v>
      </c>
      <c r="C1039" s="8">
        <v>53</v>
      </c>
      <c r="D1039" s="18">
        <v>0.45689655172413796</v>
      </c>
      <c r="E1039" s="8">
        <v>7</v>
      </c>
      <c r="F1039" s="8">
        <v>7</v>
      </c>
      <c r="G1039" s="18">
        <v>1</v>
      </c>
      <c r="H1039" s="8">
        <v>19</v>
      </c>
      <c r="I1039" s="8">
        <v>11</v>
      </c>
      <c r="J1039" s="18">
        <v>0.57894736842105265</v>
      </c>
      <c r="K1039" s="8">
        <v>27</v>
      </c>
      <c r="L1039" s="8">
        <v>20</v>
      </c>
      <c r="M1039" s="18">
        <v>0.7407407407407407</v>
      </c>
      <c r="N1039" s="8">
        <v>201</v>
      </c>
      <c r="O1039" s="8">
        <v>14</v>
      </c>
      <c r="P1039" s="8">
        <v>41</v>
      </c>
      <c r="Q1039" s="18">
        <v>0.27363184079601988</v>
      </c>
      <c r="R1039" s="8">
        <v>781</v>
      </c>
      <c r="S1039" s="8">
        <v>18</v>
      </c>
      <c r="T1039" s="8">
        <v>261</v>
      </c>
      <c r="U1039" s="18">
        <v>0.35723431498079383</v>
      </c>
      <c r="V1039" s="8">
        <v>130</v>
      </c>
      <c r="W1039" s="8">
        <v>106</v>
      </c>
      <c r="X1039" s="18">
        <v>0.81538461538461537</v>
      </c>
      <c r="Y1039" s="8">
        <v>595</v>
      </c>
      <c r="Z1039" s="8">
        <v>501</v>
      </c>
      <c r="AA1039" s="18">
        <v>0.84201680672268908</v>
      </c>
      <c r="AB1039" s="8">
        <v>34</v>
      </c>
      <c r="AC1039" s="8">
        <v>26</v>
      </c>
      <c r="AD1039" s="8">
        <v>2313</v>
      </c>
      <c r="AE1039" s="8">
        <v>138</v>
      </c>
    </row>
    <row r="1040" spans="1:32" s="3" customFormat="1" x14ac:dyDescent="0.25">
      <c r="A1040" s="7" t="s">
        <v>31</v>
      </c>
      <c r="B1040" s="8">
        <v>65</v>
      </c>
      <c r="C1040" s="8">
        <v>33</v>
      </c>
      <c r="D1040" s="18">
        <v>0.50769230769230766</v>
      </c>
      <c r="E1040" s="8">
        <v>2</v>
      </c>
      <c r="F1040" s="8">
        <v>2</v>
      </c>
      <c r="G1040" s="18">
        <v>1</v>
      </c>
      <c r="H1040" s="8">
        <v>20</v>
      </c>
      <c r="I1040" s="8">
        <v>16</v>
      </c>
      <c r="J1040" s="18">
        <v>0.8</v>
      </c>
      <c r="K1040" s="8">
        <v>34</v>
      </c>
      <c r="L1040" s="8">
        <v>7</v>
      </c>
      <c r="M1040" s="18">
        <v>0.20588235294117646</v>
      </c>
      <c r="N1040" s="8">
        <v>260</v>
      </c>
      <c r="O1040" s="8">
        <v>24</v>
      </c>
      <c r="P1040" s="8">
        <v>67</v>
      </c>
      <c r="Q1040" s="18">
        <v>0.35</v>
      </c>
      <c r="R1040" s="8">
        <v>1849</v>
      </c>
      <c r="S1040" s="8">
        <v>79</v>
      </c>
      <c r="T1040" s="8">
        <v>558</v>
      </c>
      <c r="U1040" s="18">
        <v>0.34451054624121147</v>
      </c>
      <c r="V1040" s="8">
        <v>199</v>
      </c>
      <c r="W1040" s="8">
        <v>171</v>
      </c>
      <c r="X1040" s="18">
        <v>0.85929648241206025</v>
      </c>
      <c r="Y1040" s="8">
        <v>707</v>
      </c>
      <c r="Z1040" s="8">
        <v>657</v>
      </c>
      <c r="AA1040" s="18">
        <v>0.92927864214992928</v>
      </c>
      <c r="AB1040" s="8">
        <v>25</v>
      </c>
      <c r="AC1040" s="8">
        <v>30</v>
      </c>
      <c r="AD1040" s="8">
        <v>2442</v>
      </c>
      <c r="AE1040" s="8">
        <v>197</v>
      </c>
    </row>
    <row r="1041" spans="1:32" s="3" customFormat="1" x14ac:dyDescent="0.25">
      <c r="A1041" s="7" t="s">
        <v>32</v>
      </c>
      <c r="B1041" s="8">
        <v>227</v>
      </c>
      <c r="C1041" s="8">
        <v>141</v>
      </c>
      <c r="D1041" s="18">
        <v>0.62114537444933926</v>
      </c>
      <c r="E1041" s="8">
        <v>10</v>
      </c>
      <c r="F1041" s="8">
        <v>8</v>
      </c>
      <c r="G1041" s="18">
        <v>0.8</v>
      </c>
      <c r="H1041" s="8">
        <v>40</v>
      </c>
      <c r="I1041" s="8">
        <v>28</v>
      </c>
      <c r="J1041" s="18">
        <v>0.7</v>
      </c>
      <c r="K1041" s="8">
        <v>11</v>
      </c>
      <c r="L1041" s="8">
        <v>9</v>
      </c>
      <c r="M1041" s="18">
        <v>0.81818181818181823</v>
      </c>
      <c r="N1041" s="8">
        <v>558</v>
      </c>
      <c r="O1041" s="8">
        <v>32</v>
      </c>
      <c r="P1041" s="8">
        <v>109</v>
      </c>
      <c r="Q1041" s="18">
        <v>0.25268817204301075</v>
      </c>
      <c r="R1041" s="8">
        <v>2786</v>
      </c>
      <c r="S1041" s="8">
        <v>79</v>
      </c>
      <c r="T1041" s="8">
        <v>727</v>
      </c>
      <c r="U1041" s="18">
        <v>0.28930366116295764</v>
      </c>
      <c r="V1041" s="8">
        <v>692</v>
      </c>
      <c r="W1041" s="8">
        <v>659</v>
      </c>
      <c r="X1041" s="18">
        <v>0.95231213872832365</v>
      </c>
      <c r="Y1041" s="8">
        <v>1759</v>
      </c>
      <c r="Z1041" s="8">
        <v>1579</v>
      </c>
      <c r="AA1041" s="18">
        <v>0.89766913018760663</v>
      </c>
      <c r="AB1041" s="8">
        <v>56</v>
      </c>
      <c r="AC1041" s="8">
        <v>54</v>
      </c>
      <c r="AD1041" s="8">
        <v>4879</v>
      </c>
      <c r="AE1041" s="8">
        <v>203</v>
      </c>
    </row>
    <row r="1042" spans="1:32" s="3" customFormat="1" x14ac:dyDescent="0.25">
      <c r="A1042" s="7" t="s">
        <v>33</v>
      </c>
      <c r="B1042" s="8">
        <v>37</v>
      </c>
      <c r="C1042" s="8">
        <v>15</v>
      </c>
      <c r="D1042" s="18">
        <v>0.40540540540540543</v>
      </c>
      <c r="E1042" s="8">
        <v>1</v>
      </c>
      <c r="F1042" s="8">
        <v>1</v>
      </c>
      <c r="G1042" s="18">
        <v>1</v>
      </c>
      <c r="H1042" s="8">
        <v>6</v>
      </c>
      <c r="I1042" s="8">
        <v>5</v>
      </c>
      <c r="J1042" s="18">
        <v>0.83333333333333337</v>
      </c>
      <c r="K1042" s="8">
        <v>4</v>
      </c>
      <c r="L1042" s="8">
        <v>3</v>
      </c>
      <c r="M1042" s="18">
        <v>0.75</v>
      </c>
      <c r="N1042" s="8">
        <v>71</v>
      </c>
      <c r="O1042" s="8">
        <v>10</v>
      </c>
      <c r="P1042" s="8">
        <v>16</v>
      </c>
      <c r="Q1042" s="18">
        <v>0.36619718309859156</v>
      </c>
      <c r="R1042" s="8">
        <v>634</v>
      </c>
      <c r="S1042" s="8">
        <v>32</v>
      </c>
      <c r="T1042" s="8">
        <v>127</v>
      </c>
      <c r="U1042" s="18">
        <v>0.25078864353312302</v>
      </c>
      <c r="V1042" s="8">
        <v>69</v>
      </c>
      <c r="W1042" s="8">
        <v>37</v>
      </c>
      <c r="X1042" s="18">
        <v>0.53623188405797106</v>
      </c>
      <c r="Y1042" s="8">
        <v>233</v>
      </c>
      <c r="Z1042" s="8">
        <v>187</v>
      </c>
      <c r="AA1042" s="18">
        <v>0.80257510729613735</v>
      </c>
      <c r="AB1042" s="8">
        <v>13</v>
      </c>
      <c r="AC1042" s="8">
        <v>0</v>
      </c>
      <c r="AD1042" s="8">
        <v>827</v>
      </c>
      <c r="AE1042" s="8">
        <v>63</v>
      </c>
    </row>
    <row r="1043" spans="1:32" s="3" customFormat="1" x14ac:dyDescent="0.25">
      <c r="A1043" s="7" t="s">
        <v>34</v>
      </c>
      <c r="B1043" s="8">
        <v>76</v>
      </c>
      <c r="C1043" s="8">
        <v>33</v>
      </c>
      <c r="D1043" s="18">
        <v>0.43421052631578949</v>
      </c>
      <c r="E1043" s="8">
        <v>2</v>
      </c>
      <c r="F1043" s="8">
        <v>2</v>
      </c>
      <c r="G1043" s="18">
        <v>1</v>
      </c>
      <c r="H1043" s="8">
        <v>12</v>
      </c>
      <c r="I1043" s="8">
        <v>11</v>
      </c>
      <c r="J1043" s="18">
        <v>0.91666666666666663</v>
      </c>
      <c r="K1043" s="8">
        <v>6</v>
      </c>
      <c r="L1043" s="8">
        <v>5</v>
      </c>
      <c r="M1043" s="18">
        <v>0.83333333333333337</v>
      </c>
      <c r="N1043" s="8">
        <v>156</v>
      </c>
      <c r="O1043" s="8">
        <v>7</v>
      </c>
      <c r="P1043" s="8">
        <v>25</v>
      </c>
      <c r="Q1043" s="18">
        <v>0.20512820512820512</v>
      </c>
      <c r="R1043" s="8">
        <v>880</v>
      </c>
      <c r="S1043" s="8">
        <v>5</v>
      </c>
      <c r="T1043" s="8">
        <v>278</v>
      </c>
      <c r="U1043" s="18">
        <v>0.32159090909090909</v>
      </c>
      <c r="V1043" s="8">
        <v>131</v>
      </c>
      <c r="W1043" s="8">
        <v>114</v>
      </c>
      <c r="X1043" s="18">
        <v>0.87022900763358779</v>
      </c>
      <c r="Y1043" s="8">
        <v>558</v>
      </c>
      <c r="Z1043" s="8">
        <v>508</v>
      </c>
      <c r="AA1043" s="18">
        <v>0.91039426523297495</v>
      </c>
      <c r="AB1043" s="8">
        <v>13</v>
      </c>
      <c r="AC1043" s="8">
        <v>45</v>
      </c>
      <c r="AD1043" s="8">
        <v>1612</v>
      </c>
      <c r="AE1043" s="8">
        <v>41</v>
      </c>
    </row>
    <row r="1044" spans="1:32" s="3" customFormat="1" x14ac:dyDescent="0.25">
      <c r="A1044" s="7" t="s">
        <v>19</v>
      </c>
      <c r="B1044" s="8">
        <v>293</v>
      </c>
      <c r="C1044" s="8">
        <v>198</v>
      </c>
      <c r="D1044" s="18">
        <v>0.67576791808873715</v>
      </c>
      <c r="E1044" s="8">
        <v>11</v>
      </c>
      <c r="F1044" s="8">
        <v>11</v>
      </c>
      <c r="G1044" s="18">
        <v>1</v>
      </c>
      <c r="H1044" s="8">
        <v>30</v>
      </c>
      <c r="I1044" s="8">
        <v>27</v>
      </c>
      <c r="J1044" s="18">
        <v>0.9</v>
      </c>
      <c r="K1044" s="8">
        <v>40</v>
      </c>
      <c r="L1044" s="8">
        <v>32</v>
      </c>
      <c r="M1044" s="18">
        <v>0.8</v>
      </c>
      <c r="N1044" s="8">
        <v>430</v>
      </c>
      <c r="O1044" s="8">
        <v>21</v>
      </c>
      <c r="P1044" s="8">
        <v>93</v>
      </c>
      <c r="Q1044" s="18">
        <v>0.26511627906976742</v>
      </c>
      <c r="R1044" s="8">
        <v>2946</v>
      </c>
      <c r="S1044" s="8">
        <v>116</v>
      </c>
      <c r="T1044" s="8">
        <v>597</v>
      </c>
      <c r="U1044" s="18">
        <v>0.24202308214528173</v>
      </c>
      <c r="V1044" s="8">
        <v>438</v>
      </c>
      <c r="W1044" s="8">
        <v>403</v>
      </c>
      <c r="X1044" s="18">
        <v>0.92009132420091322</v>
      </c>
      <c r="Y1044" s="8">
        <v>1660</v>
      </c>
      <c r="Z1044" s="8">
        <v>1575</v>
      </c>
      <c r="AA1044" s="18">
        <v>0.9487951807228916</v>
      </c>
      <c r="AB1044" s="8">
        <v>49</v>
      </c>
      <c r="AC1044" s="8">
        <v>93</v>
      </c>
      <c r="AD1044" s="8">
        <v>4609</v>
      </c>
      <c r="AE1044" s="8">
        <v>422</v>
      </c>
    </row>
    <row r="1045" spans="1:32" s="3" customFormat="1" x14ac:dyDescent="0.25">
      <c r="A1045" s="7" t="s">
        <v>35</v>
      </c>
      <c r="B1045" s="8">
        <v>103</v>
      </c>
      <c r="C1045" s="8">
        <v>47</v>
      </c>
      <c r="D1045" s="18">
        <v>0.4563106796116505</v>
      </c>
      <c r="E1045" s="8">
        <v>2</v>
      </c>
      <c r="F1045" s="8">
        <v>2</v>
      </c>
      <c r="G1045" s="18">
        <v>1</v>
      </c>
      <c r="H1045" s="8">
        <v>18</v>
      </c>
      <c r="I1045" s="8">
        <v>17</v>
      </c>
      <c r="J1045" s="18">
        <v>0.94444444444444442</v>
      </c>
      <c r="K1045" s="8">
        <v>2</v>
      </c>
      <c r="L1045" s="8">
        <v>2</v>
      </c>
      <c r="M1045" s="18">
        <v>1</v>
      </c>
      <c r="N1045" s="8">
        <v>229</v>
      </c>
      <c r="O1045" s="8">
        <v>12</v>
      </c>
      <c r="P1045" s="8">
        <v>29</v>
      </c>
      <c r="Q1045" s="18">
        <v>0.17903930131004367</v>
      </c>
      <c r="R1045" s="8">
        <v>1632</v>
      </c>
      <c r="S1045" s="8">
        <v>37</v>
      </c>
      <c r="T1045" s="8">
        <v>406</v>
      </c>
      <c r="U1045" s="18">
        <v>0.27144607843137253</v>
      </c>
      <c r="V1045" s="8">
        <v>196</v>
      </c>
      <c r="W1045" s="8">
        <v>187</v>
      </c>
      <c r="X1045" s="18">
        <v>0.95408163265306123</v>
      </c>
      <c r="Y1045" s="8">
        <v>695</v>
      </c>
      <c r="Z1045" s="8">
        <v>668</v>
      </c>
      <c r="AA1045" s="18">
        <v>0.96115107913669062</v>
      </c>
      <c r="AB1045" s="8">
        <v>34</v>
      </c>
      <c r="AC1045" s="8">
        <v>62</v>
      </c>
      <c r="AD1045" s="8">
        <v>2474</v>
      </c>
      <c r="AE1045" s="8">
        <v>204</v>
      </c>
    </row>
    <row r="1046" spans="1:32" s="3" customFormat="1" x14ac:dyDescent="0.25">
      <c r="A1046" s="7" t="s">
        <v>36</v>
      </c>
      <c r="B1046" s="8">
        <v>55</v>
      </c>
      <c r="C1046" s="8">
        <v>24</v>
      </c>
      <c r="D1046" s="18">
        <v>0.43636363636363634</v>
      </c>
      <c r="E1046" s="8">
        <v>0</v>
      </c>
      <c r="F1046" s="8">
        <v>0</v>
      </c>
      <c r="G1046" s="18"/>
      <c r="H1046" s="8">
        <v>14</v>
      </c>
      <c r="I1046" s="8">
        <v>11</v>
      </c>
      <c r="J1046" s="18">
        <v>0.7857142857142857</v>
      </c>
      <c r="K1046" s="8">
        <v>2</v>
      </c>
      <c r="L1046" s="8">
        <v>2</v>
      </c>
      <c r="M1046" s="18">
        <v>1</v>
      </c>
      <c r="N1046" s="8">
        <v>123</v>
      </c>
      <c r="O1046" s="8">
        <v>10</v>
      </c>
      <c r="P1046" s="8">
        <v>13</v>
      </c>
      <c r="Q1046" s="18">
        <v>0.18699186991869918</v>
      </c>
      <c r="R1046" s="8">
        <v>672</v>
      </c>
      <c r="S1046" s="8">
        <v>32</v>
      </c>
      <c r="T1046" s="8">
        <v>182</v>
      </c>
      <c r="U1046" s="18">
        <v>0.31845238095238093</v>
      </c>
      <c r="V1046" s="8">
        <v>112</v>
      </c>
      <c r="W1046" s="8">
        <v>103</v>
      </c>
      <c r="X1046" s="18">
        <v>0.9196428571428571</v>
      </c>
      <c r="Y1046" s="8">
        <v>493</v>
      </c>
      <c r="Z1046" s="8">
        <v>471</v>
      </c>
      <c r="AA1046" s="18">
        <v>0.95537525354969577</v>
      </c>
      <c r="AB1046" s="8">
        <v>16</v>
      </c>
      <c r="AC1046" s="8">
        <v>42</v>
      </c>
      <c r="AD1046" s="8">
        <v>1776</v>
      </c>
      <c r="AE1046" s="8">
        <v>65</v>
      </c>
    </row>
    <row r="1047" spans="1:32" s="3" customFormat="1" x14ac:dyDescent="0.25">
      <c r="A1047" s="7" t="s">
        <v>37</v>
      </c>
      <c r="B1047" s="8">
        <v>339</v>
      </c>
      <c r="C1047" s="8">
        <v>114</v>
      </c>
      <c r="D1047" s="18">
        <v>0.33628318584070799</v>
      </c>
      <c r="E1047" s="8">
        <v>32</v>
      </c>
      <c r="F1047" s="8">
        <v>28</v>
      </c>
      <c r="G1047" s="18">
        <v>0.875</v>
      </c>
      <c r="H1047" s="8">
        <v>74</v>
      </c>
      <c r="I1047" s="8">
        <v>43</v>
      </c>
      <c r="J1047" s="18">
        <v>0.58108108108108103</v>
      </c>
      <c r="K1047" s="8">
        <v>37</v>
      </c>
      <c r="L1047" s="8">
        <v>29</v>
      </c>
      <c r="M1047" s="18">
        <v>0.78378378378378377</v>
      </c>
      <c r="N1047" s="8">
        <v>830</v>
      </c>
      <c r="O1047" s="8">
        <v>18</v>
      </c>
      <c r="P1047" s="8">
        <v>118</v>
      </c>
      <c r="Q1047" s="18">
        <v>0.16385542168674699</v>
      </c>
      <c r="R1047" s="8">
        <v>2904</v>
      </c>
      <c r="S1047" s="8">
        <v>61</v>
      </c>
      <c r="T1047" s="8">
        <v>660</v>
      </c>
      <c r="U1047" s="18">
        <v>0.24827823691460055</v>
      </c>
      <c r="V1047" s="8">
        <v>698</v>
      </c>
      <c r="W1047" s="8">
        <v>532</v>
      </c>
      <c r="X1047" s="18">
        <v>0.76217765042979946</v>
      </c>
      <c r="Y1047" s="8">
        <v>2079</v>
      </c>
      <c r="Z1047" s="8">
        <v>1786</v>
      </c>
      <c r="AA1047" s="18">
        <v>0.85906685906685909</v>
      </c>
      <c r="AB1047" s="8">
        <v>86</v>
      </c>
      <c r="AC1047" s="8">
        <v>125</v>
      </c>
      <c r="AD1047" s="8">
        <v>4811</v>
      </c>
      <c r="AE1047" s="8">
        <v>242</v>
      </c>
    </row>
    <row r="1048" spans="1:32" s="3" customFormat="1" x14ac:dyDescent="0.25">
      <c r="A1048" s="7" t="s">
        <v>38</v>
      </c>
      <c r="B1048" s="8">
        <v>106</v>
      </c>
      <c r="C1048" s="8">
        <v>79</v>
      </c>
      <c r="D1048" s="18">
        <v>0.74528301886792447</v>
      </c>
      <c r="E1048" s="8">
        <v>3</v>
      </c>
      <c r="F1048" s="8">
        <v>3</v>
      </c>
      <c r="G1048" s="18">
        <v>1</v>
      </c>
      <c r="H1048" s="8">
        <v>17</v>
      </c>
      <c r="I1048" s="8">
        <v>15</v>
      </c>
      <c r="J1048" s="18">
        <v>0.88235294117647056</v>
      </c>
      <c r="K1048" s="8">
        <v>9</v>
      </c>
      <c r="L1048" s="8">
        <v>8</v>
      </c>
      <c r="M1048" s="18">
        <v>0.88888888888888884</v>
      </c>
      <c r="N1048" s="8">
        <v>166</v>
      </c>
      <c r="O1048" s="8">
        <v>8</v>
      </c>
      <c r="P1048" s="8">
        <v>34</v>
      </c>
      <c r="Q1048" s="18">
        <v>0.25301204819277107</v>
      </c>
      <c r="R1048" s="8">
        <v>1280</v>
      </c>
      <c r="S1048" s="8">
        <v>63</v>
      </c>
      <c r="T1048" s="8">
        <v>329</v>
      </c>
      <c r="U1048" s="18">
        <v>0.30625000000000002</v>
      </c>
      <c r="V1048" s="8">
        <v>122</v>
      </c>
      <c r="W1048" s="8">
        <v>91</v>
      </c>
      <c r="X1048" s="18">
        <v>0.74590163934426235</v>
      </c>
      <c r="Y1048" s="8">
        <v>489</v>
      </c>
      <c r="Z1048" s="8">
        <v>414</v>
      </c>
      <c r="AA1048" s="18">
        <v>0.84662576687116564</v>
      </c>
      <c r="AB1048" s="8">
        <v>55</v>
      </c>
      <c r="AC1048" s="8">
        <v>22</v>
      </c>
      <c r="AD1048" s="8">
        <v>2229</v>
      </c>
      <c r="AE1048" s="8">
        <v>103</v>
      </c>
    </row>
    <row r="1049" spans="1:32" s="3" customFormat="1" x14ac:dyDescent="0.25">
      <c r="A1049" s="7" t="s">
        <v>39</v>
      </c>
      <c r="B1049" s="8">
        <v>103</v>
      </c>
      <c r="C1049" s="8">
        <v>39</v>
      </c>
      <c r="D1049" s="18">
        <v>0.37864077669902912</v>
      </c>
      <c r="E1049" s="8">
        <v>0</v>
      </c>
      <c r="F1049" s="8">
        <v>0</v>
      </c>
      <c r="G1049" s="18"/>
      <c r="H1049" s="8">
        <v>21</v>
      </c>
      <c r="I1049" s="8">
        <v>17</v>
      </c>
      <c r="J1049" s="18">
        <v>0.80952380952380953</v>
      </c>
      <c r="K1049" s="8">
        <v>2</v>
      </c>
      <c r="L1049" s="8">
        <v>2</v>
      </c>
      <c r="M1049" s="18">
        <v>1</v>
      </c>
      <c r="N1049" s="8">
        <v>258</v>
      </c>
      <c r="O1049" s="8">
        <v>15</v>
      </c>
      <c r="P1049" s="8">
        <v>41</v>
      </c>
      <c r="Q1049" s="18">
        <v>0.21705426356589147</v>
      </c>
      <c r="R1049" s="8">
        <v>2079</v>
      </c>
      <c r="S1049" s="8">
        <v>85</v>
      </c>
      <c r="T1049" s="8">
        <v>447</v>
      </c>
      <c r="U1049" s="18">
        <v>0.25589225589225589</v>
      </c>
      <c r="V1049" s="8">
        <v>215</v>
      </c>
      <c r="W1049" s="8">
        <v>204</v>
      </c>
      <c r="X1049" s="18">
        <v>0.94883720930232562</v>
      </c>
      <c r="Y1049" s="8">
        <v>692</v>
      </c>
      <c r="Z1049" s="8">
        <v>638</v>
      </c>
      <c r="AA1049" s="18">
        <v>0.9219653179190751</v>
      </c>
      <c r="AB1049" s="8">
        <v>36</v>
      </c>
      <c r="AC1049" s="8">
        <v>53</v>
      </c>
      <c r="AD1049" s="8">
        <v>3202</v>
      </c>
      <c r="AE1049" s="8">
        <v>127</v>
      </c>
    </row>
    <row r="1050" spans="1:32" s="3" customFormat="1" x14ac:dyDescent="0.25">
      <c r="A1050" s="7" t="s">
        <v>40</v>
      </c>
      <c r="B1050" s="8">
        <v>124</v>
      </c>
      <c r="C1050" s="8">
        <v>71</v>
      </c>
      <c r="D1050" s="18">
        <v>0.57258064516129037</v>
      </c>
      <c r="E1050" s="8">
        <v>2</v>
      </c>
      <c r="F1050" s="8">
        <v>2</v>
      </c>
      <c r="G1050" s="18">
        <v>1</v>
      </c>
      <c r="H1050" s="8">
        <v>15</v>
      </c>
      <c r="I1050" s="8">
        <v>13</v>
      </c>
      <c r="J1050" s="18">
        <v>0.8666666666666667</v>
      </c>
      <c r="K1050" s="8">
        <v>18</v>
      </c>
      <c r="L1050" s="8">
        <v>5</v>
      </c>
      <c r="M1050" s="18">
        <v>0.27777777777777779</v>
      </c>
      <c r="N1050" s="8">
        <v>238</v>
      </c>
      <c r="O1050" s="8">
        <v>18</v>
      </c>
      <c r="P1050" s="8">
        <v>37</v>
      </c>
      <c r="Q1050" s="18">
        <v>0.23109243697478993</v>
      </c>
      <c r="R1050" s="8">
        <v>1279</v>
      </c>
      <c r="S1050" s="8">
        <v>84</v>
      </c>
      <c r="T1050" s="8">
        <v>510</v>
      </c>
      <c r="U1050" s="18">
        <v>0.46442533229085226</v>
      </c>
      <c r="V1050" s="8">
        <v>204</v>
      </c>
      <c r="W1050" s="8">
        <v>145</v>
      </c>
      <c r="X1050" s="18">
        <v>0.71078431372549022</v>
      </c>
      <c r="Y1050" s="8">
        <v>762</v>
      </c>
      <c r="Z1050" s="8">
        <v>620</v>
      </c>
      <c r="AA1050" s="18">
        <v>0.81364829396325455</v>
      </c>
      <c r="AB1050" s="8">
        <v>36</v>
      </c>
      <c r="AC1050" s="8">
        <v>73</v>
      </c>
      <c r="AD1050" s="8">
        <v>2935</v>
      </c>
      <c r="AE1050" s="8">
        <v>158</v>
      </c>
    </row>
    <row r="1051" spans="1:32" s="3" customFormat="1" x14ac:dyDescent="0.25">
      <c r="A1051" s="7" t="s">
        <v>41</v>
      </c>
      <c r="B1051" s="8">
        <v>81</v>
      </c>
      <c r="C1051" s="8">
        <v>56</v>
      </c>
      <c r="D1051" s="18">
        <v>0.69135802469135799</v>
      </c>
      <c r="E1051" s="8">
        <v>0</v>
      </c>
      <c r="F1051" s="8">
        <v>0</v>
      </c>
      <c r="G1051" s="18"/>
      <c r="H1051" s="8">
        <v>11</v>
      </c>
      <c r="I1051" s="8">
        <v>11</v>
      </c>
      <c r="J1051" s="18">
        <v>1</v>
      </c>
      <c r="K1051" s="8">
        <v>29</v>
      </c>
      <c r="L1051" s="8">
        <v>15</v>
      </c>
      <c r="M1051" s="18">
        <v>0.51724137931034486</v>
      </c>
      <c r="N1051" s="8">
        <v>177</v>
      </c>
      <c r="O1051" s="8">
        <v>13</v>
      </c>
      <c r="P1051" s="8">
        <v>57</v>
      </c>
      <c r="Q1051" s="18">
        <v>0.39548022598870058</v>
      </c>
      <c r="R1051" s="8">
        <v>1670</v>
      </c>
      <c r="S1051" s="8">
        <v>71</v>
      </c>
      <c r="T1051" s="8">
        <v>458</v>
      </c>
      <c r="U1051" s="18">
        <v>0.31676646706586825</v>
      </c>
      <c r="V1051" s="8">
        <v>124</v>
      </c>
      <c r="W1051" s="8">
        <v>107</v>
      </c>
      <c r="X1051" s="18">
        <v>0.86290322580645162</v>
      </c>
      <c r="Y1051" s="8">
        <v>454</v>
      </c>
      <c r="Z1051" s="8">
        <v>424</v>
      </c>
      <c r="AA1051" s="18">
        <v>0.93392070484581502</v>
      </c>
      <c r="AB1051" s="8">
        <v>16</v>
      </c>
      <c r="AC1051" s="8">
        <v>22</v>
      </c>
      <c r="AD1051" s="8">
        <v>2033</v>
      </c>
      <c r="AE1051" s="8">
        <v>64</v>
      </c>
    </row>
    <row r="1052" spans="1:32" s="3" customFormat="1" x14ac:dyDescent="0.25">
      <c r="A1052" s="7" t="s">
        <v>22</v>
      </c>
      <c r="B1052" s="8">
        <v>76</v>
      </c>
      <c r="C1052" s="8">
        <v>49</v>
      </c>
      <c r="D1052" s="18">
        <v>0.64473684210526316</v>
      </c>
      <c r="E1052" s="8">
        <v>1</v>
      </c>
      <c r="F1052" s="8">
        <v>0</v>
      </c>
      <c r="G1052" s="18">
        <v>0</v>
      </c>
      <c r="H1052" s="8">
        <v>12</v>
      </c>
      <c r="I1052" s="8">
        <v>10</v>
      </c>
      <c r="J1052" s="18">
        <v>0.83333333333333337</v>
      </c>
      <c r="K1052" s="8">
        <v>2</v>
      </c>
      <c r="L1052" s="8">
        <v>2</v>
      </c>
      <c r="M1052" s="18">
        <v>1</v>
      </c>
      <c r="N1052" s="8">
        <v>174</v>
      </c>
      <c r="O1052" s="8">
        <v>15</v>
      </c>
      <c r="P1052" s="8">
        <v>47</v>
      </c>
      <c r="Q1052" s="18">
        <v>0.35632183908045978</v>
      </c>
      <c r="R1052" s="8">
        <v>1081</v>
      </c>
      <c r="S1052" s="8">
        <v>140</v>
      </c>
      <c r="T1052" s="8">
        <v>229</v>
      </c>
      <c r="U1052" s="18">
        <v>0.34135060129509714</v>
      </c>
      <c r="V1052" s="8">
        <v>158</v>
      </c>
      <c r="W1052" s="8">
        <v>151</v>
      </c>
      <c r="X1052" s="18">
        <v>0.95569620253164556</v>
      </c>
      <c r="Y1052" s="8">
        <v>477</v>
      </c>
      <c r="Z1052" s="8">
        <v>448</v>
      </c>
      <c r="AA1052" s="18">
        <v>0.93920335429769397</v>
      </c>
      <c r="AB1052" s="8">
        <v>12</v>
      </c>
      <c r="AC1052" s="8">
        <v>21</v>
      </c>
      <c r="AD1052" s="8">
        <v>1800</v>
      </c>
      <c r="AE1052" s="8">
        <v>138</v>
      </c>
    </row>
    <row r="1053" spans="1:32" s="3" customFormat="1" x14ac:dyDescent="0.25">
      <c r="A1053" s="7" t="s">
        <v>57</v>
      </c>
      <c r="B1053" s="8">
        <f>SUM(B1039:B1052)</f>
        <v>1801</v>
      </c>
      <c r="C1053" s="8">
        <f>SUM(C1039:C1052)</f>
        <v>952</v>
      </c>
      <c r="D1053" s="18">
        <f>C1053/B1053</f>
        <v>0.52859522487506938</v>
      </c>
      <c r="E1053" s="8">
        <f>SUM(E1039:E1052)</f>
        <v>73</v>
      </c>
      <c r="F1053" s="8">
        <f>SUM(F1039:F1052)</f>
        <v>66</v>
      </c>
      <c r="G1053" s="18">
        <f>F1053/E1053</f>
        <v>0.90410958904109584</v>
      </c>
      <c r="H1053" s="8">
        <f>SUM(H1039:H1052)</f>
        <v>309</v>
      </c>
      <c r="I1053" s="8">
        <f>SUM(I1039:I1052)</f>
        <v>235</v>
      </c>
      <c r="J1053" s="18">
        <f>I1053/H1053</f>
        <v>0.76051779935275077</v>
      </c>
      <c r="K1053" s="8">
        <f>SUM(K1039:K1052)</f>
        <v>223</v>
      </c>
      <c r="L1053" s="8">
        <f>SUM(L1039:L1052)</f>
        <v>141</v>
      </c>
      <c r="M1053" s="18">
        <f>L1053/K1053</f>
        <v>0.63228699551569512</v>
      </c>
      <c r="N1053" s="8">
        <f>SUM(N1039:N1052)</f>
        <v>3871</v>
      </c>
      <c r="O1053" s="8">
        <f t="shared" ref="O1053:P1053" si="714">SUM(O1039:O1052)</f>
        <v>217</v>
      </c>
      <c r="P1053" s="8">
        <f t="shared" si="714"/>
        <v>727</v>
      </c>
      <c r="Q1053" s="18">
        <f>SUM(O1053:P1053)/N1053</f>
        <v>0.24386463446137949</v>
      </c>
      <c r="R1053" s="8">
        <f>SUM(R1039:R1052)</f>
        <v>22473</v>
      </c>
      <c r="S1053" s="8">
        <f>SUM(S1039:S1052)</f>
        <v>902</v>
      </c>
      <c r="T1053" s="8">
        <f>SUM(T1039:T1052)</f>
        <v>5769</v>
      </c>
      <c r="U1053" s="18">
        <f>SUM(S1053:T1053)/R1053</f>
        <v>0.29684510301250389</v>
      </c>
      <c r="V1053" s="8">
        <f>SUM(V1039:V1052)</f>
        <v>3488</v>
      </c>
      <c r="W1053" s="8">
        <f>SUM(W1039:W1052)</f>
        <v>3010</v>
      </c>
      <c r="X1053" s="18">
        <f>W1053/V1053</f>
        <v>0.86295871559633031</v>
      </c>
      <c r="Y1053" s="8">
        <f>SUM(Y1039:Y1052)</f>
        <v>11653</v>
      </c>
      <c r="Z1053" s="8">
        <f>SUM(Z1039:Z1052)</f>
        <v>10476</v>
      </c>
      <c r="AA1053" s="18">
        <f>Z1053/Y1053</f>
        <v>0.89899596670385307</v>
      </c>
      <c r="AB1053" s="8">
        <f>SUM(AB1039:AB1052)</f>
        <v>481</v>
      </c>
      <c r="AC1053" s="8">
        <f t="shared" ref="AC1053:AE1053" si="715">SUM(AC1039:AC1052)</f>
        <v>668</v>
      </c>
      <c r="AD1053" s="8">
        <f t="shared" si="715"/>
        <v>37942</v>
      </c>
      <c r="AE1053" s="8">
        <f t="shared" si="715"/>
        <v>2165</v>
      </c>
    </row>
    <row r="1054" spans="1:32" s="3" customFormat="1" x14ac:dyDescent="0.25">
      <c r="B1054" s="8"/>
      <c r="C1054" s="8"/>
      <c r="D1054" s="18"/>
      <c r="E1054" s="8"/>
      <c r="F1054" s="8"/>
      <c r="G1054" s="18"/>
      <c r="H1054" s="8"/>
      <c r="I1054" s="8"/>
      <c r="J1054" s="18"/>
      <c r="K1054" s="8"/>
      <c r="L1054" s="8"/>
      <c r="M1054" s="18"/>
      <c r="N1054" s="8"/>
      <c r="O1054" s="8"/>
      <c r="P1054" s="8"/>
      <c r="Q1054" s="18"/>
      <c r="R1054" s="8"/>
      <c r="S1054" s="8"/>
      <c r="T1054" s="8"/>
      <c r="U1054" s="18"/>
      <c r="V1054" s="8"/>
      <c r="W1054" s="8"/>
      <c r="X1054" s="18"/>
      <c r="Y1054" s="8"/>
      <c r="Z1054" s="8"/>
      <c r="AA1054" s="18"/>
      <c r="AB1054" s="8"/>
      <c r="AC1054" s="8"/>
      <c r="AD1054" s="8"/>
      <c r="AE1054" s="8"/>
    </row>
    <row r="1055" spans="1:32" s="3" customFormat="1" x14ac:dyDescent="0.25">
      <c r="A1055" s="3" t="s">
        <v>54</v>
      </c>
      <c r="B1055" s="8">
        <v>705</v>
      </c>
      <c r="C1055" s="3">
        <v>366</v>
      </c>
      <c r="D1055" s="18">
        <v>0.51914893617021274</v>
      </c>
      <c r="E1055" s="3">
        <v>57</v>
      </c>
      <c r="F1055" s="3">
        <v>51</v>
      </c>
      <c r="G1055" s="18">
        <v>0.89473684210526316</v>
      </c>
      <c r="H1055" s="3">
        <v>125</v>
      </c>
      <c r="I1055" s="3">
        <v>80</v>
      </c>
      <c r="J1055" s="18">
        <v>0.64</v>
      </c>
      <c r="K1055" s="3">
        <v>74</v>
      </c>
      <c r="L1055" s="3">
        <v>56</v>
      </c>
      <c r="M1055" s="18">
        <v>0.7567567567567568</v>
      </c>
      <c r="N1055" s="8">
        <v>1459</v>
      </c>
      <c r="O1055" s="3">
        <v>40</v>
      </c>
      <c r="P1055" s="3">
        <v>224</v>
      </c>
      <c r="Q1055" s="18">
        <v>0.18094585332419466</v>
      </c>
      <c r="R1055" s="8">
        <v>6207</v>
      </c>
      <c r="S1055" s="8">
        <v>143</v>
      </c>
      <c r="T1055" s="8">
        <v>1378</v>
      </c>
      <c r="U1055" s="18">
        <v>0.24504591590140165</v>
      </c>
      <c r="V1055" s="8">
        <v>1351</v>
      </c>
      <c r="W1055" s="8">
        <v>1137</v>
      </c>
      <c r="X1055" s="18">
        <v>0.84159881569207995</v>
      </c>
      <c r="Y1055" s="8">
        <v>4391</v>
      </c>
      <c r="Z1055" s="8">
        <v>3865</v>
      </c>
      <c r="AA1055" s="18">
        <v>0.8802095194716465</v>
      </c>
      <c r="AB1055" s="8">
        <v>202</v>
      </c>
      <c r="AC1055" s="8">
        <v>183</v>
      </c>
      <c r="AD1055" s="8">
        <v>10609</v>
      </c>
      <c r="AE1055" s="8">
        <v>671</v>
      </c>
      <c r="AF1055" s="8"/>
    </row>
    <row r="1056" spans="1:32" s="3" customFormat="1" x14ac:dyDescent="0.25">
      <c r="A1056" s="3" t="s">
        <v>55</v>
      </c>
      <c r="B1056" s="8">
        <v>720</v>
      </c>
      <c r="C1056" s="3">
        <v>369</v>
      </c>
      <c r="D1056" s="18">
        <v>0.51249999999999996</v>
      </c>
      <c r="E1056" s="3">
        <v>8</v>
      </c>
      <c r="F1056" s="3">
        <v>7</v>
      </c>
      <c r="G1056" s="18">
        <v>0.875</v>
      </c>
      <c r="H1056" s="3">
        <v>138</v>
      </c>
      <c r="I1056" s="3">
        <v>114</v>
      </c>
      <c r="J1056" s="18">
        <v>0.82608695652173914</v>
      </c>
      <c r="K1056" s="3">
        <v>135</v>
      </c>
      <c r="L1056" s="3">
        <v>75</v>
      </c>
      <c r="M1056" s="18">
        <v>0.55555555555555558</v>
      </c>
      <c r="N1056" s="8">
        <v>1603</v>
      </c>
      <c r="O1056" s="3">
        <v>122</v>
      </c>
      <c r="P1056" s="3">
        <v>329</v>
      </c>
      <c r="Q1056" s="18">
        <v>0.28134747348721145</v>
      </c>
      <c r="R1056" s="8">
        <v>11449</v>
      </c>
      <c r="S1056" s="8">
        <v>557</v>
      </c>
      <c r="T1056" s="8">
        <v>3076</v>
      </c>
      <c r="U1056" s="18">
        <v>0.31732028998165779</v>
      </c>
      <c r="V1056" s="8">
        <v>1338</v>
      </c>
      <c r="W1056" s="8">
        <v>1144</v>
      </c>
      <c r="X1056" s="18">
        <v>0.85500747384155451</v>
      </c>
      <c r="Y1056" s="8">
        <v>4883</v>
      </c>
      <c r="Z1056" s="8">
        <v>4428</v>
      </c>
      <c r="AA1056" s="18">
        <v>0.90681957812819991</v>
      </c>
      <c r="AB1056" s="8">
        <v>194</v>
      </c>
      <c r="AC1056" s="8">
        <v>306</v>
      </c>
      <c r="AD1056" s="8">
        <v>18947</v>
      </c>
      <c r="AE1056" s="8">
        <v>1020</v>
      </c>
      <c r="AF1056" s="8"/>
    </row>
    <row r="1057" spans="1:32" s="3" customFormat="1" x14ac:dyDescent="0.25">
      <c r="A1057" s="3" t="s">
        <v>56</v>
      </c>
      <c r="B1057" s="8">
        <v>376</v>
      </c>
      <c r="C1057" s="3">
        <v>217</v>
      </c>
      <c r="D1057" s="18">
        <v>0.5771276595744681</v>
      </c>
      <c r="E1057" s="3">
        <v>8</v>
      </c>
      <c r="F1057" s="3">
        <v>8</v>
      </c>
      <c r="G1057" s="18">
        <v>1</v>
      </c>
      <c r="H1057" s="3">
        <v>46</v>
      </c>
      <c r="I1057" s="3">
        <v>41</v>
      </c>
      <c r="J1057" s="18">
        <v>0.89130434782608692</v>
      </c>
      <c r="K1057" s="3">
        <v>14</v>
      </c>
      <c r="L1057" s="3">
        <v>10</v>
      </c>
      <c r="M1057" s="18">
        <v>0.7142857142857143</v>
      </c>
      <c r="N1057" s="8">
        <v>809</v>
      </c>
      <c r="O1057" s="3">
        <v>55</v>
      </c>
      <c r="P1057" s="3">
        <v>174</v>
      </c>
      <c r="Q1057" s="18">
        <v>0.28306551297898641</v>
      </c>
      <c r="R1057" s="8">
        <v>4817</v>
      </c>
      <c r="S1057" s="8">
        <v>202</v>
      </c>
      <c r="T1057" s="8">
        <v>1315</v>
      </c>
      <c r="U1057" s="18">
        <v>0.31492630267801536</v>
      </c>
      <c r="V1057" s="8">
        <v>799</v>
      </c>
      <c r="W1057" s="8">
        <v>729</v>
      </c>
      <c r="X1057" s="18">
        <v>0.91239048811013768</v>
      </c>
      <c r="Y1057" s="8">
        <v>2379</v>
      </c>
      <c r="Z1057" s="8">
        <v>2183</v>
      </c>
      <c r="AA1057" s="18">
        <v>0.91761244220260618</v>
      </c>
      <c r="AB1057" s="8">
        <v>85</v>
      </c>
      <c r="AC1057" s="8">
        <v>179</v>
      </c>
      <c r="AD1057" s="8">
        <v>8386</v>
      </c>
      <c r="AE1057" s="8">
        <v>474</v>
      </c>
      <c r="AF1057" s="8"/>
    </row>
    <row r="1058" spans="1:32" s="3" customFormat="1" x14ac:dyDescent="0.25">
      <c r="A1058" s="3" t="s">
        <v>57</v>
      </c>
      <c r="B1058" s="8">
        <f>B1053</f>
        <v>1801</v>
      </c>
      <c r="C1058" s="8">
        <f t="shared" ref="C1058" si="716">C1053</f>
        <v>952</v>
      </c>
      <c r="D1058" s="18">
        <f t="shared" ref="D1058" si="717">C1058/B1058</f>
        <v>0.52859522487506938</v>
      </c>
      <c r="E1058" s="8">
        <f t="shared" ref="E1058:F1058" si="718">E1053</f>
        <v>73</v>
      </c>
      <c r="F1058" s="8">
        <f t="shared" si="718"/>
        <v>66</v>
      </c>
      <c r="G1058" s="18">
        <f t="shared" ref="G1058" si="719">F1058/E1058</f>
        <v>0.90410958904109584</v>
      </c>
      <c r="H1058" s="8">
        <f t="shared" ref="H1058:I1058" si="720">H1053</f>
        <v>309</v>
      </c>
      <c r="I1058" s="8">
        <f t="shared" si="720"/>
        <v>235</v>
      </c>
      <c r="J1058" s="18">
        <f t="shared" ref="J1058" si="721">I1058/H1058</f>
        <v>0.76051779935275077</v>
      </c>
      <c r="K1058" s="8">
        <f t="shared" ref="K1058:L1058" si="722">K1053</f>
        <v>223</v>
      </c>
      <c r="L1058" s="8">
        <f t="shared" si="722"/>
        <v>141</v>
      </c>
      <c r="M1058" s="18">
        <f t="shared" ref="M1058" si="723">L1058/K1058</f>
        <v>0.63228699551569512</v>
      </c>
      <c r="N1058" s="8">
        <f t="shared" ref="N1058:P1058" si="724">N1053</f>
        <v>3871</v>
      </c>
      <c r="O1058" s="8">
        <f t="shared" si="724"/>
        <v>217</v>
      </c>
      <c r="P1058" s="8">
        <f t="shared" si="724"/>
        <v>727</v>
      </c>
      <c r="Q1058" s="18">
        <f t="shared" ref="Q1058" si="725">SUM(O1058:P1058)/N1058</f>
        <v>0.24386463446137949</v>
      </c>
      <c r="R1058" s="8">
        <f t="shared" ref="R1058:T1058" si="726">R1053</f>
        <v>22473</v>
      </c>
      <c r="S1058" s="8">
        <f t="shared" si="726"/>
        <v>902</v>
      </c>
      <c r="T1058" s="8">
        <f t="shared" si="726"/>
        <v>5769</v>
      </c>
      <c r="U1058" s="18">
        <f t="shared" ref="U1058" si="727">SUM(S1058:T1058)/R1058</f>
        <v>0.29684510301250389</v>
      </c>
      <c r="V1058" s="8">
        <f t="shared" ref="V1058:W1058" si="728">V1053</f>
        <v>3488</v>
      </c>
      <c r="W1058" s="8">
        <f t="shared" si="728"/>
        <v>3010</v>
      </c>
      <c r="X1058" s="18">
        <f t="shared" ref="X1058" si="729">W1058/V1058</f>
        <v>0.86295871559633031</v>
      </c>
      <c r="Y1058" s="8">
        <f t="shared" ref="Y1058:Z1058" si="730">Y1053</f>
        <v>11653</v>
      </c>
      <c r="Z1058" s="8">
        <f t="shared" si="730"/>
        <v>10476</v>
      </c>
      <c r="AA1058" s="18">
        <f t="shared" ref="AA1058" si="731">Z1058/Y1058</f>
        <v>0.89899596670385307</v>
      </c>
      <c r="AB1058" s="8">
        <f t="shared" ref="AB1058:AE1058" si="732">AB1053</f>
        <v>481</v>
      </c>
      <c r="AC1058" s="8">
        <f t="shared" si="732"/>
        <v>668</v>
      </c>
      <c r="AD1058" s="8">
        <f t="shared" si="732"/>
        <v>37942</v>
      </c>
      <c r="AE1058" s="8">
        <f t="shared" si="732"/>
        <v>2165</v>
      </c>
    </row>
    <row r="1059" spans="1:32" s="3" customFormat="1" x14ac:dyDescent="0.25"/>
    <row r="1060" spans="1:32" s="3" customFormat="1" x14ac:dyDescent="0.25"/>
    <row r="1061" spans="1:32" s="3" customFormat="1" ht="15.75" x14ac:dyDescent="0.25">
      <c r="A1061" s="4" t="s">
        <v>1</v>
      </c>
    </row>
    <row r="1062" spans="1:32" s="3" customFormat="1" ht="18.75" x14ac:dyDescent="0.3">
      <c r="A1062" s="5" t="s">
        <v>73</v>
      </c>
    </row>
    <row r="1063" spans="1:32" s="3" customFormat="1" ht="15.75" x14ac:dyDescent="0.25">
      <c r="A1063" s="19" t="s">
        <v>42</v>
      </c>
    </row>
    <row r="1064" spans="1:32" s="3" customFormat="1" ht="15.75" x14ac:dyDescent="0.25">
      <c r="A1064" s="9"/>
      <c r="B1064" s="6" t="s">
        <v>7</v>
      </c>
      <c r="C1064" s="1"/>
      <c r="D1064" s="1"/>
      <c r="E1064" s="6" t="s">
        <v>2</v>
      </c>
      <c r="F1064" s="1"/>
      <c r="G1064" s="1"/>
      <c r="H1064" s="6" t="s">
        <v>11</v>
      </c>
      <c r="K1064" s="6" t="s">
        <v>12</v>
      </c>
      <c r="N1064" s="6" t="s">
        <v>8</v>
      </c>
      <c r="R1064" s="6" t="s">
        <v>6</v>
      </c>
      <c r="V1064" s="6" t="s">
        <v>24</v>
      </c>
      <c r="Y1064" s="6" t="s">
        <v>25</v>
      </c>
      <c r="AB1064" s="6" t="s">
        <v>26</v>
      </c>
    </row>
    <row r="1065" spans="1:32" s="3" customFormat="1" ht="90" x14ac:dyDescent="0.25">
      <c r="A1065" s="10" t="s">
        <v>43</v>
      </c>
      <c r="B1065" s="11" t="s">
        <v>9</v>
      </c>
      <c r="C1065" s="11" t="s">
        <v>10</v>
      </c>
      <c r="D1065" s="11" t="s">
        <v>5</v>
      </c>
      <c r="E1065" s="12" t="s">
        <v>9</v>
      </c>
      <c r="F1065" s="12" t="s">
        <v>10</v>
      </c>
      <c r="G1065" s="12" t="s">
        <v>5</v>
      </c>
      <c r="H1065" s="13" t="s">
        <v>9</v>
      </c>
      <c r="I1065" s="13" t="s">
        <v>10</v>
      </c>
      <c r="J1065" s="13" t="s">
        <v>5</v>
      </c>
      <c r="K1065" s="12" t="s">
        <v>9</v>
      </c>
      <c r="L1065" s="12" t="s">
        <v>10</v>
      </c>
      <c r="M1065" s="12" t="s">
        <v>5</v>
      </c>
      <c r="N1065" s="14" t="s">
        <v>9</v>
      </c>
      <c r="O1065" s="14" t="s">
        <v>3</v>
      </c>
      <c r="P1065" s="14" t="s">
        <v>4</v>
      </c>
      <c r="Q1065" s="14" t="s">
        <v>5</v>
      </c>
      <c r="R1065" s="15" t="s">
        <v>9</v>
      </c>
      <c r="S1065" s="15" t="s">
        <v>3</v>
      </c>
      <c r="T1065" s="15" t="s">
        <v>4</v>
      </c>
      <c r="U1065" s="15" t="s">
        <v>5</v>
      </c>
      <c r="V1065" s="16" t="s">
        <v>9</v>
      </c>
      <c r="W1065" s="16" t="s">
        <v>27</v>
      </c>
      <c r="X1065" s="16" t="s">
        <v>28</v>
      </c>
      <c r="Y1065" s="12" t="s">
        <v>9</v>
      </c>
      <c r="Z1065" s="12" t="s">
        <v>27</v>
      </c>
      <c r="AA1065" s="12" t="s">
        <v>29</v>
      </c>
      <c r="AB1065" s="17" t="s">
        <v>30</v>
      </c>
      <c r="AC1065" s="17" t="s">
        <v>17</v>
      </c>
      <c r="AD1065" s="17" t="s">
        <v>15</v>
      </c>
      <c r="AE1065" s="17" t="s">
        <v>16</v>
      </c>
    </row>
    <row r="1066" spans="1:32" s="3" customFormat="1" x14ac:dyDescent="0.25">
      <c r="A1066" s="7" t="s">
        <v>23</v>
      </c>
      <c r="B1066" s="8">
        <v>116</v>
      </c>
      <c r="C1066" s="8">
        <v>61</v>
      </c>
      <c r="D1066" s="18">
        <v>0.52586206896551724</v>
      </c>
      <c r="E1066" s="8">
        <v>7</v>
      </c>
      <c r="F1066" s="8">
        <v>7</v>
      </c>
      <c r="G1066" s="18">
        <v>1</v>
      </c>
      <c r="H1066" s="8">
        <v>19</v>
      </c>
      <c r="I1066" s="8">
        <v>11</v>
      </c>
      <c r="J1066" s="18">
        <v>0.57894736842105265</v>
      </c>
      <c r="K1066" s="8">
        <v>27</v>
      </c>
      <c r="L1066" s="8">
        <v>20</v>
      </c>
      <c r="M1066" s="18">
        <v>0.7407407407407407</v>
      </c>
      <c r="N1066" s="8">
        <v>201</v>
      </c>
      <c r="O1066" s="8">
        <v>15</v>
      </c>
      <c r="P1066" s="8">
        <v>50</v>
      </c>
      <c r="Q1066" s="18">
        <v>0.32338308457711445</v>
      </c>
      <c r="R1066" s="8">
        <v>781</v>
      </c>
      <c r="S1066" s="8">
        <v>20</v>
      </c>
      <c r="T1066" s="8">
        <v>259</v>
      </c>
      <c r="U1066" s="18">
        <v>0.35723431498079383</v>
      </c>
      <c r="V1066" s="8">
        <v>130</v>
      </c>
      <c r="W1066" s="8">
        <v>106</v>
      </c>
      <c r="X1066" s="18">
        <v>0.81538461538461537</v>
      </c>
      <c r="Y1066" s="8">
        <v>595</v>
      </c>
      <c r="Z1066" s="8">
        <v>501</v>
      </c>
      <c r="AA1066" s="18">
        <v>0.84201680672268908</v>
      </c>
      <c r="AB1066" s="8">
        <v>34</v>
      </c>
      <c r="AC1066" s="8">
        <v>26</v>
      </c>
      <c r="AD1066" s="8">
        <v>2313</v>
      </c>
      <c r="AE1066" s="8">
        <v>138</v>
      </c>
    </row>
    <row r="1067" spans="1:32" s="3" customFormat="1" x14ac:dyDescent="0.25">
      <c r="A1067" s="7" t="s">
        <v>31</v>
      </c>
      <c r="B1067" s="8">
        <v>65</v>
      </c>
      <c r="C1067" s="8">
        <v>38</v>
      </c>
      <c r="D1067" s="18">
        <v>0.58461538461538465</v>
      </c>
      <c r="E1067" s="8">
        <v>2</v>
      </c>
      <c r="F1067" s="8">
        <v>2</v>
      </c>
      <c r="G1067" s="18">
        <v>1</v>
      </c>
      <c r="H1067" s="8">
        <v>20</v>
      </c>
      <c r="I1067" s="8">
        <v>15</v>
      </c>
      <c r="J1067" s="18">
        <v>0.75</v>
      </c>
      <c r="K1067" s="8">
        <v>34</v>
      </c>
      <c r="L1067" s="8">
        <v>8</v>
      </c>
      <c r="M1067" s="18">
        <v>0.23529411764705882</v>
      </c>
      <c r="N1067" s="8">
        <v>260</v>
      </c>
      <c r="O1067" s="8">
        <v>26</v>
      </c>
      <c r="P1067" s="8">
        <v>65</v>
      </c>
      <c r="Q1067" s="18">
        <v>0.35</v>
      </c>
      <c r="R1067" s="8">
        <v>1849</v>
      </c>
      <c r="S1067" s="8">
        <v>76</v>
      </c>
      <c r="T1067" s="8">
        <v>542</v>
      </c>
      <c r="U1067" s="18">
        <v>0.33423472147106542</v>
      </c>
      <c r="V1067" s="8">
        <v>199</v>
      </c>
      <c r="W1067" s="8">
        <v>171</v>
      </c>
      <c r="X1067" s="18">
        <v>0.85929648241206025</v>
      </c>
      <c r="Y1067" s="8">
        <v>707</v>
      </c>
      <c r="Z1067" s="8">
        <v>657</v>
      </c>
      <c r="AA1067" s="18">
        <v>0.92927864214992928</v>
      </c>
      <c r="AB1067" s="8">
        <v>25</v>
      </c>
      <c r="AC1067" s="8">
        <v>30</v>
      </c>
      <c r="AD1067" s="8">
        <v>2442</v>
      </c>
      <c r="AE1067" s="8">
        <v>197</v>
      </c>
    </row>
    <row r="1068" spans="1:32" s="3" customFormat="1" x14ac:dyDescent="0.25">
      <c r="A1068" s="7" t="s">
        <v>32</v>
      </c>
      <c r="B1068" s="8">
        <v>227</v>
      </c>
      <c r="C1068" s="8">
        <v>141</v>
      </c>
      <c r="D1068" s="18">
        <v>0.62114537444933926</v>
      </c>
      <c r="E1068" s="8">
        <v>10</v>
      </c>
      <c r="F1068" s="8">
        <v>8</v>
      </c>
      <c r="G1068" s="18">
        <v>0.8</v>
      </c>
      <c r="H1068" s="8">
        <v>40</v>
      </c>
      <c r="I1068" s="8">
        <v>30</v>
      </c>
      <c r="J1068" s="18">
        <v>0.75</v>
      </c>
      <c r="K1068" s="8">
        <v>11</v>
      </c>
      <c r="L1068" s="8">
        <v>10</v>
      </c>
      <c r="M1068" s="18">
        <v>0.90909090909090906</v>
      </c>
      <c r="N1068" s="8">
        <v>558</v>
      </c>
      <c r="O1068" s="8">
        <v>31</v>
      </c>
      <c r="P1068" s="8">
        <v>117</v>
      </c>
      <c r="Q1068" s="18">
        <v>0.26523297491039427</v>
      </c>
      <c r="R1068" s="8">
        <v>2796</v>
      </c>
      <c r="S1068" s="8">
        <v>92</v>
      </c>
      <c r="T1068" s="8">
        <v>740</v>
      </c>
      <c r="U1068" s="18">
        <v>0.29756795422031473</v>
      </c>
      <c r="V1068" s="8">
        <v>692</v>
      </c>
      <c r="W1068" s="8">
        <v>659</v>
      </c>
      <c r="X1068" s="18">
        <v>0.95231213872832365</v>
      </c>
      <c r="Y1068" s="8">
        <v>1759</v>
      </c>
      <c r="Z1068" s="8">
        <v>1579</v>
      </c>
      <c r="AA1068" s="18">
        <v>0.89766913018760663</v>
      </c>
      <c r="AB1068" s="8">
        <v>56</v>
      </c>
      <c r="AC1068" s="8">
        <v>54</v>
      </c>
      <c r="AD1068" s="8">
        <v>4879</v>
      </c>
      <c r="AE1068" s="8">
        <v>203</v>
      </c>
    </row>
    <row r="1069" spans="1:32" s="3" customFormat="1" x14ac:dyDescent="0.25">
      <c r="A1069" s="7" t="s">
        <v>33</v>
      </c>
      <c r="B1069" s="8">
        <v>37</v>
      </c>
      <c r="C1069" s="8">
        <v>16</v>
      </c>
      <c r="D1069" s="18">
        <v>0.43243243243243246</v>
      </c>
      <c r="E1069" s="8">
        <v>1</v>
      </c>
      <c r="F1069" s="8">
        <v>1</v>
      </c>
      <c r="G1069" s="18">
        <v>1</v>
      </c>
      <c r="H1069" s="8">
        <v>6</v>
      </c>
      <c r="I1069" s="8">
        <v>5</v>
      </c>
      <c r="J1069" s="18">
        <v>0.83333333333333337</v>
      </c>
      <c r="K1069" s="8">
        <v>4</v>
      </c>
      <c r="L1069" s="8">
        <v>4</v>
      </c>
      <c r="M1069" s="18">
        <v>1</v>
      </c>
      <c r="N1069" s="8">
        <v>71</v>
      </c>
      <c r="O1069" s="8">
        <v>9</v>
      </c>
      <c r="P1069" s="8">
        <v>16</v>
      </c>
      <c r="Q1069" s="18">
        <v>0.352112676056338</v>
      </c>
      <c r="R1069" s="8">
        <v>634</v>
      </c>
      <c r="S1069" s="8">
        <v>29</v>
      </c>
      <c r="T1069" s="8">
        <v>127</v>
      </c>
      <c r="U1069" s="18">
        <v>0.24605678233438485</v>
      </c>
      <c r="V1069" s="8">
        <v>69</v>
      </c>
      <c r="W1069" s="8">
        <v>37</v>
      </c>
      <c r="X1069" s="18">
        <v>0.53623188405797106</v>
      </c>
      <c r="Y1069" s="8">
        <v>233</v>
      </c>
      <c r="Z1069" s="8">
        <v>187</v>
      </c>
      <c r="AA1069" s="18">
        <v>0.80257510729613735</v>
      </c>
      <c r="AB1069" s="8">
        <v>13</v>
      </c>
      <c r="AC1069" s="8">
        <v>0</v>
      </c>
      <c r="AD1069" s="8">
        <v>827</v>
      </c>
      <c r="AE1069" s="8">
        <v>63</v>
      </c>
    </row>
    <row r="1070" spans="1:32" s="3" customFormat="1" x14ac:dyDescent="0.25">
      <c r="A1070" s="7" t="s">
        <v>34</v>
      </c>
      <c r="B1070" s="8">
        <v>98</v>
      </c>
      <c r="C1070" s="8">
        <v>36</v>
      </c>
      <c r="D1070" s="18">
        <v>0.36734693877551022</v>
      </c>
      <c r="E1070" s="8">
        <v>2</v>
      </c>
      <c r="F1070" s="8">
        <v>2</v>
      </c>
      <c r="G1070" s="18">
        <v>1</v>
      </c>
      <c r="H1070" s="8">
        <v>12</v>
      </c>
      <c r="I1070" s="8">
        <v>11</v>
      </c>
      <c r="J1070" s="18">
        <v>0.91666666666666663</v>
      </c>
      <c r="K1070" s="8">
        <v>6</v>
      </c>
      <c r="L1070" s="8">
        <v>3</v>
      </c>
      <c r="M1070" s="18">
        <v>0.5</v>
      </c>
      <c r="N1070" s="8">
        <v>156</v>
      </c>
      <c r="O1070" s="8">
        <v>9</v>
      </c>
      <c r="P1070" s="8">
        <v>24</v>
      </c>
      <c r="Q1070" s="18">
        <v>0.21153846153846154</v>
      </c>
      <c r="R1070" s="8">
        <v>880</v>
      </c>
      <c r="S1070" s="8">
        <v>5</v>
      </c>
      <c r="T1070" s="8">
        <v>280</v>
      </c>
      <c r="U1070" s="18">
        <v>0.32386363636363635</v>
      </c>
      <c r="V1070" s="8">
        <v>131</v>
      </c>
      <c r="W1070" s="8">
        <v>114</v>
      </c>
      <c r="X1070" s="18">
        <v>0.87022900763358779</v>
      </c>
      <c r="Y1070" s="8">
        <v>558</v>
      </c>
      <c r="Z1070" s="8">
        <v>508</v>
      </c>
      <c r="AA1070" s="18">
        <v>0.91039426523297495</v>
      </c>
      <c r="AB1070" s="8">
        <v>13</v>
      </c>
      <c r="AC1070" s="8">
        <v>45</v>
      </c>
      <c r="AD1070" s="8">
        <v>1612</v>
      </c>
      <c r="AE1070" s="8">
        <v>41</v>
      </c>
    </row>
    <row r="1071" spans="1:32" s="3" customFormat="1" x14ac:dyDescent="0.25">
      <c r="A1071" s="7" t="s">
        <v>19</v>
      </c>
      <c r="B1071" s="8">
        <v>293</v>
      </c>
      <c r="C1071" s="8">
        <v>194</v>
      </c>
      <c r="D1071" s="18">
        <v>0.66211604095563137</v>
      </c>
      <c r="E1071" s="8">
        <v>11</v>
      </c>
      <c r="F1071" s="8">
        <v>9</v>
      </c>
      <c r="G1071" s="18">
        <v>0.81818181818181823</v>
      </c>
      <c r="H1071" s="8">
        <v>31</v>
      </c>
      <c r="I1071" s="8">
        <v>27</v>
      </c>
      <c r="J1071" s="18">
        <v>0.87096774193548387</v>
      </c>
      <c r="K1071" s="8">
        <v>40</v>
      </c>
      <c r="L1071" s="8">
        <v>32</v>
      </c>
      <c r="M1071" s="18">
        <v>0.8</v>
      </c>
      <c r="N1071" s="8">
        <v>430</v>
      </c>
      <c r="O1071" s="8">
        <v>24</v>
      </c>
      <c r="P1071" s="8">
        <v>103</v>
      </c>
      <c r="Q1071" s="18">
        <v>0.29534883720930233</v>
      </c>
      <c r="R1071" s="8">
        <v>2946</v>
      </c>
      <c r="S1071" s="8">
        <v>100</v>
      </c>
      <c r="T1071" s="8">
        <v>607</v>
      </c>
      <c r="U1071" s="18">
        <v>0.23998642226748132</v>
      </c>
      <c r="V1071" s="8">
        <v>438</v>
      </c>
      <c r="W1071" s="8">
        <v>403</v>
      </c>
      <c r="X1071" s="18">
        <v>0.92009132420091322</v>
      </c>
      <c r="Y1071" s="8">
        <v>1660</v>
      </c>
      <c r="Z1071" s="8">
        <v>1575</v>
      </c>
      <c r="AA1071" s="18">
        <v>0.9487951807228916</v>
      </c>
      <c r="AB1071" s="8">
        <v>49</v>
      </c>
      <c r="AC1071" s="8">
        <v>93</v>
      </c>
      <c r="AD1071" s="8">
        <v>4609</v>
      </c>
      <c r="AE1071" s="8">
        <v>422</v>
      </c>
    </row>
    <row r="1072" spans="1:32" s="3" customFormat="1" x14ac:dyDescent="0.25">
      <c r="A1072" s="7" t="s">
        <v>35</v>
      </c>
      <c r="B1072" s="8">
        <v>103</v>
      </c>
      <c r="C1072" s="8">
        <v>44</v>
      </c>
      <c r="D1072" s="18">
        <v>0.42718446601941745</v>
      </c>
      <c r="E1072" s="8">
        <v>2</v>
      </c>
      <c r="F1072" s="8">
        <v>2</v>
      </c>
      <c r="G1072" s="18">
        <v>1</v>
      </c>
      <c r="H1072" s="8">
        <v>18</v>
      </c>
      <c r="I1072" s="8">
        <v>16</v>
      </c>
      <c r="J1072" s="18">
        <v>0.88888888888888884</v>
      </c>
      <c r="K1072" s="8">
        <v>2</v>
      </c>
      <c r="L1072" s="8">
        <v>2</v>
      </c>
      <c r="M1072" s="18">
        <v>1</v>
      </c>
      <c r="N1072" s="8">
        <v>229</v>
      </c>
      <c r="O1072" s="8">
        <v>14</v>
      </c>
      <c r="P1072" s="8">
        <v>37</v>
      </c>
      <c r="Q1072" s="18">
        <v>0.22270742358078602</v>
      </c>
      <c r="R1072" s="8">
        <v>1632</v>
      </c>
      <c r="S1072" s="8">
        <v>39</v>
      </c>
      <c r="T1072" s="8">
        <v>422</v>
      </c>
      <c r="U1072" s="18">
        <v>0.28247549019607843</v>
      </c>
      <c r="V1072" s="8">
        <v>196</v>
      </c>
      <c r="W1072" s="8">
        <v>187</v>
      </c>
      <c r="X1072" s="18">
        <v>0.95408163265306123</v>
      </c>
      <c r="Y1072" s="8">
        <v>695</v>
      </c>
      <c r="Z1072" s="8">
        <v>668</v>
      </c>
      <c r="AA1072" s="18">
        <v>0.96115107913669062</v>
      </c>
      <c r="AB1072" s="8">
        <v>34</v>
      </c>
      <c r="AC1072" s="8">
        <v>62</v>
      </c>
      <c r="AD1072" s="8">
        <v>2474</v>
      </c>
      <c r="AE1072" s="8">
        <v>204</v>
      </c>
    </row>
    <row r="1073" spans="1:32" s="3" customFormat="1" x14ac:dyDescent="0.25">
      <c r="A1073" s="7" t="s">
        <v>36</v>
      </c>
      <c r="B1073" s="8">
        <v>55</v>
      </c>
      <c r="C1073" s="8">
        <v>19</v>
      </c>
      <c r="D1073" s="18">
        <v>0.34545454545454546</v>
      </c>
      <c r="E1073" s="8">
        <v>0</v>
      </c>
      <c r="F1073" s="8">
        <v>0</v>
      </c>
      <c r="G1073" s="18"/>
      <c r="H1073" s="8">
        <v>14</v>
      </c>
      <c r="I1073" s="8">
        <v>10</v>
      </c>
      <c r="J1073" s="18">
        <v>0.7142857142857143</v>
      </c>
      <c r="K1073" s="8">
        <v>2</v>
      </c>
      <c r="L1073" s="8">
        <v>2</v>
      </c>
      <c r="M1073" s="18">
        <v>1</v>
      </c>
      <c r="N1073" s="8">
        <v>123</v>
      </c>
      <c r="O1073" s="8">
        <v>11</v>
      </c>
      <c r="P1073" s="8">
        <v>14</v>
      </c>
      <c r="Q1073" s="18">
        <v>0.2032520325203252</v>
      </c>
      <c r="R1073" s="8">
        <v>672</v>
      </c>
      <c r="S1073" s="8">
        <v>34</v>
      </c>
      <c r="T1073" s="8">
        <v>180</v>
      </c>
      <c r="U1073" s="18">
        <v>0.31845238095238093</v>
      </c>
      <c r="V1073" s="8">
        <v>112</v>
      </c>
      <c r="W1073" s="8">
        <v>103</v>
      </c>
      <c r="X1073" s="18">
        <v>0.9196428571428571</v>
      </c>
      <c r="Y1073" s="8">
        <v>493</v>
      </c>
      <c r="Z1073" s="8">
        <v>471</v>
      </c>
      <c r="AA1073" s="18">
        <v>0.95537525354969577</v>
      </c>
      <c r="AB1073" s="8">
        <v>16</v>
      </c>
      <c r="AC1073" s="8">
        <v>42</v>
      </c>
      <c r="AD1073" s="8">
        <v>1776</v>
      </c>
      <c r="AE1073" s="8">
        <v>65</v>
      </c>
    </row>
    <row r="1074" spans="1:32" s="3" customFormat="1" x14ac:dyDescent="0.25">
      <c r="A1074" s="7" t="s">
        <v>37</v>
      </c>
      <c r="B1074" s="8">
        <v>339</v>
      </c>
      <c r="C1074" s="8">
        <v>118</v>
      </c>
      <c r="D1074" s="18">
        <v>0.34808259587020651</v>
      </c>
      <c r="E1074" s="8">
        <v>32</v>
      </c>
      <c r="F1074" s="8">
        <v>28</v>
      </c>
      <c r="G1074" s="18">
        <v>0.875</v>
      </c>
      <c r="H1074" s="8">
        <v>74</v>
      </c>
      <c r="I1074" s="8">
        <v>41</v>
      </c>
      <c r="J1074" s="18">
        <v>0.55405405405405406</v>
      </c>
      <c r="K1074" s="8">
        <v>37</v>
      </c>
      <c r="L1074" s="8">
        <v>29</v>
      </c>
      <c r="M1074" s="18">
        <v>0.78378378378378377</v>
      </c>
      <c r="N1074" s="8">
        <v>830</v>
      </c>
      <c r="O1074" s="8">
        <v>19</v>
      </c>
      <c r="P1074" s="8">
        <v>123</v>
      </c>
      <c r="Q1074" s="18">
        <v>0.1710843373493976</v>
      </c>
      <c r="R1074" s="8">
        <v>2904</v>
      </c>
      <c r="S1074" s="8">
        <v>61</v>
      </c>
      <c r="T1074" s="8">
        <v>698</v>
      </c>
      <c r="U1074" s="18">
        <v>0.26136363636363635</v>
      </c>
      <c r="V1074" s="8">
        <v>699</v>
      </c>
      <c r="W1074" s="8">
        <v>532</v>
      </c>
      <c r="X1074" s="18">
        <v>0.76108726752503575</v>
      </c>
      <c r="Y1074" s="8">
        <v>2080</v>
      </c>
      <c r="Z1074" s="8">
        <v>1786</v>
      </c>
      <c r="AA1074" s="18">
        <v>0.8586538461538461</v>
      </c>
      <c r="AB1074" s="8">
        <v>86</v>
      </c>
      <c r="AC1074" s="8">
        <v>125</v>
      </c>
      <c r="AD1074" s="8">
        <v>4811</v>
      </c>
      <c r="AE1074" s="8">
        <v>242</v>
      </c>
    </row>
    <row r="1075" spans="1:32" s="3" customFormat="1" x14ac:dyDescent="0.25">
      <c r="A1075" s="7" t="s">
        <v>38</v>
      </c>
      <c r="B1075" s="8">
        <v>106</v>
      </c>
      <c r="C1075" s="8">
        <v>84</v>
      </c>
      <c r="D1075" s="18">
        <v>0.79245283018867929</v>
      </c>
      <c r="E1075" s="8">
        <v>3</v>
      </c>
      <c r="F1075" s="8">
        <v>3</v>
      </c>
      <c r="G1075" s="18">
        <v>1</v>
      </c>
      <c r="H1075" s="8">
        <v>17</v>
      </c>
      <c r="I1075" s="8">
        <v>17</v>
      </c>
      <c r="J1075" s="18">
        <v>1</v>
      </c>
      <c r="K1075" s="8">
        <v>9</v>
      </c>
      <c r="L1075" s="8">
        <v>8</v>
      </c>
      <c r="M1075" s="18">
        <v>0.88888888888888884</v>
      </c>
      <c r="N1075" s="8">
        <v>166</v>
      </c>
      <c r="O1075" s="8">
        <v>7</v>
      </c>
      <c r="P1075" s="8">
        <v>39</v>
      </c>
      <c r="Q1075" s="18">
        <v>0.27710843373493976</v>
      </c>
      <c r="R1075" s="8">
        <v>1275</v>
      </c>
      <c r="S1075" s="8">
        <v>57</v>
      </c>
      <c r="T1075" s="8">
        <v>400</v>
      </c>
      <c r="U1075" s="18">
        <v>0.35843137254901963</v>
      </c>
      <c r="V1075" s="8">
        <v>122</v>
      </c>
      <c r="W1075" s="8">
        <v>91</v>
      </c>
      <c r="X1075" s="18">
        <v>0.74590163934426235</v>
      </c>
      <c r="Y1075" s="8">
        <v>489</v>
      </c>
      <c r="Z1075" s="8">
        <v>414</v>
      </c>
      <c r="AA1075" s="18">
        <v>0.84662576687116564</v>
      </c>
      <c r="AB1075" s="8">
        <v>55</v>
      </c>
      <c r="AC1075" s="8">
        <v>22</v>
      </c>
      <c r="AD1075" s="8">
        <v>2229</v>
      </c>
      <c r="AE1075" s="8">
        <v>103</v>
      </c>
    </row>
    <row r="1076" spans="1:32" s="3" customFormat="1" x14ac:dyDescent="0.25">
      <c r="A1076" s="7" t="s">
        <v>39</v>
      </c>
      <c r="B1076" s="8">
        <v>103</v>
      </c>
      <c r="C1076" s="8">
        <v>39</v>
      </c>
      <c r="D1076" s="18">
        <v>0.37864077669902912</v>
      </c>
      <c r="E1076" s="8">
        <v>0</v>
      </c>
      <c r="F1076" s="8">
        <v>0</v>
      </c>
      <c r="G1076" s="18"/>
      <c r="H1076" s="8">
        <v>21</v>
      </c>
      <c r="I1076" s="8">
        <v>15</v>
      </c>
      <c r="J1076" s="18">
        <v>0.7142857142857143</v>
      </c>
      <c r="K1076" s="8">
        <v>2</v>
      </c>
      <c r="L1076" s="8">
        <v>2</v>
      </c>
      <c r="M1076" s="18">
        <v>1</v>
      </c>
      <c r="N1076" s="8">
        <v>258</v>
      </c>
      <c r="O1076" s="8">
        <v>15</v>
      </c>
      <c r="P1076" s="8">
        <v>40</v>
      </c>
      <c r="Q1076" s="18">
        <v>0.2131782945736434</v>
      </c>
      <c r="R1076" s="8">
        <v>2079</v>
      </c>
      <c r="S1076" s="8">
        <v>100</v>
      </c>
      <c r="T1076" s="8">
        <v>424</v>
      </c>
      <c r="U1076" s="18">
        <v>0.25204425204425207</v>
      </c>
      <c r="V1076" s="8">
        <v>215</v>
      </c>
      <c r="W1076" s="8">
        <v>204</v>
      </c>
      <c r="X1076" s="18">
        <v>0.94883720930232562</v>
      </c>
      <c r="Y1076" s="8">
        <v>692</v>
      </c>
      <c r="Z1076" s="8">
        <v>638</v>
      </c>
      <c r="AA1076" s="18">
        <v>0.9219653179190751</v>
      </c>
      <c r="AB1076" s="8">
        <v>36</v>
      </c>
      <c r="AC1076" s="8">
        <v>53</v>
      </c>
      <c r="AD1076" s="8">
        <v>3202</v>
      </c>
      <c r="AE1076" s="8">
        <v>127</v>
      </c>
    </row>
    <row r="1077" spans="1:32" s="3" customFormat="1" x14ac:dyDescent="0.25">
      <c r="A1077" s="7" t="s">
        <v>40</v>
      </c>
      <c r="B1077" s="8">
        <v>124</v>
      </c>
      <c r="C1077" s="8">
        <v>69</v>
      </c>
      <c r="D1077" s="18">
        <v>0.55645161290322576</v>
      </c>
      <c r="E1077" s="8">
        <v>2</v>
      </c>
      <c r="F1077" s="8">
        <v>2</v>
      </c>
      <c r="G1077" s="18">
        <v>1</v>
      </c>
      <c r="H1077" s="8">
        <v>15</v>
      </c>
      <c r="I1077" s="8">
        <v>11</v>
      </c>
      <c r="J1077" s="18">
        <v>0.73333333333333328</v>
      </c>
      <c r="K1077" s="8">
        <v>18</v>
      </c>
      <c r="L1077" s="8">
        <v>8</v>
      </c>
      <c r="M1077" s="18">
        <v>0.44444444444444442</v>
      </c>
      <c r="N1077" s="8">
        <v>238</v>
      </c>
      <c r="O1077" s="8">
        <v>19</v>
      </c>
      <c r="P1077" s="8">
        <v>39</v>
      </c>
      <c r="Q1077" s="18">
        <v>0.24369747899159663</v>
      </c>
      <c r="R1077" s="8">
        <v>1279</v>
      </c>
      <c r="S1077" s="8">
        <v>76</v>
      </c>
      <c r="T1077" s="8">
        <v>513</v>
      </c>
      <c r="U1077" s="18">
        <v>0.46051602814698983</v>
      </c>
      <c r="V1077" s="8">
        <v>204</v>
      </c>
      <c r="W1077" s="8">
        <v>145</v>
      </c>
      <c r="X1077" s="18">
        <v>0.71078431372549022</v>
      </c>
      <c r="Y1077" s="8">
        <v>762</v>
      </c>
      <c r="Z1077" s="8">
        <v>620</v>
      </c>
      <c r="AA1077" s="18">
        <v>0.81364829396325455</v>
      </c>
      <c r="AB1077" s="8">
        <v>36</v>
      </c>
      <c r="AC1077" s="8">
        <v>73</v>
      </c>
      <c r="AD1077" s="8">
        <v>2935</v>
      </c>
      <c r="AE1077" s="8">
        <v>158</v>
      </c>
    </row>
    <row r="1078" spans="1:32" s="3" customFormat="1" x14ac:dyDescent="0.25">
      <c r="A1078" s="7" t="s">
        <v>41</v>
      </c>
      <c r="B1078" s="8">
        <v>81</v>
      </c>
      <c r="C1078" s="8">
        <v>58</v>
      </c>
      <c r="D1078" s="18">
        <v>0.71604938271604934</v>
      </c>
      <c r="E1078" s="8">
        <v>0</v>
      </c>
      <c r="F1078" s="8">
        <v>0</v>
      </c>
      <c r="G1078" s="18"/>
      <c r="H1078" s="8">
        <v>11</v>
      </c>
      <c r="I1078" s="8">
        <v>11</v>
      </c>
      <c r="J1078" s="18">
        <v>1</v>
      </c>
      <c r="K1078" s="8">
        <v>29</v>
      </c>
      <c r="L1078" s="8">
        <v>14</v>
      </c>
      <c r="M1078" s="18">
        <v>0.48275862068965519</v>
      </c>
      <c r="N1078" s="8">
        <v>177</v>
      </c>
      <c r="O1078" s="8">
        <v>10</v>
      </c>
      <c r="P1078" s="8">
        <v>77</v>
      </c>
      <c r="Q1078" s="18">
        <v>0.49152542372881358</v>
      </c>
      <c r="R1078" s="8">
        <v>1670</v>
      </c>
      <c r="S1078" s="8">
        <v>50</v>
      </c>
      <c r="T1078" s="8">
        <v>403</v>
      </c>
      <c r="U1078" s="18">
        <v>0.27125748502994013</v>
      </c>
      <c r="V1078" s="8">
        <v>125</v>
      </c>
      <c r="W1078" s="8">
        <v>107</v>
      </c>
      <c r="X1078" s="18">
        <v>0.85599999999999998</v>
      </c>
      <c r="Y1078" s="8">
        <v>454</v>
      </c>
      <c r="Z1078" s="8">
        <v>424</v>
      </c>
      <c r="AA1078" s="18">
        <v>0.93392070484581502</v>
      </c>
      <c r="AB1078" s="8">
        <v>16</v>
      </c>
      <c r="AC1078" s="8">
        <v>22</v>
      </c>
      <c r="AD1078" s="8">
        <v>2033</v>
      </c>
      <c r="AE1078" s="8">
        <v>64</v>
      </c>
    </row>
    <row r="1079" spans="1:32" s="3" customFormat="1" x14ac:dyDescent="0.25">
      <c r="A1079" s="7" t="s">
        <v>22</v>
      </c>
      <c r="B1079" s="8">
        <v>76</v>
      </c>
      <c r="C1079" s="8">
        <v>45</v>
      </c>
      <c r="D1079" s="18">
        <v>0.59210526315789469</v>
      </c>
      <c r="E1079" s="8">
        <v>1</v>
      </c>
      <c r="F1079" s="8">
        <v>0</v>
      </c>
      <c r="G1079" s="18">
        <v>0</v>
      </c>
      <c r="H1079" s="8">
        <v>12</v>
      </c>
      <c r="I1079" s="8">
        <v>10</v>
      </c>
      <c r="J1079" s="18">
        <v>0.83333333333333337</v>
      </c>
      <c r="K1079" s="8">
        <v>2</v>
      </c>
      <c r="L1079" s="8">
        <v>2</v>
      </c>
      <c r="M1079" s="18">
        <v>1</v>
      </c>
      <c r="N1079" s="8">
        <v>174</v>
      </c>
      <c r="O1079" s="8">
        <v>15</v>
      </c>
      <c r="P1079" s="8">
        <v>34</v>
      </c>
      <c r="Q1079" s="18">
        <v>0.28160919540229884</v>
      </c>
      <c r="R1079" s="8">
        <v>1081</v>
      </c>
      <c r="S1079" s="8">
        <v>161</v>
      </c>
      <c r="T1079" s="8">
        <v>222</v>
      </c>
      <c r="U1079" s="18">
        <v>0.35430157261794637</v>
      </c>
      <c r="V1079" s="8">
        <v>158</v>
      </c>
      <c r="W1079" s="8">
        <v>151</v>
      </c>
      <c r="X1079" s="18">
        <v>0.95569620253164556</v>
      </c>
      <c r="Y1079" s="8">
        <v>477</v>
      </c>
      <c r="Z1079" s="8">
        <v>448</v>
      </c>
      <c r="AA1079" s="18">
        <v>0.93920335429769397</v>
      </c>
      <c r="AB1079" s="8">
        <v>12</v>
      </c>
      <c r="AC1079" s="8">
        <v>21</v>
      </c>
      <c r="AD1079" s="8">
        <v>1800</v>
      </c>
      <c r="AE1079" s="8">
        <v>138</v>
      </c>
    </row>
    <row r="1080" spans="1:32" s="3" customFormat="1" x14ac:dyDescent="0.25">
      <c r="A1080" s="7" t="s">
        <v>57</v>
      </c>
      <c r="B1080" s="8">
        <f>SUM(B1066:B1079)</f>
        <v>1823</v>
      </c>
      <c r="C1080" s="8">
        <f>SUM(C1066:C1079)</f>
        <v>962</v>
      </c>
      <c r="D1080" s="18">
        <f>C1080/B1080</f>
        <v>0.52770159078442125</v>
      </c>
      <c r="E1080" s="8">
        <f>SUM(E1066:E1079)</f>
        <v>73</v>
      </c>
      <c r="F1080" s="8">
        <f>SUM(F1066:F1079)</f>
        <v>64</v>
      </c>
      <c r="G1080" s="18">
        <f>F1080/E1080</f>
        <v>0.87671232876712324</v>
      </c>
      <c r="H1080" s="8">
        <f>SUM(H1066:H1079)</f>
        <v>310</v>
      </c>
      <c r="I1080" s="8">
        <f>SUM(I1066:I1079)</f>
        <v>230</v>
      </c>
      <c r="J1080" s="18">
        <f>I1080/H1080</f>
        <v>0.74193548387096775</v>
      </c>
      <c r="K1080" s="8">
        <f>SUM(K1066:K1079)</f>
        <v>223</v>
      </c>
      <c r="L1080" s="8">
        <f>SUM(L1066:L1079)</f>
        <v>144</v>
      </c>
      <c r="M1080" s="18">
        <f>L1080/K1080</f>
        <v>0.64573991031390132</v>
      </c>
      <c r="N1080" s="8">
        <f>SUM(N1066:N1079)</f>
        <v>3871</v>
      </c>
      <c r="O1080" s="8">
        <f t="shared" ref="O1080:P1080" si="733">SUM(O1066:O1079)</f>
        <v>224</v>
      </c>
      <c r="P1080" s="8">
        <f t="shared" si="733"/>
        <v>778</v>
      </c>
      <c r="Q1080" s="18">
        <f>SUM(O1080:P1080)/N1080</f>
        <v>0.25884784293464219</v>
      </c>
      <c r="R1080" s="8">
        <f>SUM(R1066:R1079)</f>
        <v>22478</v>
      </c>
      <c r="S1080" s="8">
        <f>SUM(S1066:S1079)</f>
        <v>900</v>
      </c>
      <c r="T1080" s="8">
        <f>SUM(T1066:T1079)</f>
        <v>5817</v>
      </c>
      <c r="U1080" s="18">
        <f>SUM(S1080:T1080)/R1080</f>
        <v>0.2988255182845449</v>
      </c>
      <c r="V1080" s="8">
        <f>SUM(V1066:V1079)</f>
        <v>3490</v>
      </c>
      <c r="W1080" s="8">
        <f>SUM(W1066:W1079)</f>
        <v>3010</v>
      </c>
      <c r="X1080" s="18">
        <f>W1080/V1080</f>
        <v>0.86246418338108888</v>
      </c>
      <c r="Y1080" s="8">
        <f>SUM(Y1066:Y1079)</f>
        <v>11654</v>
      </c>
      <c r="Z1080" s="8">
        <f>SUM(Z1066:Z1079)</f>
        <v>10476</v>
      </c>
      <c r="AA1080" s="18">
        <f>Z1080/Y1080</f>
        <v>0.89891882615411023</v>
      </c>
      <c r="AB1080" s="8">
        <f>SUM(AB1066:AB1079)</f>
        <v>481</v>
      </c>
      <c r="AC1080" s="8">
        <f t="shared" ref="AC1080:AE1080" si="734">SUM(AC1066:AC1079)</f>
        <v>668</v>
      </c>
      <c r="AD1080" s="8">
        <f t="shared" si="734"/>
        <v>37942</v>
      </c>
      <c r="AE1080" s="8">
        <f t="shared" si="734"/>
        <v>2165</v>
      </c>
    </row>
    <row r="1081" spans="1:32" s="3" customFormat="1" x14ac:dyDescent="0.25">
      <c r="B1081" s="8"/>
      <c r="C1081" s="8"/>
      <c r="D1081" s="18"/>
      <c r="E1081" s="8"/>
      <c r="F1081" s="8"/>
      <c r="G1081" s="18"/>
      <c r="H1081" s="8"/>
      <c r="I1081" s="8"/>
      <c r="J1081" s="18"/>
      <c r="K1081" s="8"/>
      <c r="L1081" s="8"/>
      <c r="M1081" s="18"/>
      <c r="N1081" s="8"/>
      <c r="O1081" s="8"/>
      <c r="P1081" s="8"/>
      <c r="Q1081" s="18"/>
      <c r="R1081" s="8"/>
      <c r="S1081" s="8"/>
      <c r="T1081" s="8"/>
      <c r="U1081" s="18"/>
      <c r="V1081" s="8"/>
      <c r="W1081" s="8"/>
      <c r="X1081" s="18"/>
      <c r="Y1081" s="8"/>
      <c r="Z1081" s="8"/>
      <c r="AA1081" s="18"/>
      <c r="AB1081" s="8"/>
      <c r="AC1081" s="8"/>
      <c r="AD1081" s="8"/>
      <c r="AE1081" s="8"/>
    </row>
    <row r="1082" spans="1:32" s="3" customFormat="1" x14ac:dyDescent="0.25">
      <c r="A1082" s="3" t="s">
        <v>54</v>
      </c>
      <c r="B1082" s="8">
        <v>705</v>
      </c>
      <c r="C1082" s="3">
        <v>376</v>
      </c>
      <c r="D1082" s="18">
        <v>0.53333333333333333</v>
      </c>
      <c r="E1082" s="3">
        <v>57</v>
      </c>
      <c r="F1082" s="3">
        <v>51</v>
      </c>
      <c r="G1082" s="18">
        <v>0.89473684210526316</v>
      </c>
      <c r="H1082" s="3">
        <v>125</v>
      </c>
      <c r="I1082" s="3">
        <v>78</v>
      </c>
      <c r="J1082" s="18">
        <v>0.624</v>
      </c>
      <c r="K1082" s="3">
        <v>74</v>
      </c>
      <c r="L1082" s="3">
        <v>57</v>
      </c>
      <c r="M1082" s="18">
        <v>0.77027027027027029</v>
      </c>
      <c r="N1082" s="8">
        <v>1459</v>
      </c>
      <c r="O1082" s="3">
        <v>43</v>
      </c>
      <c r="P1082" s="3">
        <v>248</v>
      </c>
      <c r="Q1082" s="18">
        <v>0.19945167923235094</v>
      </c>
      <c r="R1082" s="8">
        <v>6217</v>
      </c>
      <c r="S1082" s="8">
        <v>138</v>
      </c>
      <c r="T1082" s="8">
        <v>1482</v>
      </c>
      <c r="U1082" s="18">
        <v>0.26057584043751003</v>
      </c>
      <c r="V1082" s="8">
        <v>1351</v>
      </c>
      <c r="W1082" s="8">
        <v>1137</v>
      </c>
      <c r="X1082" s="18">
        <v>0.84159881569207995</v>
      </c>
      <c r="Y1082" s="8">
        <v>4391</v>
      </c>
      <c r="Z1082" s="8">
        <v>3865</v>
      </c>
      <c r="AA1082" s="18">
        <v>0.8802095194716465</v>
      </c>
      <c r="AB1082" s="8">
        <v>202</v>
      </c>
      <c r="AC1082" s="8">
        <v>183</v>
      </c>
      <c r="AD1082" s="8">
        <v>10609</v>
      </c>
      <c r="AE1082" s="8">
        <v>671</v>
      </c>
      <c r="AF1082" s="8"/>
    </row>
    <row r="1083" spans="1:32" s="3" customFormat="1" x14ac:dyDescent="0.25">
      <c r="A1083" s="3" t="s">
        <v>55</v>
      </c>
      <c r="B1083" s="8">
        <v>745</v>
      </c>
      <c r="C1083" s="3">
        <v>372</v>
      </c>
      <c r="D1083" s="18">
        <v>0.4993288590604027</v>
      </c>
      <c r="E1083" s="3">
        <v>8</v>
      </c>
      <c r="F1083" s="3">
        <v>7</v>
      </c>
      <c r="G1083" s="18">
        <v>0.875</v>
      </c>
      <c r="H1083" s="3">
        <v>138</v>
      </c>
      <c r="I1083" s="3">
        <v>109</v>
      </c>
      <c r="J1083" s="18">
        <v>0.78985507246376807</v>
      </c>
      <c r="K1083" s="3">
        <v>135</v>
      </c>
      <c r="L1083" s="3">
        <v>76</v>
      </c>
      <c r="M1083" s="18">
        <v>0.562962962962963</v>
      </c>
      <c r="N1083" s="8">
        <v>1603</v>
      </c>
      <c r="O1083" s="3">
        <v>126</v>
      </c>
      <c r="P1083" s="3">
        <v>350</v>
      </c>
      <c r="Q1083" s="18">
        <v>0.29694323144104806</v>
      </c>
      <c r="R1083" s="8">
        <v>11449</v>
      </c>
      <c r="S1083" s="8">
        <v>572</v>
      </c>
      <c r="T1083" s="8">
        <v>2969</v>
      </c>
      <c r="U1083" s="18">
        <v>0.30928465368154423</v>
      </c>
      <c r="V1083" s="8">
        <v>1339</v>
      </c>
      <c r="W1083" s="8">
        <v>1144</v>
      </c>
      <c r="X1083" s="18">
        <v>0.85436893203883491</v>
      </c>
      <c r="Y1083" s="8">
        <v>4883</v>
      </c>
      <c r="Z1083" s="8">
        <v>4428</v>
      </c>
      <c r="AA1083" s="18">
        <v>0.90681957812819991</v>
      </c>
      <c r="AB1083" s="8">
        <v>194</v>
      </c>
      <c r="AC1083" s="8">
        <v>306</v>
      </c>
      <c r="AD1083" s="8">
        <v>18947</v>
      </c>
      <c r="AE1083" s="8">
        <v>1020</v>
      </c>
      <c r="AF1083" s="8"/>
    </row>
    <row r="1084" spans="1:32" s="3" customFormat="1" x14ac:dyDescent="0.25">
      <c r="A1084" s="3" t="s">
        <v>56</v>
      </c>
      <c r="B1084" s="8">
        <v>373</v>
      </c>
      <c r="C1084" s="3">
        <v>214</v>
      </c>
      <c r="D1084" s="18">
        <v>0.57372654155495983</v>
      </c>
      <c r="E1084" s="3">
        <v>8</v>
      </c>
      <c r="F1084" s="3">
        <v>6</v>
      </c>
      <c r="G1084" s="18">
        <v>0.75</v>
      </c>
      <c r="H1084" s="3">
        <v>47</v>
      </c>
      <c r="I1084" s="3">
        <v>43</v>
      </c>
      <c r="J1084" s="18">
        <v>0.91489361702127658</v>
      </c>
      <c r="K1084" s="3">
        <v>14</v>
      </c>
      <c r="L1084" s="3">
        <v>11</v>
      </c>
      <c r="M1084" s="18">
        <v>0.7857142857142857</v>
      </c>
      <c r="N1084" s="8">
        <v>809</v>
      </c>
      <c r="O1084" s="3">
        <v>55</v>
      </c>
      <c r="P1084" s="3">
        <v>180</v>
      </c>
      <c r="Q1084" s="18">
        <v>0.29048207663782449</v>
      </c>
      <c r="R1084" s="8">
        <v>4812</v>
      </c>
      <c r="S1084" s="8">
        <v>190</v>
      </c>
      <c r="T1084" s="8">
        <v>1366</v>
      </c>
      <c r="U1084" s="18">
        <v>0.32335827098919367</v>
      </c>
      <c r="V1084" s="8">
        <v>800</v>
      </c>
      <c r="W1084" s="8">
        <v>729</v>
      </c>
      <c r="X1084" s="18">
        <v>0.91125</v>
      </c>
      <c r="Y1084" s="8">
        <v>2380</v>
      </c>
      <c r="Z1084" s="8">
        <v>2183</v>
      </c>
      <c r="AA1084" s="18">
        <v>0.91722689075630248</v>
      </c>
      <c r="AB1084" s="8">
        <v>85</v>
      </c>
      <c r="AC1084" s="8">
        <v>179</v>
      </c>
      <c r="AD1084" s="8">
        <v>8386</v>
      </c>
      <c r="AE1084" s="8">
        <v>474</v>
      </c>
      <c r="AF1084" s="8"/>
    </row>
    <row r="1085" spans="1:32" s="3" customFormat="1" x14ac:dyDescent="0.25">
      <c r="A1085" s="3" t="s">
        <v>57</v>
      </c>
      <c r="B1085" s="8">
        <f>B1080</f>
        <v>1823</v>
      </c>
      <c r="C1085" s="8">
        <f t="shared" ref="C1085" si="735">C1080</f>
        <v>962</v>
      </c>
      <c r="D1085" s="18">
        <f t="shared" ref="D1085" si="736">C1085/B1085</f>
        <v>0.52770159078442125</v>
      </c>
      <c r="E1085" s="8">
        <f t="shared" ref="E1085:F1085" si="737">E1080</f>
        <v>73</v>
      </c>
      <c r="F1085" s="8">
        <f t="shared" si="737"/>
        <v>64</v>
      </c>
      <c r="G1085" s="18">
        <f t="shared" ref="G1085" si="738">F1085/E1085</f>
        <v>0.87671232876712324</v>
      </c>
      <c r="H1085" s="8">
        <f t="shared" ref="H1085:I1085" si="739">H1080</f>
        <v>310</v>
      </c>
      <c r="I1085" s="8">
        <f t="shared" si="739"/>
        <v>230</v>
      </c>
      <c r="J1085" s="18">
        <f t="shared" ref="J1085" si="740">I1085/H1085</f>
        <v>0.74193548387096775</v>
      </c>
      <c r="K1085" s="8">
        <f t="shared" ref="K1085:L1085" si="741">K1080</f>
        <v>223</v>
      </c>
      <c r="L1085" s="8">
        <f t="shared" si="741"/>
        <v>144</v>
      </c>
      <c r="M1085" s="18">
        <f t="shared" ref="M1085" si="742">L1085/K1085</f>
        <v>0.64573991031390132</v>
      </c>
      <c r="N1085" s="8">
        <f t="shared" ref="N1085:P1085" si="743">N1080</f>
        <v>3871</v>
      </c>
      <c r="O1085" s="8">
        <f t="shared" si="743"/>
        <v>224</v>
      </c>
      <c r="P1085" s="8">
        <f t="shared" si="743"/>
        <v>778</v>
      </c>
      <c r="Q1085" s="18">
        <f t="shared" ref="Q1085" si="744">SUM(O1085:P1085)/N1085</f>
        <v>0.25884784293464219</v>
      </c>
      <c r="R1085" s="8">
        <f t="shared" ref="R1085:T1085" si="745">R1080</f>
        <v>22478</v>
      </c>
      <c r="S1085" s="8">
        <f t="shared" si="745"/>
        <v>900</v>
      </c>
      <c r="T1085" s="8">
        <f t="shared" si="745"/>
        <v>5817</v>
      </c>
      <c r="U1085" s="18">
        <f t="shared" ref="U1085" si="746">SUM(S1085:T1085)/R1085</f>
        <v>0.2988255182845449</v>
      </c>
      <c r="V1085" s="8">
        <f t="shared" ref="V1085:W1085" si="747">V1080</f>
        <v>3490</v>
      </c>
      <c r="W1085" s="8">
        <f t="shared" si="747"/>
        <v>3010</v>
      </c>
      <c r="X1085" s="18">
        <f t="shared" ref="X1085" si="748">W1085/V1085</f>
        <v>0.86246418338108888</v>
      </c>
      <c r="Y1085" s="8">
        <f t="shared" ref="Y1085:Z1085" si="749">Y1080</f>
        <v>11654</v>
      </c>
      <c r="Z1085" s="8">
        <f t="shared" si="749"/>
        <v>10476</v>
      </c>
      <c r="AA1085" s="18">
        <f t="shared" ref="AA1085" si="750">Z1085/Y1085</f>
        <v>0.89891882615411023</v>
      </c>
      <c r="AB1085" s="8">
        <f t="shared" ref="AB1085:AE1085" si="751">AB1080</f>
        <v>481</v>
      </c>
      <c r="AC1085" s="8">
        <f t="shared" si="751"/>
        <v>668</v>
      </c>
      <c r="AD1085" s="8">
        <f t="shared" si="751"/>
        <v>37942</v>
      </c>
      <c r="AE1085" s="8">
        <f t="shared" si="751"/>
        <v>2165</v>
      </c>
    </row>
    <row r="1086" spans="1:32" s="3" customFormat="1" x14ac:dyDescent="0.25"/>
    <row r="1087" spans="1:32" s="3" customFormat="1" x14ac:dyDescent="0.25"/>
    <row r="1088" spans="1:32" s="3" customFormat="1" ht="15.75" x14ac:dyDescent="0.25">
      <c r="A1088" s="4" t="s">
        <v>1</v>
      </c>
    </row>
    <row r="1089" spans="1:31" s="3" customFormat="1" ht="18.75" x14ac:dyDescent="0.3">
      <c r="A1089" s="5" t="s">
        <v>72</v>
      </c>
    </row>
    <row r="1090" spans="1:31" s="3" customFormat="1" ht="15.75" x14ac:dyDescent="0.25">
      <c r="A1090" s="19" t="s">
        <v>42</v>
      </c>
    </row>
    <row r="1091" spans="1:31" s="3" customFormat="1" ht="15.75" x14ac:dyDescent="0.25">
      <c r="A1091" s="9"/>
      <c r="B1091" s="6" t="s">
        <v>7</v>
      </c>
      <c r="C1091" s="1"/>
      <c r="D1091" s="1"/>
      <c r="E1091" s="6" t="s">
        <v>2</v>
      </c>
      <c r="F1091" s="1"/>
      <c r="G1091" s="1"/>
      <c r="H1091" s="6" t="s">
        <v>11</v>
      </c>
      <c r="K1091" s="6" t="s">
        <v>12</v>
      </c>
      <c r="N1091" s="6" t="s">
        <v>8</v>
      </c>
      <c r="R1091" s="6" t="s">
        <v>6</v>
      </c>
      <c r="V1091" s="6" t="s">
        <v>24</v>
      </c>
      <c r="Y1091" s="6" t="s">
        <v>25</v>
      </c>
      <c r="AB1091" s="6" t="s">
        <v>26</v>
      </c>
    </row>
    <row r="1092" spans="1:31" s="3" customFormat="1" ht="90" x14ac:dyDescent="0.25">
      <c r="A1092" s="10" t="s">
        <v>43</v>
      </c>
      <c r="B1092" s="11" t="s">
        <v>9</v>
      </c>
      <c r="C1092" s="11" t="s">
        <v>10</v>
      </c>
      <c r="D1092" s="11" t="s">
        <v>5</v>
      </c>
      <c r="E1092" s="12" t="s">
        <v>9</v>
      </c>
      <c r="F1092" s="12" t="s">
        <v>10</v>
      </c>
      <c r="G1092" s="12" t="s">
        <v>5</v>
      </c>
      <c r="H1092" s="13" t="s">
        <v>9</v>
      </c>
      <c r="I1092" s="13" t="s">
        <v>10</v>
      </c>
      <c r="J1092" s="13" t="s">
        <v>5</v>
      </c>
      <c r="K1092" s="12" t="s">
        <v>9</v>
      </c>
      <c r="L1092" s="12" t="s">
        <v>10</v>
      </c>
      <c r="M1092" s="12" t="s">
        <v>5</v>
      </c>
      <c r="N1092" s="14" t="s">
        <v>9</v>
      </c>
      <c r="O1092" s="14" t="s">
        <v>3</v>
      </c>
      <c r="P1092" s="14" t="s">
        <v>4</v>
      </c>
      <c r="Q1092" s="14" t="s">
        <v>5</v>
      </c>
      <c r="R1092" s="15" t="s">
        <v>9</v>
      </c>
      <c r="S1092" s="15" t="s">
        <v>3</v>
      </c>
      <c r="T1092" s="15" t="s">
        <v>4</v>
      </c>
      <c r="U1092" s="15" t="s">
        <v>5</v>
      </c>
      <c r="V1092" s="16" t="s">
        <v>9</v>
      </c>
      <c r="W1092" s="16" t="s">
        <v>27</v>
      </c>
      <c r="X1092" s="16" t="s">
        <v>28</v>
      </c>
      <c r="Y1092" s="12" t="s">
        <v>9</v>
      </c>
      <c r="Z1092" s="12" t="s">
        <v>27</v>
      </c>
      <c r="AA1092" s="12" t="s">
        <v>29</v>
      </c>
      <c r="AB1092" s="17" t="s">
        <v>30</v>
      </c>
      <c r="AC1092" s="17" t="s">
        <v>17</v>
      </c>
      <c r="AD1092" s="17" t="s">
        <v>15</v>
      </c>
      <c r="AE1092" s="17" t="s">
        <v>16</v>
      </c>
    </row>
    <row r="1093" spans="1:31" s="3" customFormat="1" x14ac:dyDescent="0.25">
      <c r="A1093" s="7" t="s">
        <v>23</v>
      </c>
      <c r="B1093" s="8">
        <v>116</v>
      </c>
      <c r="C1093" s="8">
        <v>60</v>
      </c>
      <c r="D1093" s="18">
        <v>0.51724137931034486</v>
      </c>
      <c r="E1093" s="8">
        <v>7</v>
      </c>
      <c r="F1093" s="8">
        <v>7</v>
      </c>
      <c r="G1093" s="18">
        <v>1</v>
      </c>
      <c r="H1093" s="8">
        <v>19</v>
      </c>
      <c r="I1093" s="8">
        <v>9</v>
      </c>
      <c r="J1093" s="18">
        <v>0.47368421052631576</v>
      </c>
      <c r="K1093" s="8">
        <v>27</v>
      </c>
      <c r="L1093" s="8">
        <v>20</v>
      </c>
      <c r="M1093" s="18">
        <v>0.7407407407407407</v>
      </c>
      <c r="N1093" s="8">
        <v>201</v>
      </c>
      <c r="O1093" s="8">
        <v>13</v>
      </c>
      <c r="P1093" s="8">
        <v>62</v>
      </c>
      <c r="Q1093" s="18">
        <v>0.37313432835820898</v>
      </c>
      <c r="R1093" s="8">
        <v>781</v>
      </c>
      <c r="S1093" s="8">
        <v>11</v>
      </c>
      <c r="T1093" s="8">
        <v>281</v>
      </c>
      <c r="U1093" s="18">
        <v>0.3738796414852753</v>
      </c>
      <c r="V1093" s="8">
        <v>130</v>
      </c>
      <c r="W1093" s="8">
        <v>106</v>
      </c>
      <c r="X1093" s="18">
        <v>0.81538461538461537</v>
      </c>
      <c r="Y1093" s="8">
        <v>595</v>
      </c>
      <c r="Z1093" s="8">
        <v>501</v>
      </c>
      <c r="AA1093" s="18">
        <v>0.84201680672268908</v>
      </c>
      <c r="AB1093" s="8">
        <v>34</v>
      </c>
      <c r="AC1093" s="8">
        <v>26</v>
      </c>
      <c r="AD1093" s="8">
        <v>2313</v>
      </c>
      <c r="AE1093" s="8">
        <v>138</v>
      </c>
    </row>
    <row r="1094" spans="1:31" s="3" customFormat="1" x14ac:dyDescent="0.25">
      <c r="A1094" s="7" t="s">
        <v>31</v>
      </c>
      <c r="B1094" s="8">
        <v>65</v>
      </c>
      <c r="C1094" s="8">
        <v>39</v>
      </c>
      <c r="D1094" s="18">
        <v>0.6</v>
      </c>
      <c r="E1094" s="8">
        <v>2</v>
      </c>
      <c r="F1094" s="8">
        <v>2</v>
      </c>
      <c r="G1094" s="18">
        <v>1</v>
      </c>
      <c r="H1094" s="8">
        <v>20</v>
      </c>
      <c r="I1094" s="8">
        <v>15</v>
      </c>
      <c r="J1094" s="18">
        <v>0.75</v>
      </c>
      <c r="K1094" s="8">
        <v>34</v>
      </c>
      <c r="L1094" s="8">
        <v>8</v>
      </c>
      <c r="M1094" s="18">
        <v>0.23529411764705882</v>
      </c>
      <c r="N1094" s="8">
        <v>260</v>
      </c>
      <c r="O1094" s="8">
        <v>24</v>
      </c>
      <c r="P1094" s="8">
        <v>74</v>
      </c>
      <c r="Q1094" s="18">
        <v>0.37692307692307692</v>
      </c>
      <c r="R1094" s="8">
        <v>1849</v>
      </c>
      <c r="S1094" s="8">
        <v>86</v>
      </c>
      <c r="T1094" s="8">
        <v>581</v>
      </c>
      <c r="U1094" s="18">
        <v>0.36073553272038938</v>
      </c>
      <c r="V1094" s="8">
        <v>199</v>
      </c>
      <c r="W1094" s="8">
        <v>171</v>
      </c>
      <c r="X1094" s="18">
        <v>0.85929648241206025</v>
      </c>
      <c r="Y1094" s="8">
        <v>707</v>
      </c>
      <c r="Z1094" s="8">
        <v>657</v>
      </c>
      <c r="AA1094" s="18">
        <v>0.92927864214992928</v>
      </c>
      <c r="AB1094" s="8">
        <v>25</v>
      </c>
      <c r="AC1094" s="8">
        <v>30</v>
      </c>
      <c r="AD1094" s="8">
        <v>2442</v>
      </c>
      <c r="AE1094" s="8">
        <v>197</v>
      </c>
    </row>
    <row r="1095" spans="1:31" s="3" customFormat="1" x14ac:dyDescent="0.25">
      <c r="A1095" s="7" t="s">
        <v>32</v>
      </c>
      <c r="B1095" s="8">
        <v>226</v>
      </c>
      <c r="C1095" s="8">
        <v>156</v>
      </c>
      <c r="D1095" s="18">
        <v>0.69026548672566368</v>
      </c>
      <c r="E1095" s="8">
        <v>10</v>
      </c>
      <c r="F1095" s="8">
        <v>8</v>
      </c>
      <c r="G1095" s="18">
        <v>0.8</v>
      </c>
      <c r="H1095" s="8">
        <v>40</v>
      </c>
      <c r="I1095" s="8">
        <v>30</v>
      </c>
      <c r="J1095" s="18">
        <v>0.75</v>
      </c>
      <c r="K1095" s="8">
        <v>11</v>
      </c>
      <c r="L1095" s="8">
        <v>9</v>
      </c>
      <c r="M1095" s="18">
        <v>0.81818181818181823</v>
      </c>
      <c r="N1095" s="8">
        <v>570</v>
      </c>
      <c r="O1095" s="8">
        <v>34</v>
      </c>
      <c r="P1095" s="8">
        <v>124</v>
      </c>
      <c r="Q1095" s="18">
        <v>0.27719298245614032</v>
      </c>
      <c r="R1095" s="8">
        <v>2786</v>
      </c>
      <c r="S1095" s="8">
        <v>87</v>
      </c>
      <c r="T1095" s="8">
        <v>788</v>
      </c>
      <c r="U1095" s="18">
        <v>0.314070351758794</v>
      </c>
      <c r="V1095" s="8">
        <v>692</v>
      </c>
      <c r="W1095" s="8">
        <v>659</v>
      </c>
      <c r="X1095" s="18">
        <v>0.95231213872832365</v>
      </c>
      <c r="Y1095" s="8">
        <v>1759</v>
      </c>
      <c r="Z1095" s="8">
        <v>1579</v>
      </c>
      <c r="AA1095" s="18">
        <v>0.89766913018760663</v>
      </c>
      <c r="AB1095" s="8">
        <v>56</v>
      </c>
      <c r="AC1095" s="8">
        <v>54</v>
      </c>
      <c r="AD1095" s="8">
        <v>4879</v>
      </c>
      <c r="AE1095" s="8">
        <v>203</v>
      </c>
    </row>
    <row r="1096" spans="1:31" s="3" customFormat="1" x14ac:dyDescent="0.25">
      <c r="A1096" s="7" t="s">
        <v>33</v>
      </c>
      <c r="B1096" s="8">
        <v>37</v>
      </c>
      <c r="C1096" s="8">
        <v>16</v>
      </c>
      <c r="D1096" s="18">
        <v>0.43243243243243246</v>
      </c>
      <c r="E1096" s="8">
        <v>1</v>
      </c>
      <c r="F1096" s="8">
        <v>1</v>
      </c>
      <c r="G1096" s="18">
        <v>1</v>
      </c>
      <c r="H1096" s="8">
        <v>6</v>
      </c>
      <c r="I1096" s="8">
        <v>4</v>
      </c>
      <c r="J1096" s="18">
        <v>0.66666666666666663</v>
      </c>
      <c r="K1096" s="8">
        <v>4</v>
      </c>
      <c r="L1096" s="8">
        <v>4</v>
      </c>
      <c r="M1096" s="18">
        <v>1</v>
      </c>
      <c r="N1096" s="8">
        <v>71</v>
      </c>
      <c r="O1096" s="8">
        <v>9</v>
      </c>
      <c r="P1096" s="8">
        <v>16</v>
      </c>
      <c r="Q1096" s="18">
        <v>0.352112676056338</v>
      </c>
      <c r="R1096" s="8">
        <v>634</v>
      </c>
      <c r="S1096" s="8">
        <v>30</v>
      </c>
      <c r="T1096" s="8">
        <v>126</v>
      </c>
      <c r="U1096" s="18">
        <v>0.24605678233438485</v>
      </c>
      <c r="V1096" s="8">
        <v>69</v>
      </c>
      <c r="W1096" s="8">
        <v>37</v>
      </c>
      <c r="X1096" s="18">
        <v>0.53623188405797106</v>
      </c>
      <c r="Y1096" s="8">
        <v>233</v>
      </c>
      <c r="Z1096" s="8">
        <v>187</v>
      </c>
      <c r="AA1096" s="18">
        <v>0.80257510729613735</v>
      </c>
      <c r="AB1096" s="8">
        <v>13</v>
      </c>
      <c r="AC1096" s="8">
        <v>0</v>
      </c>
      <c r="AD1096" s="8">
        <v>827</v>
      </c>
      <c r="AE1096" s="8">
        <v>63</v>
      </c>
    </row>
    <row r="1097" spans="1:31" s="3" customFormat="1" x14ac:dyDescent="0.25">
      <c r="A1097" s="7" t="s">
        <v>34</v>
      </c>
      <c r="B1097" s="8">
        <v>98</v>
      </c>
      <c r="C1097" s="8">
        <v>39</v>
      </c>
      <c r="D1097" s="18">
        <v>0.39795918367346939</v>
      </c>
      <c r="E1097" s="8">
        <v>2</v>
      </c>
      <c r="F1097" s="8">
        <v>2</v>
      </c>
      <c r="G1097" s="18">
        <v>1</v>
      </c>
      <c r="H1097" s="8">
        <v>12</v>
      </c>
      <c r="I1097" s="8">
        <v>9</v>
      </c>
      <c r="J1097" s="18">
        <v>0.75</v>
      </c>
      <c r="K1097" s="8">
        <v>6</v>
      </c>
      <c r="L1097" s="8">
        <v>4</v>
      </c>
      <c r="M1097" s="18">
        <v>0.66666666666666663</v>
      </c>
      <c r="N1097" s="8">
        <v>156</v>
      </c>
      <c r="O1097" s="8">
        <v>7</v>
      </c>
      <c r="P1097" s="8">
        <v>31</v>
      </c>
      <c r="Q1097" s="18">
        <v>0.24358974358974358</v>
      </c>
      <c r="R1097" s="8">
        <v>880</v>
      </c>
      <c r="S1097" s="8">
        <v>7</v>
      </c>
      <c r="T1097" s="8">
        <v>492</v>
      </c>
      <c r="U1097" s="18">
        <v>0.56704545454545452</v>
      </c>
      <c r="V1097" s="8">
        <v>131</v>
      </c>
      <c r="W1097" s="8">
        <v>114</v>
      </c>
      <c r="X1097" s="18">
        <v>0.87022900763358779</v>
      </c>
      <c r="Y1097" s="8">
        <v>558</v>
      </c>
      <c r="Z1097" s="8">
        <v>508</v>
      </c>
      <c r="AA1097" s="18">
        <v>0.91039426523297495</v>
      </c>
      <c r="AB1097" s="8">
        <v>13</v>
      </c>
      <c r="AC1097" s="8">
        <v>45</v>
      </c>
      <c r="AD1097" s="8">
        <v>1612</v>
      </c>
      <c r="AE1097" s="8">
        <v>41</v>
      </c>
    </row>
    <row r="1098" spans="1:31" s="3" customFormat="1" x14ac:dyDescent="0.25">
      <c r="A1098" s="7" t="s">
        <v>19</v>
      </c>
      <c r="B1098" s="8">
        <v>293</v>
      </c>
      <c r="C1098" s="8">
        <v>191</v>
      </c>
      <c r="D1098" s="18">
        <v>0.65187713310580209</v>
      </c>
      <c r="E1098" s="8">
        <v>11</v>
      </c>
      <c r="F1098" s="8">
        <v>10</v>
      </c>
      <c r="G1098" s="18">
        <v>0.90909090909090906</v>
      </c>
      <c r="H1098" s="8">
        <v>31</v>
      </c>
      <c r="I1098" s="8">
        <v>27</v>
      </c>
      <c r="J1098" s="18">
        <v>0.87096774193548387</v>
      </c>
      <c r="K1098" s="8">
        <v>40</v>
      </c>
      <c r="L1098" s="8">
        <v>32</v>
      </c>
      <c r="M1098" s="18">
        <v>0.8</v>
      </c>
      <c r="N1098" s="8">
        <v>430</v>
      </c>
      <c r="O1098" s="8">
        <v>23</v>
      </c>
      <c r="P1098" s="8">
        <v>113</v>
      </c>
      <c r="Q1098" s="18">
        <v>0.31627906976744186</v>
      </c>
      <c r="R1098" s="8">
        <v>2946</v>
      </c>
      <c r="S1098" s="8">
        <v>107</v>
      </c>
      <c r="T1098" s="8">
        <v>663</v>
      </c>
      <c r="U1098" s="18">
        <v>0.26137135098438563</v>
      </c>
      <c r="V1098" s="8">
        <v>438</v>
      </c>
      <c r="W1098" s="8">
        <v>403</v>
      </c>
      <c r="X1098" s="18">
        <v>0.92009132420091322</v>
      </c>
      <c r="Y1098" s="8">
        <v>1660</v>
      </c>
      <c r="Z1098" s="8">
        <v>1575</v>
      </c>
      <c r="AA1098" s="18">
        <v>0.9487951807228916</v>
      </c>
      <c r="AB1098" s="8">
        <v>49</v>
      </c>
      <c r="AC1098" s="8">
        <v>93</v>
      </c>
      <c r="AD1098" s="8">
        <v>4609</v>
      </c>
      <c r="AE1098" s="8">
        <v>422</v>
      </c>
    </row>
    <row r="1099" spans="1:31" s="3" customFormat="1" x14ac:dyDescent="0.25">
      <c r="A1099" s="7" t="s">
        <v>35</v>
      </c>
      <c r="B1099" s="8">
        <v>103</v>
      </c>
      <c r="C1099" s="8">
        <v>44</v>
      </c>
      <c r="D1099" s="18">
        <v>0.42718446601941745</v>
      </c>
      <c r="E1099" s="8">
        <v>2</v>
      </c>
      <c r="F1099" s="8">
        <v>2</v>
      </c>
      <c r="G1099" s="18">
        <v>1</v>
      </c>
      <c r="H1099" s="8">
        <v>18</v>
      </c>
      <c r="I1099" s="8">
        <v>15</v>
      </c>
      <c r="J1099" s="18">
        <v>0.83333333333333337</v>
      </c>
      <c r="K1099" s="8">
        <v>2</v>
      </c>
      <c r="L1099" s="8">
        <v>1</v>
      </c>
      <c r="M1099" s="18">
        <v>0.5</v>
      </c>
      <c r="N1099" s="8">
        <v>229</v>
      </c>
      <c r="O1099" s="8">
        <v>13</v>
      </c>
      <c r="P1099" s="8">
        <v>44</v>
      </c>
      <c r="Q1099" s="18">
        <v>0.24890829694323144</v>
      </c>
      <c r="R1099" s="8">
        <v>1632</v>
      </c>
      <c r="S1099" s="8">
        <v>44</v>
      </c>
      <c r="T1099" s="8">
        <v>513</v>
      </c>
      <c r="U1099" s="18">
        <v>0.34129901960784315</v>
      </c>
      <c r="V1099" s="8">
        <v>196</v>
      </c>
      <c r="W1099" s="8">
        <v>187</v>
      </c>
      <c r="X1099" s="18">
        <v>0.95408163265306123</v>
      </c>
      <c r="Y1099" s="8">
        <v>695</v>
      </c>
      <c r="Z1099" s="8">
        <v>668</v>
      </c>
      <c r="AA1099" s="18">
        <v>0.96115107913669062</v>
      </c>
      <c r="AB1099" s="8">
        <v>34</v>
      </c>
      <c r="AC1099" s="8">
        <v>62</v>
      </c>
      <c r="AD1099" s="8">
        <v>2474</v>
      </c>
      <c r="AE1099" s="8">
        <v>204</v>
      </c>
    </row>
    <row r="1100" spans="1:31" s="3" customFormat="1" x14ac:dyDescent="0.25">
      <c r="A1100" s="7" t="s">
        <v>36</v>
      </c>
      <c r="B1100" s="8">
        <v>55</v>
      </c>
      <c r="C1100" s="8">
        <v>19</v>
      </c>
      <c r="D1100" s="18">
        <v>0.34545454545454546</v>
      </c>
      <c r="E1100" s="8">
        <v>0</v>
      </c>
      <c r="F1100" s="8">
        <v>0</v>
      </c>
      <c r="G1100" s="18"/>
      <c r="H1100" s="8">
        <v>14</v>
      </c>
      <c r="I1100" s="8">
        <v>11</v>
      </c>
      <c r="J1100" s="18">
        <v>0.7857142857142857</v>
      </c>
      <c r="K1100" s="8">
        <v>2</v>
      </c>
      <c r="L1100" s="8">
        <v>2</v>
      </c>
      <c r="M1100" s="18">
        <v>1</v>
      </c>
      <c r="N1100" s="8">
        <v>123</v>
      </c>
      <c r="O1100" s="8">
        <v>13</v>
      </c>
      <c r="P1100" s="8">
        <v>20</v>
      </c>
      <c r="Q1100" s="18">
        <v>0.26829268292682928</v>
      </c>
      <c r="R1100" s="8">
        <v>672</v>
      </c>
      <c r="S1100" s="8">
        <v>50</v>
      </c>
      <c r="T1100" s="8">
        <v>192</v>
      </c>
      <c r="U1100" s="18">
        <v>0.36011904761904762</v>
      </c>
      <c r="V1100" s="8">
        <v>112</v>
      </c>
      <c r="W1100" s="8">
        <v>103</v>
      </c>
      <c r="X1100" s="18">
        <v>0.9196428571428571</v>
      </c>
      <c r="Y1100" s="8">
        <v>493</v>
      </c>
      <c r="Z1100" s="8">
        <v>471</v>
      </c>
      <c r="AA1100" s="18">
        <v>0.95537525354969577</v>
      </c>
      <c r="AB1100" s="8">
        <v>16</v>
      </c>
      <c r="AC1100" s="8">
        <v>42</v>
      </c>
      <c r="AD1100" s="8">
        <v>1776</v>
      </c>
      <c r="AE1100" s="8">
        <v>65</v>
      </c>
    </row>
    <row r="1101" spans="1:31" s="3" customFormat="1" x14ac:dyDescent="0.25">
      <c r="A1101" s="7" t="s">
        <v>37</v>
      </c>
      <c r="B1101" s="8">
        <v>339</v>
      </c>
      <c r="C1101" s="8">
        <v>120</v>
      </c>
      <c r="D1101" s="18">
        <v>0.35398230088495575</v>
      </c>
      <c r="E1101" s="8">
        <v>32</v>
      </c>
      <c r="F1101" s="8">
        <v>27</v>
      </c>
      <c r="G1101" s="18">
        <v>0.84375</v>
      </c>
      <c r="H1101" s="8">
        <v>74</v>
      </c>
      <c r="I1101" s="8">
        <v>43</v>
      </c>
      <c r="J1101" s="18">
        <v>0.58108108108108103</v>
      </c>
      <c r="K1101" s="8">
        <v>37</v>
      </c>
      <c r="L1101" s="8">
        <v>30</v>
      </c>
      <c r="M1101" s="18">
        <v>0.81081081081081086</v>
      </c>
      <c r="N1101" s="8">
        <v>830</v>
      </c>
      <c r="O1101" s="8">
        <v>27</v>
      </c>
      <c r="P1101" s="8">
        <v>87</v>
      </c>
      <c r="Q1101" s="18">
        <v>0.13734939759036144</v>
      </c>
      <c r="R1101" s="8">
        <v>3151</v>
      </c>
      <c r="S1101" s="8">
        <v>49</v>
      </c>
      <c r="T1101" s="8">
        <v>757</v>
      </c>
      <c r="U1101" s="18">
        <v>0.25579181212313551</v>
      </c>
      <c r="V1101" s="8">
        <v>699</v>
      </c>
      <c r="W1101" s="8">
        <v>532</v>
      </c>
      <c r="X1101" s="18">
        <v>0.76108726752503575</v>
      </c>
      <c r="Y1101" s="8">
        <v>2080</v>
      </c>
      <c r="Z1101" s="8">
        <v>1786</v>
      </c>
      <c r="AA1101" s="18">
        <v>0.8586538461538461</v>
      </c>
      <c r="AB1101" s="8">
        <v>86</v>
      </c>
      <c r="AC1101" s="8">
        <v>125</v>
      </c>
      <c r="AD1101" s="8">
        <v>5230</v>
      </c>
      <c r="AE1101" s="8">
        <v>242</v>
      </c>
    </row>
    <row r="1102" spans="1:31" s="3" customFormat="1" x14ac:dyDescent="0.25">
      <c r="A1102" s="7" t="s">
        <v>38</v>
      </c>
      <c r="B1102" s="8">
        <v>106</v>
      </c>
      <c r="C1102" s="8">
        <v>91</v>
      </c>
      <c r="D1102" s="18">
        <v>0.85849056603773588</v>
      </c>
      <c r="E1102" s="8">
        <v>3</v>
      </c>
      <c r="F1102" s="8">
        <v>3</v>
      </c>
      <c r="G1102" s="18">
        <v>1</v>
      </c>
      <c r="H1102" s="8">
        <v>17</v>
      </c>
      <c r="I1102" s="8">
        <v>17</v>
      </c>
      <c r="J1102" s="18">
        <v>1</v>
      </c>
      <c r="K1102" s="8">
        <v>9</v>
      </c>
      <c r="L1102" s="8">
        <v>8</v>
      </c>
      <c r="M1102" s="18">
        <v>0.88888888888888884</v>
      </c>
      <c r="N1102" s="8">
        <v>166</v>
      </c>
      <c r="O1102" s="8">
        <v>10</v>
      </c>
      <c r="P1102" s="8">
        <v>46</v>
      </c>
      <c r="Q1102" s="18">
        <v>0.33734939759036142</v>
      </c>
      <c r="R1102" s="8">
        <v>1275</v>
      </c>
      <c r="S1102" s="8">
        <v>50</v>
      </c>
      <c r="T1102" s="8">
        <v>458</v>
      </c>
      <c r="U1102" s="18">
        <v>0.39843137254901961</v>
      </c>
      <c r="V1102" s="8">
        <v>122</v>
      </c>
      <c r="W1102" s="8">
        <v>91</v>
      </c>
      <c r="X1102" s="18">
        <v>0.74590163934426235</v>
      </c>
      <c r="Y1102" s="8">
        <v>489</v>
      </c>
      <c r="Z1102" s="8">
        <v>414</v>
      </c>
      <c r="AA1102" s="18">
        <v>0.84662576687116564</v>
      </c>
      <c r="AB1102" s="8">
        <v>55</v>
      </c>
      <c r="AC1102" s="8">
        <v>22</v>
      </c>
      <c r="AD1102" s="8">
        <v>2229</v>
      </c>
      <c r="AE1102" s="8">
        <v>103</v>
      </c>
    </row>
    <row r="1103" spans="1:31" s="3" customFormat="1" x14ac:dyDescent="0.25">
      <c r="A1103" s="7" t="s">
        <v>39</v>
      </c>
      <c r="B1103" s="8">
        <v>104</v>
      </c>
      <c r="C1103" s="8">
        <v>44</v>
      </c>
      <c r="D1103" s="18">
        <v>0.42307692307692307</v>
      </c>
      <c r="E1103" s="8">
        <v>0</v>
      </c>
      <c r="F1103" s="8">
        <v>0</v>
      </c>
      <c r="G1103" s="18"/>
      <c r="H1103" s="8">
        <v>21</v>
      </c>
      <c r="I1103" s="8">
        <v>14</v>
      </c>
      <c r="J1103" s="18">
        <v>0.66666666666666663</v>
      </c>
      <c r="K1103" s="8">
        <v>2</v>
      </c>
      <c r="L1103" s="8">
        <v>1</v>
      </c>
      <c r="M1103" s="18">
        <v>0.5</v>
      </c>
      <c r="N1103" s="8">
        <v>257</v>
      </c>
      <c r="O1103" s="8">
        <v>14</v>
      </c>
      <c r="P1103" s="8">
        <v>45</v>
      </c>
      <c r="Q1103" s="18">
        <v>0.22957198443579765</v>
      </c>
      <c r="R1103" s="8">
        <v>2105</v>
      </c>
      <c r="S1103" s="8">
        <v>106</v>
      </c>
      <c r="T1103" s="8">
        <v>493</v>
      </c>
      <c r="U1103" s="18">
        <v>0.2845605700712589</v>
      </c>
      <c r="V1103" s="8">
        <v>213</v>
      </c>
      <c r="W1103" s="8">
        <v>204</v>
      </c>
      <c r="X1103" s="18">
        <v>0.95774647887323938</v>
      </c>
      <c r="Y1103" s="8">
        <v>692</v>
      </c>
      <c r="Z1103" s="8">
        <v>638</v>
      </c>
      <c r="AA1103" s="18">
        <v>0.9219653179190751</v>
      </c>
      <c r="AB1103" s="8">
        <v>36</v>
      </c>
      <c r="AC1103" s="8">
        <v>53</v>
      </c>
      <c r="AD1103" s="8">
        <v>3202</v>
      </c>
      <c r="AE1103" s="8">
        <v>127</v>
      </c>
    </row>
    <row r="1104" spans="1:31" s="3" customFormat="1" x14ac:dyDescent="0.25">
      <c r="A1104" s="7" t="s">
        <v>40</v>
      </c>
      <c r="B1104" s="8">
        <v>136</v>
      </c>
      <c r="C1104" s="8">
        <v>68</v>
      </c>
      <c r="D1104" s="18">
        <v>0.5</v>
      </c>
      <c r="E1104" s="8">
        <v>2</v>
      </c>
      <c r="F1104" s="8">
        <v>2</v>
      </c>
      <c r="G1104" s="18">
        <v>1</v>
      </c>
      <c r="H1104" s="8">
        <v>15</v>
      </c>
      <c r="I1104" s="8">
        <v>12</v>
      </c>
      <c r="J1104" s="18">
        <v>0.8</v>
      </c>
      <c r="K1104" s="8">
        <v>18</v>
      </c>
      <c r="L1104" s="8">
        <v>4</v>
      </c>
      <c r="M1104" s="18">
        <v>0.22222222222222221</v>
      </c>
      <c r="N1104" s="8">
        <v>238</v>
      </c>
      <c r="O1104" s="8">
        <v>20</v>
      </c>
      <c r="P1104" s="8">
        <v>35</v>
      </c>
      <c r="Q1104" s="18">
        <v>0.23109243697478993</v>
      </c>
      <c r="R1104" s="8">
        <v>1279</v>
      </c>
      <c r="S1104" s="8">
        <v>74</v>
      </c>
      <c r="T1104" s="8">
        <v>528</v>
      </c>
      <c r="U1104" s="18">
        <v>0.47068021892103207</v>
      </c>
      <c r="V1104" s="8">
        <v>204</v>
      </c>
      <c r="W1104" s="8">
        <v>145</v>
      </c>
      <c r="X1104" s="18">
        <v>0.71078431372549022</v>
      </c>
      <c r="Y1104" s="8">
        <v>762</v>
      </c>
      <c r="Z1104" s="8">
        <v>620</v>
      </c>
      <c r="AA1104" s="18">
        <v>0.81364829396325455</v>
      </c>
      <c r="AB1104" s="8">
        <v>36</v>
      </c>
      <c r="AC1104" s="8">
        <v>73</v>
      </c>
      <c r="AD1104" s="8">
        <v>2935</v>
      </c>
      <c r="AE1104" s="8">
        <v>158</v>
      </c>
    </row>
    <row r="1105" spans="1:32" s="3" customFormat="1" x14ac:dyDescent="0.25">
      <c r="A1105" s="7" t="s">
        <v>41</v>
      </c>
      <c r="B1105" s="8">
        <v>81</v>
      </c>
      <c r="C1105" s="8">
        <v>58</v>
      </c>
      <c r="D1105" s="18">
        <v>0.71604938271604934</v>
      </c>
      <c r="E1105" s="8">
        <v>0</v>
      </c>
      <c r="F1105" s="8">
        <v>0</v>
      </c>
      <c r="G1105" s="18"/>
      <c r="H1105" s="8">
        <v>11</v>
      </c>
      <c r="I1105" s="8">
        <v>11</v>
      </c>
      <c r="J1105" s="18">
        <v>1</v>
      </c>
      <c r="K1105" s="8">
        <v>29</v>
      </c>
      <c r="L1105" s="8">
        <v>24</v>
      </c>
      <c r="M1105" s="18">
        <v>0.82758620689655171</v>
      </c>
      <c r="N1105" s="8">
        <v>177</v>
      </c>
      <c r="O1105" s="8">
        <v>12</v>
      </c>
      <c r="P1105" s="8">
        <v>72</v>
      </c>
      <c r="Q1105" s="18">
        <v>0.47457627118644069</v>
      </c>
      <c r="R1105" s="8">
        <v>1670</v>
      </c>
      <c r="S1105" s="8">
        <v>46</v>
      </c>
      <c r="T1105" s="8">
        <v>506</v>
      </c>
      <c r="U1105" s="18">
        <v>0.33053892215568864</v>
      </c>
      <c r="V1105" s="8">
        <v>125</v>
      </c>
      <c r="W1105" s="8">
        <v>107</v>
      </c>
      <c r="X1105" s="18">
        <v>0.85599999999999998</v>
      </c>
      <c r="Y1105" s="8">
        <v>454</v>
      </c>
      <c r="Z1105" s="8">
        <v>424</v>
      </c>
      <c r="AA1105" s="18">
        <v>0.93392070484581502</v>
      </c>
      <c r="AB1105" s="8">
        <v>16</v>
      </c>
      <c r="AC1105" s="8">
        <v>22</v>
      </c>
      <c r="AD1105" s="8">
        <v>2036</v>
      </c>
      <c r="AE1105" s="8">
        <v>64</v>
      </c>
    </row>
    <row r="1106" spans="1:32" s="3" customFormat="1" x14ac:dyDescent="0.25">
      <c r="A1106" s="7" t="s">
        <v>22</v>
      </c>
      <c r="B1106" s="8">
        <v>76</v>
      </c>
      <c r="C1106" s="8">
        <v>44</v>
      </c>
      <c r="D1106" s="18">
        <v>0.57894736842105265</v>
      </c>
      <c r="E1106" s="8">
        <v>1</v>
      </c>
      <c r="F1106" s="8">
        <v>0</v>
      </c>
      <c r="G1106" s="18">
        <v>0</v>
      </c>
      <c r="H1106" s="8">
        <v>12</v>
      </c>
      <c r="I1106" s="8">
        <v>10</v>
      </c>
      <c r="J1106" s="18">
        <v>0.83333333333333337</v>
      </c>
      <c r="K1106" s="8">
        <v>2</v>
      </c>
      <c r="L1106" s="8">
        <v>2</v>
      </c>
      <c r="M1106" s="18">
        <v>1</v>
      </c>
      <c r="N1106" s="8">
        <v>174</v>
      </c>
      <c r="O1106" s="8">
        <v>19</v>
      </c>
      <c r="P1106" s="8">
        <v>37</v>
      </c>
      <c r="Q1106" s="18">
        <v>0.32183908045977011</v>
      </c>
      <c r="R1106" s="8">
        <v>1081</v>
      </c>
      <c r="S1106" s="8">
        <v>177</v>
      </c>
      <c r="T1106" s="8">
        <v>239</v>
      </c>
      <c r="U1106" s="18">
        <v>0.38482886216466233</v>
      </c>
      <c r="V1106" s="8">
        <v>158</v>
      </c>
      <c r="W1106" s="8">
        <v>151</v>
      </c>
      <c r="X1106" s="18">
        <v>0.95569620253164556</v>
      </c>
      <c r="Y1106" s="8">
        <v>477</v>
      </c>
      <c r="Z1106" s="8">
        <v>448</v>
      </c>
      <c r="AA1106" s="18">
        <v>0.93920335429769397</v>
      </c>
      <c r="AB1106" s="8">
        <v>12</v>
      </c>
      <c r="AC1106" s="8">
        <v>21</v>
      </c>
      <c r="AD1106" s="8">
        <v>1800</v>
      </c>
      <c r="AE1106" s="8">
        <v>138</v>
      </c>
    </row>
    <row r="1107" spans="1:32" s="3" customFormat="1" x14ac:dyDescent="0.25">
      <c r="A1107" s="7" t="s">
        <v>57</v>
      </c>
      <c r="B1107" s="8">
        <f>SUM(B1093:B1106)</f>
        <v>1835</v>
      </c>
      <c r="C1107" s="8">
        <f>SUM(C1093:C1106)</f>
        <v>989</v>
      </c>
      <c r="D1107" s="18">
        <f>C1107/B1107</f>
        <v>0.53896457765667571</v>
      </c>
      <c r="E1107" s="8">
        <f>SUM(E1093:E1106)</f>
        <v>73</v>
      </c>
      <c r="F1107" s="8">
        <f>SUM(F1093:F1106)</f>
        <v>64</v>
      </c>
      <c r="G1107" s="18">
        <f>F1107/E1107</f>
        <v>0.87671232876712324</v>
      </c>
      <c r="H1107" s="8">
        <f>SUM(H1093:H1106)</f>
        <v>310</v>
      </c>
      <c r="I1107" s="8">
        <f>SUM(I1093:I1106)</f>
        <v>227</v>
      </c>
      <c r="J1107" s="18">
        <f>I1107/H1107</f>
        <v>0.73225806451612907</v>
      </c>
      <c r="K1107" s="8">
        <f>SUM(K1093:K1106)</f>
        <v>223</v>
      </c>
      <c r="L1107" s="8">
        <f>SUM(L1093:L1106)</f>
        <v>149</v>
      </c>
      <c r="M1107" s="18">
        <f>L1107/K1107</f>
        <v>0.66816143497757852</v>
      </c>
      <c r="N1107" s="8">
        <f>SUM(N1093:N1106)</f>
        <v>3882</v>
      </c>
      <c r="O1107" s="8">
        <f t="shared" ref="O1107:P1107" si="752">SUM(O1093:O1106)</f>
        <v>238</v>
      </c>
      <c r="P1107" s="8">
        <f t="shared" si="752"/>
        <v>806</v>
      </c>
      <c r="Q1107" s="18">
        <f>SUM(O1107:P1107)/N1107</f>
        <v>0.26893353941267389</v>
      </c>
      <c r="R1107" s="8">
        <f>SUM(R1093:R1106)</f>
        <v>22741</v>
      </c>
      <c r="S1107" s="8">
        <f>SUM(S1093:S1106)</f>
        <v>924</v>
      </c>
      <c r="T1107" s="8">
        <f>SUM(T1093:T1106)</f>
        <v>6617</v>
      </c>
      <c r="U1107" s="18">
        <f>SUM(S1107:T1107)/R1107</f>
        <v>0.33160371135833955</v>
      </c>
      <c r="V1107" s="8">
        <f>SUM(V1093:V1106)</f>
        <v>3488</v>
      </c>
      <c r="W1107" s="8">
        <f>SUM(W1093:W1106)</f>
        <v>3010</v>
      </c>
      <c r="X1107" s="18">
        <f>W1107/V1107</f>
        <v>0.86295871559633031</v>
      </c>
      <c r="Y1107" s="8">
        <f>SUM(Y1093:Y1106)</f>
        <v>11654</v>
      </c>
      <c r="Z1107" s="8">
        <f>SUM(Z1093:Z1106)</f>
        <v>10476</v>
      </c>
      <c r="AA1107" s="18">
        <f>Z1107/Y1107</f>
        <v>0.89891882615411023</v>
      </c>
      <c r="AB1107" s="8">
        <f>SUM(AB1093:AB1106)</f>
        <v>481</v>
      </c>
      <c r="AC1107" s="8">
        <f t="shared" ref="AC1107:AE1107" si="753">SUM(AC1093:AC1106)</f>
        <v>668</v>
      </c>
      <c r="AD1107" s="8">
        <f t="shared" si="753"/>
        <v>38364</v>
      </c>
      <c r="AE1107" s="8">
        <f t="shared" si="753"/>
        <v>2165</v>
      </c>
    </row>
    <row r="1108" spans="1:32" s="3" customFormat="1" x14ac:dyDescent="0.25">
      <c r="B1108" s="8"/>
      <c r="C1108" s="8"/>
      <c r="D1108" s="18"/>
      <c r="E1108" s="8"/>
      <c r="F1108" s="8"/>
      <c r="G1108" s="18"/>
      <c r="H1108" s="8"/>
      <c r="I1108" s="8"/>
      <c r="J1108" s="18"/>
      <c r="K1108" s="8"/>
      <c r="L1108" s="8"/>
      <c r="M1108" s="18"/>
      <c r="N1108" s="8"/>
      <c r="O1108" s="8"/>
      <c r="P1108" s="8"/>
      <c r="Q1108" s="18"/>
      <c r="R1108" s="8"/>
      <c r="S1108" s="8"/>
      <c r="T1108" s="8"/>
      <c r="U1108" s="18"/>
      <c r="V1108" s="8"/>
      <c r="W1108" s="8"/>
      <c r="X1108" s="18"/>
      <c r="Y1108" s="8"/>
      <c r="Z1108" s="8"/>
      <c r="AA1108" s="18"/>
      <c r="AB1108" s="8"/>
      <c r="AC1108" s="8"/>
      <c r="AD1108" s="8"/>
      <c r="AE1108" s="8"/>
    </row>
    <row r="1109" spans="1:32" s="3" customFormat="1" x14ac:dyDescent="0.25">
      <c r="A1109" s="3" t="s">
        <v>54</v>
      </c>
      <c r="B1109" s="8">
        <v>704</v>
      </c>
      <c r="C1109" s="3">
        <v>383</v>
      </c>
      <c r="D1109" s="18">
        <v>0.54403409090909094</v>
      </c>
      <c r="E1109" s="3">
        <v>57</v>
      </c>
      <c r="F1109" s="3">
        <v>50</v>
      </c>
      <c r="G1109" s="18">
        <v>0.8771929824561403</v>
      </c>
      <c r="H1109" s="3">
        <v>125</v>
      </c>
      <c r="I1109" s="3">
        <v>79</v>
      </c>
      <c r="J1109" s="18">
        <v>0.63200000000000001</v>
      </c>
      <c r="K1109" s="3">
        <v>74</v>
      </c>
      <c r="L1109" s="3">
        <v>57</v>
      </c>
      <c r="M1109" s="18">
        <v>0.77027027027027029</v>
      </c>
      <c r="N1109" s="8">
        <v>1471</v>
      </c>
      <c r="O1109" s="3">
        <v>53</v>
      </c>
      <c r="P1109" s="3">
        <v>231</v>
      </c>
      <c r="Q1109" s="18">
        <v>0.19306594153636983</v>
      </c>
      <c r="R1109" s="8">
        <v>6454</v>
      </c>
      <c r="S1109" s="8">
        <v>122</v>
      </c>
      <c r="T1109" s="8">
        <v>1564</v>
      </c>
      <c r="U1109" s="18">
        <v>0.26123334366284473</v>
      </c>
      <c r="V1109" s="8">
        <v>1351</v>
      </c>
      <c r="W1109" s="8">
        <v>1137</v>
      </c>
      <c r="X1109" s="18">
        <v>0.84159881569207995</v>
      </c>
      <c r="Y1109" s="8">
        <v>4391</v>
      </c>
      <c r="Z1109" s="8">
        <v>3865</v>
      </c>
      <c r="AA1109" s="18">
        <v>0.8802095194716465</v>
      </c>
      <c r="AB1109" s="8">
        <v>202</v>
      </c>
      <c r="AC1109" s="8">
        <v>183</v>
      </c>
      <c r="AD1109" s="8">
        <v>11028</v>
      </c>
      <c r="AE1109" s="8">
        <v>671</v>
      </c>
      <c r="AF1109" s="8"/>
    </row>
    <row r="1110" spans="1:32" s="3" customFormat="1" x14ac:dyDescent="0.25">
      <c r="A1110" s="3" t="s">
        <v>55</v>
      </c>
      <c r="B1110" s="8">
        <v>757</v>
      </c>
      <c r="C1110" s="3">
        <v>379</v>
      </c>
      <c r="D1110" s="18">
        <v>0.50066050198150591</v>
      </c>
      <c r="E1110" s="3">
        <v>8</v>
      </c>
      <c r="F1110" s="3">
        <v>7</v>
      </c>
      <c r="G1110" s="18">
        <v>0.875</v>
      </c>
      <c r="H1110" s="3">
        <v>138</v>
      </c>
      <c r="I1110" s="3">
        <v>108</v>
      </c>
      <c r="J1110" s="18">
        <v>0.78260869565217395</v>
      </c>
      <c r="K1110" s="3">
        <v>135</v>
      </c>
      <c r="L1110" s="3">
        <v>82</v>
      </c>
      <c r="M1110" s="18">
        <v>0.6074074074074074</v>
      </c>
      <c r="N1110" s="8">
        <v>1603</v>
      </c>
      <c r="O1110" s="3">
        <v>133</v>
      </c>
      <c r="P1110" s="3">
        <v>378</v>
      </c>
      <c r="Q1110" s="18">
        <v>0.31877729257641924</v>
      </c>
      <c r="R1110" s="8">
        <v>11475</v>
      </c>
      <c r="S1110" s="8">
        <v>594</v>
      </c>
      <c r="T1110" s="8">
        <v>3525</v>
      </c>
      <c r="U1110" s="18">
        <v>0.35895424836601308</v>
      </c>
      <c r="V1110" s="8">
        <v>1339</v>
      </c>
      <c r="W1110" s="8">
        <v>1144</v>
      </c>
      <c r="X1110" s="18">
        <v>0.85436893203883491</v>
      </c>
      <c r="Y1110" s="8">
        <v>4883</v>
      </c>
      <c r="Z1110" s="8">
        <v>4428</v>
      </c>
      <c r="AA1110" s="18">
        <v>0.90681957812819991</v>
      </c>
      <c r="AB1110" s="8">
        <v>194</v>
      </c>
      <c r="AC1110" s="8">
        <v>306</v>
      </c>
      <c r="AD1110" s="8">
        <v>18950</v>
      </c>
      <c r="AE1110" s="8">
        <v>1020</v>
      </c>
      <c r="AF1110" s="8"/>
    </row>
    <row r="1111" spans="1:32" s="3" customFormat="1" x14ac:dyDescent="0.25">
      <c r="A1111" s="3" t="s">
        <v>56</v>
      </c>
      <c r="B1111" s="8">
        <v>374</v>
      </c>
      <c r="C1111" s="3">
        <v>227</v>
      </c>
      <c r="D1111" s="18">
        <v>0.60695187165775399</v>
      </c>
      <c r="E1111" s="3">
        <v>8</v>
      </c>
      <c r="F1111" s="3">
        <v>7</v>
      </c>
      <c r="G1111" s="18">
        <v>0.875</v>
      </c>
      <c r="H1111" s="3">
        <v>47</v>
      </c>
      <c r="I1111" s="3">
        <v>40</v>
      </c>
      <c r="J1111" s="18">
        <v>0.85106382978723405</v>
      </c>
      <c r="K1111" s="3">
        <v>14</v>
      </c>
      <c r="L1111" s="3">
        <v>10</v>
      </c>
      <c r="M1111" s="18">
        <v>0.7142857142857143</v>
      </c>
      <c r="N1111" s="8">
        <v>808</v>
      </c>
      <c r="O1111" s="3">
        <v>52</v>
      </c>
      <c r="P1111" s="3">
        <v>197</v>
      </c>
      <c r="Q1111" s="18">
        <v>0.30816831683168316</v>
      </c>
      <c r="R1111" s="8">
        <v>4812</v>
      </c>
      <c r="S1111" s="8">
        <v>208</v>
      </c>
      <c r="T1111" s="8">
        <v>1528</v>
      </c>
      <c r="U1111" s="18">
        <v>0.36076475477971737</v>
      </c>
      <c r="V1111" s="8">
        <v>798</v>
      </c>
      <c r="W1111" s="8">
        <v>729</v>
      </c>
      <c r="X1111" s="18">
        <v>0.9135338345864662</v>
      </c>
      <c r="Y1111" s="8">
        <v>2380</v>
      </c>
      <c r="Z1111" s="8">
        <v>2183</v>
      </c>
      <c r="AA1111" s="18">
        <v>0.91722689075630248</v>
      </c>
      <c r="AB1111" s="8">
        <v>85</v>
      </c>
      <c r="AC1111" s="8">
        <v>179</v>
      </c>
      <c r="AD1111" s="8">
        <v>8386</v>
      </c>
      <c r="AE1111" s="8">
        <v>474</v>
      </c>
      <c r="AF1111" s="8"/>
    </row>
    <row r="1112" spans="1:32" s="3" customFormat="1" x14ac:dyDescent="0.25">
      <c r="A1112" s="3" t="s">
        <v>57</v>
      </c>
      <c r="B1112" s="8">
        <f>B1107</f>
        <v>1835</v>
      </c>
      <c r="C1112" s="8">
        <f t="shared" ref="C1112" si="754">C1107</f>
        <v>989</v>
      </c>
      <c r="D1112" s="18">
        <f t="shared" ref="D1112" si="755">C1112/B1112</f>
        <v>0.53896457765667571</v>
      </c>
      <c r="E1112" s="8">
        <f t="shared" ref="E1112:F1112" si="756">E1107</f>
        <v>73</v>
      </c>
      <c r="F1112" s="8">
        <f t="shared" si="756"/>
        <v>64</v>
      </c>
      <c r="G1112" s="18">
        <f t="shared" ref="G1112" si="757">F1112/E1112</f>
        <v>0.87671232876712324</v>
      </c>
      <c r="H1112" s="8">
        <f t="shared" ref="H1112:I1112" si="758">H1107</f>
        <v>310</v>
      </c>
      <c r="I1112" s="8">
        <f t="shared" si="758"/>
        <v>227</v>
      </c>
      <c r="J1112" s="18">
        <f t="shared" ref="J1112" si="759">I1112/H1112</f>
        <v>0.73225806451612907</v>
      </c>
      <c r="K1112" s="8">
        <f t="shared" ref="K1112:L1112" si="760">K1107</f>
        <v>223</v>
      </c>
      <c r="L1112" s="8">
        <f t="shared" si="760"/>
        <v>149</v>
      </c>
      <c r="M1112" s="18">
        <f t="shared" ref="M1112" si="761">L1112/K1112</f>
        <v>0.66816143497757852</v>
      </c>
      <c r="N1112" s="8">
        <f t="shared" ref="N1112:P1112" si="762">N1107</f>
        <v>3882</v>
      </c>
      <c r="O1112" s="8">
        <f t="shared" si="762"/>
        <v>238</v>
      </c>
      <c r="P1112" s="8">
        <f t="shared" si="762"/>
        <v>806</v>
      </c>
      <c r="Q1112" s="18">
        <f t="shared" ref="Q1112" si="763">SUM(O1112:P1112)/N1112</f>
        <v>0.26893353941267389</v>
      </c>
      <c r="R1112" s="8">
        <f t="shared" ref="R1112:T1112" si="764">R1107</f>
        <v>22741</v>
      </c>
      <c r="S1112" s="8">
        <f t="shared" si="764"/>
        <v>924</v>
      </c>
      <c r="T1112" s="8">
        <f t="shared" si="764"/>
        <v>6617</v>
      </c>
      <c r="U1112" s="18">
        <f t="shared" ref="U1112" si="765">SUM(S1112:T1112)/R1112</f>
        <v>0.33160371135833955</v>
      </c>
      <c r="V1112" s="8">
        <f t="shared" ref="V1112:W1112" si="766">V1107</f>
        <v>3488</v>
      </c>
      <c r="W1112" s="8">
        <f t="shared" si="766"/>
        <v>3010</v>
      </c>
      <c r="X1112" s="18">
        <f t="shared" ref="X1112" si="767">W1112/V1112</f>
        <v>0.86295871559633031</v>
      </c>
      <c r="Y1112" s="8">
        <f t="shared" ref="Y1112:Z1112" si="768">Y1107</f>
        <v>11654</v>
      </c>
      <c r="Z1112" s="8">
        <f t="shared" si="768"/>
        <v>10476</v>
      </c>
      <c r="AA1112" s="18">
        <f t="shared" ref="AA1112" si="769">Z1112/Y1112</f>
        <v>0.89891882615411023</v>
      </c>
      <c r="AB1112" s="8">
        <f t="shared" ref="AB1112:AE1112" si="770">AB1107</f>
        <v>481</v>
      </c>
      <c r="AC1112" s="8">
        <f t="shared" si="770"/>
        <v>668</v>
      </c>
      <c r="AD1112" s="8">
        <f t="shared" si="770"/>
        <v>38364</v>
      </c>
      <c r="AE1112" s="8">
        <f t="shared" si="770"/>
        <v>2165</v>
      </c>
    </row>
    <row r="1113" spans="1:32" s="3" customFormat="1" x14ac:dyDescent="0.25"/>
    <row r="1114" spans="1:32" s="3" customFormat="1" x14ac:dyDescent="0.25"/>
    <row r="1115" spans="1:32" s="3" customFormat="1" ht="15.75" x14ac:dyDescent="0.25">
      <c r="A1115" s="4" t="s">
        <v>1</v>
      </c>
    </row>
    <row r="1116" spans="1:32" s="3" customFormat="1" ht="18.75" x14ac:dyDescent="0.3">
      <c r="A1116" s="5" t="s">
        <v>71</v>
      </c>
    </row>
    <row r="1117" spans="1:32" s="3" customFormat="1" ht="15.75" x14ac:dyDescent="0.25">
      <c r="A1117" s="19" t="s">
        <v>42</v>
      </c>
    </row>
    <row r="1118" spans="1:32" s="3" customFormat="1" ht="15.75" x14ac:dyDescent="0.25">
      <c r="A1118" s="9"/>
      <c r="B1118" s="6" t="s">
        <v>7</v>
      </c>
      <c r="C1118" s="1"/>
      <c r="D1118" s="1"/>
      <c r="E1118" s="6" t="s">
        <v>2</v>
      </c>
      <c r="F1118" s="1"/>
      <c r="G1118" s="1"/>
      <c r="H1118" s="6" t="s">
        <v>11</v>
      </c>
      <c r="K1118" s="6" t="s">
        <v>12</v>
      </c>
      <c r="N1118" s="6" t="s">
        <v>8</v>
      </c>
      <c r="R1118" s="6" t="s">
        <v>6</v>
      </c>
      <c r="V1118" s="6" t="s">
        <v>24</v>
      </c>
      <c r="Y1118" s="6" t="s">
        <v>25</v>
      </c>
      <c r="AB1118" s="6" t="s">
        <v>26</v>
      </c>
    </row>
    <row r="1119" spans="1:32" s="3" customFormat="1" ht="90" x14ac:dyDescent="0.25">
      <c r="A1119" s="10" t="s">
        <v>43</v>
      </c>
      <c r="B1119" s="11" t="s">
        <v>9</v>
      </c>
      <c r="C1119" s="11" t="s">
        <v>10</v>
      </c>
      <c r="D1119" s="11" t="s">
        <v>5</v>
      </c>
      <c r="E1119" s="12" t="s">
        <v>9</v>
      </c>
      <c r="F1119" s="12" t="s">
        <v>10</v>
      </c>
      <c r="G1119" s="12" t="s">
        <v>5</v>
      </c>
      <c r="H1119" s="13" t="s">
        <v>9</v>
      </c>
      <c r="I1119" s="13" t="s">
        <v>10</v>
      </c>
      <c r="J1119" s="13" t="s">
        <v>5</v>
      </c>
      <c r="K1119" s="12" t="s">
        <v>9</v>
      </c>
      <c r="L1119" s="12" t="s">
        <v>10</v>
      </c>
      <c r="M1119" s="12" t="s">
        <v>5</v>
      </c>
      <c r="N1119" s="14" t="s">
        <v>9</v>
      </c>
      <c r="O1119" s="14" t="s">
        <v>3</v>
      </c>
      <c r="P1119" s="14" t="s">
        <v>4</v>
      </c>
      <c r="Q1119" s="14" t="s">
        <v>5</v>
      </c>
      <c r="R1119" s="15" t="s">
        <v>9</v>
      </c>
      <c r="S1119" s="15" t="s">
        <v>3</v>
      </c>
      <c r="T1119" s="15" t="s">
        <v>4</v>
      </c>
      <c r="U1119" s="15" t="s">
        <v>5</v>
      </c>
      <c r="V1119" s="16" t="s">
        <v>9</v>
      </c>
      <c r="W1119" s="16" t="s">
        <v>27</v>
      </c>
      <c r="X1119" s="16" t="s">
        <v>28</v>
      </c>
      <c r="Y1119" s="12" t="s">
        <v>9</v>
      </c>
      <c r="Z1119" s="12" t="s">
        <v>27</v>
      </c>
      <c r="AA1119" s="12" t="s">
        <v>29</v>
      </c>
      <c r="AB1119" s="17" t="s">
        <v>30</v>
      </c>
      <c r="AC1119" s="17" t="s">
        <v>17</v>
      </c>
      <c r="AD1119" s="17" t="s">
        <v>15</v>
      </c>
      <c r="AE1119" s="17" t="s">
        <v>16</v>
      </c>
    </row>
    <row r="1120" spans="1:32" s="3" customFormat="1" x14ac:dyDescent="0.25">
      <c r="A1120" s="7" t="s">
        <v>23</v>
      </c>
      <c r="B1120" s="8">
        <v>116</v>
      </c>
      <c r="C1120" s="8">
        <v>60</v>
      </c>
      <c r="D1120" s="18">
        <v>0.51724137931034486</v>
      </c>
      <c r="E1120" s="8">
        <v>7</v>
      </c>
      <c r="F1120" s="8">
        <v>7</v>
      </c>
      <c r="G1120" s="18">
        <v>1</v>
      </c>
      <c r="H1120" s="8">
        <v>19</v>
      </c>
      <c r="I1120" s="8">
        <v>10</v>
      </c>
      <c r="J1120" s="18">
        <v>0.52631578947368418</v>
      </c>
      <c r="K1120" s="8">
        <v>27</v>
      </c>
      <c r="L1120" s="8">
        <v>20</v>
      </c>
      <c r="M1120" s="18">
        <v>0.7407407407407407</v>
      </c>
      <c r="N1120" s="8">
        <v>201</v>
      </c>
      <c r="O1120" s="8">
        <v>16</v>
      </c>
      <c r="P1120" s="8">
        <v>61</v>
      </c>
      <c r="Q1120" s="18">
        <v>0.38308457711442784</v>
      </c>
      <c r="R1120" s="8">
        <v>781</v>
      </c>
      <c r="S1120" s="8">
        <v>13</v>
      </c>
      <c r="T1120" s="8">
        <v>289</v>
      </c>
      <c r="U1120" s="18">
        <v>0.38668373879641488</v>
      </c>
      <c r="V1120" s="8">
        <v>130</v>
      </c>
      <c r="W1120" s="8">
        <v>106</v>
      </c>
      <c r="X1120" s="18">
        <v>0.81538461538461537</v>
      </c>
      <c r="Y1120" s="8">
        <v>595</v>
      </c>
      <c r="Z1120" s="8">
        <v>501</v>
      </c>
      <c r="AA1120" s="18">
        <v>0.84201680672268908</v>
      </c>
      <c r="AB1120" s="8">
        <v>34</v>
      </c>
      <c r="AC1120" s="8">
        <v>26</v>
      </c>
      <c r="AD1120" s="8">
        <v>2313</v>
      </c>
      <c r="AE1120" s="8">
        <v>138</v>
      </c>
    </row>
    <row r="1121" spans="1:31" s="3" customFormat="1" x14ac:dyDescent="0.25">
      <c r="A1121" s="7" t="s">
        <v>31</v>
      </c>
      <c r="B1121" s="8">
        <v>65</v>
      </c>
      <c r="C1121" s="8">
        <v>42</v>
      </c>
      <c r="D1121" s="18">
        <v>0.64615384615384619</v>
      </c>
      <c r="E1121" s="8">
        <v>2</v>
      </c>
      <c r="F1121" s="8">
        <v>2</v>
      </c>
      <c r="G1121" s="18">
        <v>1</v>
      </c>
      <c r="H1121" s="8">
        <v>20</v>
      </c>
      <c r="I1121" s="8">
        <v>16</v>
      </c>
      <c r="J1121" s="18">
        <v>0.8</v>
      </c>
      <c r="K1121" s="8">
        <v>34</v>
      </c>
      <c r="L1121" s="8">
        <v>8</v>
      </c>
      <c r="M1121" s="18">
        <v>0.23529411764705882</v>
      </c>
      <c r="N1121" s="8">
        <v>260</v>
      </c>
      <c r="O1121" s="8">
        <v>25</v>
      </c>
      <c r="P1121" s="8">
        <v>74</v>
      </c>
      <c r="Q1121" s="18">
        <v>0.38076923076923075</v>
      </c>
      <c r="R1121" s="8">
        <v>1849</v>
      </c>
      <c r="S1121" s="8">
        <v>85</v>
      </c>
      <c r="T1121" s="8">
        <v>571</v>
      </c>
      <c r="U1121" s="18">
        <v>0.35478637101135752</v>
      </c>
      <c r="V1121" s="8">
        <v>199</v>
      </c>
      <c r="W1121" s="8">
        <v>171</v>
      </c>
      <c r="X1121" s="18">
        <v>0.85929648241206025</v>
      </c>
      <c r="Y1121" s="8">
        <v>707</v>
      </c>
      <c r="Z1121" s="8">
        <v>657</v>
      </c>
      <c r="AA1121" s="18">
        <v>0.92927864214992928</v>
      </c>
      <c r="AB1121" s="8">
        <v>25</v>
      </c>
      <c r="AC1121" s="8">
        <v>30</v>
      </c>
      <c r="AD1121" s="8">
        <v>2442</v>
      </c>
      <c r="AE1121" s="8">
        <v>197</v>
      </c>
    </row>
    <row r="1122" spans="1:31" s="3" customFormat="1" x14ac:dyDescent="0.25">
      <c r="A1122" s="7" t="s">
        <v>32</v>
      </c>
      <c r="B1122" s="8">
        <v>226</v>
      </c>
      <c r="C1122" s="8">
        <v>153</v>
      </c>
      <c r="D1122" s="18">
        <v>0.67699115044247793</v>
      </c>
      <c r="E1122" s="8">
        <v>10</v>
      </c>
      <c r="F1122" s="8">
        <v>7</v>
      </c>
      <c r="G1122" s="18">
        <v>0.7</v>
      </c>
      <c r="H1122" s="8">
        <v>40</v>
      </c>
      <c r="I1122" s="8">
        <v>32</v>
      </c>
      <c r="J1122" s="18">
        <v>0.8</v>
      </c>
      <c r="K1122" s="8">
        <v>11</v>
      </c>
      <c r="L1122" s="8">
        <v>9</v>
      </c>
      <c r="M1122" s="18">
        <v>0.81818181818181823</v>
      </c>
      <c r="N1122" s="8">
        <v>568</v>
      </c>
      <c r="O1122" s="8">
        <v>33</v>
      </c>
      <c r="P1122" s="8">
        <v>126</v>
      </c>
      <c r="Q1122" s="18">
        <v>0.27992957746478875</v>
      </c>
      <c r="R1122" s="8">
        <v>2784</v>
      </c>
      <c r="S1122" s="8">
        <v>94</v>
      </c>
      <c r="T1122" s="8">
        <v>806</v>
      </c>
      <c r="U1122" s="18">
        <v>0.32327586206896552</v>
      </c>
      <c r="V1122" s="8">
        <v>692</v>
      </c>
      <c r="W1122" s="8">
        <v>659</v>
      </c>
      <c r="X1122" s="18">
        <v>0.95231213872832365</v>
      </c>
      <c r="Y1122" s="8">
        <v>1759</v>
      </c>
      <c r="Z1122" s="8">
        <v>1579</v>
      </c>
      <c r="AA1122" s="18">
        <v>0.89766913018760663</v>
      </c>
      <c r="AB1122" s="8">
        <v>56</v>
      </c>
      <c r="AC1122" s="8">
        <v>54</v>
      </c>
      <c r="AD1122" s="8">
        <v>4879</v>
      </c>
      <c r="AE1122" s="8">
        <v>203</v>
      </c>
    </row>
    <row r="1123" spans="1:31" s="3" customFormat="1" x14ac:dyDescent="0.25">
      <c r="A1123" s="7" t="s">
        <v>33</v>
      </c>
      <c r="B1123" s="8">
        <v>37</v>
      </c>
      <c r="C1123" s="8">
        <v>15</v>
      </c>
      <c r="D1123" s="18">
        <v>0.40540540540540543</v>
      </c>
      <c r="E1123" s="8">
        <v>1</v>
      </c>
      <c r="F1123" s="8">
        <v>1</v>
      </c>
      <c r="G1123" s="18">
        <v>1</v>
      </c>
      <c r="H1123" s="8">
        <v>6</v>
      </c>
      <c r="I1123" s="8">
        <v>5</v>
      </c>
      <c r="J1123" s="18">
        <v>0.83333333333333337</v>
      </c>
      <c r="K1123" s="8">
        <v>4</v>
      </c>
      <c r="L1123" s="8">
        <v>4</v>
      </c>
      <c r="M1123" s="18">
        <v>1</v>
      </c>
      <c r="N1123" s="8">
        <v>71</v>
      </c>
      <c r="O1123" s="8">
        <v>9</v>
      </c>
      <c r="P1123" s="8">
        <v>18</v>
      </c>
      <c r="Q1123" s="18">
        <v>0.38028169014084506</v>
      </c>
      <c r="R1123" s="8">
        <v>634</v>
      </c>
      <c r="S1123" s="8">
        <v>30</v>
      </c>
      <c r="T1123" s="8">
        <v>130</v>
      </c>
      <c r="U1123" s="18">
        <v>0.25236593059936907</v>
      </c>
      <c r="V1123" s="8">
        <v>69</v>
      </c>
      <c r="W1123" s="8">
        <v>37</v>
      </c>
      <c r="X1123" s="18">
        <v>0.53623188405797106</v>
      </c>
      <c r="Y1123" s="8">
        <v>233</v>
      </c>
      <c r="Z1123" s="8">
        <v>187</v>
      </c>
      <c r="AA1123" s="18">
        <v>0.80257510729613735</v>
      </c>
      <c r="AB1123" s="8">
        <v>13</v>
      </c>
      <c r="AC1123" s="8">
        <v>0</v>
      </c>
      <c r="AD1123" s="8">
        <v>827</v>
      </c>
      <c r="AE1123" s="8">
        <v>63</v>
      </c>
    </row>
    <row r="1124" spans="1:31" s="3" customFormat="1" x14ac:dyDescent="0.25">
      <c r="A1124" s="7" t="s">
        <v>34</v>
      </c>
      <c r="B1124" s="8">
        <v>98</v>
      </c>
      <c r="C1124" s="8">
        <v>39</v>
      </c>
      <c r="D1124" s="18">
        <v>0.39795918367346939</v>
      </c>
      <c r="E1124" s="8">
        <v>2</v>
      </c>
      <c r="F1124" s="8">
        <v>2</v>
      </c>
      <c r="G1124" s="18">
        <v>1</v>
      </c>
      <c r="H1124" s="8">
        <v>12</v>
      </c>
      <c r="I1124" s="8">
        <v>10</v>
      </c>
      <c r="J1124" s="18">
        <v>0.83333333333333337</v>
      </c>
      <c r="K1124" s="8">
        <v>6</v>
      </c>
      <c r="L1124" s="8">
        <v>5</v>
      </c>
      <c r="M1124" s="18">
        <v>0.83333333333333337</v>
      </c>
      <c r="N1124" s="8">
        <v>156</v>
      </c>
      <c r="O1124" s="8">
        <v>7</v>
      </c>
      <c r="P1124" s="8">
        <v>32</v>
      </c>
      <c r="Q1124" s="18">
        <v>0.25</v>
      </c>
      <c r="R1124" s="8">
        <v>880</v>
      </c>
      <c r="S1124" s="8">
        <v>7</v>
      </c>
      <c r="T1124" s="8">
        <v>484</v>
      </c>
      <c r="U1124" s="18">
        <v>0.55795454545454548</v>
      </c>
      <c r="V1124" s="8">
        <v>131</v>
      </c>
      <c r="W1124" s="8">
        <v>114</v>
      </c>
      <c r="X1124" s="18">
        <v>0.87022900763358779</v>
      </c>
      <c r="Y1124" s="8">
        <v>558</v>
      </c>
      <c r="Z1124" s="8">
        <v>508</v>
      </c>
      <c r="AA1124" s="18">
        <v>0.91039426523297495</v>
      </c>
      <c r="AB1124" s="8">
        <v>13</v>
      </c>
      <c r="AC1124" s="8">
        <v>45</v>
      </c>
      <c r="AD1124" s="8">
        <v>1612</v>
      </c>
      <c r="AE1124" s="8">
        <v>41</v>
      </c>
    </row>
    <row r="1125" spans="1:31" s="3" customFormat="1" x14ac:dyDescent="0.25">
      <c r="A1125" s="7" t="s">
        <v>19</v>
      </c>
      <c r="B1125" s="8">
        <v>293</v>
      </c>
      <c r="C1125" s="8">
        <v>191</v>
      </c>
      <c r="D1125" s="18">
        <v>0.65187713310580209</v>
      </c>
      <c r="E1125" s="8">
        <v>11</v>
      </c>
      <c r="F1125" s="8">
        <v>10</v>
      </c>
      <c r="G1125" s="18">
        <v>0.90909090909090906</v>
      </c>
      <c r="H1125" s="8">
        <v>31</v>
      </c>
      <c r="I1125" s="8">
        <v>27</v>
      </c>
      <c r="J1125" s="18">
        <v>0.87096774193548387</v>
      </c>
      <c r="K1125" s="8">
        <v>40</v>
      </c>
      <c r="L1125" s="8">
        <v>33</v>
      </c>
      <c r="M1125" s="18">
        <v>0.82499999999999996</v>
      </c>
      <c r="N1125" s="8">
        <v>430</v>
      </c>
      <c r="O1125" s="8">
        <v>21</v>
      </c>
      <c r="P1125" s="8">
        <v>111</v>
      </c>
      <c r="Q1125" s="18">
        <v>0.30697674418604654</v>
      </c>
      <c r="R1125" s="8">
        <v>2946</v>
      </c>
      <c r="S1125" s="8">
        <v>105</v>
      </c>
      <c r="T1125" s="8">
        <v>679</v>
      </c>
      <c r="U1125" s="18">
        <v>0.26612355736591992</v>
      </c>
      <c r="V1125" s="8">
        <v>438</v>
      </c>
      <c r="W1125" s="8">
        <v>403</v>
      </c>
      <c r="X1125" s="18">
        <v>0.92009132420091322</v>
      </c>
      <c r="Y1125" s="8">
        <v>1660</v>
      </c>
      <c r="Z1125" s="8">
        <v>1575</v>
      </c>
      <c r="AA1125" s="18">
        <v>0.9487951807228916</v>
      </c>
      <c r="AB1125" s="8">
        <v>49</v>
      </c>
      <c r="AC1125" s="8">
        <v>93</v>
      </c>
      <c r="AD1125" s="8">
        <v>4609</v>
      </c>
      <c r="AE1125" s="8">
        <v>422</v>
      </c>
    </row>
    <row r="1126" spans="1:31" s="3" customFormat="1" x14ac:dyDescent="0.25">
      <c r="A1126" s="7" t="s">
        <v>35</v>
      </c>
      <c r="B1126" s="8">
        <v>103</v>
      </c>
      <c r="C1126" s="8">
        <v>47</v>
      </c>
      <c r="D1126" s="18">
        <v>0.4563106796116505</v>
      </c>
      <c r="E1126" s="8">
        <v>2</v>
      </c>
      <c r="F1126" s="8">
        <v>2</v>
      </c>
      <c r="G1126" s="18">
        <v>1</v>
      </c>
      <c r="H1126" s="8">
        <v>18</v>
      </c>
      <c r="I1126" s="8">
        <v>15</v>
      </c>
      <c r="J1126" s="18">
        <v>0.83333333333333337</v>
      </c>
      <c r="K1126" s="8">
        <v>2</v>
      </c>
      <c r="L1126" s="8">
        <v>1</v>
      </c>
      <c r="M1126" s="18">
        <v>0.5</v>
      </c>
      <c r="N1126" s="8">
        <v>229</v>
      </c>
      <c r="O1126" s="8">
        <v>11</v>
      </c>
      <c r="P1126" s="8">
        <v>43</v>
      </c>
      <c r="Q1126" s="18">
        <v>0.23580786026200873</v>
      </c>
      <c r="R1126" s="8">
        <v>1632</v>
      </c>
      <c r="S1126" s="8">
        <v>43</v>
      </c>
      <c r="T1126" s="8">
        <v>536</v>
      </c>
      <c r="U1126" s="18">
        <v>0.3547794117647059</v>
      </c>
      <c r="V1126" s="8">
        <v>196</v>
      </c>
      <c r="W1126" s="8">
        <v>187</v>
      </c>
      <c r="X1126" s="18">
        <v>0.95408163265306123</v>
      </c>
      <c r="Y1126" s="8">
        <v>695</v>
      </c>
      <c r="Z1126" s="8">
        <v>668</v>
      </c>
      <c r="AA1126" s="18">
        <v>0.96115107913669062</v>
      </c>
      <c r="AB1126" s="8">
        <v>34</v>
      </c>
      <c r="AC1126" s="8">
        <v>62</v>
      </c>
      <c r="AD1126" s="8">
        <v>2474</v>
      </c>
      <c r="AE1126" s="8">
        <v>204</v>
      </c>
    </row>
    <row r="1127" spans="1:31" s="3" customFormat="1" x14ac:dyDescent="0.25">
      <c r="A1127" s="7" t="s">
        <v>36</v>
      </c>
      <c r="B1127" s="8">
        <v>55</v>
      </c>
      <c r="C1127" s="8">
        <v>18</v>
      </c>
      <c r="D1127" s="18">
        <v>0.32727272727272727</v>
      </c>
      <c r="E1127" s="8">
        <v>0</v>
      </c>
      <c r="F1127" s="8">
        <v>0</v>
      </c>
      <c r="G1127" s="18"/>
      <c r="H1127" s="8">
        <v>14</v>
      </c>
      <c r="I1127" s="8">
        <v>11</v>
      </c>
      <c r="J1127" s="18">
        <v>0.7857142857142857</v>
      </c>
      <c r="K1127" s="8">
        <v>2</v>
      </c>
      <c r="L1127" s="8">
        <v>2</v>
      </c>
      <c r="M1127" s="18">
        <v>1</v>
      </c>
      <c r="N1127" s="8">
        <v>123</v>
      </c>
      <c r="O1127" s="8">
        <v>11</v>
      </c>
      <c r="P1127" s="8">
        <v>21</v>
      </c>
      <c r="Q1127" s="18">
        <v>0.26016260162601629</v>
      </c>
      <c r="R1127" s="8">
        <v>672</v>
      </c>
      <c r="S1127" s="8">
        <v>45</v>
      </c>
      <c r="T1127" s="8">
        <v>186</v>
      </c>
      <c r="U1127" s="18">
        <v>0.34375</v>
      </c>
      <c r="V1127" s="8">
        <v>112</v>
      </c>
      <c r="W1127" s="8">
        <v>103</v>
      </c>
      <c r="X1127" s="18">
        <v>0.9196428571428571</v>
      </c>
      <c r="Y1127" s="8">
        <v>493</v>
      </c>
      <c r="Z1127" s="8">
        <v>471</v>
      </c>
      <c r="AA1127" s="18">
        <v>0.95537525354969577</v>
      </c>
      <c r="AB1127" s="8">
        <v>16</v>
      </c>
      <c r="AC1127" s="8">
        <v>42</v>
      </c>
      <c r="AD1127" s="8">
        <v>1776</v>
      </c>
      <c r="AE1127" s="8">
        <v>65</v>
      </c>
    </row>
    <row r="1128" spans="1:31" s="3" customFormat="1" x14ac:dyDescent="0.25">
      <c r="A1128" s="7" t="s">
        <v>37</v>
      </c>
      <c r="B1128" s="8">
        <v>339</v>
      </c>
      <c r="C1128" s="8">
        <v>121</v>
      </c>
      <c r="D1128" s="18">
        <v>0.35693215339233036</v>
      </c>
      <c r="E1128" s="8">
        <v>32</v>
      </c>
      <c r="F1128" s="8">
        <v>27</v>
      </c>
      <c r="G1128" s="18">
        <v>0.84375</v>
      </c>
      <c r="H1128" s="8">
        <v>74</v>
      </c>
      <c r="I1128" s="8">
        <v>42</v>
      </c>
      <c r="J1128" s="18">
        <v>0.56756756756756754</v>
      </c>
      <c r="K1128" s="8">
        <v>37</v>
      </c>
      <c r="L1128" s="8">
        <v>30</v>
      </c>
      <c r="M1128" s="18">
        <v>0.81081081081081086</v>
      </c>
      <c r="N1128" s="8">
        <v>830</v>
      </c>
      <c r="O1128" s="8">
        <v>26</v>
      </c>
      <c r="P1128" s="8">
        <v>84</v>
      </c>
      <c r="Q1128" s="18">
        <v>0.13253012048192772</v>
      </c>
      <c r="R1128" s="8">
        <v>3151</v>
      </c>
      <c r="S1128" s="8">
        <v>47</v>
      </c>
      <c r="T1128" s="8">
        <v>744</v>
      </c>
      <c r="U1128" s="18">
        <v>0.25103141859727068</v>
      </c>
      <c r="V1128" s="8">
        <v>699</v>
      </c>
      <c r="W1128" s="8">
        <v>532</v>
      </c>
      <c r="X1128" s="18">
        <v>0.76108726752503575</v>
      </c>
      <c r="Y1128" s="8">
        <v>2080</v>
      </c>
      <c r="Z1128" s="8">
        <v>1786</v>
      </c>
      <c r="AA1128" s="18">
        <v>0.8586538461538461</v>
      </c>
      <c r="AB1128" s="8">
        <v>86</v>
      </c>
      <c r="AC1128" s="8">
        <v>125</v>
      </c>
      <c r="AD1128" s="8">
        <v>5230</v>
      </c>
      <c r="AE1128" s="8">
        <v>242</v>
      </c>
    </row>
    <row r="1129" spans="1:31" s="3" customFormat="1" x14ac:dyDescent="0.25">
      <c r="A1129" s="7" t="s">
        <v>38</v>
      </c>
      <c r="B1129" s="8">
        <v>106</v>
      </c>
      <c r="C1129" s="8">
        <v>93</v>
      </c>
      <c r="D1129" s="18">
        <v>0.87735849056603776</v>
      </c>
      <c r="E1129" s="8">
        <v>3</v>
      </c>
      <c r="F1129" s="8">
        <v>3</v>
      </c>
      <c r="G1129" s="18">
        <v>1</v>
      </c>
      <c r="H1129" s="8">
        <v>17</v>
      </c>
      <c r="I1129" s="8">
        <v>17</v>
      </c>
      <c r="J1129" s="18">
        <v>1</v>
      </c>
      <c r="K1129" s="8">
        <v>9</v>
      </c>
      <c r="L1129" s="8">
        <v>9</v>
      </c>
      <c r="M1129" s="18">
        <v>1</v>
      </c>
      <c r="N1129" s="8">
        <v>166</v>
      </c>
      <c r="O1129" s="8">
        <v>11</v>
      </c>
      <c r="P1129" s="8">
        <v>42</v>
      </c>
      <c r="Q1129" s="18">
        <v>0.31927710843373491</v>
      </c>
      <c r="R1129" s="8">
        <v>1275</v>
      </c>
      <c r="S1129" s="8">
        <v>51</v>
      </c>
      <c r="T1129" s="8">
        <v>476</v>
      </c>
      <c r="U1129" s="18">
        <v>0.41333333333333333</v>
      </c>
      <c r="V1129" s="8">
        <v>122</v>
      </c>
      <c r="W1129" s="8">
        <v>91</v>
      </c>
      <c r="X1129" s="18">
        <v>0.74590163934426235</v>
      </c>
      <c r="Y1129" s="8">
        <v>489</v>
      </c>
      <c r="Z1129" s="8">
        <v>414</v>
      </c>
      <c r="AA1129" s="18">
        <v>0.84662576687116564</v>
      </c>
      <c r="AB1129" s="8">
        <v>55</v>
      </c>
      <c r="AC1129" s="8">
        <v>22</v>
      </c>
      <c r="AD1129" s="8">
        <v>2229</v>
      </c>
      <c r="AE1129" s="8">
        <v>103</v>
      </c>
    </row>
    <row r="1130" spans="1:31" s="3" customFormat="1" x14ac:dyDescent="0.25">
      <c r="A1130" s="7" t="s">
        <v>39</v>
      </c>
      <c r="B1130" s="8">
        <v>104</v>
      </c>
      <c r="C1130" s="8">
        <v>42</v>
      </c>
      <c r="D1130" s="18">
        <v>0.40384615384615385</v>
      </c>
      <c r="E1130" s="8">
        <v>0</v>
      </c>
      <c r="F1130" s="8">
        <v>0</v>
      </c>
      <c r="G1130" s="18"/>
      <c r="H1130" s="8">
        <v>21</v>
      </c>
      <c r="I1130" s="8">
        <v>14</v>
      </c>
      <c r="J1130" s="18">
        <v>0.66666666666666663</v>
      </c>
      <c r="K1130" s="8">
        <v>2</v>
      </c>
      <c r="L1130" s="8">
        <v>1</v>
      </c>
      <c r="M1130" s="18">
        <v>0.5</v>
      </c>
      <c r="N1130" s="8">
        <v>257</v>
      </c>
      <c r="O1130" s="8">
        <v>14</v>
      </c>
      <c r="P1130" s="8">
        <v>47</v>
      </c>
      <c r="Q1130" s="18">
        <v>0.23735408560311283</v>
      </c>
      <c r="R1130" s="8">
        <v>2105</v>
      </c>
      <c r="S1130" s="8">
        <v>100</v>
      </c>
      <c r="T1130" s="8">
        <v>488</v>
      </c>
      <c r="U1130" s="18">
        <v>0.2793349168646081</v>
      </c>
      <c r="V1130" s="8">
        <v>213</v>
      </c>
      <c r="W1130" s="8">
        <v>204</v>
      </c>
      <c r="X1130" s="18">
        <v>0.95774647887323938</v>
      </c>
      <c r="Y1130" s="8">
        <v>692</v>
      </c>
      <c r="Z1130" s="8">
        <v>638</v>
      </c>
      <c r="AA1130" s="18">
        <v>0.9219653179190751</v>
      </c>
      <c r="AB1130" s="8">
        <v>36</v>
      </c>
      <c r="AC1130" s="8">
        <v>53</v>
      </c>
      <c r="AD1130" s="8">
        <v>3202</v>
      </c>
      <c r="AE1130" s="8">
        <v>127</v>
      </c>
    </row>
    <row r="1131" spans="1:31" s="3" customFormat="1" x14ac:dyDescent="0.25">
      <c r="A1131" s="7" t="s">
        <v>40</v>
      </c>
      <c r="B1131" s="8">
        <v>136</v>
      </c>
      <c r="C1131" s="8">
        <v>69</v>
      </c>
      <c r="D1131" s="18">
        <v>0.50735294117647056</v>
      </c>
      <c r="E1131" s="8">
        <v>2</v>
      </c>
      <c r="F1131" s="8">
        <v>2</v>
      </c>
      <c r="G1131" s="18">
        <v>1</v>
      </c>
      <c r="H1131" s="8">
        <v>15</v>
      </c>
      <c r="I1131" s="8">
        <v>12</v>
      </c>
      <c r="J1131" s="18">
        <v>0.8</v>
      </c>
      <c r="K1131" s="8">
        <v>18</v>
      </c>
      <c r="L1131" s="8">
        <v>18</v>
      </c>
      <c r="M1131" s="18">
        <v>1</v>
      </c>
      <c r="N1131" s="8">
        <v>238</v>
      </c>
      <c r="O1131" s="8">
        <v>22</v>
      </c>
      <c r="P1131" s="8">
        <v>38</v>
      </c>
      <c r="Q1131" s="18">
        <v>0.25210084033613445</v>
      </c>
      <c r="R1131" s="8">
        <v>1279</v>
      </c>
      <c r="S1131" s="8">
        <v>75</v>
      </c>
      <c r="T1131" s="8">
        <v>488</v>
      </c>
      <c r="U1131" s="18">
        <v>0.44018764659890541</v>
      </c>
      <c r="V1131" s="8">
        <v>204</v>
      </c>
      <c r="W1131" s="8">
        <v>145</v>
      </c>
      <c r="X1131" s="18">
        <v>0.71078431372549022</v>
      </c>
      <c r="Y1131" s="8">
        <v>762</v>
      </c>
      <c r="Z1131" s="8">
        <v>620</v>
      </c>
      <c r="AA1131" s="18">
        <v>0.81364829396325455</v>
      </c>
      <c r="AB1131" s="8">
        <v>36</v>
      </c>
      <c r="AC1131" s="8">
        <v>73</v>
      </c>
      <c r="AD1131" s="8">
        <v>2935</v>
      </c>
      <c r="AE1131" s="8">
        <v>158</v>
      </c>
    </row>
    <row r="1132" spans="1:31" s="3" customFormat="1" x14ac:dyDescent="0.25">
      <c r="A1132" s="7" t="s">
        <v>41</v>
      </c>
      <c r="B1132" s="8">
        <v>81</v>
      </c>
      <c r="C1132" s="8">
        <v>58</v>
      </c>
      <c r="D1132" s="18">
        <v>0.71604938271604934</v>
      </c>
      <c r="E1132" s="8">
        <v>0</v>
      </c>
      <c r="F1132" s="8">
        <v>0</v>
      </c>
      <c r="G1132" s="18"/>
      <c r="H1132" s="8">
        <v>11</v>
      </c>
      <c r="I1132" s="8">
        <v>11</v>
      </c>
      <c r="J1132" s="18">
        <v>1</v>
      </c>
      <c r="K1132" s="8">
        <v>29</v>
      </c>
      <c r="L1132" s="8">
        <v>24</v>
      </c>
      <c r="M1132" s="18">
        <v>0.82758620689655171</v>
      </c>
      <c r="N1132" s="8">
        <v>177</v>
      </c>
      <c r="O1132" s="8">
        <v>12</v>
      </c>
      <c r="P1132" s="8">
        <v>63</v>
      </c>
      <c r="Q1132" s="18">
        <v>0.42372881355932202</v>
      </c>
      <c r="R1132" s="8">
        <v>1670</v>
      </c>
      <c r="S1132" s="8">
        <v>42</v>
      </c>
      <c r="T1132" s="8">
        <v>536</v>
      </c>
      <c r="U1132" s="18">
        <v>0.34610778443113771</v>
      </c>
      <c r="V1132" s="8">
        <v>125</v>
      </c>
      <c r="W1132" s="8">
        <v>107</v>
      </c>
      <c r="X1132" s="18">
        <v>0.85599999999999998</v>
      </c>
      <c r="Y1132" s="8">
        <v>454</v>
      </c>
      <c r="Z1132" s="8">
        <v>424</v>
      </c>
      <c r="AA1132" s="18">
        <v>0.93392070484581502</v>
      </c>
      <c r="AB1132" s="8">
        <v>16</v>
      </c>
      <c r="AC1132" s="8">
        <v>22</v>
      </c>
      <c r="AD1132" s="8">
        <v>2036</v>
      </c>
      <c r="AE1132" s="8">
        <v>64</v>
      </c>
    </row>
    <row r="1133" spans="1:31" s="3" customFormat="1" x14ac:dyDescent="0.25">
      <c r="A1133" s="7" t="s">
        <v>22</v>
      </c>
      <c r="B1133" s="8">
        <v>76</v>
      </c>
      <c r="C1133" s="8">
        <v>47</v>
      </c>
      <c r="D1133" s="18">
        <v>0.61842105263157898</v>
      </c>
      <c r="E1133" s="8">
        <v>1</v>
      </c>
      <c r="F1133" s="8">
        <v>0</v>
      </c>
      <c r="G1133" s="18">
        <v>0</v>
      </c>
      <c r="H1133" s="8">
        <v>12</v>
      </c>
      <c r="I1133" s="8">
        <v>10</v>
      </c>
      <c r="J1133" s="18">
        <v>0.83333333333333337</v>
      </c>
      <c r="K1133" s="8">
        <v>2</v>
      </c>
      <c r="L1133" s="8">
        <v>2</v>
      </c>
      <c r="M1133" s="18">
        <v>1</v>
      </c>
      <c r="N1133" s="8">
        <v>174</v>
      </c>
      <c r="O1133" s="8">
        <v>17</v>
      </c>
      <c r="P1133" s="8">
        <v>40</v>
      </c>
      <c r="Q1133" s="18">
        <v>0.32758620689655171</v>
      </c>
      <c r="R1133" s="8">
        <v>1081</v>
      </c>
      <c r="S1133" s="8">
        <v>165</v>
      </c>
      <c r="T1133" s="8">
        <v>247</v>
      </c>
      <c r="U1133" s="18">
        <v>0.3811285846438483</v>
      </c>
      <c r="V1133" s="8">
        <v>158</v>
      </c>
      <c r="W1133" s="8">
        <v>151</v>
      </c>
      <c r="X1133" s="18">
        <v>0.95569620253164556</v>
      </c>
      <c r="Y1133" s="8">
        <v>477</v>
      </c>
      <c r="Z1133" s="8">
        <v>448</v>
      </c>
      <c r="AA1133" s="18">
        <v>0.93920335429769397</v>
      </c>
      <c r="AB1133" s="8">
        <v>12</v>
      </c>
      <c r="AC1133" s="8">
        <v>21</v>
      </c>
      <c r="AD1133" s="8">
        <v>1800</v>
      </c>
      <c r="AE1133" s="8">
        <v>138</v>
      </c>
    </row>
    <row r="1134" spans="1:31" s="3" customFormat="1" x14ac:dyDescent="0.25">
      <c r="A1134" s="7" t="s">
        <v>57</v>
      </c>
      <c r="B1134" s="8">
        <f>SUM(B1120:B1133)</f>
        <v>1835</v>
      </c>
      <c r="C1134" s="8">
        <f>SUM(C1120:C1133)</f>
        <v>995</v>
      </c>
      <c r="D1134" s="18">
        <f>C1134/B1134</f>
        <v>0.54223433242506813</v>
      </c>
      <c r="E1134" s="8">
        <f>SUM(E1120:E1133)</f>
        <v>73</v>
      </c>
      <c r="F1134" s="8">
        <f>SUM(F1120:F1133)</f>
        <v>63</v>
      </c>
      <c r="G1134" s="18">
        <f>F1134/E1134</f>
        <v>0.86301369863013699</v>
      </c>
      <c r="H1134" s="8">
        <f>SUM(H1120:H1133)</f>
        <v>310</v>
      </c>
      <c r="I1134" s="8">
        <f>SUM(I1120:I1133)</f>
        <v>232</v>
      </c>
      <c r="J1134" s="18">
        <f>I1134/H1134</f>
        <v>0.74838709677419357</v>
      </c>
      <c r="K1134" s="8">
        <f>SUM(K1120:K1133)</f>
        <v>223</v>
      </c>
      <c r="L1134" s="8">
        <f>SUM(L1120:L1133)</f>
        <v>166</v>
      </c>
      <c r="M1134" s="18">
        <f>L1134/K1134</f>
        <v>0.74439461883408076</v>
      </c>
      <c r="N1134" s="8">
        <f>SUM(N1120:N1133)</f>
        <v>3880</v>
      </c>
      <c r="O1134" s="8">
        <f t="shared" ref="O1134:P1134" si="771">SUM(O1120:O1133)</f>
        <v>235</v>
      </c>
      <c r="P1134" s="8">
        <f t="shared" si="771"/>
        <v>800</v>
      </c>
      <c r="Q1134" s="18">
        <f>SUM(O1134:P1134)/N1134</f>
        <v>0.26675257731958762</v>
      </c>
      <c r="R1134" s="8">
        <f>SUM(R1120:R1133)</f>
        <v>22739</v>
      </c>
      <c r="S1134" s="8">
        <f>SUM(S1120:S1133)</f>
        <v>902</v>
      </c>
      <c r="T1134" s="8">
        <f>SUM(T1120:T1133)</f>
        <v>6660</v>
      </c>
      <c r="U1134" s="18">
        <f>SUM(S1134:T1134)/R1134</f>
        <v>0.33255640089713706</v>
      </c>
      <c r="V1134" s="8">
        <f>SUM(V1120:V1133)</f>
        <v>3488</v>
      </c>
      <c r="W1134" s="8">
        <f>SUM(W1120:W1133)</f>
        <v>3010</v>
      </c>
      <c r="X1134" s="18">
        <f>W1134/V1134</f>
        <v>0.86295871559633031</v>
      </c>
      <c r="Y1134" s="8">
        <f>SUM(Y1120:Y1133)</f>
        <v>11654</v>
      </c>
      <c r="Z1134" s="8">
        <f>SUM(Z1120:Z1133)</f>
        <v>10476</v>
      </c>
      <c r="AA1134" s="18">
        <f>Z1134/Y1134</f>
        <v>0.89891882615411023</v>
      </c>
      <c r="AB1134" s="8">
        <f>SUM(AB1120:AB1133)</f>
        <v>481</v>
      </c>
      <c r="AC1134" s="8">
        <f t="shared" ref="AC1134:AE1134" si="772">SUM(AC1120:AC1133)</f>
        <v>668</v>
      </c>
      <c r="AD1134" s="8">
        <f t="shared" si="772"/>
        <v>38364</v>
      </c>
      <c r="AE1134" s="8">
        <f t="shared" si="772"/>
        <v>2165</v>
      </c>
    </row>
    <row r="1135" spans="1:31" s="3" customFormat="1" x14ac:dyDescent="0.25">
      <c r="B1135" s="8"/>
      <c r="C1135" s="8"/>
      <c r="D1135" s="18"/>
      <c r="E1135" s="8"/>
      <c r="F1135" s="8"/>
      <c r="G1135" s="18"/>
      <c r="H1135" s="8"/>
      <c r="I1135" s="8"/>
      <c r="J1135" s="18"/>
      <c r="K1135" s="8"/>
      <c r="L1135" s="8"/>
      <c r="M1135" s="18"/>
      <c r="N1135" s="8"/>
      <c r="O1135" s="8"/>
      <c r="P1135" s="8"/>
      <c r="Q1135" s="18"/>
      <c r="R1135" s="8"/>
      <c r="S1135" s="8"/>
      <c r="T1135" s="8"/>
      <c r="U1135" s="18"/>
      <c r="V1135" s="8"/>
      <c r="W1135" s="8"/>
      <c r="X1135" s="18"/>
      <c r="Y1135" s="8"/>
      <c r="Z1135" s="8"/>
      <c r="AA1135" s="18"/>
      <c r="AB1135" s="8"/>
      <c r="AC1135" s="8"/>
      <c r="AD1135" s="8"/>
      <c r="AE1135" s="8"/>
    </row>
    <row r="1136" spans="1:31" s="3" customFormat="1" x14ac:dyDescent="0.25">
      <c r="A1136" s="3" t="s">
        <v>54</v>
      </c>
      <c r="B1136" s="3">
        <v>704</v>
      </c>
      <c r="C1136" s="3">
        <v>381</v>
      </c>
      <c r="D1136" s="18">
        <v>0.54119318181818177</v>
      </c>
      <c r="E1136" s="3">
        <v>57</v>
      </c>
      <c r="F1136" s="3">
        <v>49</v>
      </c>
      <c r="G1136" s="18">
        <v>0.85964912280701755</v>
      </c>
      <c r="H1136" s="3">
        <v>125</v>
      </c>
      <c r="I1136" s="3">
        <v>78</v>
      </c>
      <c r="J1136" s="18">
        <v>0.624</v>
      </c>
      <c r="K1136" s="3">
        <v>74</v>
      </c>
      <c r="L1136" s="3">
        <v>58</v>
      </c>
      <c r="M1136" s="18">
        <v>0.78378378378378377</v>
      </c>
      <c r="N1136" s="3">
        <v>1469</v>
      </c>
      <c r="O1136" s="3">
        <v>48</v>
      </c>
      <c r="P1136" s="3">
        <v>213</v>
      </c>
      <c r="Q1136" s="18">
        <v>0.17767188563648742</v>
      </c>
      <c r="R1136" s="3">
        <v>6452</v>
      </c>
      <c r="S1136" s="3">
        <v>114</v>
      </c>
      <c r="T1136" s="3">
        <v>1601</v>
      </c>
      <c r="U1136" s="18">
        <v>0.26580905145691258</v>
      </c>
      <c r="V1136" s="3">
        <v>1351</v>
      </c>
      <c r="W1136" s="3">
        <v>1137</v>
      </c>
      <c r="X1136" s="18">
        <v>0.84159881569207995</v>
      </c>
      <c r="Y1136" s="3">
        <v>4391</v>
      </c>
      <c r="Z1136" s="3">
        <v>3865</v>
      </c>
      <c r="AA1136" s="18">
        <v>0.8802095194716465</v>
      </c>
      <c r="AB1136" s="3">
        <v>202</v>
      </c>
      <c r="AC1136" s="3">
        <v>183</v>
      </c>
      <c r="AD1136" s="3">
        <v>11028</v>
      </c>
      <c r="AE1136" s="3">
        <v>671</v>
      </c>
    </row>
    <row r="1137" spans="1:31" s="3" customFormat="1" x14ac:dyDescent="0.25">
      <c r="A1137" s="3" t="s">
        <v>55</v>
      </c>
      <c r="B1137" s="3">
        <v>757</v>
      </c>
      <c r="C1137" s="3">
        <v>389</v>
      </c>
      <c r="D1137" s="18">
        <v>0.51387054161162482</v>
      </c>
      <c r="E1137" s="3">
        <v>8</v>
      </c>
      <c r="F1137" s="3">
        <v>7</v>
      </c>
      <c r="G1137" s="18">
        <v>0.875</v>
      </c>
      <c r="H1137" s="3">
        <v>138</v>
      </c>
      <c r="I1137" s="3">
        <v>112</v>
      </c>
      <c r="J1137" s="18">
        <v>0.81159420289855078</v>
      </c>
      <c r="K1137" s="3">
        <v>135</v>
      </c>
      <c r="L1137" s="3">
        <v>98</v>
      </c>
      <c r="M1137" s="18">
        <v>0.72592592592592597</v>
      </c>
      <c r="N1137" s="3">
        <v>1603</v>
      </c>
      <c r="O1137" s="3">
        <v>138</v>
      </c>
      <c r="P1137" s="3">
        <v>380</v>
      </c>
      <c r="Q1137" s="18">
        <v>0.32314410480349343</v>
      </c>
      <c r="R1137" s="3">
        <v>11475</v>
      </c>
      <c r="S1137" s="3">
        <v>583</v>
      </c>
      <c r="T1137" s="3">
        <v>3547</v>
      </c>
      <c r="U1137" s="18">
        <v>0.35991285403050111</v>
      </c>
      <c r="V1137" s="3">
        <v>1339</v>
      </c>
      <c r="W1137" s="3">
        <v>1144</v>
      </c>
      <c r="X1137" s="18">
        <v>0.85436893203883491</v>
      </c>
      <c r="Y1137" s="3">
        <v>4883</v>
      </c>
      <c r="Z1137" s="3">
        <v>4428</v>
      </c>
      <c r="AA1137" s="18">
        <v>0.90681957812819991</v>
      </c>
      <c r="AB1137" s="3">
        <v>194</v>
      </c>
      <c r="AC1137" s="3">
        <v>306</v>
      </c>
      <c r="AD1137" s="3">
        <v>18950</v>
      </c>
      <c r="AE1137" s="3">
        <v>1020</v>
      </c>
    </row>
    <row r="1138" spans="1:31" s="3" customFormat="1" x14ac:dyDescent="0.25">
      <c r="A1138" s="3" t="s">
        <v>56</v>
      </c>
      <c r="B1138" s="3">
        <v>374</v>
      </c>
      <c r="C1138" s="3">
        <v>225</v>
      </c>
      <c r="D1138" s="18">
        <v>0.60160427807486627</v>
      </c>
      <c r="E1138" s="3">
        <v>8</v>
      </c>
      <c r="F1138" s="3">
        <v>7</v>
      </c>
      <c r="G1138" s="18">
        <v>0.875</v>
      </c>
      <c r="H1138" s="3">
        <v>47</v>
      </c>
      <c r="I1138" s="3">
        <v>42</v>
      </c>
      <c r="J1138" s="18">
        <v>0.8936170212765957</v>
      </c>
      <c r="K1138" s="3">
        <v>14</v>
      </c>
      <c r="L1138" s="3">
        <v>10</v>
      </c>
      <c r="M1138" s="18">
        <v>0.7142857142857143</v>
      </c>
      <c r="N1138" s="3">
        <v>808</v>
      </c>
      <c r="O1138" s="3">
        <v>49</v>
      </c>
      <c r="P1138" s="3">
        <v>207</v>
      </c>
      <c r="Q1138" s="18">
        <v>0.31683168316831684</v>
      </c>
      <c r="R1138" s="3">
        <v>4812</v>
      </c>
      <c r="S1138" s="3">
        <v>205</v>
      </c>
      <c r="T1138" s="3">
        <v>1512</v>
      </c>
      <c r="U1138" s="18">
        <v>0.35681629260182879</v>
      </c>
      <c r="V1138" s="3">
        <v>798</v>
      </c>
      <c r="W1138" s="3">
        <v>729</v>
      </c>
      <c r="X1138" s="18">
        <v>0.9135338345864662</v>
      </c>
      <c r="Y1138" s="3">
        <v>2380</v>
      </c>
      <c r="Z1138" s="3">
        <v>2183</v>
      </c>
      <c r="AA1138" s="18">
        <v>0.91722689075630248</v>
      </c>
      <c r="AB1138" s="3">
        <v>85</v>
      </c>
      <c r="AC1138" s="3">
        <v>179</v>
      </c>
      <c r="AD1138" s="3">
        <v>8386</v>
      </c>
      <c r="AE1138" s="3">
        <v>474</v>
      </c>
    </row>
    <row r="1139" spans="1:31" s="3" customFormat="1" x14ac:dyDescent="0.25">
      <c r="A1139" s="3" t="s">
        <v>57</v>
      </c>
      <c r="B1139" s="8">
        <f>B1134</f>
        <v>1835</v>
      </c>
      <c r="C1139" s="8">
        <f t="shared" ref="C1139" si="773">C1134</f>
        <v>995</v>
      </c>
      <c r="D1139" s="18">
        <f t="shared" ref="D1139" si="774">C1139/B1139</f>
        <v>0.54223433242506813</v>
      </c>
      <c r="E1139" s="8">
        <f t="shared" ref="E1139:F1139" si="775">E1134</f>
        <v>73</v>
      </c>
      <c r="F1139" s="8">
        <f t="shared" si="775"/>
        <v>63</v>
      </c>
      <c r="G1139" s="18">
        <f t="shared" ref="G1139" si="776">F1139/E1139</f>
        <v>0.86301369863013699</v>
      </c>
      <c r="H1139" s="8">
        <f t="shared" ref="H1139:I1139" si="777">H1134</f>
        <v>310</v>
      </c>
      <c r="I1139" s="8">
        <f t="shared" si="777"/>
        <v>232</v>
      </c>
      <c r="J1139" s="18">
        <f t="shared" ref="J1139" si="778">I1139/H1139</f>
        <v>0.74838709677419357</v>
      </c>
      <c r="K1139" s="8">
        <f t="shared" ref="K1139:L1139" si="779">K1134</f>
        <v>223</v>
      </c>
      <c r="L1139" s="8">
        <f t="shared" si="779"/>
        <v>166</v>
      </c>
      <c r="M1139" s="18">
        <f t="shared" ref="M1139" si="780">L1139/K1139</f>
        <v>0.74439461883408076</v>
      </c>
      <c r="N1139" s="8">
        <f t="shared" ref="N1139:P1139" si="781">N1134</f>
        <v>3880</v>
      </c>
      <c r="O1139" s="8">
        <f t="shared" si="781"/>
        <v>235</v>
      </c>
      <c r="P1139" s="8">
        <f t="shared" si="781"/>
        <v>800</v>
      </c>
      <c r="Q1139" s="18">
        <f t="shared" ref="Q1139" si="782">SUM(O1139:P1139)/N1139</f>
        <v>0.26675257731958762</v>
      </c>
      <c r="R1139" s="8">
        <f t="shared" ref="R1139:T1139" si="783">R1134</f>
        <v>22739</v>
      </c>
      <c r="S1139" s="8">
        <f t="shared" si="783"/>
        <v>902</v>
      </c>
      <c r="T1139" s="8">
        <f t="shared" si="783"/>
        <v>6660</v>
      </c>
      <c r="U1139" s="18">
        <f t="shared" ref="U1139" si="784">SUM(S1139:T1139)/R1139</f>
        <v>0.33255640089713706</v>
      </c>
      <c r="V1139" s="8">
        <f t="shared" ref="V1139:W1139" si="785">V1134</f>
        <v>3488</v>
      </c>
      <c r="W1139" s="8">
        <f t="shared" si="785"/>
        <v>3010</v>
      </c>
      <c r="X1139" s="18">
        <f t="shared" ref="X1139" si="786">W1139/V1139</f>
        <v>0.86295871559633031</v>
      </c>
      <c r="Y1139" s="8">
        <f t="shared" ref="Y1139:Z1139" si="787">Y1134</f>
        <v>11654</v>
      </c>
      <c r="Z1139" s="8">
        <f t="shared" si="787"/>
        <v>10476</v>
      </c>
      <c r="AA1139" s="18">
        <f t="shared" ref="AA1139" si="788">Z1139/Y1139</f>
        <v>0.89891882615411023</v>
      </c>
      <c r="AB1139" s="8">
        <f t="shared" ref="AB1139:AE1139" si="789">AB1134</f>
        <v>481</v>
      </c>
      <c r="AC1139" s="8">
        <f t="shared" si="789"/>
        <v>668</v>
      </c>
      <c r="AD1139" s="8">
        <f t="shared" si="789"/>
        <v>38364</v>
      </c>
      <c r="AE1139" s="8">
        <f t="shared" si="789"/>
        <v>2165</v>
      </c>
    </row>
    <row r="1140" spans="1:31" s="3" customFormat="1" x14ac:dyDescent="0.25"/>
    <row r="1141" spans="1:31" s="3" customFormat="1" x14ac:dyDescent="0.25"/>
    <row r="1142" spans="1:31" s="3" customFormat="1" ht="15.75" x14ac:dyDescent="0.25">
      <c r="A1142" s="4" t="s">
        <v>1</v>
      </c>
    </row>
    <row r="1143" spans="1:31" s="3" customFormat="1" ht="18.75" x14ac:dyDescent="0.3">
      <c r="A1143" s="5" t="s">
        <v>70</v>
      </c>
    </row>
    <row r="1144" spans="1:31" s="3" customFormat="1" ht="15.75" x14ac:dyDescent="0.25">
      <c r="A1144" s="19" t="s">
        <v>42</v>
      </c>
    </row>
    <row r="1145" spans="1:31" s="3" customFormat="1" ht="15.75" x14ac:dyDescent="0.25">
      <c r="A1145" s="9"/>
      <c r="B1145" s="6" t="s">
        <v>7</v>
      </c>
      <c r="C1145" s="1"/>
      <c r="D1145" s="1"/>
      <c r="E1145" s="6" t="s">
        <v>2</v>
      </c>
      <c r="F1145" s="1"/>
      <c r="G1145" s="1"/>
      <c r="H1145" s="6" t="s">
        <v>11</v>
      </c>
      <c r="K1145" s="6" t="s">
        <v>12</v>
      </c>
      <c r="N1145" s="6" t="s">
        <v>8</v>
      </c>
      <c r="R1145" s="6" t="s">
        <v>6</v>
      </c>
      <c r="V1145" s="6" t="s">
        <v>24</v>
      </c>
      <c r="Y1145" s="6" t="s">
        <v>25</v>
      </c>
      <c r="AB1145" s="6" t="s">
        <v>26</v>
      </c>
    </row>
    <row r="1146" spans="1:31" s="3" customFormat="1" ht="90" x14ac:dyDescent="0.25">
      <c r="A1146" s="10" t="s">
        <v>43</v>
      </c>
      <c r="B1146" s="11" t="s">
        <v>9</v>
      </c>
      <c r="C1146" s="11" t="s">
        <v>10</v>
      </c>
      <c r="D1146" s="11" t="s">
        <v>5</v>
      </c>
      <c r="E1146" s="12" t="s">
        <v>9</v>
      </c>
      <c r="F1146" s="12" t="s">
        <v>10</v>
      </c>
      <c r="G1146" s="12" t="s">
        <v>5</v>
      </c>
      <c r="H1146" s="13" t="s">
        <v>9</v>
      </c>
      <c r="I1146" s="13" t="s">
        <v>10</v>
      </c>
      <c r="J1146" s="13" t="s">
        <v>5</v>
      </c>
      <c r="K1146" s="12" t="s">
        <v>9</v>
      </c>
      <c r="L1146" s="12" t="s">
        <v>10</v>
      </c>
      <c r="M1146" s="12" t="s">
        <v>5</v>
      </c>
      <c r="N1146" s="14" t="s">
        <v>9</v>
      </c>
      <c r="O1146" s="14" t="s">
        <v>3</v>
      </c>
      <c r="P1146" s="14" t="s">
        <v>4</v>
      </c>
      <c r="Q1146" s="14" t="s">
        <v>5</v>
      </c>
      <c r="R1146" s="15" t="s">
        <v>9</v>
      </c>
      <c r="S1146" s="15" t="s">
        <v>3</v>
      </c>
      <c r="T1146" s="15" t="s">
        <v>4</v>
      </c>
      <c r="U1146" s="15" t="s">
        <v>5</v>
      </c>
      <c r="V1146" s="16" t="s">
        <v>9</v>
      </c>
      <c r="W1146" s="16" t="s">
        <v>27</v>
      </c>
      <c r="X1146" s="16" t="s">
        <v>28</v>
      </c>
      <c r="Y1146" s="12" t="s">
        <v>9</v>
      </c>
      <c r="Z1146" s="12" t="s">
        <v>27</v>
      </c>
      <c r="AA1146" s="12" t="s">
        <v>29</v>
      </c>
      <c r="AB1146" s="17" t="s">
        <v>30</v>
      </c>
      <c r="AC1146" s="17" t="s">
        <v>17</v>
      </c>
      <c r="AD1146" s="17" t="s">
        <v>15</v>
      </c>
      <c r="AE1146" s="17" t="s">
        <v>16</v>
      </c>
    </row>
    <row r="1147" spans="1:31" s="3" customFormat="1" x14ac:dyDescent="0.25">
      <c r="A1147" s="7" t="s">
        <v>23</v>
      </c>
      <c r="B1147" s="8">
        <v>116</v>
      </c>
      <c r="C1147" s="8">
        <v>59</v>
      </c>
      <c r="D1147" s="18">
        <v>0.50862068965517238</v>
      </c>
      <c r="E1147" s="8">
        <v>7</v>
      </c>
      <c r="F1147" s="8">
        <v>7</v>
      </c>
      <c r="G1147" s="18">
        <v>1</v>
      </c>
      <c r="H1147" s="8">
        <v>19</v>
      </c>
      <c r="I1147" s="8">
        <v>12</v>
      </c>
      <c r="J1147" s="18">
        <v>0.63157894736842102</v>
      </c>
      <c r="K1147" s="8">
        <v>27</v>
      </c>
      <c r="L1147" s="8">
        <v>20</v>
      </c>
      <c r="M1147" s="18">
        <v>0.7407407407407407</v>
      </c>
      <c r="N1147" s="8">
        <v>201</v>
      </c>
      <c r="O1147" s="8">
        <v>18</v>
      </c>
      <c r="P1147" s="8">
        <v>62</v>
      </c>
      <c r="Q1147" s="18">
        <v>0.39800995024875624</v>
      </c>
      <c r="R1147" s="8">
        <v>781</v>
      </c>
      <c r="S1147" s="8">
        <v>16</v>
      </c>
      <c r="T1147" s="8">
        <v>282</v>
      </c>
      <c r="U1147" s="18">
        <v>0.38156209987195905</v>
      </c>
      <c r="V1147" s="8">
        <v>130</v>
      </c>
      <c r="W1147" s="8">
        <v>106</v>
      </c>
      <c r="X1147" s="18">
        <v>0.81538461538461537</v>
      </c>
      <c r="Y1147" s="8">
        <v>595</v>
      </c>
      <c r="Z1147" s="8">
        <v>501</v>
      </c>
      <c r="AA1147" s="18">
        <v>0.84201680672268908</v>
      </c>
      <c r="AB1147" s="8">
        <v>34</v>
      </c>
      <c r="AC1147" s="8">
        <v>26</v>
      </c>
      <c r="AD1147" s="8">
        <v>2313</v>
      </c>
      <c r="AE1147" s="8">
        <v>138</v>
      </c>
    </row>
    <row r="1148" spans="1:31" s="3" customFormat="1" x14ac:dyDescent="0.25">
      <c r="A1148" s="7" t="s">
        <v>31</v>
      </c>
      <c r="B1148" s="8">
        <v>65</v>
      </c>
      <c r="C1148" s="8">
        <v>41</v>
      </c>
      <c r="D1148" s="18">
        <v>0.63076923076923075</v>
      </c>
      <c r="E1148" s="8">
        <v>2</v>
      </c>
      <c r="F1148" s="8">
        <v>2</v>
      </c>
      <c r="G1148" s="18">
        <v>1</v>
      </c>
      <c r="H1148" s="8">
        <v>20</v>
      </c>
      <c r="I1148" s="8">
        <v>16</v>
      </c>
      <c r="J1148" s="18">
        <v>0.8</v>
      </c>
      <c r="K1148" s="8">
        <v>34</v>
      </c>
      <c r="L1148" s="8">
        <v>19</v>
      </c>
      <c r="M1148" s="18">
        <v>0.55882352941176472</v>
      </c>
      <c r="N1148" s="8">
        <v>260</v>
      </c>
      <c r="O1148" s="8">
        <v>24</v>
      </c>
      <c r="P1148" s="8">
        <v>76</v>
      </c>
      <c r="Q1148" s="18">
        <v>0.38461538461538464</v>
      </c>
      <c r="R1148" s="8">
        <v>1849</v>
      </c>
      <c r="S1148" s="8">
        <v>94</v>
      </c>
      <c r="T1148" s="8">
        <v>555</v>
      </c>
      <c r="U1148" s="18">
        <v>0.35100054083288262</v>
      </c>
      <c r="V1148" s="8">
        <v>199</v>
      </c>
      <c r="W1148" s="8">
        <v>171</v>
      </c>
      <c r="X1148" s="18">
        <v>0.85929648241206025</v>
      </c>
      <c r="Y1148" s="8">
        <v>707</v>
      </c>
      <c r="Z1148" s="8">
        <v>657</v>
      </c>
      <c r="AA1148" s="18">
        <v>0.92927864214992928</v>
      </c>
      <c r="AB1148" s="8">
        <v>25</v>
      </c>
      <c r="AC1148" s="8">
        <v>30</v>
      </c>
      <c r="AD1148" s="8">
        <v>2442</v>
      </c>
      <c r="AE1148" s="8">
        <v>197</v>
      </c>
    </row>
    <row r="1149" spans="1:31" s="3" customFormat="1" x14ac:dyDescent="0.25">
      <c r="A1149" s="7" t="s">
        <v>32</v>
      </c>
      <c r="B1149" s="8">
        <v>226</v>
      </c>
      <c r="C1149" s="8">
        <v>151</v>
      </c>
      <c r="D1149" s="18">
        <v>0.66814159292035402</v>
      </c>
      <c r="E1149" s="8">
        <v>10</v>
      </c>
      <c r="F1149" s="8">
        <v>7</v>
      </c>
      <c r="G1149" s="18">
        <v>0.7</v>
      </c>
      <c r="H1149" s="8">
        <v>40</v>
      </c>
      <c r="I1149" s="8">
        <v>30</v>
      </c>
      <c r="J1149" s="18">
        <v>0.75</v>
      </c>
      <c r="K1149" s="8">
        <v>11</v>
      </c>
      <c r="L1149" s="8">
        <v>8</v>
      </c>
      <c r="M1149" s="18">
        <v>0.72727272727272729</v>
      </c>
      <c r="N1149" s="8">
        <v>568</v>
      </c>
      <c r="O1149" s="8">
        <v>33</v>
      </c>
      <c r="P1149" s="8">
        <v>121</v>
      </c>
      <c r="Q1149" s="18">
        <v>0.27112676056338031</v>
      </c>
      <c r="R1149" s="8">
        <v>2790</v>
      </c>
      <c r="S1149" s="8">
        <v>104</v>
      </c>
      <c r="T1149" s="8">
        <v>804</v>
      </c>
      <c r="U1149" s="18">
        <v>0.3254480286738351</v>
      </c>
      <c r="V1149" s="8">
        <v>692</v>
      </c>
      <c r="W1149" s="8">
        <v>659</v>
      </c>
      <c r="X1149" s="18">
        <v>0.95231213872832365</v>
      </c>
      <c r="Y1149" s="8">
        <v>1759</v>
      </c>
      <c r="Z1149" s="8">
        <v>1579</v>
      </c>
      <c r="AA1149" s="18">
        <v>0.89766913018760663</v>
      </c>
      <c r="AB1149" s="8">
        <v>56</v>
      </c>
      <c r="AC1149" s="8">
        <v>54</v>
      </c>
      <c r="AD1149" s="8">
        <v>4879</v>
      </c>
      <c r="AE1149" s="8">
        <v>203</v>
      </c>
    </row>
    <row r="1150" spans="1:31" s="3" customFormat="1" x14ac:dyDescent="0.25">
      <c r="A1150" s="7" t="s">
        <v>33</v>
      </c>
      <c r="B1150" s="8">
        <v>37</v>
      </c>
      <c r="C1150" s="8">
        <v>14</v>
      </c>
      <c r="D1150" s="18">
        <v>0.3783783783783784</v>
      </c>
      <c r="E1150" s="8">
        <v>1</v>
      </c>
      <c r="F1150" s="8">
        <v>1</v>
      </c>
      <c r="G1150" s="18">
        <v>1</v>
      </c>
      <c r="H1150" s="8">
        <v>6</v>
      </c>
      <c r="I1150" s="8">
        <v>5</v>
      </c>
      <c r="J1150" s="18">
        <v>0.83333333333333337</v>
      </c>
      <c r="K1150" s="8">
        <v>4</v>
      </c>
      <c r="L1150" s="8">
        <v>3</v>
      </c>
      <c r="M1150" s="18">
        <v>0.75</v>
      </c>
      <c r="N1150" s="8">
        <v>71</v>
      </c>
      <c r="O1150" s="8">
        <v>8</v>
      </c>
      <c r="P1150" s="8">
        <v>20</v>
      </c>
      <c r="Q1150" s="18">
        <v>0.39436619718309857</v>
      </c>
      <c r="R1150" s="8">
        <v>634</v>
      </c>
      <c r="S1150" s="8">
        <v>31</v>
      </c>
      <c r="T1150" s="8">
        <v>133</v>
      </c>
      <c r="U1150" s="18">
        <v>0.25867507886435331</v>
      </c>
      <c r="V1150" s="8">
        <v>69</v>
      </c>
      <c r="W1150" s="8">
        <v>37</v>
      </c>
      <c r="X1150" s="18">
        <v>0.53623188405797106</v>
      </c>
      <c r="Y1150" s="8">
        <v>233</v>
      </c>
      <c r="Z1150" s="8">
        <v>187</v>
      </c>
      <c r="AA1150" s="18">
        <v>0.80257510729613735</v>
      </c>
      <c r="AB1150" s="8">
        <v>13</v>
      </c>
      <c r="AC1150" s="8">
        <v>0</v>
      </c>
      <c r="AD1150" s="8">
        <v>827</v>
      </c>
      <c r="AE1150" s="8">
        <v>63</v>
      </c>
    </row>
    <row r="1151" spans="1:31" s="3" customFormat="1" x14ac:dyDescent="0.25">
      <c r="A1151" s="7" t="s">
        <v>34</v>
      </c>
      <c r="B1151" s="8">
        <v>98</v>
      </c>
      <c r="C1151" s="8">
        <v>38</v>
      </c>
      <c r="D1151" s="18">
        <v>0.38775510204081631</v>
      </c>
      <c r="E1151" s="8">
        <v>2</v>
      </c>
      <c r="F1151" s="8">
        <v>2</v>
      </c>
      <c r="G1151" s="18">
        <v>1</v>
      </c>
      <c r="H1151" s="8">
        <v>12</v>
      </c>
      <c r="I1151" s="8">
        <v>10</v>
      </c>
      <c r="J1151" s="18">
        <v>0.83333333333333337</v>
      </c>
      <c r="K1151" s="8">
        <v>6</v>
      </c>
      <c r="L1151" s="8">
        <v>5</v>
      </c>
      <c r="M1151" s="18">
        <v>0.83333333333333337</v>
      </c>
      <c r="N1151" s="8">
        <v>156</v>
      </c>
      <c r="O1151" s="8">
        <v>8</v>
      </c>
      <c r="P1151" s="8">
        <v>30</v>
      </c>
      <c r="Q1151" s="18">
        <v>0.24358974358974358</v>
      </c>
      <c r="R1151" s="8">
        <v>880</v>
      </c>
      <c r="S1151" s="8">
        <v>7</v>
      </c>
      <c r="T1151" s="8">
        <v>484</v>
      </c>
      <c r="U1151" s="18">
        <v>0.55795454545454548</v>
      </c>
      <c r="V1151" s="8">
        <v>131</v>
      </c>
      <c r="W1151" s="8">
        <v>114</v>
      </c>
      <c r="X1151" s="18">
        <v>0.87022900763358779</v>
      </c>
      <c r="Y1151" s="8">
        <v>558</v>
      </c>
      <c r="Z1151" s="8">
        <v>508</v>
      </c>
      <c r="AA1151" s="18">
        <v>0.91039426523297495</v>
      </c>
      <c r="AB1151" s="8">
        <v>13</v>
      </c>
      <c r="AC1151" s="8">
        <v>45</v>
      </c>
      <c r="AD1151" s="8">
        <v>1612</v>
      </c>
      <c r="AE1151" s="8">
        <v>41</v>
      </c>
    </row>
    <row r="1152" spans="1:31" s="3" customFormat="1" x14ac:dyDescent="0.25">
      <c r="A1152" s="7" t="s">
        <v>19</v>
      </c>
      <c r="B1152" s="8">
        <v>293</v>
      </c>
      <c r="C1152" s="8">
        <v>190</v>
      </c>
      <c r="D1152" s="18">
        <v>0.64846416382252559</v>
      </c>
      <c r="E1152" s="8">
        <v>11</v>
      </c>
      <c r="F1152" s="8">
        <v>10</v>
      </c>
      <c r="G1152" s="18">
        <v>0.90909090909090906</v>
      </c>
      <c r="H1152" s="8">
        <v>31</v>
      </c>
      <c r="I1152" s="8">
        <v>27</v>
      </c>
      <c r="J1152" s="18">
        <v>0.87096774193548387</v>
      </c>
      <c r="K1152" s="8">
        <v>40</v>
      </c>
      <c r="L1152" s="8">
        <v>34</v>
      </c>
      <c r="M1152" s="18">
        <v>0.85</v>
      </c>
      <c r="N1152" s="8">
        <v>430</v>
      </c>
      <c r="O1152" s="8">
        <v>21</v>
      </c>
      <c r="P1152" s="8">
        <v>102</v>
      </c>
      <c r="Q1152" s="18">
        <v>0.28604651162790695</v>
      </c>
      <c r="R1152" s="8">
        <v>2946</v>
      </c>
      <c r="S1152" s="8">
        <v>112</v>
      </c>
      <c r="T1152" s="8">
        <v>679</v>
      </c>
      <c r="U1152" s="18">
        <v>0.26849966055668706</v>
      </c>
      <c r="V1152" s="8">
        <v>438</v>
      </c>
      <c r="W1152" s="8">
        <v>403</v>
      </c>
      <c r="X1152" s="18">
        <v>0.92009132420091322</v>
      </c>
      <c r="Y1152" s="8">
        <v>1660</v>
      </c>
      <c r="Z1152" s="8">
        <v>1575</v>
      </c>
      <c r="AA1152" s="18">
        <v>0.9487951807228916</v>
      </c>
      <c r="AB1152" s="8">
        <v>49</v>
      </c>
      <c r="AC1152" s="8">
        <v>93</v>
      </c>
      <c r="AD1152" s="8">
        <v>4609</v>
      </c>
      <c r="AE1152" s="8">
        <v>422</v>
      </c>
    </row>
    <row r="1153" spans="1:31" s="3" customFormat="1" x14ac:dyDescent="0.25">
      <c r="A1153" s="7" t="s">
        <v>35</v>
      </c>
      <c r="B1153" s="8">
        <v>103</v>
      </c>
      <c r="C1153" s="8">
        <v>51</v>
      </c>
      <c r="D1153" s="18">
        <v>0.49514563106796117</v>
      </c>
      <c r="E1153" s="8">
        <v>2</v>
      </c>
      <c r="F1153" s="8">
        <v>2</v>
      </c>
      <c r="G1153" s="18">
        <v>1</v>
      </c>
      <c r="H1153" s="8">
        <v>18</v>
      </c>
      <c r="I1153" s="8">
        <v>15</v>
      </c>
      <c r="J1153" s="18">
        <v>0.83333333333333337</v>
      </c>
      <c r="K1153" s="8">
        <v>2</v>
      </c>
      <c r="L1153" s="8">
        <v>2</v>
      </c>
      <c r="M1153" s="18">
        <v>1</v>
      </c>
      <c r="N1153" s="8">
        <v>229</v>
      </c>
      <c r="O1153" s="8">
        <v>12</v>
      </c>
      <c r="P1153" s="8">
        <v>40</v>
      </c>
      <c r="Q1153" s="18">
        <v>0.22707423580786026</v>
      </c>
      <c r="R1153" s="8">
        <v>1632</v>
      </c>
      <c r="S1153" s="8">
        <v>42</v>
      </c>
      <c r="T1153" s="8">
        <v>507</v>
      </c>
      <c r="U1153" s="18">
        <v>0.33639705882352944</v>
      </c>
      <c r="V1153" s="8">
        <v>196</v>
      </c>
      <c r="W1153" s="8">
        <v>187</v>
      </c>
      <c r="X1153" s="18">
        <v>0.95408163265306123</v>
      </c>
      <c r="Y1153" s="8">
        <v>695</v>
      </c>
      <c r="Z1153" s="8">
        <v>668</v>
      </c>
      <c r="AA1153" s="18">
        <v>0.96115107913669062</v>
      </c>
      <c r="AB1153" s="8">
        <v>34</v>
      </c>
      <c r="AC1153" s="8">
        <v>62</v>
      </c>
      <c r="AD1153" s="8">
        <v>2474</v>
      </c>
      <c r="AE1153" s="8">
        <v>204</v>
      </c>
    </row>
    <row r="1154" spans="1:31" s="3" customFormat="1" x14ac:dyDescent="0.25">
      <c r="A1154" s="7" t="s">
        <v>36</v>
      </c>
      <c r="B1154" s="8">
        <v>55</v>
      </c>
      <c r="C1154" s="8">
        <v>16</v>
      </c>
      <c r="D1154" s="18">
        <v>0.29090909090909089</v>
      </c>
      <c r="E1154" s="8">
        <v>0</v>
      </c>
      <c r="F1154" s="8">
        <v>0</v>
      </c>
      <c r="G1154" s="18" t="e">
        <v>#DIV/0!</v>
      </c>
      <c r="H1154" s="8">
        <v>14</v>
      </c>
      <c r="I1154" s="8">
        <v>10</v>
      </c>
      <c r="J1154" s="18">
        <v>0.7142857142857143</v>
      </c>
      <c r="K1154" s="8">
        <v>2</v>
      </c>
      <c r="L1154" s="8">
        <v>2</v>
      </c>
      <c r="M1154" s="18">
        <v>1</v>
      </c>
      <c r="N1154" s="8">
        <v>123</v>
      </c>
      <c r="O1154" s="8">
        <v>8</v>
      </c>
      <c r="P1154" s="8">
        <v>17</v>
      </c>
      <c r="Q1154" s="18">
        <v>0.2032520325203252</v>
      </c>
      <c r="R1154" s="8">
        <v>702</v>
      </c>
      <c r="S1154" s="8">
        <v>55</v>
      </c>
      <c r="T1154" s="8">
        <v>164</v>
      </c>
      <c r="U1154" s="18">
        <v>0.31196581196581197</v>
      </c>
      <c r="V1154" s="8">
        <v>112</v>
      </c>
      <c r="W1154" s="8">
        <v>103</v>
      </c>
      <c r="X1154" s="18">
        <v>0.9196428571428571</v>
      </c>
      <c r="Y1154" s="8">
        <v>493</v>
      </c>
      <c r="Z1154" s="8">
        <v>471</v>
      </c>
      <c r="AA1154" s="18">
        <v>0.95537525354969577</v>
      </c>
      <c r="AB1154" s="8">
        <v>16</v>
      </c>
      <c r="AC1154" s="8">
        <v>42</v>
      </c>
      <c r="AD1154" s="8">
        <v>1776</v>
      </c>
      <c r="AE1154" s="8">
        <v>65</v>
      </c>
    </row>
    <row r="1155" spans="1:31" s="3" customFormat="1" x14ac:dyDescent="0.25">
      <c r="A1155" s="7" t="s">
        <v>37</v>
      </c>
      <c r="B1155" s="8">
        <v>339</v>
      </c>
      <c r="C1155" s="8">
        <v>123</v>
      </c>
      <c r="D1155" s="18">
        <v>0.36283185840707965</v>
      </c>
      <c r="E1155" s="8">
        <v>32</v>
      </c>
      <c r="F1155" s="8">
        <v>26</v>
      </c>
      <c r="G1155" s="18">
        <v>0.8125</v>
      </c>
      <c r="H1155" s="8">
        <v>74</v>
      </c>
      <c r="I1155" s="8">
        <v>44</v>
      </c>
      <c r="J1155" s="18">
        <v>0.59459459459459463</v>
      </c>
      <c r="K1155" s="8">
        <v>37</v>
      </c>
      <c r="L1155" s="8">
        <v>29</v>
      </c>
      <c r="M1155" s="18">
        <v>0.78378378378378377</v>
      </c>
      <c r="N1155" s="8">
        <v>830</v>
      </c>
      <c r="O1155" s="8">
        <v>22</v>
      </c>
      <c r="P1155" s="8">
        <v>83</v>
      </c>
      <c r="Q1155" s="18">
        <v>0.12650602409638553</v>
      </c>
      <c r="R1155" s="8">
        <v>3151</v>
      </c>
      <c r="S1155" s="8">
        <v>48</v>
      </c>
      <c r="T1155" s="8">
        <v>738</v>
      </c>
      <c r="U1155" s="18">
        <v>0.24944462075531576</v>
      </c>
      <c r="V1155" s="8">
        <v>699</v>
      </c>
      <c r="W1155" s="8">
        <v>532</v>
      </c>
      <c r="X1155" s="18">
        <v>0.76108726752503575</v>
      </c>
      <c r="Y1155" s="8">
        <v>2080</v>
      </c>
      <c r="Z1155" s="8">
        <v>1786</v>
      </c>
      <c r="AA1155" s="18">
        <v>0.8586538461538461</v>
      </c>
      <c r="AB1155" s="8">
        <v>86</v>
      </c>
      <c r="AC1155" s="8">
        <v>125</v>
      </c>
      <c r="AD1155" s="8">
        <v>5230</v>
      </c>
      <c r="AE1155" s="8">
        <v>242</v>
      </c>
    </row>
    <row r="1156" spans="1:31" s="3" customFormat="1" x14ac:dyDescent="0.25">
      <c r="A1156" s="7" t="s">
        <v>38</v>
      </c>
      <c r="B1156" s="8">
        <v>106</v>
      </c>
      <c r="C1156" s="8">
        <v>92</v>
      </c>
      <c r="D1156" s="18">
        <v>0.86792452830188682</v>
      </c>
      <c r="E1156" s="8">
        <v>3</v>
      </c>
      <c r="F1156" s="8">
        <v>3</v>
      </c>
      <c r="G1156" s="18">
        <v>1</v>
      </c>
      <c r="H1156" s="8">
        <v>17</v>
      </c>
      <c r="I1156" s="8">
        <v>17</v>
      </c>
      <c r="J1156" s="18">
        <v>1</v>
      </c>
      <c r="K1156" s="8">
        <v>9</v>
      </c>
      <c r="L1156" s="8">
        <v>9</v>
      </c>
      <c r="M1156" s="18">
        <v>1</v>
      </c>
      <c r="N1156" s="8">
        <v>166</v>
      </c>
      <c r="O1156" s="8">
        <v>12</v>
      </c>
      <c r="P1156" s="8">
        <v>42</v>
      </c>
      <c r="Q1156" s="18">
        <v>0.3253012048192771</v>
      </c>
      <c r="R1156" s="8">
        <v>1275</v>
      </c>
      <c r="S1156" s="8">
        <v>55</v>
      </c>
      <c r="T1156" s="8">
        <v>420</v>
      </c>
      <c r="U1156" s="18">
        <v>0.37254901960784315</v>
      </c>
      <c r="V1156" s="8">
        <v>122</v>
      </c>
      <c r="W1156" s="8">
        <v>91</v>
      </c>
      <c r="X1156" s="18">
        <v>0.74590163934426235</v>
      </c>
      <c r="Y1156" s="8">
        <v>489</v>
      </c>
      <c r="Z1156" s="8">
        <v>414</v>
      </c>
      <c r="AA1156" s="18">
        <v>0.84662576687116564</v>
      </c>
      <c r="AB1156" s="8">
        <v>55</v>
      </c>
      <c r="AC1156" s="8">
        <v>22</v>
      </c>
      <c r="AD1156" s="8">
        <v>2229</v>
      </c>
      <c r="AE1156" s="8">
        <v>103</v>
      </c>
    </row>
    <row r="1157" spans="1:31" s="3" customFormat="1" x14ac:dyDescent="0.25">
      <c r="A1157" s="7" t="s">
        <v>39</v>
      </c>
      <c r="B1157" s="8">
        <v>104</v>
      </c>
      <c r="C1157" s="8">
        <v>40</v>
      </c>
      <c r="D1157" s="18">
        <v>0.38461538461538464</v>
      </c>
      <c r="E1157" s="8">
        <v>0</v>
      </c>
      <c r="F1157" s="8">
        <v>0</v>
      </c>
      <c r="G1157" s="18" t="e">
        <v>#DIV/0!</v>
      </c>
      <c r="H1157" s="8">
        <v>21</v>
      </c>
      <c r="I1157" s="8">
        <v>14</v>
      </c>
      <c r="J1157" s="18">
        <v>0.66666666666666663</v>
      </c>
      <c r="K1157" s="8">
        <v>2</v>
      </c>
      <c r="L1157" s="8">
        <v>1</v>
      </c>
      <c r="M1157" s="18">
        <v>0.5</v>
      </c>
      <c r="N1157" s="8">
        <v>257</v>
      </c>
      <c r="O1157" s="8">
        <v>18</v>
      </c>
      <c r="P1157" s="8">
        <v>43</v>
      </c>
      <c r="Q1157" s="18">
        <v>0.23735408560311283</v>
      </c>
      <c r="R1157" s="8">
        <v>2125</v>
      </c>
      <c r="S1157" s="8">
        <v>99</v>
      </c>
      <c r="T1157" s="8">
        <v>453</v>
      </c>
      <c r="U1157" s="18">
        <v>0.25976470588235295</v>
      </c>
      <c r="V1157" s="8">
        <v>213</v>
      </c>
      <c r="W1157" s="8">
        <v>204</v>
      </c>
      <c r="X1157" s="18">
        <v>0.95774647887323938</v>
      </c>
      <c r="Y1157" s="8">
        <v>692</v>
      </c>
      <c r="Z1157" s="8">
        <v>638</v>
      </c>
      <c r="AA1157" s="18">
        <v>0.9219653179190751</v>
      </c>
      <c r="AB1157" s="8">
        <v>36</v>
      </c>
      <c r="AC1157" s="8">
        <v>53</v>
      </c>
      <c r="AD1157" s="8">
        <v>3202</v>
      </c>
      <c r="AE1157" s="8">
        <v>127</v>
      </c>
    </row>
    <row r="1158" spans="1:31" s="3" customFormat="1" x14ac:dyDescent="0.25">
      <c r="A1158" s="7" t="s">
        <v>40</v>
      </c>
      <c r="B1158" s="8">
        <v>136</v>
      </c>
      <c r="C1158" s="8">
        <v>71</v>
      </c>
      <c r="D1158" s="18">
        <v>0.5220588235294118</v>
      </c>
      <c r="E1158" s="8">
        <v>2</v>
      </c>
      <c r="F1158" s="8">
        <v>2</v>
      </c>
      <c r="G1158" s="18">
        <v>1</v>
      </c>
      <c r="H1158" s="8">
        <v>15</v>
      </c>
      <c r="I1158" s="8">
        <v>12</v>
      </c>
      <c r="J1158" s="18">
        <v>0.8</v>
      </c>
      <c r="K1158" s="8">
        <v>18</v>
      </c>
      <c r="L1158" s="8">
        <v>8</v>
      </c>
      <c r="M1158" s="18">
        <v>0.44444444444444442</v>
      </c>
      <c r="N1158" s="8">
        <v>238</v>
      </c>
      <c r="O1158" s="8">
        <v>27</v>
      </c>
      <c r="P1158" s="8">
        <v>32</v>
      </c>
      <c r="Q1158" s="18">
        <v>0.24789915966386555</v>
      </c>
      <c r="R1158" s="8">
        <v>1279</v>
      </c>
      <c r="S1158" s="8">
        <v>68</v>
      </c>
      <c r="T1158" s="8">
        <v>464</v>
      </c>
      <c r="U1158" s="18">
        <v>0.41594996090695857</v>
      </c>
      <c r="V1158" s="8">
        <v>204</v>
      </c>
      <c r="W1158" s="8">
        <v>145</v>
      </c>
      <c r="X1158" s="18">
        <v>0.71078431372549022</v>
      </c>
      <c r="Y1158" s="8">
        <v>762</v>
      </c>
      <c r="Z1158" s="8">
        <v>620</v>
      </c>
      <c r="AA1158" s="18">
        <v>0.81364829396325455</v>
      </c>
      <c r="AB1158" s="8">
        <v>36</v>
      </c>
      <c r="AC1158" s="8">
        <v>73</v>
      </c>
      <c r="AD1158" s="8">
        <v>2935</v>
      </c>
      <c r="AE1158" s="8">
        <v>158</v>
      </c>
    </row>
    <row r="1159" spans="1:31" s="3" customFormat="1" x14ac:dyDescent="0.25">
      <c r="A1159" s="7" t="s">
        <v>41</v>
      </c>
      <c r="B1159" s="8">
        <v>81</v>
      </c>
      <c r="C1159" s="8">
        <v>61</v>
      </c>
      <c r="D1159" s="18">
        <v>0.75308641975308643</v>
      </c>
      <c r="E1159" s="8">
        <v>0</v>
      </c>
      <c r="F1159" s="8">
        <v>0</v>
      </c>
      <c r="G1159" s="18" t="e">
        <v>#DIV/0!</v>
      </c>
      <c r="H1159" s="8">
        <v>11</v>
      </c>
      <c r="I1159" s="8">
        <v>11</v>
      </c>
      <c r="J1159" s="18">
        <v>1</v>
      </c>
      <c r="K1159" s="8">
        <v>29</v>
      </c>
      <c r="L1159" s="8">
        <v>13</v>
      </c>
      <c r="M1159" s="18">
        <v>0.44827586206896552</v>
      </c>
      <c r="N1159" s="8">
        <v>177</v>
      </c>
      <c r="O1159" s="8">
        <v>12</v>
      </c>
      <c r="P1159" s="8">
        <v>50</v>
      </c>
      <c r="Q1159" s="18">
        <v>0.35028248587570621</v>
      </c>
      <c r="R1159" s="8">
        <v>1670</v>
      </c>
      <c r="S1159" s="8">
        <v>52</v>
      </c>
      <c r="T1159" s="8">
        <v>543</v>
      </c>
      <c r="U1159" s="18">
        <v>0.35628742514970058</v>
      </c>
      <c r="V1159" s="8">
        <v>125</v>
      </c>
      <c r="W1159" s="8">
        <v>107</v>
      </c>
      <c r="X1159" s="18">
        <v>0.85599999999999998</v>
      </c>
      <c r="Y1159" s="8">
        <v>454</v>
      </c>
      <c r="Z1159" s="8">
        <v>424</v>
      </c>
      <c r="AA1159" s="18">
        <v>0.93392070484581502</v>
      </c>
      <c r="AB1159" s="8">
        <v>16</v>
      </c>
      <c r="AC1159" s="8">
        <v>22</v>
      </c>
      <c r="AD1159" s="8">
        <v>2036</v>
      </c>
      <c r="AE1159" s="8">
        <v>64</v>
      </c>
    </row>
    <row r="1160" spans="1:31" s="3" customFormat="1" x14ac:dyDescent="0.25">
      <c r="A1160" s="7" t="s">
        <v>22</v>
      </c>
      <c r="B1160" s="8">
        <v>76</v>
      </c>
      <c r="C1160" s="8">
        <v>47</v>
      </c>
      <c r="D1160" s="18">
        <v>0.61842105263157898</v>
      </c>
      <c r="E1160" s="8">
        <v>1</v>
      </c>
      <c r="F1160" s="8">
        <v>0</v>
      </c>
      <c r="G1160" s="18">
        <v>0</v>
      </c>
      <c r="H1160" s="8">
        <v>12</v>
      </c>
      <c r="I1160" s="8">
        <v>9</v>
      </c>
      <c r="J1160" s="18">
        <v>0.75</v>
      </c>
      <c r="K1160" s="8">
        <v>2</v>
      </c>
      <c r="L1160" s="8">
        <v>2</v>
      </c>
      <c r="M1160" s="18">
        <v>1</v>
      </c>
      <c r="N1160" s="8">
        <v>174</v>
      </c>
      <c r="O1160" s="8">
        <v>17</v>
      </c>
      <c r="P1160" s="8">
        <v>43</v>
      </c>
      <c r="Q1160" s="18">
        <v>0.34482758620689657</v>
      </c>
      <c r="R1160" s="8">
        <v>1081</v>
      </c>
      <c r="S1160" s="8">
        <v>171</v>
      </c>
      <c r="T1160" s="8">
        <v>241</v>
      </c>
      <c r="U1160" s="18">
        <v>0.3811285846438483</v>
      </c>
      <c r="V1160" s="8">
        <v>158</v>
      </c>
      <c r="W1160" s="8">
        <v>151</v>
      </c>
      <c r="X1160" s="18">
        <v>0.95569620253164556</v>
      </c>
      <c r="Y1160" s="8">
        <v>477</v>
      </c>
      <c r="Z1160" s="8">
        <v>448</v>
      </c>
      <c r="AA1160" s="18">
        <v>0.93920335429769397</v>
      </c>
      <c r="AB1160" s="8">
        <v>12</v>
      </c>
      <c r="AC1160" s="8">
        <v>21</v>
      </c>
      <c r="AD1160" s="8">
        <v>1800</v>
      </c>
      <c r="AE1160" s="8">
        <v>138</v>
      </c>
    </row>
    <row r="1161" spans="1:31" s="3" customFormat="1" x14ac:dyDescent="0.25">
      <c r="A1161" s="7" t="s">
        <v>57</v>
      </c>
      <c r="B1161" s="8">
        <f>SUM(B1147:B1160)</f>
        <v>1835</v>
      </c>
      <c r="C1161" s="8">
        <f>SUM(C1147:C1160)</f>
        <v>994</v>
      </c>
      <c r="D1161" s="18">
        <f>C1161/B1161</f>
        <v>0.54168937329700273</v>
      </c>
      <c r="E1161" s="8">
        <f>SUM(E1147:E1160)</f>
        <v>73</v>
      </c>
      <c r="F1161" s="8">
        <f>SUM(F1147:F1160)</f>
        <v>62</v>
      </c>
      <c r="G1161" s="18">
        <f>F1161/E1161</f>
        <v>0.84931506849315064</v>
      </c>
      <c r="H1161" s="8">
        <f>SUM(H1147:H1160)</f>
        <v>310</v>
      </c>
      <c r="I1161" s="8">
        <f>SUM(I1147:I1160)</f>
        <v>232</v>
      </c>
      <c r="J1161" s="18">
        <f>I1161/H1161</f>
        <v>0.74838709677419357</v>
      </c>
      <c r="K1161" s="8">
        <f>SUM(K1147:K1160)</f>
        <v>223</v>
      </c>
      <c r="L1161" s="8">
        <f>SUM(L1147:L1160)</f>
        <v>155</v>
      </c>
      <c r="M1161" s="18">
        <f>L1161/K1161</f>
        <v>0.69506726457399104</v>
      </c>
      <c r="N1161" s="8">
        <f>SUM(N1147:N1160)</f>
        <v>3880</v>
      </c>
      <c r="O1161" s="8">
        <f t="shared" ref="O1161:P1161" si="790">SUM(O1147:O1160)</f>
        <v>240</v>
      </c>
      <c r="P1161" s="8">
        <f t="shared" si="790"/>
        <v>761</v>
      </c>
      <c r="Q1161" s="18">
        <f>SUM(O1161:P1161)/N1161</f>
        <v>0.25798969072164951</v>
      </c>
      <c r="R1161" s="8">
        <f>SUM(R1147:R1160)</f>
        <v>22795</v>
      </c>
      <c r="S1161" s="8">
        <f>SUM(S1147:S1160)</f>
        <v>954</v>
      </c>
      <c r="T1161" s="8">
        <f>SUM(T1147:T1160)</f>
        <v>6467</v>
      </c>
      <c r="U1161" s="18">
        <f>SUM(S1161:T1161)/R1161</f>
        <v>0.32555384952840533</v>
      </c>
      <c r="V1161" s="8">
        <f>SUM(V1147:V1160)</f>
        <v>3488</v>
      </c>
      <c r="W1161" s="8">
        <f>SUM(W1147:W1160)</f>
        <v>3010</v>
      </c>
      <c r="X1161" s="18">
        <f>W1161/V1161</f>
        <v>0.86295871559633031</v>
      </c>
      <c r="Y1161" s="8">
        <f>SUM(Y1147:Y1160)</f>
        <v>11654</v>
      </c>
      <c r="Z1161" s="8">
        <f>SUM(Z1147:Z1160)</f>
        <v>10476</v>
      </c>
      <c r="AA1161" s="18">
        <f>Z1161/Y1161</f>
        <v>0.89891882615411023</v>
      </c>
      <c r="AB1161" s="8">
        <f>SUM(AB1147:AB1160)</f>
        <v>481</v>
      </c>
      <c r="AC1161" s="8">
        <f t="shared" ref="AC1161:AE1161" si="791">SUM(AC1147:AC1160)</f>
        <v>668</v>
      </c>
      <c r="AD1161" s="8">
        <f t="shared" si="791"/>
        <v>38364</v>
      </c>
      <c r="AE1161" s="8">
        <f t="shared" si="791"/>
        <v>2165</v>
      </c>
    </row>
    <row r="1162" spans="1:31" s="3" customFormat="1" x14ac:dyDescent="0.25">
      <c r="B1162" s="8"/>
      <c r="C1162" s="8"/>
      <c r="D1162" s="18"/>
      <c r="E1162" s="8"/>
      <c r="F1162" s="8"/>
      <c r="G1162" s="18"/>
      <c r="H1162" s="8"/>
      <c r="I1162" s="8"/>
      <c r="J1162" s="18"/>
      <c r="K1162" s="8"/>
      <c r="L1162" s="8"/>
      <c r="M1162" s="18"/>
      <c r="N1162" s="8"/>
      <c r="O1162" s="8"/>
      <c r="P1162" s="8"/>
      <c r="Q1162" s="18"/>
      <c r="R1162" s="8"/>
      <c r="S1162" s="8"/>
      <c r="T1162" s="8"/>
      <c r="U1162" s="18"/>
      <c r="V1162" s="8"/>
      <c r="W1162" s="8"/>
      <c r="X1162" s="18"/>
      <c r="Y1162" s="8"/>
      <c r="Z1162" s="8"/>
      <c r="AA1162" s="18"/>
      <c r="AB1162" s="8"/>
      <c r="AC1162" s="8"/>
      <c r="AD1162" s="8"/>
      <c r="AE1162" s="8"/>
    </row>
    <row r="1163" spans="1:31" s="3" customFormat="1" x14ac:dyDescent="0.25">
      <c r="A1163" s="3" t="s">
        <v>54</v>
      </c>
      <c r="B1163" s="3">
        <v>704</v>
      </c>
      <c r="C1163" s="3">
        <v>384</v>
      </c>
      <c r="D1163" s="18">
        <v>0.54545454545454541</v>
      </c>
      <c r="E1163" s="3">
        <v>57</v>
      </c>
      <c r="F1163" s="3">
        <v>48</v>
      </c>
      <c r="G1163" s="18">
        <v>0.84210526315789469</v>
      </c>
      <c r="H1163" s="3">
        <v>125</v>
      </c>
      <c r="I1163" s="3">
        <v>83</v>
      </c>
      <c r="J1163" s="18">
        <v>0.66400000000000003</v>
      </c>
      <c r="K1163" s="3">
        <v>74</v>
      </c>
      <c r="L1163" s="3">
        <v>57</v>
      </c>
      <c r="M1163" s="18">
        <v>0.77027027027027029</v>
      </c>
      <c r="N1163" s="3">
        <v>1469</v>
      </c>
      <c r="O1163" s="3">
        <v>48</v>
      </c>
      <c r="P1163" s="3">
        <v>213</v>
      </c>
      <c r="Q1163" s="18">
        <v>0.17767188563648742</v>
      </c>
      <c r="R1163" s="3">
        <v>6458</v>
      </c>
      <c r="S1163" s="3">
        <v>117</v>
      </c>
      <c r="T1163" s="3">
        <v>1522</v>
      </c>
      <c r="U1163" s="18">
        <v>0.25379374419324868</v>
      </c>
      <c r="V1163" s="3">
        <v>1351</v>
      </c>
      <c r="W1163" s="3">
        <v>1137</v>
      </c>
      <c r="X1163" s="18">
        <v>0.84159881569207995</v>
      </c>
      <c r="Y1163" s="3">
        <v>4391</v>
      </c>
      <c r="Z1163" s="3">
        <v>3865</v>
      </c>
      <c r="AA1163" s="18">
        <v>0.8802095194716465</v>
      </c>
      <c r="AB1163" s="3">
        <v>202</v>
      </c>
      <c r="AC1163" s="3">
        <v>183</v>
      </c>
      <c r="AD1163" s="3">
        <v>11028</v>
      </c>
      <c r="AE1163" s="3">
        <v>671</v>
      </c>
    </row>
    <row r="1164" spans="1:31" s="3" customFormat="1" x14ac:dyDescent="0.25">
      <c r="A1164" s="3" t="s">
        <v>55</v>
      </c>
      <c r="B1164" s="3">
        <v>757</v>
      </c>
      <c r="C1164" s="3">
        <v>384</v>
      </c>
      <c r="D1164" s="18">
        <v>0.50726552179656537</v>
      </c>
      <c r="E1164" s="3">
        <v>8</v>
      </c>
      <c r="F1164" s="3">
        <v>7</v>
      </c>
      <c r="G1164" s="18">
        <v>0.875</v>
      </c>
      <c r="H1164" s="3">
        <v>138</v>
      </c>
      <c r="I1164" s="3">
        <v>110</v>
      </c>
      <c r="J1164" s="18">
        <v>0.79710144927536231</v>
      </c>
      <c r="K1164" s="3">
        <v>135</v>
      </c>
      <c r="L1164" s="3">
        <v>86</v>
      </c>
      <c r="M1164" s="18">
        <v>0.63703703703703707</v>
      </c>
      <c r="N1164" s="3">
        <v>1603</v>
      </c>
      <c r="O1164" s="3">
        <v>140</v>
      </c>
      <c r="P1164" s="3">
        <v>359</v>
      </c>
      <c r="Q1164" s="18">
        <v>0.31129132875857768</v>
      </c>
      <c r="R1164" s="3">
        <v>11525</v>
      </c>
      <c r="S1164" s="3">
        <v>623</v>
      </c>
      <c r="T1164" s="3">
        <v>3451</v>
      </c>
      <c r="U1164" s="18">
        <v>0.35349240780911062</v>
      </c>
      <c r="V1164" s="3">
        <v>1339</v>
      </c>
      <c r="W1164" s="3">
        <v>1144</v>
      </c>
      <c r="X1164" s="18">
        <v>0.85436893203883491</v>
      </c>
      <c r="Y1164" s="3">
        <v>4883</v>
      </c>
      <c r="Z1164" s="3">
        <v>4428</v>
      </c>
      <c r="AA1164" s="18">
        <v>0.90681957812819991</v>
      </c>
      <c r="AB1164" s="3">
        <v>194</v>
      </c>
      <c r="AC1164" s="3">
        <v>306</v>
      </c>
      <c r="AD1164" s="3">
        <v>18950</v>
      </c>
      <c r="AE1164" s="3">
        <v>1020</v>
      </c>
    </row>
    <row r="1165" spans="1:31" s="3" customFormat="1" x14ac:dyDescent="0.25">
      <c r="A1165" s="3" t="s">
        <v>56</v>
      </c>
      <c r="B1165" s="3">
        <v>374</v>
      </c>
      <c r="C1165" s="3">
        <v>226</v>
      </c>
      <c r="D1165" s="18">
        <v>0.60427807486631013</v>
      </c>
      <c r="E1165" s="3">
        <v>8</v>
      </c>
      <c r="F1165" s="3">
        <v>7</v>
      </c>
      <c r="G1165" s="18">
        <v>0.875</v>
      </c>
      <c r="H1165" s="3">
        <v>47</v>
      </c>
      <c r="I1165" s="3">
        <v>39</v>
      </c>
      <c r="J1165" s="18">
        <v>0.82978723404255317</v>
      </c>
      <c r="K1165" s="3">
        <v>14</v>
      </c>
      <c r="L1165" s="3">
        <v>12</v>
      </c>
      <c r="M1165" s="18">
        <v>0.8571428571428571</v>
      </c>
      <c r="N1165" s="3">
        <v>808</v>
      </c>
      <c r="O1165" s="3">
        <v>52</v>
      </c>
      <c r="P1165" s="3">
        <v>189</v>
      </c>
      <c r="Q1165" s="18">
        <v>0.29826732673267325</v>
      </c>
      <c r="R1165" s="3">
        <v>4812</v>
      </c>
      <c r="S1165" s="3">
        <v>214</v>
      </c>
      <c r="T1165" s="3">
        <v>1494</v>
      </c>
      <c r="U1165" s="18">
        <v>0.35494596841230258</v>
      </c>
      <c r="V1165" s="3">
        <v>798</v>
      </c>
      <c r="W1165" s="3">
        <v>729</v>
      </c>
      <c r="X1165" s="18">
        <v>0.9135338345864662</v>
      </c>
      <c r="Y1165" s="3">
        <v>2380</v>
      </c>
      <c r="Z1165" s="3">
        <v>2183</v>
      </c>
      <c r="AA1165" s="18">
        <v>0.91722689075630248</v>
      </c>
      <c r="AB1165" s="3">
        <v>85</v>
      </c>
      <c r="AC1165" s="3">
        <v>179</v>
      </c>
      <c r="AD1165" s="3">
        <v>8386</v>
      </c>
      <c r="AE1165" s="3">
        <v>474</v>
      </c>
    </row>
    <row r="1166" spans="1:31" s="3" customFormat="1" x14ac:dyDescent="0.25">
      <c r="A1166" s="3" t="s">
        <v>57</v>
      </c>
      <c r="B1166" s="8">
        <f>B1161</f>
        <v>1835</v>
      </c>
      <c r="C1166" s="8">
        <f t="shared" ref="C1166" si="792">C1161</f>
        <v>994</v>
      </c>
      <c r="D1166" s="18">
        <f t="shared" ref="D1166" si="793">C1166/B1166</f>
        <v>0.54168937329700273</v>
      </c>
      <c r="E1166" s="8">
        <f t="shared" ref="E1166:F1166" si="794">E1161</f>
        <v>73</v>
      </c>
      <c r="F1166" s="8">
        <f t="shared" si="794"/>
        <v>62</v>
      </c>
      <c r="G1166" s="18">
        <f t="shared" ref="G1166" si="795">F1166/E1166</f>
        <v>0.84931506849315064</v>
      </c>
      <c r="H1166" s="8">
        <f t="shared" ref="H1166:I1166" si="796">H1161</f>
        <v>310</v>
      </c>
      <c r="I1166" s="8">
        <f t="shared" si="796"/>
        <v>232</v>
      </c>
      <c r="J1166" s="18">
        <f t="shared" ref="J1166" si="797">I1166/H1166</f>
        <v>0.74838709677419357</v>
      </c>
      <c r="K1166" s="8">
        <f t="shared" ref="K1166:L1166" si="798">K1161</f>
        <v>223</v>
      </c>
      <c r="L1166" s="8">
        <f t="shared" si="798"/>
        <v>155</v>
      </c>
      <c r="M1166" s="18">
        <f t="shared" ref="M1166" si="799">L1166/K1166</f>
        <v>0.69506726457399104</v>
      </c>
      <c r="N1166" s="8">
        <f t="shared" ref="N1166:P1166" si="800">N1161</f>
        <v>3880</v>
      </c>
      <c r="O1166" s="8">
        <f t="shared" si="800"/>
        <v>240</v>
      </c>
      <c r="P1166" s="8">
        <f t="shared" si="800"/>
        <v>761</v>
      </c>
      <c r="Q1166" s="18">
        <f t="shared" ref="Q1166" si="801">SUM(O1166:P1166)/N1166</f>
        <v>0.25798969072164951</v>
      </c>
      <c r="R1166" s="8">
        <f t="shared" ref="R1166:T1166" si="802">R1161</f>
        <v>22795</v>
      </c>
      <c r="S1166" s="8">
        <f t="shared" si="802"/>
        <v>954</v>
      </c>
      <c r="T1166" s="8">
        <f t="shared" si="802"/>
        <v>6467</v>
      </c>
      <c r="U1166" s="18">
        <f t="shared" ref="U1166" si="803">SUM(S1166:T1166)/R1166</f>
        <v>0.32555384952840533</v>
      </c>
      <c r="V1166" s="8">
        <f t="shared" ref="V1166:W1166" si="804">V1161</f>
        <v>3488</v>
      </c>
      <c r="W1166" s="8">
        <f t="shared" si="804"/>
        <v>3010</v>
      </c>
      <c r="X1166" s="18">
        <f t="shared" ref="X1166" si="805">W1166/V1166</f>
        <v>0.86295871559633031</v>
      </c>
      <c r="Y1166" s="8">
        <f t="shared" ref="Y1166:Z1166" si="806">Y1161</f>
        <v>11654</v>
      </c>
      <c r="Z1166" s="8">
        <f t="shared" si="806"/>
        <v>10476</v>
      </c>
      <c r="AA1166" s="18">
        <f t="shared" ref="AA1166" si="807">Z1166/Y1166</f>
        <v>0.89891882615411023</v>
      </c>
      <c r="AB1166" s="8">
        <f t="shared" ref="AB1166:AE1166" si="808">AB1161</f>
        <v>481</v>
      </c>
      <c r="AC1166" s="8">
        <f t="shared" si="808"/>
        <v>668</v>
      </c>
      <c r="AD1166" s="8">
        <f t="shared" si="808"/>
        <v>38364</v>
      </c>
      <c r="AE1166" s="8">
        <f t="shared" si="808"/>
        <v>2165</v>
      </c>
    </row>
    <row r="1167" spans="1:31" s="3" customFormat="1" x14ac:dyDescent="0.25"/>
    <row r="1168" spans="1:31" s="3" customFormat="1" x14ac:dyDescent="0.25"/>
    <row r="1169" spans="1:31" s="3" customFormat="1" ht="15.75" x14ac:dyDescent="0.25">
      <c r="A1169" s="4" t="s">
        <v>1</v>
      </c>
    </row>
    <row r="1170" spans="1:31" s="3" customFormat="1" ht="18.75" x14ac:dyDescent="0.3">
      <c r="A1170" s="5" t="s">
        <v>69</v>
      </c>
    </row>
    <row r="1171" spans="1:31" s="3" customFormat="1" ht="15.75" x14ac:dyDescent="0.25">
      <c r="A1171" s="19" t="s">
        <v>42</v>
      </c>
    </row>
    <row r="1172" spans="1:31" s="3" customFormat="1" ht="15.75" x14ac:dyDescent="0.25">
      <c r="A1172" s="9"/>
      <c r="B1172" s="6" t="s">
        <v>7</v>
      </c>
      <c r="C1172" s="1"/>
      <c r="D1172" s="1"/>
      <c r="E1172" s="6" t="s">
        <v>2</v>
      </c>
      <c r="F1172" s="1"/>
      <c r="G1172" s="1"/>
      <c r="H1172" s="6" t="s">
        <v>11</v>
      </c>
      <c r="K1172" s="6" t="s">
        <v>12</v>
      </c>
      <c r="N1172" s="6" t="s">
        <v>8</v>
      </c>
      <c r="R1172" s="6" t="s">
        <v>6</v>
      </c>
      <c r="V1172" s="6" t="s">
        <v>24</v>
      </c>
      <c r="Y1172" s="6" t="s">
        <v>25</v>
      </c>
      <c r="AB1172" s="6" t="s">
        <v>26</v>
      </c>
    </row>
    <row r="1173" spans="1:31" s="3" customFormat="1" ht="90" x14ac:dyDescent="0.25">
      <c r="A1173" s="10" t="s">
        <v>43</v>
      </c>
      <c r="B1173" s="11" t="s">
        <v>9</v>
      </c>
      <c r="C1173" s="11" t="s">
        <v>10</v>
      </c>
      <c r="D1173" s="11" t="s">
        <v>5</v>
      </c>
      <c r="E1173" s="12" t="s">
        <v>9</v>
      </c>
      <c r="F1173" s="12" t="s">
        <v>10</v>
      </c>
      <c r="G1173" s="12" t="s">
        <v>5</v>
      </c>
      <c r="H1173" s="13" t="s">
        <v>9</v>
      </c>
      <c r="I1173" s="13" t="s">
        <v>10</v>
      </c>
      <c r="J1173" s="13" t="s">
        <v>5</v>
      </c>
      <c r="K1173" s="12" t="s">
        <v>9</v>
      </c>
      <c r="L1173" s="12" t="s">
        <v>10</v>
      </c>
      <c r="M1173" s="12" t="s">
        <v>5</v>
      </c>
      <c r="N1173" s="14" t="s">
        <v>9</v>
      </c>
      <c r="O1173" s="14" t="s">
        <v>3</v>
      </c>
      <c r="P1173" s="14" t="s">
        <v>4</v>
      </c>
      <c r="Q1173" s="14" t="s">
        <v>5</v>
      </c>
      <c r="R1173" s="15" t="s">
        <v>9</v>
      </c>
      <c r="S1173" s="15" t="s">
        <v>3</v>
      </c>
      <c r="T1173" s="15" t="s">
        <v>4</v>
      </c>
      <c r="U1173" s="15" t="s">
        <v>5</v>
      </c>
      <c r="V1173" s="16" t="s">
        <v>9</v>
      </c>
      <c r="W1173" s="16" t="s">
        <v>27</v>
      </c>
      <c r="X1173" s="16" t="s">
        <v>28</v>
      </c>
      <c r="Y1173" s="12" t="s">
        <v>9</v>
      </c>
      <c r="Z1173" s="12" t="s">
        <v>27</v>
      </c>
      <c r="AA1173" s="12" t="s">
        <v>29</v>
      </c>
      <c r="AB1173" s="17" t="s">
        <v>30</v>
      </c>
      <c r="AC1173" s="17" t="s">
        <v>17</v>
      </c>
      <c r="AD1173" s="17" t="s">
        <v>15</v>
      </c>
      <c r="AE1173" s="17" t="s">
        <v>16</v>
      </c>
    </row>
    <row r="1174" spans="1:31" s="3" customFormat="1" x14ac:dyDescent="0.25">
      <c r="A1174" s="7" t="s">
        <v>23</v>
      </c>
      <c r="B1174" s="8">
        <v>116</v>
      </c>
      <c r="C1174" s="8">
        <v>58</v>
      </c>
      <c r="D1174" s="18">
        <v>0.5</v>
      </c>
      <c r="E1174" s="8">
        <v>7</v>
      </c>
      <c r="F1174" s="8">
        <v>7</v>
      </c>
      <c r="G1174" s="18">
        <v>1</v>
      </c>
      <c r="H1174" s="8">
        <v>19</v>
      </c>
      <c r="I1174" s="8">
        <v>10</v>
      </c>
      <c r="J1174" s="18">
        <v>0.52631578947368418</v>
      </c>
      <c r="K1174" s="8">
        <v>27</v>
      </c>
      <c r="L1174" s="8">
        <v>20</v>
      </c>
      <c r="M1174" s="18">
        <v>0.7407407407407407</v>
      </c>
      <c r="N1174" s="8">
        <v>201</v>
      </c>
      <c r="O1174" s="8">
        <v>14</v>
      </c>
      <c r="P1174" s="8">
        <v>54</v>
      </c>
      <c r="Q1174" s="18">
        <v>0.3383084577114428</v>
      </c>
      <c r="R1174" s="8">
        <v>781</v>
      </c>
      <c r="S1174" s="8">
        <v>15</v>
      </c>
      <c r="T1174" s="8">
        <v>260</v>
      </c>
      <c r="U1174" s="18">
        <v>0.352112676056338</v>
      </c>
      <c r="V1174" s="8">
        <v>130</v>
      </c>
      <c r="W1174" s="8">
        <v>106</v>
      </c>
      <c r="X1174" s="18">
        <v>0.81538461538461537</v>
      </c>
      <c r="Y1174" s="8">
        <v>595</v>
      </c>
      <c r="Z1174" s="8">
        <v>501</v>
      </c>
      <c r="AA1174" s="18">
        <v>0.84201680672268908</v>
      </c>
      <c r="AB1174" s="8">
        <v>34</v>
      </c>
      <c r="AC1174" s="8">
        <v>26</v>
      </c>
      <c r="AD1174" s="8">
        <v>2313</v>
      </c>
      <c r="AE1174" s="8">
        <v>138</v>
      </c>
    </row>
    <row r="1175" spans="1:31" s="3" customFormat="1" x14ac:dyDescent="0.25">
      <c r="A1175" s="7" t="s">
        <v>31</v>
      </c>
      <c r="B1175" s="8">
        <v>65</v>
      </c>
      <c r="C1175" s="8">
        <v>39</v>
      </c>
      <c r="D1175" s="18">
        <v>0.6</v>
      </c>
      <c r="E1175" s="8">
        <v>2</v>
      </c>
      <c r="F1175" s="8">
        <v>2</v>
      </c>
      <c r="G1175" s="18">
        <v>1</v>
      </c>
      <c r="H1175" s="8">
        <v>20</v>
      </c>
      <c r="I1175" s="8">
        <v>15</v>
      </c>
      <c r="J1175" s="18">
        <v>0.75</v>
      </c>
      <c r="K1175" s="8">
        <v>49</v>
      </c>
      <c r="L1175" s="8">
        <v>10</v>
      </c>
      <c r="M1175" s="18">
        <v>0.20408163265306123</v>
      </c>
      <c r="N1175" s="8">
        <v>260</v>
      </c>
      <c r="O1175" s="8">
        <v>19</v>
      </c>
      <c r="P1175" s="8">
        <v>66</v>
      </c>
      <c r="Q1175" s="18">
        <v>0.32692307692307693</v>
      </c>
      <c r="R1175" s="8">
        <v>1849</v>
      </c>
      <c r="S1175" s="8">
        <v>88</v>
      </c>
      <c r="T1175" s="8">
        <v>538</v>
      </c>
      <c r="U1175" s="18">
        <v>0.33856138453217954</v>
      </c>
      <c r="V1175" s="8">
        <v>199</v>
      </c>
      <c r="W1175" s="8">
        <v>171</v>
      </c>
      <c r="X1175" s="18">
        <v>0.85929648241206025</v>
      </c>
      <c r="Y1175" s="8">
        <v>707</v>
      </c>
      <c r="Z1175" s="8">
        <v>657</v>
      </c>
      <c r="AA1175" s="18">
        <v>0.92927864214992928</v>
      </c>
      <c r="AB1175" s="8">
        <v>25</v>
      </c>
      <c r="AC1175" s="8">
        <v>30</v>
      </c>
      <c r="AD1175" s="8">
        <v>2442</v>
      </c>
      <c r="AE1175" s="8">
        <v>197</v>
      </c>
    </row>
    <row r="1176" spans="1:31" s="3" customFormat="1" x14ac:dyDescent="0.25">
      <c r="A1176" s="7" t="s">
        <v>32</v>
      </c>
      <c r="B1176" s="8">
        <v>227</v>
      </c>
      <c r="C1176" s="8">
        <v>153</v>
      </c>
      <c r="D1176" s="18">
        <v>0.67400881057268724</v>
      </c>
      <c r="E1176" s="8">
        <v>10</v>
      </c>
      <c r="F1176" s="8">
        <v>7</v>
      </c>
      <c r="G1176" s="18">
        <v>0.7</v>
      </c>
      <c r="H1176" s="8">
        <v>40</v>
      </c>
      <c r="I1176" s="8">
        <v>32</v>
      </c>
      <c r="J1176" s="18">
        <v>0.8</v>
      </c>
      <c r="K1176" s="8">
        <v>11</v>
      </c>
      <c r="L1176" s="8">
        <v>8</v>
      </c>
      <c r="M1176" s="18">
        <v>0.72727272727272729</v>
      </c>
      <c r="N1176" s="8">
        <v>570</v>
      </c>
      <c r="O1176" s="8">
        <v>33</v>
      </c>
      <c r="P1176" s="8">
        <v>96</v>
      </c>
      <c r="Q1176" s="18">
        <v>0.22631578947368422</v>
      </c>
      <c r="R1176" s="8">
        <v>2780</v>
      </c>
      <c r="S1176" s="8">
        <v>99</v>
      </c>
      <c r="T1176" s="8">
        <v>743</v>
      </c>
      <c r="U1176" s="18">
        <v>0.30287769784172663</v>
      </c>
      <c r="V1176" s="8">
        <v>692</v>
      </c>
      <c r="W1176" s="8">
        <v>659</v>
      </c>
      <c r="X1176" s="18">
        <v>0.95231213872832365</v>
      </c>
      <c r="Y1176" s="8">
        <v>1759</v>
      </c>
      <c r="Z1176" s="8">
        <v>1579</v>
      </c>
      <c r="AA1176" s="18">
        <v>0.89766913018760663</v>
      </c>
      <c r="AB1176" s="8">
        <v>56</v>
      </c>
      <c r="AC1176" s="8">
        <v>54</v>
      </c>
      <c r="AD1176" s="8">
        <v>4879</v>
      </c>
      <c r="AE1176" s="8">
        <v>203</v>
      </c>
    </row>
    <row r="1177" spans="1:31" s="3" customFormat="1" x14ac:dyDescent="0.25">
      <c r="A1177" s="7" t="s">
        <v>33</v>
      </c>
      <c r="B1177" s="8">
        <v>37</v>
      </c>
      <c r="C1177" s="8">
        <v>13</v>
      </c>
      <c r="D1177" s="18">
        <v>0.35135135135135137</v>
      </c>
      <c r="E1177" s="8">
        <v>1</v>
      </c>
      <c r="F1177" s="8">
        <v>1</v>
      </c>
      <c r="G1177" s="18">
        <v>1</v>
      </c>
      <c r="H1177" s="8">
        <v>6</v>
      </c>
      <c r="I1177" s="8">
        <v>4</v>
      </c>
      <c r="J1177" s="18">
        <v>0.66666666666666663</v>
      </c>
      <c r="K1177" s="8">
        <v>4</v>
      </c>
      <c r="L1177" s="8">
        <v>4</v>
      </c>
      <c r="M1177" s="18">
        <v>1</v>
      </c>
      <c r="N1177" s="8">
        <v>71</v>
      </c>
      <c r="O1177" s="8">
        <v>7</v>
      </c>
      <c r="P1177" s="8">
        <v>15</v>
      </c>
      <c r="Q1177" s="18">
        <v>0.30985915492957744</v>
      </c>
      <c r="R1177" s="8">
        <v>634</v>
      </c>
      <c r="S1177" s="8">
        <v>26</v>
      </c>
      <c r="T1177" s="8">
        <v>141</v>
      </c>
      <c r="U1177" s="18">
        <v>0.26340694006309151</v>
      </c>
      <c r="V1177" s="8">
        <v>69</v>
      </c>
      <c r="W1177" s="8">
        <v>37</v>
      </c>
      <c r="X1177" s="18">
        <v>0.53623188405797106</v>
      </c>
      <c r="Y1177" s="8">
        <v>233</v>
      </c>
      <c r="Z1177" s="8">
        <v>187</v>
      </c>
      <c r="AA1177" s="18">
        <v>0.80257510729613735</v>
      </c>
      <c r="AB1177" s="8">
        <v>13</v>
      </c>
      <c r="AC1177" s="8">
        <v>0</v>
      </c>
      <c r="AD1177" s="8">
        <v>827</v>
      </c>
      <c r="AE1177" s="8">
        <v>63</v>
      </c>
    </row>
    <row r="1178" spans="1:31" s="3" customFormat="1" x14ac:dyDescent="0.25">
      <c r="A1178" s="7" t="s">
        <v>34</v>
      </c>
      <c r="B1178" s="8">
        <v>98</v>
      </c>
      <c r="C1178" s="8">
        <v>34</v>
      </c>
      <c r="D1178" s="18">
        <v>0.34693877551020408</v>
      </c>
      <c r="E1178" s="8">
        <v>2</v>
      </c>
      <c r="F1178" s="8">
        <v>2</v>
      </c>
      <c r="G1178" s="18">
        <v>1</v>
      </c>
      <c r="H1178" s="8">
        <v>12</v>
      </c>
      <c r="I1178" s="8">
        <v>9</v>
      </c>
      <c r="J1178" s="18">
        <v>0.75</v>
      </c>
      <c r="K1178" s="8">
        <v>6</v>
      </c>
      <c r="L1178" s="8">
        <v>5</v>
      </c>
      <c r="M1178" s="18">
        <v>0.83333333333333337</v>
      </c>
      <c r="N1178" s="8">
        <v>156</v>
      </c>
      <c r="O1178" s="8">
        <v>11</v>
      </c>
      <c r="P1178" s="8">
        <v>27</v>
      </c>
      <c r="Q1178" s="18">
        <v>0.24358974358974358</v>
      </c>
      <c r="R1178" s="8">
        <v>880</v>
      </c>
      <c r="S1178" s="8">
        <v>8</v>
      </c>
      <c r="T1178" s="8">
        <v>465</v>
      </c>
      <c r="U1178" s="18">
        <v>0.53749999999999998</v>
      </c>
      <c r="V1178" s="8">
        <v>131</v>
      </c>
      <c r="W1178" s="8">
        <v>114</v>
      </c>
      <c r="X1178" s="18">
        <v>0.87022900763358779</v>
      </c>
      <c r="Y1178" s="8">
        <v>558</v>
      </c>
      <c r="Z1178" s="8">
        <v>508</v>
      </c>
      <c r="AA1178" s="18">
        <v>0.91039426523297495</v>
      </c>
      <c r="AB1178" s="8">
        <v>13</v>
      </c>
      <c r="AC1178" s="8">
        <v>45</v>
      </c>
      <c r="AD1178" s="8">
        <v>1612</v>
      </c>
      <c r="AE1178" s="8">
        <v>41</v>
      </c>
    </row>
    <row r="1179" spans="1:31" s="3" customFormat="1" x14ac:dyDescent="0.25">
      <c r="A1179" s="7" t="s">
        <v>19</v>
      </c>
      <c r="B1179" s="8">
        <v>293</v>
      </c>
      <c r="C1179" s="8">
        <v>179</v>
      </c>
      <c r="D1179" s="18">
        <v>0.61092150170648463</v>
      </c>
      <c r="E1179" s="8">
        <v>11</v>
      </c>
      <c r="F1179" s="8">
        <v>10</v>
      </c>
      <c r="G1179" s="18">
        <v>0.90909090909090906</v>
      </c>
      <c r="H1179" s="8">
        <v>31</v>
      </c>
      <c r="I1179" s="8">
        <v>28</v>
      </c>
      <c r="J1179" s="18">
        <v>0.90322580645161288</v>
      </c>
      <c r="K1179" s="8">
        <v>40</v>
      </c>
      <c r="L1179" s="8">
        <v>34</v>
      </c>
      <c r="M1179" s="18">
        <v>0.85</v>
      </c>
      <c r="N1179" s="8">
        <v>430</v>
      </c>
      <c r="O1179" s="8">
        <v>21</v>
      </c>
      <c r="P1179" s="8">
        <v>90</v>
      </c>
      <c r="Q1179" s="18">
        <v>0.25813953488372093</v>
      </c>
      <c r="R1179" s="8">
        <v>2946</v>
      </c>
      <c r="S1179" s="8">
        <v>99</v>
      </c>
      <c r="T1179" s="8">
        <v>626</v>
      </c>
      <c r="U1179" s="18">
        <v>0.24609640190088256</v>
      </c>
      <c r="V1179" s="8">
        <v>438</v>
      </c>
      <c r="W1179" s="8">
        <v>403</v>
      </c>
      <c r="X1179" s="18">
        <v>0.92009132420091322</v>
      </c>
      <c r="Y1179" s="8">
        <v>1660</v>
      </c>
      <c r="Z1179" s="8">
        <v>1575</v>
      </c>
      <c r="AA1179" s="18">
        <v>0.9487951807228916</v>
      </c>
      <c r="AB1179" s="8">
        <v>49</v>
      </c>
      <c r="AC1179" s="8">
        <v>93</v>
      </c>
      <c r="AD1179" s="8">
        <v>4609</v>
      </c>
      <c r="AE1179" s="8">
        <v>422</v>
      </c>
    </row>
    <row r="1180" spans="1:31" s="3" customFormat="1" x14ac:dyDescent="0.25">
      <c r="A1180" s="7" t="s">
        <v>35</v>
      </c>
      <c r="B1180" s="8">
        <v>103</v>
      </c>
      <c r="C1180" s="8">
        <v>48</v>
      </c>
      <c r="D1180" s="18">
        <v>0.46601941747572817</v>
      </c>
      <c r="E1180" s="8">
        <v>2</v>
      </c>
      <c r="F1180" s="8">
        <v>2</v>
      </c>
      <c r="G1180" s="18">
        <v>1</v>
      </c>
      <c r="H1180" s="8">
        <v>18</v>
      </c>
      <c r="I1180" s="8">
        <v>16</v>
      </c>
      <c r="J1180" s="18">
        <v>0.88888888888888884</v>
      </c>
      <c r="K1180" s="8">
        <v>2</v>
      </c>
      <c r="L1180" s="8">
        <v>2</v>
      </c>
      <c r="M1180" s="18">
        <v>1</v>
      </c>
      <c r="N1180" s="8">
        <v>229</v>
      </c>
      <c r="O1180" s="8">
        <v>11</v>
      </c>
      <c r="P1180" s="8">
        <v>39</v>
      </c>
      <c r="Q1180" s="18">
        <v>0.2183406113537118</v>
      </c>
      <c r="R1180" s="8">
        <v>1632</v>
      </c>
      <c r="S1180" s="8">
        <v>44</v>
      </c>
      <c r="T1180" s="8">
        <v>472</v>
      </c>
      <c r="U1180" s="18">
        <v>0.31617647058823528</v>
      </c>
      <c r="V1180" s="8">
        <v>196</v>
      </c>
      <c r="W1180" s="8">
        <v>187</v>
      </c>
      <c r="X1180" s="18">
        <v>0.95408163265306123</v>
      </c>
      <c r="Y1180" s="8">
        <v>695</v>
      </c>
      <c r="Z1180" s="8">
        <v>668</v>
      </c>
      <c r="AA1180" s="18">
        <v>0.96115107913669062</v>
      </c>
      <c r="AB1180" s="8">
        <v>34</v>
      </c>
      <c r="AC1180" s="8">
        <v>62</v>
      </c>
      <c r="AD1180" s="8">
        <v>2474</v>
      </c>
      <c r="AE1180" s="8">
        <v>204</v>
      </c>
    </row>
    <row r="1181" spans="1:31" s="3" customFormat="1" x14ac:dyDescent="0.25">
      <c r="A1181" s="7" t="s">
        <v>36</v>
      </c>
      <c r="B1181" s="8">
        <v>55</v>
      </c>
      <c r="C1181" s="8">
        <v>17</v>
      </c>
      <c r="D1181" s="18">
        <v>0.30909090909090908</v>
      </c>
      <c r="E1181" s="8">
        <v>0</v>
      </c>
      <c r="F1181" s="8">
        <v>0</v>
      </c>
      <c r="G1181" s="18" t="e">
        <v>#DIV/0!</v>
      </c>
      <c r="H1181" s="8">
        <v>14</v>
      </c>
      <c r="I1181" s="8">
        <v>11</v>
      </c>
      <c r="J1181" s="18">
        <v>0.7857142857142857</v>
      </c>
      <c r="K1181" s="8">
        <v>2</v>
      </c>
      <c r="L1181" s="8">
        <v>2</v>
      </c>
      <c r="M1181" s="18">
        <v>1</v>
      </c>
      <c r="N1181" s="8">
        <v>123</v>
      </c>
      <c r="O1181" s="8">
        <v>8</v>
      </c>
      <c r="P1181" s="8">
        <v>16</v>
      </c>
      <c r="Q1181" s="18">
        <v>0.1951219512195122</v>
      </c>
      <c r="R1181" s="8">
        <v>702</v>
      </c>
      <c r="S1181" s="8">
        <v>46</v>
      </c>
      <c r="T1181" s="8">
        <v>168</v>
      </c>
      <c r="U1181" s="18">
        <v>0.30484330484330485</v>
      </c>
      <c r="V1181" s="8">
        <v>112</v>
      </c>
      <c r="W1181" s="8">
        <v>103</v>
      </c>
      <c r="X1181" s="18">
        <v>0.9196428571428571</v>
      </c>
      <c r="Y1181" s="8">
        <v>493</v>
      </c>
      <c r="Z1181" s="8">
        <v>471</v>
      </c>
      <c r="AA1181" s="18">
        <v>0.95537525354969577</v>
      </c>
      <c r="AB1181" s="8">
        <v>16</v>
      </c>
      <c r="AC1181" s="8">
        <v>42</v>
      </c>
      <c r="AD1181" s="8">
        <v>1776</v>
      </c>
      <c r="AE1181" s="8">
        <v>65</v>
      </c>
    </row>
    <row r="1182" spans="1:31" s="3" customFormat="1" x14ac:dyDescent="0.25">
      <c r="A1182" s="7" t="s">
        <v>37</v>
      </c>
      <c r="B1182" s="8">
        <v>339</v>
      </c>
      <c r="C1182" s="8">
        <v>123</v>
      </c>
      <c r="D1182" s="18">
        <v>0.36283185840707965</v>
      </c>
      <c r="E1182" s="8">
        <v>32</v>
      </c>
      <c r="F1182" s="8">
        <v>25</v>
      </c>
      <c r="G1182" s="18">
        <v>0.78125</v>
      </c>
      <c r="H1182" s="8">
        <v>74</v>
      </c>
      <c r="I1182" s="8">
        <v>44</v>
      </c>
      <c r="J1182" s="18">
        <v>0.59459459459459463</v>
      </c>
      <c r="K1182" s="8">
        <v>37</v>
      </c>
      <c r="L1182" s="8">
        <v>29</v>
      </c>
      <c r="M1182" s="18">
        <v>0.78378378378378377</v>
      </c>
      <c r="N1182" s="8">
        <v>830</v>
      </c>
      <c r="O1182" s="8">
        <v>21</v>
      </c>
      <c r="P1182" s="8">
        <v>76</v>
      </c>
      <c r="Q1182" s="18">
        <v>0.11686746987951807</v>
      </c>
      <c r="R1182" s="8">
        <v>3151</v>
      </c>
      <c r="S1182" s="8">
        <v>45</v>
      </c>
      <c r="T1182" s="8">
        <v>620</v>
      </c>
      <c r="U1182" s="18">
        <v>0.21104411298000636</v>
      </c>
      <c r="V1182" s="8">
        <v>699</v>
      </c>
      <c r="W1182" s="8">
        <v>532</v>
      </c>
      <c r="X1182" s="18">
        <v>0.76108726752503575</v>
      </c>
      <c r="Y1182" s="8">
        <v>2080</v>
      </c>
      <c r="Z1182" s="8">
        <v>1786</v>
      </c>
      <c r="AA1182" s="18">
        <v>0.8586538461538461</v>
      </c>
      <c r="AB1182" s="8">
        <v>86</v>
      </c>
      <c r="AC1182" s="8">
        <v>125</v>
      </c>
      <c r="AD1182" s="8">
        <v>5230</v>
      </c>
      <c r="AE1182" s="8">
        <v>242</v>
      </c>
    </row>
    <row r="1183" spans="1:31" s="3" customFormat="1" x14ac:dyDescent="0.25">
      <c r="A1183" s="7" t="s">
        <v>38</v>
      </c>
      <c r="B1183" s="8">
        <v>106</v>
      </c>
      <c r="C1183" s="8">
        <v>85</v>
      </c>
      <c r="D1183" s="18">
        <v>0.80188679245283023</v>
      </c>
      <c r="E1183" s="8">
        <v>3</v>
      </c>
      <c r="F1183" s="8">
        <v>3</v>
      </c>
      <c r="G1183" s="18">
        <v>1</v>
      </c>
      <c r="H1183" s="8">
        <v>17</v>
      </c>
      <c r="I1183" s="8">
        <v>17</v>
      </c>
      <c r="J1183" s="18">
        <v>1</v>
      </c>
      <c r="K1183" s="8">
        <v>9</v>
      </c>
      <c r="L1183" s="8">
        <v>9</v>
      </c>
      <c r="M1183" s="18">
        <v>1</v>
      </c>
      <c r="N1183" s="8">
        <v>166</v>
      </c>
      <c r="O1183" s="8">
        <v>13</v>
      </c>
      <c r="P1183" s="8">
        <v>45</v>
      </c>
      <c r="Q1183" s="18">
        <v>0.3493975903614458</v>
      </c>
      <c r="R1183" s="8">
        <v>1275</v>
      </c>
      <c r="S1183" s="8">
        <v>53</v>
      </c>
      <c r="T1183" s="8">
        <v>341</v>
      </c>
      <c r="U1183" s="18">
        <v>0.30901960784313726</v>
      </c>
      <c r="V1183" s="8">
        <v>122</v>
      </c>
      <c r="W1183" s="8">
        <v>91</v>
      </c>
      <c r="X1183" s="18">
        <v>0.74590163934426235</v>
      </c>
      <c r="Y1183" s="8">
        <v>489</v>
      </c>
      <c r="Z1183" s="8">
        <v>414</v>
      </c>
      <c r="AA1183" s="18">
        <v>0.84662576687116564</v>
      </c>
      <c r="AB1183" s="8">
        <v>55</v>
      </c>
      <c r="AC1183" s="8">
        <v>22</v>
      </c>
      <c r="AD1183" s="8">
        <v>2229</v>
      </c>
      <c r="AE1183" s="8">
        <v>103</v>
      </c>
    </row>
    <row r="1184" spans="1:31" s="3" customFormat="1" x14ac:dyDescent="0.25">
      <c r="A1184" s="7" t="s">
        <v>39</v>
      </c>
      <c r="B1184" s="8">
        <v>104</v>
      </c>
      <c r="C1184" s="8">
        <v>43</v>
      </c>
      <c r="D1184" s="18">
        <v>0.41346153846153844</v>
      </c>
      <c r="E1184" s="8">
        <v>0</v>
      </c>
      <c r="F1184" s="8">
        <v>0</v>
      </c>
      <c r="G1184" s="18" t="e">
        <v>#DIV/0!</v>
      </c>
      <c r="H1184" s="8">
        <v>21</v>
      </c>
      <c r="I1184" s="8">
        <v>15</v>
      </c>
      <c r="J1184" s="18">
        <v>0.7142857142857143</v>
      </c>
      <c r="K1184" s="8">
        <v>2</v>
      </c>
      <c r="L1184" s="8">
        <v>1</v>
      </c>
      <c r="M1184" s="18">
        <v>0.5</v>
      </c>
      <c r="N1184" s="8">
        <v>257</v>
      </c>
      <c r="O1184" s="8">
        <v>17</v>
      </c>
      <c r="P1184" s="8">
        <v>45</v>
      </c>
      <c r="Q1184" s="18">
        <v>0.24124513618677043</v>
      </c>
      <c r="R1184" s="8">
        <v>2145</v>
      </c>
      <c r="S1184" s="8">
        <v>93</v>
      </c>
      <c r="T1184" s="8">
        <v>459</v>
      </c>
      <c r="U1184" s="18">
        <v>0.25734265734265732</v>
      </c>
      <c r="V1184" s="8">
        <v>213</v>
      </c>
      <c r="W1184" s="8">
        <v>204</v>
      </c>
      <c r="X1184" s="18">
        <v>0.95774647887323938</v>
      </c>
      <c r="Y1184" s="8">
        <v>692</v>
      </c>
      <c r="Z1184" s="8">
        <v>638</v>
      </c>
      <c r="AA1184" s="18">
        <v>0.9219653179190751</v>
      </c>
      <c r="AB1184" s="8">
        <v>36</v>
      </c>
      <c r="AC1184" s="8">
        <v>53</v>
      </c>
      <c r="AD1184" s="8">
        <v>3202</v>
      </c>
      <c r="AE1184" s="8">
        <v>127</v>
      </c>
    </row>
    <row r="1185" spans="1:31" s="3" customFormat="1" x14ac:dyDescent="0.25">
      <c r="A1185" s="7" t="s">
        <v>40</v>
      </c>
      <c r="B1185" s="8">
        <v>136</v>
      </c>
      <c r="C1185" s="8">
        <v>71</v>
      </c>
      <c r="D1185" s="18">
        <v>0.5220588235294118</v>
      </c>
      <c r="E1185" s="8">
        <v>2</v>
      </c>
      <c r="F1185" s="8">
        <v>2</v>
      </c>
      <c r="G1185" s="18">
        <v>1</v>
      </c>
      <c r="H1185" s="8">
        <v>15</v>
      </c>
      <c r="I1185" s="8">
        <v>12</v>
      </c>
      <c r="J1185" s="18">
        <v>0.8</v>
      </c>
      <c r="K1185" s="8">
        <v>18</v>
      </c>
      <c r="L1185" s="8">
        <v>6</v>
      </c>
      <c r="M1185" s="18">
        <v>0.33333333333333331</v>
      </c>
      <c r="N1185" s="8">
        <v>238</v>
      </c>
      <c r="O1185" s="8">
        <v>29</v>
      </c>
      <c r="P1185" s="8">
        <v>32</v>
      </c>
      <c r="Q1185" s="18">
        <v>0.25630252100840334</v>
      </c>
      <c r="R1185" s="8">
        <v>1279</v>
      </c>
      <c r="S1185" s="8">
        <v>69</v>
      </c>
      <c r="T1185" s="8">
        <v>368</v>
      </c>
      <c r="U1185" s="18">
        <v>0.34167318217357312</v>
      </c>
      <c r="V1185" s="8">
        <v>204</v>
      </c>
      <c r="W1185" s="8">
        <v>145</v>
      </c>
      <c r="X1185" s="18">
        <v>0.71078431372549022</v>
      </c>
      <c r="Y1185" s="8">
        <v>762</v>
      </c>
      <c r="Z1185" s="8">
        <v>620</v>
      </c>
      <c r="AA1185" s="18">
        <v>0.81364829396325455</v>
      </c>
      <c r="AB1185" s="8">
        <v>36</v>
      </c>
      <c r="AC1185" s="8">
        <v>73</v>
      </c>
      <c r="AD1185" s="8">
        <v>2935</v>
      </c>
      <c r="AE1185" s="8">
        <v>158</v>
      </c>
    </row>
    <row r="1186" spans="1:31" s="3" customFormat="1" x14ac:dyDescent="0.25">
      <c r="A1186" s="7" t="s">
        <v>41</v>
      </c>
      <c r="B1186" s="8">
        <v>81</v>
      </c>
      <c r="C1186" s="8">
        <v>62</v>
      </c>
      <c r="D1186" s="18">
        <v>0.76543209876543206</v>
      </c>
      <c r="E1186" s="8">
        <v>0</v>
      </c>
      <c r="F1186" s="8">
        <v>0</v>
      </c>
      <c r="G1186" s="18" t="e">
        <v>#DIV/0!</v>
      </c>
      <c r="H1186" s="8">
        <v>11</v>
      </c>
      <c r="I1186" s="8">
        <v>11</v>
      </c>
      <c r="J1186" s="18">
        <v>1</v>
      </c>
      <c r="K1186" s="8">
        <v>29</v>
      </c>
      <c r="L1186" s="8">
        <v>11</v>
      </c>
      <c r="M1186" s="18">
        <v>0.37931034482758619</v>
      </c>
      <c r="N1186" s="8">
        <v>177</v>
      </c>
      <c r="O1186" s="8">
        <v>11</v>
      </c>
      <c r="P1186" s="8">
        <v>49</v>
      </c>
      <c r="Q1186" s="18">
        <v>0.33898305084745761</v>
      </c>
      <c r="R1186" s="8">
        <v>1670</v>
      </c>
      <c r="S1186" s="8">
        <v>48</v>
      </c>
      <c r="T1186" s="8">
        <v>461</v>
      </c>
      <c r="U1186" s="18">
        <v>0.30479041916167665</v>
      </c>
      <c r="V1186" s="8">
        <v>125</v>
      </c>
      <c r="W1186" s="8">
        <v>107</v>
      </c>
      <c r="X1186" s="18">
        <v>0.85599999999999998</v>
      </c>
      <c r="Y1186" s="8">
        <v>454</v>
      </c>
      <c r="Z1186" s="8">
        <v>424</v>
      </c>
      <c r="AA1186" s="18">
        <v>0.93392070484581502</v>
      </c>
      <c r="AB1186" s="8">
        <v>16</v>
      </c>
      <c r="AC1186" s="8">
        <v>22</v>
      </c>
      <c r="AD1186" s="8">
        <v>2036</v>
      </c>
      <c r="AE1186" s="8">
        <v>64</v>
      </c>
    </row>
    <row r="1187" spans="1:31" s="3" customFormat="1" x14ac:dyDescent="0.25">
      <c r="A1187" s="7" t="s">
        <v>22</v>
      </c>
      <c r="B1187" s="8">
        <v>80</v>
      </c>
      <c r="C1187" s="8">
        <v>54</v>
      </c>
      <c r="D1187" s="18">
        <v>0.67500000000000004</v>
      </c>
      <c r="E1187" s="8">
        <v>1</v>
      </c>
      <c r="F1187" s="8">
        <v>0</v>
      </c>
      <c r="G1187" s="18">
        <v>0</v>
      </c>
      <c r="H1187" s="8">
        <v>12</v>
      </c>
      <c r="I1187" s="8">
        <v>10</v>
      </c>
      <c r="J1187" s="18">
        <v>0.83333333333333337</v>
      </c>
      <c r="K1187" s="8">
        <v>2</v>
      </c>
      <c r="L1187" s="8">
        <v>2</v>
      </c>
      <c r="M1187" s="18">
        <v>1</v>
      </c>
      <c r="N1187" s="8">
        <v>174</v>
      </c>
      <c r="O1187" s="8">
        <v>17</v>
      </c>
      <c r="P1187" s="8">
        <v>39</v>
      </c>
      <c r="Q1187" s="18">
        <v>0.32183908045977011</v>
      </c>
      <c r="R1187" s="8">
        <v>1081</v>
      </c>
      <c r="S1187" s="8">
        <v>157</v>
      </c>
      <c r="T1187" s="8">
        <v>230</v>
      </c>
      <c r="U1187" s="18">
        <v>0.3580018501387604</v>
      </c>
      <c r="V1187" s="8">
        <v>158</v>
      </c>
      <c r="W1187" s="8">
        <v>151</v>
      </c>
      <c r="X1187" s="18">
        <v>0.95569620253164556</v>
      </c>
      <c r="Y1187" s="8">
        <v>477</v>
      </c>
      <c r="Z1187" s="8">
        <v>448</v>
      </c>
      <c r="AA1187" s="18">
        <v>0.93920335429769397</v>
      </c>
      <c r="AB1187" s="8">
        <v>12</v>
      </c>
      <c r="AC1187" s="8">
        <v>21</v>
      </c>
      <c r="AD1187" s="8">
        <v>1800</v>
      </c>
      <c r="AE1187" s="8">
        <v>138</v>
      </c>
    </row>
    <row r="1188" spans="1:31" s="3" customFormat="1" x14ac:dyDescent="0.25">
      <c r="A1188" s="7" t="s">
        <v>57</v>
      </c>
      <c r="B1188" s="8">
        <f>SUM(B1174:B1187)</f>
        <v>1840</v>
      </c>
      <c r="C1188" s="8">
        <f>SUM(C1174:C1187)</f>
        <v>979</v>
      </c>
      <c r="D1188" s="18">
        <f>C1188/B1188</f>
        <v>0.5320652173913043</v>
      </c>
      <c r="E1188" s="8">
        <f>SUM(E1174:E1187)</f>
        <v>73</v>
      </c>
      <c r="F1188" s="8">
        <f>SUM(F1174:F1187)</f>
        <v>61</v>
      </c>
      <c r="G1188" s="18">
        <f>F1188/E1188</f>
        <v>0.83561643835616439</v>
      </c>
      <c r="H1188" s="8">
        <f>SUM(H1174:H1187)</f>
        <v>310</v>
      </c>
      <c r="I1188" s="8">
        <f>SUM(I1174:I1187)</f>
        <v>234</v>
      </c>
      <c r="J1188" s="18">
        <f>I1188/H1188</f>
        <v>0.75483870967741939</v>
      </c>
      <c r="K1188" s="8">
        <f>SUM(K1174:K1187)</f>
        <v>238</v>
      </c>
      <c r="L1188" s="8">
        <f>SUM(L1174:L1187)</f>
        <v>143</v>
      </c>
      <c r="M1188" s="18">
        <f>L1188/K1188</f>
        <v>0.60084033613445376</v>
      </c>
      <c r="N1188" s="8">
        <f>SUM(N1174:N1187)</f>
        <v>3882</v>
      </c>
      <c r="O1188" s="8">
        <f t="shared" ref="O1188:P1188" si="809">SUM(O1174:O1187)</f>
        <v>232</v>
      </c>
      <c r="P1188" s="8">
        <f t="shared" si="809"/>
        <v>689</v>
      </c>
      <c r="Q1188" s="18">
        <f>SUM(O1188:P1188)/N1188</f>
        <v>0.23724884080370942</v>
      </c>
      <c r="R1188" s="8">
        <f>SUM(R1174:R1187)</f>
        <v>22805</v>
      </c>
      <c r="S1188" s="8">
        <f>SUM(S1174:S1187)</f>
        <v>890</v>
      </c>
      <c r="T1188" s="8">
        <f>SUM(T1174:T1187)</f>
        <v>5892</v>
      </c>
      <c r="U1188" s="18">
        <f>SUM(S1188:T1188)/R1188</f>
        <v>0.29739092304319226</v>
      </c>
      <c r="V1188" s="8">
        <f>SUM(V1174:V1187)</f>
        <v>3488</v>
      </c>
      <c r="W1188" s="8">
        <f>SUM(W1174:W1187)</f>
        <v>3010</v>
      </c>
      <c r="X1188" s="18">
        <f>W1188/V1188</f>
        <v>0.86295871559633031</v>
      </c>
      <c r="Y1188" s="8">
        <f>SUM(Y1174:Y1187)</f>
        <v>11654</v>
      </c>
      <c r="Z1188" s="8">
        <f>SUM(Z1174:Z1187)</f>
        <v>10476</v>
      </c>
      <c r="AA1188" s="18">
        <f>Z1188/Y1188</f>
        <v>0.89891882615411023</v>
      </c>
      <c r="AB1188" s="8">
        <f>SUM(AB1174:AB1187)</f>
        <v>481</v>
      </c>
      <c r="AC1188" s="8">
        <f t="shared" ref="AC1188:AE1188" si="810">SUM(AC1174:AC1187)</f>
        <v>668</v>
      </c>
      <c r="AD1188" s="8">
        <f t="shared" si="810"/>
        <v>38364</v>
      </c>
      <c r="AE1188" s="8">
        <f t="shared" si="810"/>
        <v>2165</v>
      </c>
    </row>
    <row r="1189" spans="1:31" s="3" customFormat="1" x14ac:dyDescent="0.25">
      <c r="B1189" s="8"/>
      <c r="C1189" s="8"/>
      <c r="D1189" s="18"/>
      <c r="E1189" s="8"/>
      <c r="F1189" s="8"/>
      <c r="G1189" s="18"/>
      <c r="H1189" s="8"/>
      <c r="I1189" s="8"/>
      <c r="J1189" s="18"/>
      <c r="K1189" s="8"/>
      <c r="L1189" s="8"/>
      <c r="M1189" s="18"/>
      <c r="N1189" s="8"/>
      <c r="O1189" s="8"/>
      <c r="P1189" s="8"/>
      <c r="Q1189" s="18"/>
      <c r="R1189" s="8"/>
      <c r="S1189" s="8"/>
      <c r="T1189" s="8"/>
      <c r="U1189" s="18"/>
      <c r="V1189" s="8"/>
      <c r="W1189" s="8"/>
      <c r="X1189" s="18"/>
      <c r="Y1189" s="8"/>
      <c r="Z1189" s="8"/>
      <c r="AA1189" s="18"/>
      <c r="AB1189" s="8"/>
      <c r="AC1189" s="8"/>
      <c r="AD1189" s="8"/>
      <c r="AE1189" s="8"/>
    </row>
    <row r="1190" spans="1:31" s="3" customFormat="1" x14ac:dyDescent="0.25">
      <c r="A1190" s="3" t="s">
        <v>54</v>
      </c>
      <c r="B1190" s="3">
        <v>705</v>
      </c>
      <c r="C1190" s="3">
        <v>376</v>
      </c>
      <c r="D1190" s="18">
        <v>0.53333333333333333</v>
      </c>
      <c r="E1190" s="3">
        <v>57</v>
      </c>
      <c r="F1190" s="3">
        <v>47</v>
      </c>
      <c r="G1190" s="18">
        <v>0.82456140350877194</v>
      </c>
      <c r="H1190" s="3">
        <v>125</v>
      </c>
      <c r="I1190" s="3">
        <v>82</v>
      </c>
      <c r="J1190" s="18">
        <v>0.65600000000000003</v>
      </c>
      <c r="K1190" s="3">
        <v>74</v>
      </c>
      <c r="L1190" s="3">
        <v>57</v>
      </c>
      <c r="M1190" s="18">
        <v>0.77027027027027029</v>
      </c>
      <c r="N1190" s="3">
        <v>1471</v>
      </c>
      <c r="O1190" s="3">
        <v>46</v>
      </c>
      <c r="P1190" s="3">
        <v>192</v>
      </c>
      <c r="Q1190" s="18">
        <v>0.16179469748470429</v>
      </c>
      <c r="R1190" s="3">
        <v>6448</v>
      </c>
      <c r="S1190" s="3">
        <v>108</v>
      </c>
      <c r="T1190" s="3">
        <v>1358</v>
      </c>
      <c r="U1190" s="18">
        <v>0.22735732009925558</v>
      </c>
      <c r="V1190" s="3">
        <v>1351</v>
      </c>
      <c r="W1190" s="3">
        <v>1137</v>
      </c>
      <c r="X1190" s="18">
        <v>0.84159881569207995</v>
      </c>
      <c r="Y1190" s="3">
        <v>4391</v>
      </c>
      <c r="Z1190" s="3">
        <v>3865</v>
      </c>
      <c r="AA1190" s="18">
        <v>0.8802095194716465</v>
      </c>
      <c r="AB1190" s="3">
        <v>202</v>
      </c>
      <c r="AC1190" s="3">
        <v>183</v>
      </c>
      <c r="AD1190" s="3">
        <v>11028</v>
      </c>
      <c r="AE1190" s="3">
        <v>671</v>
      </c>
    </row>
    <row r="1191" spans="1:31" s="3" customFormat="1" x14ac:dyDescent="0.25">
      <c r="A1191" s="3" t="s">
        <v>55</v>
      </c>
      <c r="B1191" s="3">
        <v>761</v>
      </c>
      <c r="C1191" s="3">
        <v>382</v>
      </c>
      <c r="D1191" s="18">
        <v>0.50197109067017087</v>
      </c>
      <c r="E1191" s="3">
        <v>8</v>
      </c>
      <c r="F1191" s="3">
        <v>7</v>
      </c>
      <c r="G1191" s="18">
        <v>0.875</v>
      </c>
      <c r="H1191" s="3">
        <v>138</v>
      </c>
      <c r="I1191" s="3">
        <v>108</v>
      </c>
      <c r="J1191" s="18">
        <v>0.78260869565217395</v>
      </c>
      <c r="K1191" s="3">
        <v>150</v>
      </c>
      <c r="L1191" s="3">
        <v>74</v>
      </c>
      <c r="M1191" s="18">
        <v>0.49333333333333335</v>
      </c>
      <c r="N1191" s="3">
        <v>1603</v>
      </c>
      <c r="O1191" s="3">
        <v>132</v>
      </c>
      <c r="P1191" s="3">
        <v>332</v>
      </c>
      <c r="Q1191" s="18">
        <v>0.2894572676232065</v>
      </c>
      <c r="R1191" s="3">
        <v>11545</v>
      </c>
      <c r="S1191" s="3">
        <v>564</v>
      </c>
      <c r="T1191" s="3">
        <v>3171</v>
      </c>
      <c r="U1191" s="18">
        <v>0.3235166738847986</v>
      </c>
      <c r="V1191" s="3">
        <v>1339</v>
      </c>
      <c r="W1191" s="3">
        <v>1144</v>
      </c>
      <c r="X1191" s="18">
        <v>0.85436893203883491</v>
      </c>
      <c r="Y1191" s="3">
        <v>4883</v>
      </c>
      <c r="Z1191" s="3">
        <v>4428</v>
      </c>
      <c r="AA1191" s="18">
        <v>0.90681957812819991</v>
      </c>
      <c r="AB1191" s="3">
        <v>194</v>
      </c>
      <c r="AC1191" s="3">
        <v>306</v>
      </c>
      <c r="AD1191" s="3">
        <v>18950</v>
      </c>
      <c r="AE1191" s="3">
        <v>1020</v>
      </c>
    </row>
    <row r="1192" spans="1:31" s="3" customFormat="1" x14ac:dyDescent="0.25">
      <c r="A1192" s="3" t="s">
        <v>56</v>
      </c>
      <c r="B1192" s="3">
        <v>374</v>
      </c>
      <c r="C1192" s="3">
        <v>221</v>
      </c>
      <c r="D1192" s="18">
        <v>0.59090909090909094</v>
      </c>
      <c r="E1192" s="3">
        <v>8</v>
      </c>
      <c r="F1192" s="3">
        <v>7</v>
      </c>
      <c r="G1192" s="18">
        <v>0.875</v>
      </c>
      <c r="H1192" s="3">
        <v>47</v>
      </c>
      <c r="I1192" s="3">
        <v>44</v>
      </c>
      <c r="J1192" s="18">
        <v>0.93617021276595747</v>
      </c>
      <c r="K1192" s="3">
        <v>14</v>
      </c>
      <c r="L1192" s="3">
        <v>12</v>
      </c>
      <c r="M1192" s="18">
        <v>0.8571428571428571</v>
      </c>
      <c r="N1192" s="3">
        <v>808</v>
      </c>
      <c r="O1192" s="3">
        <v>54</v>
      </c>
      <c r="P1192" s="3">
        <v>165</v>
      </c>
      <c r="Q1192" s="18">
        <v>0.27103960396039606</v>
      </c>
      <c r="R1192" s="3">
        <v>4812</v>
      </c>
      <c r="S1192" s="3">
        <v>218</v>
      </c>
      <c r="T1192" s="3">
        <v>1363</v>
      </c>
      <c r="U1192" s="18">
        <v>0.32855361596009974</v>
      </c>
      <c r="V1192" s="3">
        <v>798</v>
      </c>
      <c r="W1192" s="3">
        <v>729</v>
      </c>
      <c r="X1192" s="18">
        <v>0.9135338345864662</v>
      </c>
      <c r="Y1192" s="3">
        <v>2380</v>
      </c>
      <c r="Z1192" s="3">
        <v>2183</v>
      </c>
      <c r="AA1192" s="18">
        <v>0.91722689075630248</v>
      </c>
      <c r="AB1192" s="3">
        <v>85</v>
      </c>
      <c r="AC1192" s="3">
        <v>179</v>
      </c>
      <c r="AD1192" s="3">
        <v>8386</v>
      </c>
      <c r="AE1192" s="3">
        <v>474</v>
      </c>
    </row>
    <row r="1193" spans="1:31" s="3" customFormat="1" x14ac:dyDescent="0.25">
      <c r="A1193" s="3" t="s">
        <v>57</v>
      </c>
      <c r="B1193" s="8">
        <f>B1188</f>
        <v>1840</v>
      </c>
      <c r="C1193" s="8">
        <f t="shared" ref="C1193" si="811">C1188</f>
        <v>979</v>
      </c>
      <c r="D1193" s="18">
        <f t="shared" ref="D1193" si="812">C1193/B1193</f>
        <v>0.5320652173913043</v>
      </c>
      <c r="E1193" s="8">
        <f t="shared" ref="E1193:F1193" si="813">E1188</f>
        <v>73</v>
      </c>
      <c r="F1193" s="8">
        <f t="shared" si="813"/>
        <v>61</v>
      </c>
      <c r="G1193" s="18">
        <f t="shared" ref="G1193" si="814">F1193/E1193</f>
        <v>0.83561643835616439</v>
      </c>
      <c r="H1193" s="8">
        <f t="shared" ref="H1193:I1193" si="815">H1188</f>
        <v>310</v>
      </c>
      <c r="I1193" s="8">
        <f t="shared" si="815"/>
        <v>234</v>
      </c>
      <c r="J1193" s="18">
        <f t="shared" ref="J1193" si="816">I1193/H1193</f>
        <v>0.75483870967741939</v>
      </c>
      <c r="K1193" s="8">
        <f t="shared" ref="K1193:L1193" si="817">K1188</f>
        <v>238</v>
      </c>
      <c r="L1193" s="8">
        <f t="shared" si="817"/>
        <v>143</v>
      </c>
      <c r="M1193" s="18">
        <f t="shared" ref="M1193" si="818">L1193/K1193</f>
        <v>0.60084033613445376</v>
      </c>
      <c r="N1193" s="8">
        <f t="shared" ref="N1193:P1193" si="819">N1188</f>
        <v>3882</v>
      </c>
      <c r="O1193" s="8">
        <f t="shared" si="819"/>
        <v>232</v>
      </c>
      <c r="P1193" s="8">
        <f t="shared" si="819"/>
        <v>689</v>
      </c>
      <c r="Q1193" s="18">
        <f t="shared" ref="Q1193" si="820">SUM(O1193:P1193)/N1193</f>
        <v>0.23724884080370942</v>
      </c>
      <c r="R1193" s="8">
        <f t="shared" ref="R1193:T1193" si="821">R1188</f>
        <v>22805</v>
      </c>
      <c r="S1193" s="8">
        <f t="shared" si="821"/>
        <v>890</v>
      </c>
      <c r="T1193" s="8">
        <f t="shared" si="821"/>
        <v>5892</v>
      </c>
      <c r="U1193" s="18">
        <f t="shared" ref="U1193" si="822">SUM(S1193:T1193)/R1193</f>
        <v>0.29739092304319226</v>
      </c>
      <c r="V1193" s="8">
        <f t="shared" ref="V1193:W1193" si="823">V1188</f>
        <v>3488</v>
      </c>
      <c r="W1193" s="8">
        <f t="shared" si="823"/>
        <v>3010</v>
      </c>
      <c r="X1193" s="18">
        <f t="shared" ref="X1193" si="824">W1193/V1193</f>
        <v>0.86295871559633031</v>
      </c>
      <c r="Y1193" s="8">
        <f t="shared" ref="Y1193:Z1193" si="825">Y1188</f>
        <v>11654</v>
      </c>
      <c r="Z1193" s="8">
        <f t="shared" si="825"/>
        <v>10476</v>
      </c>
      <c r="AA1193" s="18">
        <f t="shared" ref="AA1193" si="826">Z1193/Y1193</f>
        <v>0.89891882615411023</v>
      </c>
      <c r="AB1193" s="8">
        <f t="shared" ref="AB1193:AE1193" si="827">AB1188</f>
        <v>481</v>
      </c>
      <c r="AC1193" s="8">
        <f t="shared" si="827"/>
        <v>668</v>
      </c>
      <c r="AD1193" s="8">
        <f t="shared" si="827"/>
        <v>38364</v>
      </c>
      <c r="AE1193" s="8">
        <f t="shared" si="827"/>
        <v>2165</v>
      </c>
    </row>
    <row r="1194" spans="1:31" s="3" customFormat="1" x14ac:dyDescent="0.25"/>
    <row r="1195" spans="1:31" s="3" customFormat="1" x14ac:dyDescent="0.25"/>
    <row r="1196" spans="1:31" s="3" customFormat="1" ht="15.75" x14ac:dyDescent="0.25">
      <c r="A1196" s="4" t="s">
        <v>1</v>
      </c>
    </row>
    <row r="1197" spans="1:31" s="3" customFormat="1" ht="18.75" x14ac:dyDescent="0.3">
      <c r="A1197" s="5" t="s">
        <v>68</v>
      </c>
    </row>
    <row r="1198" spans="1:31" s="3" customFormat="1" ht="15.75" x14ac:dyDescent="0.25">
      <c r="A1198" s="19" t="s">
        <v>42</v>
      </c>
    </row>
    <row r="1199" spans="1:31" s="3" customFormat="1" ht="15.75" x14ac:dyDescent="0.25">
      <c r="A1199" s="9"/>
      <c r="B1199" s="6" t="s">
        <v>7</v>
      </c>
      <c r="C1199" s="1"/>
      <c r="D1199" s="1"/>
      <c r="E1199" s="6" t="s">
        <v>2</v>
      </c>
      <c r="F1199" s="1"/>
      <c r="G1199" s="1"/>
      <c r="H1199" s="6" t="s">
        <v>11</v>
      </c>
      <c r="K1199" s="6" t="s">
        <v>12</v>
      </c>
      <c r="N1199" s="6" t="s">
        <v>8</v>
      </c>
      <c r="R1199" s="6" t="s">
        <v>6</v>
      </c>
      <c r="V1199" s="6" t="s">
        <v>24</v>
      </c>
      <c r="Y1199" s="6" t="s">
        <v>25</v>
      </c>
      <c r="AB1199" s="6" t="s">
        <v>26</v>
      </c>
    </row>
    <row r="1200" spans="1:31" s="3" customFormat="1" ht="90" x14ac:dyDescent="0.25">
      <c r="A1200" s="10" t="s">
        <v>43</v>
      </c>
      <c r="B1200" s="11" t="s">
        <v>9</v>
      </c>
      <c r="C1200" s="11" t="s">
        <v>10</v>
      </c>
      <c r="D1200" s="11" t="s">
        <v>5</v>
      </c>
      <c r="E1200" s="12" t="s">
        <v>9</v>
      </c>
      <c r="F1200" s="12" t="s">
        <v>10</v>
      </c>
      <c r="G1200" s="12" t="s">
        <v>5</v>
      </c>
      <c r="H1200" s="13" t="s">
        <v>9</v>
      </c>
      <c r="I1200" s="13" t="s">
        <v>10</v>
      </c>
      <c r="J1200" s="13" t="s">
        <v>5</v>
      </c>
      <c r="K1200" s="12" t="s">
        <v>9</v>
      </c>
      <c r="L1200" s="12" t="s">
        <v>10</v>
      </c>
      <c r="M1200" s="12" t="s">
        <v>5</v>
      </c>
      <c r="N1200" s="14" t="s">
        <v>9</v>
      </c>
      <c r="O1200" s="14" t="s">
        <v>3</v>
      </c>
      <c r="P1200" s="14" t="s">
        <v>4</v>
      </c>
      <c r="Q1200" s="14" t="s">
        <v>5</v>
      </c>
      <c r="R1200" s="15" t="s">
        <v>9</v>
      </c>
      <c r="S1200" s="15" t="s">
        <v>3</v>
      </c>
      <c r="T1200" s="15" t="s">
        <v>4</v>
      </c>
      <c r="U1200" s="15" t="s">
        <v>5</v>
      </c>
      <c r="V1200" s="16" t="s">
        <v>9</v>
      </c>
      <c r="W1200" s="16" t="s">
        <v>27</v>
      </c>
      <c r="X1200" s="16" t="s">
        <v>28</v>
      </c>
      <c r="Y1200" s="12" t="s">
        <v>9</v>
      </c>
      <c r="Z1200" s="12" t="s">
        <v>27</v>
      </c>
      <c r="AA1200" s="12" t="s">
        <v>29</v>
      </c>
      <c r="AB1200" s="17" t="s">
        <v>30</v>
      </c>
      <c r="AC1200" s="17" t="s">
        <v>17</v>
      </c>
      <c r="AD1200" s="17" t="s">
        <v>15</v>
      </c>
      <c r="AE1200" s="17" t="s">
        <v>16</v>
      </c>
    </row>
    <row r="1201" spans="1:31" s="3" customFormat="1" x14ac:dyDescent="0.25">
      <c r="A1201" s="7" t="s">
        <v>23</v>
      </c>
      <c r="B1201" s="8">
        <v>116</v>
      </c>
      <c r="C1201" s="8">
        <v>58</v>
      </c>
      <c r="D1201" s="18">
        <v>0.5</v>
      </c>
      <c r="E1201" s="8">
        <v>7</v>
      </c>
      <c r="F1201" s="8">
        <v>7</v>
      </c>
      <c r="G1201" s="18">
        <v>1</v>
      </c>
      <c r="H1201" s="8">
        <v>19</v>
      </c>
      <c r="I1201" s="8">
        <v>11</v>
      </c>
      <c r="J1201" s="18">
        <v>0.57894736842105265</v>
      </c>
      <c r="K1201" s="8">
        <v>27</v>
      </c>
      <c r="L1201" s="8">
        <v>20</v>
      </c>
      <c r="M1201" s="18">
        <v>0.7407407407407407</v>
      </c>
      <c r="N1201" s="8">
        <v>201</v>
      </c>
      <c r="O1201" s="8">
        <v>13</v>
      </c>
      <c r="P1201" s="8">
        <v>42</v>
      </c>
      <c r="Q1201" s="18">
        <v>0.27363184079601988</v>
      </c>
      <c r="R1201" s="8">
        <v>781</v>
      </c>
      <c r="S1201" s="8">
        <v>18</v>
      </c>
      <c r="T1201" s="8">
        <v>235</v>
      </c>
      <c r="U1201" s="18">
        <v>0.323943661971831</v>
      </c>
      <c r="V1201" s="8">
        <v>130</v>
      </c>
      <c r="W1201" s="8">
        <v>106</v>
      </c>
      <c r="X1201" s="18">
        <v>0.81538461538461537</v>
      </c>
      <c r="Y1201" s="8">
        <v>595</v>
      </c>
      <c r="Z1201" s="8">
        <v>501</v>
      </c>
      <c r="AA1201" s="18">
        <v>0.84201680672268908</v>
      </c>
      <c r="AB1201" s="8">
        <v>34</v>
      </c>
      <c r="AC1201" s="8">
        <v>26</v>
      </c>
      <c r="AD1201" s="8">
        <v>2313</v>
      </c>
      <c r="AE1201" s="8">
        <v>138</v>
      </c>
    </row>
    <row r="1202" spans="1:31" s="3" customFormat="1" x14ac:dyDescent="0.25">
      <c r="A1202" s="7" t="s">
        <v>31</v>
      </c>
      <c r="B1202" s="8">
        <v>65</v>
      </c>
      <c r="C1202" s="8">
        <v>41</v>
      </c>
      <c r="D1202" s="18">
        <v>0.63076923076923075</v>
      </c>
      <c r="E1202" s="8">
        <v>2</v>
      </c>
      <c r="F1202" s="8">
        <v>2</v>
      </c>
      <c r="G1202" s="18">
        <v>1</v>
      </c>
      <c r="H1202" s="8">
        <v>20</v>
      </c>
      <c r="I1202" s="8">
        <v>15</v>
      </c>
      <c r="J1202" s="18">
        <v>0.75</v>
      </c>
      <c r="K1202" s="8">
        <v>49</v>
      </c>
      <c r="L1202" s="8">
        <v>10</v>
      </c>
      <c r="M1202" s="18">
        <v>0.20408163265306123</v>
      </c>
      <c r="N1202" s="8">
        <v>260</v>
      </c>
      <c r="O1202" s="8">
        <v>16</v>
      </c>
      <c r="P1202" s="8">
        <v>60</v>
      </c>
      <c r="Q1202" s="18">
        <v>0.29230769230769232</v>
      </c>
      <c r="R1202" s="8">
        <v>1849</v>
      </c>
      <c r="S1202" s="8">
        <v>84</v>
      </c>
      <c r="T1202" s="8">
        <v>545</v>
      </c>
      <c r="U1202" s="18">
        <v>0.34018388318009735</v>
      </c>
      <c r="V1202" s="8">
        <v>199</v>
      </c>
      <c r="W1202" s="8">
        <v>171</v>
      </c>
      <c r="X1202" s="18">
        <v>0.85929648241206025</v>
      </c>
      <c r="Y1202" s="8">
        <v>707</v>
      </c>
      <c r="Z1202" s="8">
        <v>657</v>
      </c>
      <c r="AA1202" s="18">
        <v>0.92927864214992928</v>
      </c>
      <c r="AB1202" s="8">
        <v>25</v>
      </c>
      <c r="AC1202" s="8">
        <v>30</v>
      </c>
      <c r="AD1202" s="8">
        <v>2442</v>
      </c>
      <c r="AE1202" s="8">
        <v>197</v>
      </c>
    </row>
    <row r="1203" spans="1:31" s="3" customFormat="1" x14ac:dyDescent="0.25">
      <c r="A1203" s="7" t="s">
        <v>32</v>
      </c>
      <c r="B1203" s="8">
        <v>228</v>
      </c>
      <c r="C1203" s="8">
        <v>146</v>
      </c>
      <c r="D1203" s="18">
        <v>0.64035087719298245</v>
      </c>
      <c r="E1203" s="8">
        <v>10</v>
      </c>
      <c r="F1203" s="8">
        <v>7</v>
      </c>
      <c r="G1203" s="18">
        <v>0.7</v>
      </c>
      <c r="H1203" s="8">
        <v>40</v>
      </c>
      <c r="I1203" s="8">
        <v>32</v>
      </c>
      <c r="J1203" s="18">
        <v>0.8</v>
      </c>
      <c r="K1203" s="8">
        <v>11</v>
      </c>
      <c r="L1203" s="8">
        <v>8</v>
      </c>
      <c r="M1203" s="18">
        <v>0.72727272727272729</v>
      </c>
      <c r="N1203" s="8">
        <v>564</v>
      </c>
      <c r="O1203" s="8">
        <v>21</v>
      </c>
      <c r="P1203" s="8">
        <v>96</v>
      </c>
      <c r="Q1203" s="18">
        <v>0.20744680851063829</v>
      </c>
      <c r="R1203" s="8">
        <v>2783</v>
      </c>
      <c r="S1203" s="8">
        <v>75</v>
      </c>
      <c r="T1203" s="8">
        <v>614</v>
      </c>
      <c r="U1203" s="18">
        <v>0.24757455982752424</v>
      </c>
      <c r="V1203" s="8">
        <v>692</v>
      </c>
      <c r="W1203" s="8">
        <v>659</v>
      </c>
      <c r="X1203" s="18">
        <v>0.95231213872832365</v>
      </c>
      <c r="Y1203" s="8">
        <v>1759</v>
      </c>
      <c r="Z1203" s="8">
        <v>1579</v>
      </c>
      <c r="AA1203" s="18">
        <v>0.89766913018760663</v>
      </c>
      <c r="AB1203" s="8">
        <v>56</v>
      </c>
      <c r="AC1203" s="8">
        <v>54</v>
      </c>
      <c r="AD1203" s="8">
        <v>4879</v>
      </c>
      <c r="AE1203" s="8">
        <v>203</v>
      </c>
    </row>
    <row r="1204" spans="1:31" s="3" customFormat="1" x14ac:dyDescent="0.25">
      <c r="A1204" s="7" t="s">
        <v>33</v>
      </c>
      <c r="B1204" s="8">
        <v>37</v>
      </c>
      <c r="C1204" s="8">
        <v>14</v>
      </c>
      <c r="D1204" s="18">
        <v>0.3783783783783784</v>
      </c>
      <c r="E1204" s="8">
        <v>1</v>
      </c>
      <c r="F1204" s="8">
        <v>1</v>
      </c>
      <c r="G1204" s="18">
        <v>1</v>
      </c>
      <c r="H1204" s="8">
        <v>6</v>
      </c>
      <c r="I1204" s="8">
        <v>5</v>
      </c>
      <c r="J1204" s="18">
        <v>0.83333333333333337</v>
      </c>
      <c r="K1204" s="8">
        <v>4</v>
      </c>
      <c r="L1204" s="8">
        <v>3</v>
      </c>
      <c r="M1204" s="18">
        <v>0.75</v>
      </c>
      <c r="N1204" s="8">
        <v>71</v>
      </c>
      <c r="O1204" s="8">
        <v>6</v>
      </c>
      <c r="P1204" s="8">
        <v>13</v>
      </c>
      <c r="Q1204" s="18">
        <v>0.26760563380281688</v>
      </c>
      <c r="R1204" s="8">
        <v>634</v>
      </c>
      <c r="S1204" s="8">
        <v>27</v>
      </c>
      <c r="T1204" s="8">
        <v>142</v>
      </c>
      <c r="U1204" s="18">
        <v>0.2665615141955836</v>
      </c>
      <c r="V1204" s="8">
        <v>69</v>
      </c>
      <c r="W1204" s="8">
        <v>37</v>
      </c>
      <c r="X1204" s="18">
        <v>0.53623188405797106</v>
      </c>
      <c r="Y1204" s="8">
        <v>233</v>
      </c>
      <c r="Z1204" s="8">
        <v>187</v>
      </c>
      <c r="AA1204" s="18">
        <v>0.80257510729613735</v>
      </c>
      <c r="AB1204" s="8">
        <v>13</v>
      </c>
      <c r="AC1204" s="8">
        <v>0</v>
      </c>
      <c r="AD1204" s="8">
        <v>827</v>
      </c>
      <c r="AE1204" s="8">
        <v>63</v>
      </c>
    </row>
    <row r="1205" spans="1:31" s="3" customFormat="1" x14ac:dyDescent="0.25">
      <c r="A1205" s="7" t="s">
        <v>34</v>
      </c>
      <c r="B1205" s="8">
        <v>98</v>
      </c>
      <c r="C1205" s="8">
        <v>35</v>
      </c>
      <c r="D1205" s="18">
        <v>0.35714285714285715</v>
      </c>
      <c r="E1205" s="8">
        <v>2</v>
      </c>
      <c r="F1205" s="8">
        <v>2</v>
      </c>
      <c r="G1205" s="18">
        <v>1</v>
      </c>
      <c r="H1205" s="8">
        <v>12</v>
      </c>
      <c r="I1205" s="8">
        <v>8</v>
      </c>
      <c r="J1205" s="18">
        <v>0.66666666666666663</v>
      </c>
      <c r="K1205" s="8">
        <v>6</v>
      </c>
      <c r="L1205" s="8">
        <v>5</v>
      </c>
      <c r="M1205" s="18">
        <v>0.83333333333333337</v>
      </c>
      <c r="N1205" s="8">
        <v>156</v>
      </c>
      <c r="O1205" s="8">
        <v>10</v>
      </c>
      <c r="P1205" s="8">
        <v>31</v>
      </c>
      <c r="Q1205" s="18">
        <v>0.26282051282051283</v>
      </c>
      <c r="R1205" s="8">
        <v>880</v>
      </c>
      <c r="S1205" s="8">
        <v>14</v>
      </c>
      <c r="T1205" s="8">
        <v>454</v>
      </c>
      <c r="U1205" s="18">
        <v>0.53181818181818186</v>
      </c>
      <c r="V1205" s="8">
        <v>131</v>
      </c>
      <c r="W1205" s="8">
        <v>114</v>
      </c>
      <c r="X1205" s="18">
        <v>0.87022900763358779</v>
      </c>
      <c r="Y1205" s="8">
        <v>558</v>
      </c>
      <c r="Z1205" s="8">
        <v>508</v>
      </c>
      <c r="AA1205" s="18">
        <v>0.91039426523297495</v>
      </c>
      <c r="AB1205" s="8">
        <v>13</v>
      </c>
      <c r="AC1205" s="8">
        <v>45</v>
      </c>
      <c r="AD1205" s="8">
        <v>1612</v>
      </c>
      <c r="AE1205" s="8">
        <v>41</v>
      </c>
    </row>
    <row r="1206" spans="1:31" s="3" customFormat="1" x14ac:dyDescent="0.25">
      <c r="A1206" s="7" t="s">
        <v>19</v>
      </c>
      <c r="B1206" s="8">
        <v>293</v>
      </c>
      <c r="C1206" s="8">
        <v>179</v>
      </c>
      <c r="D1206" s="18">
        <v>0.61092150170648463</v>
      </c>
      <c r="E1206" s="8">
        <v>11</v>
      </c>
      <c r="F1206" s="8">
        <v>10</v>
      </c>
      <c r="G1206" s="18">
        <v>0.90909090909090906</v>
      </c>
      <c r="H1206" s="8">
        <v>31</v>
      </c>
      <c r="I1206" s="8">
        <v>28</v>
      </c>
      <c r="J1206" s="18">
        <v>0.90322580645161288</v>
      </c>
      <c r="K1206" s="8">
        <v>40</v>
      </c>
      <c r="L1206" s="8">
        <v>34</v>
      </c>
      <c r="M1206" s="18">
        <v>0.85</v>
      </c>
      <c r="N1206" s="8">
        <v>430</v>
      </c>
      <c r="O1206" s="8">
        <v>20</v>
      </c>
      <c r="P1206" s="8">
        <v>93</v>
      </c>
      <c r="Q1206" s="18">
        <v>0.26279069767441859</v>
      </c>
      <c r="R1206" s="8">
        <v>2946</v>
      </c>
      <c r="S1206" s="8">
        <v>109</v>
      </c>
      <c r="T1206" s="8">
        <v>597</v>
      </c>
      <c r="U1206" s="18">
        <v>0.23964697895451459</v>
      </c>
      <c r="V1206" s="8">
        <v>438</v>
      </c>
      <c r="W1206" s="8">
        <v>403</v>
      </c>
      <c r="X1206" s="18">
        <v>0.92009132420091322</v>
      </c>
      <c r="Y1206" s="8">
        <v>1660</v>
      </c>
      <c r="Z1206" s="8">
        <v>1575</v>
      </c>
      <c r="AA1206" s="18">
        <v>0.9487951807228916</v>
      </c>
      <c r="AB1206" s="8">
        <v>49</v>
      </c>
      <c r="AC1206" s="8">
        <v>93</v>
      </c>
      <c r="AD1206" s="8">
        <v>4609</v>
      </c>
      <c r="AE1206" s="8">
        <v>422</v>
      </c>
    </row>
    <row r="1207" spans="1:31" s="3" customFormat="1" x14ac:dyDescent="0.25">
      <c r="A1207" s="7" t="s">
        <v>35</v>
      </c>
      <c r="B1207" s="8">
        <v>103</v>
      </c>
      <c r="C1207" s="8">
        <v>48</v>
      </c>
      <c r="D1207" s="18">
        <v>0.46601941747572817</v>
      </c>
      <c r="E1207" s="8">
        <v>2</v>
      </c>
      <c r="F1207" s="8">
        <v>2</v>
      </c>
      <c r="G1207" s="18">
        <v>1</v>
      </c>
      <c r="H1207" s="8">
        <v>18</v>
      </c>
      <c r="I1207" s="8">
        <v>15</v>
      </c>
      <c r="J1207" s="18">
        <v>0.83333333333333337</v>
      </c>
      <c r="K1207" s="8">
        <v>2</v>
      </c>
      <c r="L1207" s="8">
        <v>2</v>
      </c>
      <c r="M1207" s="18">
        <v>1</v>
      </c>
      <c r="N1207" s="8">
        <v>229</v>
      </c>
      <c r="O1207" s="8">
        <v>7</v>
      </c>
      <c r="P1207" s="8">
        <v>41</v>
      </c>
      <c r="Q1207" s="18">
        <v>0.20960698689956331</v>
      </c>
      <c r="R1207" s="8">
        <v>1632</v>
      </c>
      <c r="S1207" s="8">
        <v>46</v>
      </c>
      <c r="T1207" s="8">
        <v>425</v>
      </c>
      <c r="U1207" s="18">
        <v>0.28860294117647056</v>
      </c>
      <c r="V1207" s="8">
        <v>196</v>
      </c>
      <c r="W1207" s="8">
        <v>187</v>
      </c>
      <c r="X1207" s="18">
        <v>0.95408163265306123</v>
      </c>
      <c r="Y1207" s="8">
        <v>695</v>
      </c>
      <c r="Z1207" s="8">
        <v>668</v>
      </c>
      <c r="AA1207" s="18">
        <v>0.96115107913669062</v>
      </c>
      <c r="AB1207" s="8">
        <v>34</v>
      </c>
      <c r="AC1207" s="8">
        <v>62</v>
      </c>
      <c r="AD1207" s="8">
        <v>2474</v>
      </c>
      <c r="AE1207" s="8">
        <v>204</v>
      </c>
    </row>
    <row r="1208" spans="1:31" s="3" customFormat="1" x14ac:dyDescent="0.25">
      <c r="A1208" s="7" t="s">
        <v>36</v>
      </c>
      <c r="B1208" s="8">
        <v>55</v>
      </c>
      <c r="C1208" s="8">
        <v>17</v>
      </c>
      <c r="D1208" s="18">
        <v>0.30909090909090908</v>
      </c>
      <c r="E1208" s="8">
        <v>0</v>
      </c>
      <c r="F1208" s="8">
        <v>0</v>
      </c>
      <c r="G1208" s="18" t="e">
        <v>#DIV/0!</v>
      </c>
      <c r="H1208" s="8">
        <v>14</v>
      </c>
      <c r="I1208" s="8">
        <v>11</v>
      </c>
      <c r="J1208" s="18">
        <v>0.7857142857142857</v>
      </c>
      <c r="K1208" s="8">
        <v>2</v>
      </c>
      <c r="L1208" s="8">
        <v>2</v>
      </c>
      <c r="M1208" s="18">
        <v>1</v>
      </c>
      <c r="N1208" s="8">
        <v>123</v>
      </c>
      <c r="O1208" s="8">
        <v>10</v>
      </c>
      <c r="P1208" s="8">
        <v>14</v>
      </c>
      <c r="Q1208" s="18">
        <v>0.1951219512195122</v>
      </c>
      <c r="R1208" s="8">
        <v>702</v>
      </c>
      <c r="S1208" s="8">
        <v>38</v>
      </c>
      <c r="T1208" s="8">
        <v>170</v>
      </c>
      <c r="U1208" s="18">
        <v>0.29629629629629628</v>
      </c>
      <c r="V1208" s="8">
        <v>112</v>
      </c>
      <c r="W1208" s="8">
        <v>103</v>
      </c>
      <c r="X1208" s="18">
        <v>0.9196428571428571</v>
      </c>
      <c r="Y1208" s="8">
        <v>493</v>
      </c>
      <c r="Z1208" s="8">
        <v>471</v>
      </c>
      <c r="AA1208" s="18">
        <v>0.95537525354969577</v>
      </c>
      <c r="AB1208" s="8">
        <v>16</v>
      </c>
      <c r="AC1208" s="8">
        <v>42</v>
      </c>
      <c r="AD1208" s="8">
        <v>1776</v>
      </c>
      <c r="AE1208" s="8">
        <v>65</v>
      </c>
    </row>
    <row r="1209" spans="1:31" s="3" customFormat="1" x14ac:dyDescent="0.25">
      <c r="A1209" s="7" t="s">
        <v>37</v>
      </c>
      <c r="B1209" s="8">
        <v>339</v>
      </c>
      <c r="C1209" s="8">
        <v>119</v>
      </c>
      <c r="D1209" s="18">
        <v>0.35103244837758113</v>
      </c>
      <c r="E1209" s="8">
        <v>32</v>
      </c>
      <c r="F1209" s="8">
        <v>26</v>
      </c>
      <c r="G1209" s="18">
        <v>0.8125</v>
      </c>
      <c r="H1209" s="8">
        <v>74</v>
      </c>
      <c r="I1209" s="8">
        <v>43</v>
      </c>
      <c r="J1209" s="18">
        <v>0.58108108108108103</v>
      </c>
      <c r="K1209" s="8">
        <v>37</v>
      </c>
      <c r="L1209" s="8">
        <v>29</v>
      </c>
      <c r="M1209" s="18">
        <v>0.78378378378378377</v>
      </c>
      <c r="N1209" s="8">
        <v>830</v>
      </c>
      <c r="O1209" s="8">
        <v>19</v>
      </c>
      <c r="P1209" s="8">
        <v>65</v>
      </c>
      <c r="Q1209" s="18">
        <v>0.10120481927710843</v>
      </c>
      <c r="R1209" s="8">
        <v>3151</v>
      </c>
      <c r="S1209" s="8">
        <v>51</v>
      </c>
      <c r="T1209" s="8">
        <v>508</v>
      </c>
      <c r="U1209" s="18">
        <v>0.17740399873056173</v>
      </c>
      <c r="V1209" s="8">
        <v>699</v>
      </c>
      <c r="W1209" s="8">
        <v>532</v>
      </c>
      <c r="X1209" s="18">
        <v>0.76108726752503575</v>
      </c>
      <c r="Y1209" s="8">
        <v>2080</v>
      </c>
      <c r="Z1209" s="8">
        <v>1786</v>
      </c>
      <c r="AA1209" s="18">
        <v>0.8586538461538461</v>
      </c>
      <c r="AB1209" s="8">
        <v>86</v>
      </c>
      <c r="AC1209" s="8">
        <v>125</v>
      </c>
      <c r="AD1209" s="8">
        <v>5230</v>
      </c>
      <c r="AE1209" s="8">
        <v>242</v>
      </c>
    </row>
    <row r="1210" spans="1:31" s="3" customFormat="1" x14ac:dyDescent="0.25">
      <c r="A1210" s="7" t="s">
        <v>38</v>
      </c>
      <c r="B1210" s="8">
        <v>106</v>
      </c>
      <c r="C1210" s="8">
        <v>85</v>
      </c>
      <c r="D1210" s="18">
        <v>0.80188679245283023</v>
      </c>
      <c r="E1210" s="8">
        <v>3</v>
      </c>
      <c r="F1210" s="8">
        <v>3</v>
      </c>
      <c r="G1210" s="18">
        <v>1</v>
      </c>
      <c r="H1210" s="8">
        <v>17</v>
      </c>
      <c r="I1210" s="8">
        <v>17</v>
      </c>
      <c r="J1210" s="18">
        <v>1</v>
      </c>
      <c r="K1210" s="8">
        <v>9</v>
      </c>
      <c r="L1210" s="8">
        <v>8</v>
      </c>
      <c r="M1210" s="18">
        <v>0.88888888888888884</v>
      </c>
      <c r="N1210" s="8">
        <v>166</v>
      </c>
      <c r="O1210" s="8">
        <v>10</v>
      </c>
      <c r="P1210" s="8">
        <v>39</v>
      </c>
      <c r="Q1210" s="18">
        <v>0.29518072289156627</v>
      </c>
      <c r="R1210" s="8">
        <v>1275</v>
      </c>
      <c r="S1210" s="8">
        <v>55</v>
      </c>
      <c r="T1210" s="8">
        <v>244</v>
      </c>
      <c r="U1210" s="18">
        <v>0.23450980392156862</v>
      </c>
      <c r="V1210" s="8">
        <v>122</v>
      </c>
      <c r="W1210" s="8">
        <v>91</v>
      </c>
      <c r="X1210" s="18">
        <v>0.74590163934426235</v>
      </c>
      <c r="Y1210" s="8">
        <v>489</v>
      </c>
      <c r="Z1210" s="8">
        <v>414</v>
      </c>
      <c r="AA1210" s="18">
        <v>0.84662576687116564</v>
      </c>
      <c r="AB1210" s="8">
        <v>55</v>
      </c>
      <c r="AC1210" s="8">
        <v>22</v>
      </c>
      <c r="AD1210" s="8">
        <v>2229</v>
      </c>
      <c r="AE1210" s="8">
        <v>103</v>
      </c>
    </row>
    <row r="1211" spans="1:31" s="3" customFormat="1" x14ac:dyDescent="0.25">
      <c r="A1211" s="7" t="s">
        <v>39</v>
      </c>
      <c r="B1211" s="8">
        <v>110</v>
      </c>
      <c r="C1211" s="8">
        <v>47</v>
      </c>
      <c r="D1211" s="18">
        <v>0.42727272727272725</v>
      </c>
      <c r="E1211" s="8">
        <v>0</v>
      </c>
      <c r="F1211" s="8">
        <v>0</v>
      </c>
      <c r="G1211" s="18" t="e">
        <v>#DIV/0!</v>
      </c>
      <c r="H1211" s="8">
        <v>21</v>
      </c>
      <c r="I1211" s="8">
        <v>18</v>
      </c>
      <c r="J1211" s="18">
        <v>0.8571428571428571</v>
      </c>
      <c r="K1211" s="8">
        <v>2</v>
      </c>
      <c r="L1211" s="8">
        <v>1</v>
      </c>
      <c r="M1211" s="18">
        <v>0.5</v>
      </c>
      <c r="N1211" s="8">
        <v>257</v>
      </c>
      <c r="O1211" s="8">
        <v>16</v>
      </c>
      <c r="P1211" s="8">
        <v>44</v>
      </c>
      <c r="Q1211" s="18">
        <v>0.23346303501945526</v>
      </c>
      <c r="R1211" s="8">
        <v>2149</v>
      </c>
      <c r="S1211" s="8">
        <v>79</v>
      </c>
      <c r="T1211" s="8">
        <v>446</v>
      </c>
      <c r="U1211" s="18">
        <v>0.24429967426710097</v>
      </c>
      <c r="V1211" s="8">
        <v>213</v>
      </c>
      <c r="W1211" s="8">
        <v>204</v>
      </c>
      <c r="X1211" s="18">
        <v>0.95774647887323938</v>
      </c>
      <c r="Y1211" s="8">
        <v>692</v>
      </c>
      <c r="Z1211" s="8">
        <v>638</v>
      </c>
      <c r="AA1211" s="18">
        <v>0.9219653179190751</v>
      </c>
      <c r="AB1211" s="8">
        <v>36</v>
      </c>
      <c r="AC1211" s="8">
        <v>53</v>
      </c>
      <c r="AD1211" s="8">
        <v>3202</v>
      </c>
      <c r="AE1211" s="8">
        <v>127</v>
      </c>
    </row>
    <row r="1212" spans="1:31" s="3" customFormat="1" x14ac:dyDescent="0.25">
      <c r="A1212" s="7" t="s">
        <v>40</v>
      </c>
      <c r="B1212" s="8">
        <v>136</v>
      </c>
      <c r="C1212" s="8">
        <v>67</v>
      </c>
      <c r="D1212" s="18">
        <v>0.49264705882352944</v>
      </c>
      <c r="E1212" s="8">
        <v>2</v>
      </c>
      <c r="F1212" s="8">
        <v>2</v>
      </c>
      <c r="G1212" s="18">
        <v>1</v>
      </c>
      <c r="H1212" s="8">
        <v>15</v>
      </c>
      <c r="I1212" s="8">
        <v>12</v>
      </c>
      <c r="J1212" s="18">
        <v>0.8</v>
      </c>
      <c r="K1212" s="8">
        <v>18</v>
      </c>
      <c r="L1212" s="8">
        <v>10</v>
      </c>
      <c r="M1212" s="18">
        <v>0.55555555555555558</v>
      </c>
      <c r="N1212" s="8">
        <v>238</v>
      </c>
      <c r="O1212" s="8">
        <v>22</v>
      </c>
      <c r="P1212" s="8">
        <v>40</v>
      </c>
      <c r="Q1212" s="18">
        <v>0.26050420168067229</v>
      </c>
      <c r="R1212" s="8">
        <v>1279</v>
      </c>
      <c r="S1212" s="8">
        <v>64</v>
      </c>
      <c r="T1212" s="8">
        <v>384</v>
      </c>
      <c r="U1212" s="18">
        <v>0.35027365129007038</v>
      </c>
      <c r="V1212" s="8">
        <v>204</v>
      </c>
      <c r="W1212" s="8">
        <v>145</v>
      </c>
      <c r="X1212" s="18">
        <v>0.71078431372549022</v>
      </c>
      <c r="Y1212" s="8">
        <v>762</v>
      </c>
      <c r="Z1212" s="8">
        <v>620</v>
      </c>
      <c r="AA1212" s="18">
        <v>0.81364829396325455</v>
      </c>
      <c r="AB1212" s="8">
        <v>36</v>
      </c>
      <c r="AC1212" s="8">
        <v>73</v>
      </c>
      <c r="AD1212" s="8">
        <v>2935</v>
      </c>
      <c r="AE1212" s="8">
        <v>158</v>
      </c>
    </row>
    <row r="1213" spans="1:31" s="3" customFormat="1" x14ac:dyDescent="0.25">
      <c r="A1213" s="7" t="s">
        <v>41</v>
      </c>
      <c r="B1213" s="8">
        <v>81</v>
      </c>
      <c r="C1213" s="8">
        <v>63</v>
      </c>
      <c r="D1213" s="18">
        <v>0.77777777777777779</v>
      </c>
      <c r="E1213" s="8">
        <v>0</v>
      </c>
      <c r="F1213" s="8">
        <v>0</v>
      </c>
      <c r="G1213" s="18" t="e">
        <v>#DIV/0!</v>
      </c>
      <c r="H1213" s="8">
        <v>11</v>
      </c>
      <c r="I1213" s="8">
        <v>11</v>
      </c>
      <c r="J1213" s="18">
        <v>1</v>
      </c>
      <c r="K1213" s="8">
        <v>29</v>
      </c>
      <c r="L1213" s="8">
        <v>17</v>
      </c>
      <c r="M1213" s="18">
        <v>0.58620689655172409</v>
      </c>
      <c r="N1213" s="8">
        <v>177</v>
      </c>
      <c r="O1213" s="8">
        <v>12</v>
      </c>
      <c r="P1213" s="8">
        <v>43</v>
      </c>
      <c r="Q1213" s="18">
        <v>0.31073446327683618</v>
      </c>
      <c r="R1213" s="8">
        <v>1670</v>
      </c>
      <c r="S1213" s="8">
        <v>52</v>
      </c>
      <c r="T1213" s="8">
        <v>400</v>
      </c>
      <c r="U1213" s="18">
        <v>0.27065868263473053</v>
      </c>
      <c r="V1213" s="8">
        <v>125</v>
      </c>
      <c r="W1213" s="8">
        <v>107</v>
      </c>
      <c r="X1213" s="18">
        <v>0.85599999999999998</v>
      </c>
      <c r="Y1213" s="8">
        <v>454</v>
      </c>
      <c r="Z1213" s="8">
        <v>424</v>
      </c>
      <c r="AA1213" s="18">
        <v>0.93392070484581502</v>
      </c>
      <c r="AB1213" s="8">
        <v>16</v>
      </c>
      <c r="AC1213" s="8">
        <v>22</v>
      </c>
      <c r="AD1213" s="8">
        <v>2036</v>
      </c>
      <c r="AE1213" s="8">
        <v>64</v>
      </c>
    </row>
    <row r="1214" spans="1:31" s="3" customFormat="1" x14ac:dyDescent="0.25">
      <c r="A1214" s="7" t="s">
        <v>22</v>
      </c>
      <c r="B1214" s="8">
        <v>77</v>
      </c>
      <c r="C1214" s="8">
        <v>46</v>
      </c>
      <c r="D1214" s="18">
        <v>0.59740259740259738</v>
      </c>
      <c r="E1214" s="8">
        <v>1</v>
      </c>
      <c r="F1214" s="8">
        <v>0</v>
      </c>
      <c r="G1214" s="18">
        <v>0</v>
      </c>
      <c r="H1214" s="8">
        <v>12</v>
      </c>
      <c r="I1214" s="8">
        <v>10</v>
      </c>
      <c r="J1214" s="18">
        <v>0.83333333333333337</v>
      </c>
      <c r="K1214" s="8">
        <v>2</v>
      </c>
      <c r="L1214" s="8">
        <v>2</v>
      </c>
      <c r="M1214" s="18">
        <v>1</v>
      </c>
      <c r="N1214" s="8">
        <v>174</v>
      </c>
      <c r="O1214" s="8">
        <v>16</v>
      </c>
      <c r="P1214" s="8">
        <v>44</v>
      </c>
      <c r="Q1214" s="18">
        <v>0.34482758620689657</v>
      </c>
      <c r="R1214" s="8">
        <v>1081</v>
      </c>
      <c r="S1214" s="8">
        <v>158</v>
      </c>
      <c r="T1214" s="8">
        <v>225</v>
      </c>
      <c r="U1214" s="18">
        <v>0.35430157261794637</v>
      </c>
      <c r="V1214" s="8">
        <v>158</v>
      </c>
      <c r="W1214" s="8">
        <v>151</v>
      </c>
      <c r="X1214" s="18">
        <v>0.95569620253164556</v>
      </c>
      <c r="Y1214" s="8">
        <v>477</v>
      </c>
      <c r="Z1214" s="8">
        <v>448</v>
      </c>
      <c r="AA1214" s="18">
        <v>0.93920335429769397</v>
      </c>
      <c r="AB1214" s="8">
        <v>12</v>
      </c>
      <c r="AC1214" s="8">
        <v>21</v>
      </c>
      <c r="AD1214" s="8">
        <v>1800</v>
      </c>
      <c r="AE1214" s="8">
        <v>138</v>
      </c>
    </row>
    <row r="1215" spans="1:31" s="3" customFormat="1" x14ac:dyDescent="0.25">
      <c r="A1215" s="7" t="s">
        <v>57</v>
      </c>
      <c r="B1215" s="8">
        <f>SUM(B1201:B1214)</f>
        <v>1844</v>
      </c>
      <c r="C1215" s="8">
        <f>SUM(C1201:C1214)</f>
        <v>965</v>
      </c>
      <c r="D1215" s="18">
        <f>C1215/B1215</f>
        <v>0.52331887201735361</v>
      </c>
      <c r="E1215" s="8">
        <f>SUM(E1201:E1214)</f>
        <v>73</v>
      </c>
      <c r="F1215" s="8">
        <f>SUM(F1201:F1214)</f>
        <v>62</v>
      </c>
      <c r="G1215" s="18">
        <f>F1215/E1215</f>
        <v>0.84931506849315064</v>
      </c>
      <c r="H1215" s="8">
        <f>SUM(H1201:H1214)</f>
        <v>310</v>
      </c>
      <c r="I1215" s="8">
        <f>SUM(I1201:I1214)</f>
        <v>236</v>
      </c>
      <c r="J1215" s="18">
        <f>I1215/H1215</f>
        <v>0.76129032258064511</v>
      </c>
      <c r="K1215" s="8">
        <f>SUM(K1201:K1214)</f>
        <v>238</v>
      </c>
      <c r="L1215" s="8">
        <f>SUM(L1201:L1214)</f>
        <v>151</v>
      </c>
      <c r="M1215" s="18">
        <f>L1215/K1215</f>
        <v>0.63445378151260501</v>
      </c>
      <c r="N1215" s="8">
        <f>SUM(N1201:N1214)</f>
        <v>3876</v>
      </c>
      <c r="O1215" s="8">
        <f t="shared" ref="O1215:P1215" si="828">SUM(O1201:O1214)</f>
        <v>198</v>
      </c>
      <c r="P1215" s="8">
        <f t="shared" si="828"/>
        <v>665</v>
      </c>
      <c r="Q1215" s="18">
        <f>SUM(O1215:P1215)/N1215</f>
        <v>0.22265221878224975</v>
      </c>
      <c r="R1215" s="8">
        <f>SUM(R1201:R1214)</f>
        <v>22812</v>
      </c>
      <c r="S1215" s="8">
        <f>SUM(S1201:S1214)</f>
        <v>870</v>
      </c>
      <c r="T1215" s="8">
        <f>SUM(T1201:T1214)</f>
        <v>5389</v>
      </c>
      <c r="U1215" s="18">
        <f>SUM(S1215:T1215)/R1215</f>
        <v>0.27437313694546728</v>
      </c>
      <c r="V1215" s="8">
        <f>SUM(V1201:V1214)</f>
        <v>3488</v>
      </c>
      <c r="W1215" s="8">
        <f>SUM(W1201:W1214)</f>
        <v>3010</v>
      </c>
      <c r="X1215" s="18">
        <f>W1215/V1215</f>
        <v>0.86295871559633031</v>
      </c>
      <c r="Y1215" s="8">
        <f>SUM(Y1201:Y1214)</f>
        <v>11654</v>
      </c>
      <c r="Z1215" s="8">
        <f>SUM(Z1201:Z1214)</f>
        <v>10476</v>
      </c>
      <c r="AA1215" s="18">
        <f>Z1215/Y1215</f>
        <v>0.89891882615411023</v>
      </c>
      <c r="AB1215" s="8">
        <f>SUM(AB1201:AB1214)</f>
        <v>481</v>
      </c>
      <c r="AC1215" s="8">
        <f t="shared" ref="AC1215:AE1215" si="829">SUM(AC1201:AC1214)</f>
        <v>668</v>
      </c>
      <c r="AD1215" s="8">
        <f t="shared" si="829"/>
        <v>38364</v>
      </c>
      <c r="AE1215" s="8">
        <f t="shared" si="829"/>
        <v>2165</v>
      </c>
    </row>
    <row r="1216" spans="1:31" s="3" customFormat="1" x14ac:dyDescent="0.25">
      <c r="B1216" s="8"/>
      <c r="C1216" s="8"/>
      <c r="D1216" s="18"/>
      <c r="E1216" s="8"/>
      <c r="F1216" s="8"/>
      <c r="G1216" s="18"/>
      <c r="H1216" s="8"/>
      <c r="I1216" s="8"/>
      <c r="J1216" s="18"/>
      <c r="K1216" s="8"/>
      <c r="L1216" s="8"/>
      <c r="M1216" s="18"/>
      <c r="N1216" s="8"/>
      <c r="O1216" s="8"/>
      <c r="P1216" s="8"/>
      <c r="Q1216" s="18"/>
      <c r="R1216" s="8"/>
      <c r="S1216" s="8"/>
      <c r="T1216" s="8"/>
      <c r="U1216" s="18"/>
      <c r="V1216" s="8"/>
      <c r="W1216" s="8"/>
      <c r="X1216" s="18"/>
      <c r="Y1216" s="8"/>
      <c r="Z1216" s="8"/>
      <c r="AA1216" s="18"/>
      <c r="AB1216" s="8"/>
      <c r="AC1216" s="8"/>
      <c r="AD1216" s="8"/>
      <c r="AE1216" s="8"/>
    </row>
    <row r="1217" spans="1:31" s="3" customFormat="1" x14ac:dyDescent="0.25">
      <c r="A1217" s="3" t="s">
        <v>54</v>
      </c>
      <c r="B1217" s="3">
        <v>705</v>
      </c>
      <c r="C1217" s="3">
        <v>366</v>
      </c>
      <c r="D1217" s="18">
        <v>0.51914893617021274</v>
      </c>
      <c r="E1217" s="3">
        <v>57</v>
      </c>
      <c r="F1217" s="3">
        <v>48</v>
      </c>
      <c r="G1217" s="18">
        <v>0.84210526315789469</v>
      </c>
      <c r="H1217" s="3">
        <v>125</v>
      </c>
      <c r="I1217" s="3">
        <v>80</v>
      </c>
      <c r="J1217" s="18">
        <v>0.64</v>
      </c>
      <c r="K1217" s="3">
        <v>74</v>
      </c>
      <c r="L1217" s="3">
        <v>57</v>
      </c>
      <c r="M1217" s="18">
        <v>0.77027027027027029</v>
      </c>
      <c r="N1217" s="3">
        <v>1465</v>
      </c>
      <c r="O1217" s="3">
        <v>33</v>
      </c>
      <c r="P1217" s="3">
        <v>175</v>
      </c>
      <c r="Q1217" s="18">
        <v>0.14197952218430035</v>
      </c>
      <c r="R1217" s="3">
        <v>6451</v>
      </c>
      <c r="S1217" s="3">
        <v>116</v>
      </c>
      <c r="T1217" s="3">
        <v>1034</v>
      </c>
      <c r="U1217" s="18">
        <v>0.1782669353588591</v>
      </c>
      <c r="V1217" s="3">
        <v>1351</v>
      </c>
      <c r="W1217" s="3">
        <v>1137</v>
      </c>
      <c r="X1217" s="18">
        <v>0.84159881569207995</v>
      </c>
      <c r="Y1217" s="3">
        <v>4391</v>
      </c>
      <c r="Z1217" s="3">
        <v>3865</v>
      </c>
      <c r="AA1217" s="18">
        <v>0.8802095194716465</v>
      </c>
      <c r="AB1217" s="3">
        <v>202</v>
      </c>
      <c r="AC1217" s="3">
        <v>183</v>
      </c>
      <c r="AD1217" s="3">
        <v>11028</v>
      </c>
      <c r="AE1217" s="3">
        <v>671</v>
      </c>
    </row>
    <row r="1218" spans="1:31" s="3" customFormat="1" x14ac:dyDescent="0.25">
      <c r="A1218" s="3" t="s">
        <v>55</v>
      </c>
      <c r="B1218" s="3">
        <v>759</v>
      </c>
      <c r="C1218" s="3">
        <v>382</v>
      </c>
      <c r="D1218" s="18">
        <v>0.50329380764163378</v>
      </c>
      <c r="E1218" s="3">
        <v>8</v>
      </c>
      <c r="F1218" s="3">
        <v>7</v>
      </c>
      <c r="G1218" s="18">
        <v>0.875</v>
      </c>
      <c r="H1218" s="3">
        <v>138</v>
      </c>
      <c r="I1218" s="3">
        <v>112</v>
      </c>
      <c r="J1218" s="18">
        <v>0.81159420289855078</v>
      </c>
      <c r="K1218" s="3">
        <v>150</v>
      </c>
      <c r="L1218" s="3">
        <v>82</v>
      </c>
      <c r="M1218" s="18">
        <v>0.54666666666666663</v>
      </c>
      <c r="N1218" s="3">
        <v>1603</v>
      </c>
      <c r="O1218" s="3">
        <v>118</v>
      </c>
      <c r="P1218" s="3">
        <v>325</v>
      </c>
      <c r="Q1218" s="18">
        <v>0.27635683094198377</v>
      </c>
      <c r="R1218" s="3">
        <v>11549</v>
      </c>
      <c r="S1218" s="3">
        <v>537</v>
      </c>
      <c r="T1218" s="3">
        <v>3045</v>
      </c>
      <c r="U1218" s="18">
        <v>0.31015672352584639</v>
      </c>
      <c r="V1218" s="3">
        <v>1339</v>
      </c>
      <c r="W1218" s="3">
        <v>1144</v>
      </c>
      <c r="X1218" s="18">
        <v>0.85436893203883491</v>
      </c>
      <c r="Y1218" s="3">
        <v>4883</v>
      </c>
      <c r="Z1218" s="3">
        <v>4428</v>
      </c>
      <c r="AA1218" s="18">
        <v>0.90681957812819991</v>
      </c>
      <c r="AB1218" s="3">
        <v>194</v>
      </c>
      <c r="AC1218" s="3">
        <v>306</v>
      </c>
      <c r="AD1218" s="3">
        <v>18950</v>
      </c>
      <c r="AE1218" s="3">
        <v>1020</v>
      </c>
    </row>
    <row r="1219" spans="1:31" s="3" customFormat="1" x14ac:dyDescent="0.25">
      <c r="A1219" s="3" t="s">
        <v>56</v>
      </c>
      <c r="B1219" s="3">
        <v>380</v>
      </c>
      <c r="C1219" s="3">
        <v>217</v>
      </c>
      <c r="D1219" s="18">
        <v>0.57105263157894737</v>
      </c>
      <c r="E1219" s="3">
        <v>8</v>
      </c>
      <c r="F1219" s="3">
        <v>7</v>
      </c>
      <c r="G1219" s="18">
        <v>0.875</v>
      </c>
      <c r="H1219" s="3">
        <v>47</v>
      </c>
      <c r="I1219" s="3">
        <v>44</v>
      </c>
      <c r="J1219" s="18">
        <v>0.93617021276595747</v>
      </c>
      <c r="K1219" s="3">
        <v>14</v>
      </c>
      <c r="L1219" s="3">
        <v>12</v>
      </c>
      <c r="M1219" s="18">
        <v>0.8571428571428571</v>
      </c>
      <c r="N1219" s="3">
        <v>808</v>
      </c>
      <c r="O1219" s="3">
        <v>47</v>
      </c>
      <c r="P1219" s="3">
        <v>165</v>
      </c>
      <c r="Q1219" s="18">
        <v>0.26237623762376239</v>
      </c>
      <c r="R1219" s="3">
        <v>4812</v>
      </c>
      <c r="S1219" s="3">
        <v>217</v>
      </c>
      <c r="T1219" s="3">
        <v>1310</v>
      </c>
      <c r="U1219" s="18">
        <v>0.31733167082294267</v>
      </c>
      <c r="V1219" s="3">
        <v>798</v>
      </c>
      <c r="W1219" s="3">
        <v>729</v>
      </c>
      <c r="X1219" s="18">
        <v>0.9135338345864662</v>
      </c>
      <c r="Y1219" s="3">
        <v>2380</v>
      </c>
      <c r="Z1219" s="3">
        <v>2183</v>
      </c>
      <c r="AA1219" s="18">
        <v>0.91722689075630248</v>
      </c>
      <c r="AB1219" s="3">
        <v>85</v>
      </c>
      <c r="AC1219" s="3">
        <v>179</v>
      </c>
      <c r="AD1219" s="3">
        <v>8386</v>
      </c>
      <c r="AE1219" s="3">
        <v>474</v>
      </c>
    </row>
    <row r="1220" spans="1:31" s="3" customFormat="1" x14ac:dyDescent="0.25">
      <c r="A1220" s="3" t="s">
        <v>57</v>
      </c>
      <c r="B1220" s="8">
        <f>B1215</f>
        <v>1844</v>
      </c>
      <c r="C1220" s="8">
        <f t="shared" ref="C1220" si="830">C1215</f>
        <v>965</v>
      </c>
      <c r="D1220" s="18">
        <f t="shared" ref="D1220" si="831">C1220/B1220</f>
        <v>0.52331887201735361</v>
      </c>
      <c r="E1220" s="8">
        <f t="shared" ref="E1220:F1220" si="832">E1215</f>
        <v>73</v>
      </c>
      <c r="F1220" s="8">
        <f t="shared" si="832"/>
        <v>62</v>
      </c>
      <c r="G1220" s="18">
        <f t="shared" ref="G1220" si="833">F1220/E1220</f>
        <v>0.84931506849315064</v>
      </c>
      <c r="H1220" s="8">
        <f t="shared" ref="H1220:I1220" si="834">H1215</f>
        <v>310</v>
      </c>
      <c r="I1220" s="8">
        <f t="shared" si="834"/>
        <v>236</v>
      </c>
      <c r="J1220" s="18">
        <f t="shared" ref="J1220" si="835">I1220/H1220</f>
        <v>0.76129032258064511</v>
      </c>
      <c r="K1220" s="8">
        <f t="shared" ref="K1220:L1220" si="836">K1215</f>
        <v>238</v>
      </c>
      <c r="L1220" s="8">
        <f t="shared" si="836"/>
        <v>151</v>
      </c>
      <c r="M1220" s="18">
        <f t="shared" ref="M1220" si="837">L1220/K1220</f>
        <v>0.63445378151260501</v>
      </c>
      <c r="N1220" s="8">
        <f t="shared" ref="N1220:P1220" si="838">N1215</f>
        <v>3876</v>
      </c>
      <c r="O1220" s="8">
        <f t="shared" si="838"/>
        <v>198</v>
      </c>
      <c r="P1220" s="8">
        <f t="shared" si="838"/>
        <v>665</v>
      </c>
      <c r="Q1220" s="18">
        <f t="shared" ref="Q1220" si="839">SUM(O1220:P1220)/N1220</f>
        <v>0.22265221878224975</v>
      </c>
      <c r="R1220" s="8">
        <f t="shared" ref="R1220:T1220" si="840">R1215</f>
        <v>22812</v>
      </c>
      <c r="S1220" s="8">
        <f t="shared" si="840"/>
        <v>870</v>
      </c>
      <c r="T1220" s="8">
        <f t="shared" si="840"/>
        <v>5389</v>
      </c>
      <c r="U1220" s="18">
        <f t="shared" ref="U1220" si="841">SUM(S1220:T1220)/R1220</f>
        <v>0.27437313694546728</v>
      </c>
      <c r="V1220" s="8">
        <f t="shared" ref="V1220:W1220" si="842">V1215</f>
        <v>3488</v>
      </c>
      <c r="W1220" s="8">
        <f t="shared" si="842"/>
        <v>3010</v>
      </c>
      <c r="X1220" s="18">
        <f t="shared" ref="X1220" si="843">W1220/V1220</f>
        <v>0.86295871559633031</v>
      </c>
      <c r="Y1220" s="8">
        <f t="shared" ref="Y1220:Z1220" si="844">Y1215</f>
        <v>11654</v>
      </c>
      <c r="Z1220" s="8">
        <f t="shared" si="844"/>
        <v>10476</v>
      </c>
      <c r="AA1220" s="18">
        <f t="shared" ref="AA1220" si="845">Z1220/Y1220</f>
        <v>0.89891882615411023</v>
      </c>
      <c r="AB1220" s="8">
        <f t="shared" ref="AB1220:AE1220" si="846">AB1215</f>
        <v>481</v>
      </c>
      <c r="AC1220" s="8">
        <f t="shared" si="846"/>
        <v>668</v>
      </c>
      <c r="AD1220" s="8">
        <f t="shared" si="846"/>
        <v>38364</v>
      </c>
      <c r="AE1220" s="8">
        <f t="shared" si="846"/>
        <v>2165</v>
      </c>
    </row>
    <row r="1221" spans="1:31" s="3" customFormat="1" x14ac:dyDescent="0.25">
      <c r="B1221" s="8"/>
      <c r="C1221" s="8"/>
      <c r="D1221" s="18"/>
      <c r="E1221" s="8"/>
      <c r="F1221" s="8"/>
      <c r="G1221" s="18"/>
      <c r="H1221" s="8"/>
      <c r="I1221" s="8"/>
      <c r="J1221" s="18"/>
      <c r="K1221" s="8"/>
      <c r="L1221" s="8"/>
      <c r="M1221" s="18"/>
      <c r="N1221" s="8"/>
      <c r="O1221" s="8"/>
      <c r="P1221" s="8"/>
      <c r="Q1221" s="18"/>
      <c r="R1221" s="8"/>
      <c r="S1221" s="8"/>
      <c r="T1221" s="8"/>
      <c r="U1221" s="18"/>
      <c r="V1221" s="8"/>
      <c r="W1221" s="8"/>
      <c r="X1221" s="18"/>
      <c r="Y1221" s="8"/>
      <c r="Z1221" s="8"/>
      <c r="AA1221" s="18"/>
      <c r="AB1221" s="8"/>
      <c r="AC1221" s="8"/>
      <c r="AD1221" s="8"/>
      <c r="AE1221" s="8"/>
    </row>
    <row r="1222" spans="1:31" s="3" customFormat="1" x14ac:dyDescent="0.25"/>
    <row r="1223" spans="1:31" s="3" customFormat="1" ht="15.75" x14ac:dyDescent="0.25">
      <c r="A1223" s="4" t="s">
        <v>1</v>
      </c>
    </row>
    <row r="1224" spans="1:31" s="3" customFormat="1" ht="18.75" x14ac:dyDescent="0.3">
      <c r="A1224" s="5" t="s">
        <v>67</v>
      </c>
    </row>
    <row r="1225" spans="1:31" s="3" customFormat="1" ht="15.75" x14ac:dyDescent="0.25">
      <c r="A1225" s="19" t="s">
        <v>42</v>
      </c>
    </row>
    <row r="1226" spans="1:31" s="3" customFormat="1" ht="15.75" x14ac:dyDescent="0.25">
      <c r="A1226" s="9"/>
      <c r="B1226" s="6" t="s">
        <v>7</v>
      </c>
      <c r="C1226" s="1"/>
      <c r="D1226" s="1"/>
      <c r="E1226" s="6" t="s">
        <v>2</v>
      </c>
      <c r="F1226" s="1"/>
      <c r="G1226" s="1"/>
      <c r="H1226" s="6" t="s">
        <v>11</v>
      </c>
      <c r="K1226" s="6" t="s">
        <v>12</v>
      </c>
      <c r="N1226" s="6" t="s">
        <v>8</v>
      </c>
      <c r="R1226" s="6" t="s">
        <v>6</v>
      </c>
      <c r="V1226" s="6" t="s">
        <v>24</v>
      </c>
      <c r="Y1226" s="6" t="s">
        <v>25</v>
      </c>
      <c r="AB1226" s="6" t="s">
        <v>26</v>
      </c>
    </row>
    <row r="1227" spans="1:31" s="3" customFormat="1" ht="90" x14ac:dyDescent="0.25">
      <c r="A1227" s="10" t="s">
        <v>43</v>
      </c>
      <c r="B1227" s="11" t="s">
        <v>9</v>
      </c>
      <c r="C1227" s="11" t="s">
        <v>10</v>
      </c>
      <c r="D1227" s="11" t="s">
        <v>5</v>
      </c>
      <c r="E1227" s="12" t="s">
        <v>9</v>
      </c>
      <c r="F1227" s="12" t="s">
        <v>10</v>
      </c>
      <c r="G1227" s="12" t="s">
        <v>5</v>
      </c>
      <c r="H1227" s="13" t="s">
        <v>9</v>
      </c>
      <c r="I1227" s="13" t="s">
        <v>10</v>
      </c>
      <c r="J1227" s="13" t="s">
        <v>5</v>
      </c>
      <c r="K1227" s="12" t="s">
        <v>9</v>
      </c>
      <c r="L1227" s="12" t="s">
        <v>10</v>
      </c>
      <c r="M1227" s="12" t="s">
        <v>5</v>
      </c>
      <c r="N1227" s="14" t="s">
        <v>9</v>
      </c>
      <c r="O1227" s="14" t="s">
        <v>3</v>
      </c>
      <c r="P1227" s="14" t="s">
        <v>4</v>
      </c>
      <c r="Q1227" s="14" t="s">
        <v>5</v>
      </c>
      <c r="R1227" s="15" t="s">
        <v>9</v>
      </c>
      <c r="S1227" s="15" t="s">
        <v>3</v>
      </c>
      <c r="T1227" s="15" t="s">
        <v>4</v>
      </c>
      <c r="U1227" s="15" t="s">
        <v>5</v>
      </c>
      <c r="V1227" s="16" t="s">
        <v>9</v>
      </c>
      <c r="W1227" s="16" t="s">
        <v>27</v>
      </c>
      <c r="X1227" s="16" t="s">
        <v>28</v>
      </c>
      <c r="Y1227" s="12" t="s">
        <v>9</v>
      </c>
      <c r="Z1227" s="12" t="s">
        <v>27</v>
      </c>
      <c r="AA1227" s="12" t="s">
        <v>29</v>
      </c>
      <c r="AB1227" s="17" t="s">
        <v>30</v>
      </c>
      <c r="AC1227" s="17" t="s">
        <v>17</v>
      </c>
      <c r="AD1227" s="17" t="s">
        <v>15</v>
      </c>
      <c r="AE1227" s="17" t="s">
        <v>16</v>
      </c>
    </row>
    <row r="1228" spans="1:31" s="3" customFormat="1" x14ac:dyDescent="0.25">
      <c r="A1228" s="7" t="s">
        <v>23</v>
      </c>
      <c r="B1228" s="8">
        <v>116</v>
      </c>
      <c r="C1228" s="8">
        <v>58</v>
      </c>
      <c r="D1228" s="18">
        <v>0.5</v>
      </c>
      <c r="E1228" s="8">
        <v>7</v>
      </c>
      <c r="F1228" s="8">
        <v>7</v>
      </c>
      <c r="G1228" s="18">
        <v>1</v>
      </c>
      <c r="H1228" s="8">
        <v>19</v>
      </c>
      <c r="I1228" s="8">
        <v>10</v>
      </c>
      <c r="J1228" s="18">
        <v>0.52631578947368418</v>
      </c>
      <c r="K1228" s="8">
        <v>27</v>
      </c>
      <c r="L1228" s="8">
        <v>20</v>
      </c>
      <c r="M1228" s="18">
        <v>0.7407407407407407</v>
      </c>
      <c r="N1228" s="8">
        <v>201</v>
      </c>
      <c r="O1228" s="8">
        <v>14</v>
      </c>
      <c r="P1228" s="8">
        <v>43</v>
      </c>
      <c r="Q1228" s="18">
        <v>0.28358208955223879</v>
      </c>
      <c r="R1228" s="8">
        <v>781</v>
      </c>
      <c r="S1228" s="8">
        <v>26</v>
      </c>
      <c r="T1228" s="8">
        <v>232</v>
      </c>
      <c r="U1228" s="18">
        <v>0.33034571062740076</v>
      </c>
      <c r="V1228" s="8">
        <v>130</v>
      </c>
      <c r="W1228" s="8">
        <v>106</v>
      </c>
      <c r="X1228" s="18">
        <v>0.81538461538461537</v>
      </c>
      <c r="Y1228" s="8">
        <v>595</v>
      </c>
      <c r="Z1228" s="8">
        <v>501</v>
      </c>
      <c r="AA1228" s="18">
        <v>0.84201680672268908</v>
      </c>
      <c r="AB1228" s="8">
        <v>34</v>
      </c>
      <c r="AC1228" s="8">
        <v>26</v>
      </c>
      <c r="AD1228" s="8">
        <v>2313</v>
      </c>
      <c r="AE1228" s="8">
        <v>138</v>
      </c>
    </row>
    <row r="1229" spans="1:31" s="3" customFormat="1" x14ac:dyDescent="0.25">
      <c r="A1229" s="7" t="s">
        <v>31</v>
      </c>
      <c r="B1229" s="8">
        <v>68</v>
      </c>
      <c r="C1229" s="8">
        <v>41</v>
      </c>
      <c r="D1229" s="18">
        <v>0.6029411764705882</v>
      </c>
      <c r="E1229" s="8">
        <v>2</v>
      </c>
      <c r="F1229" s="8">
        <v>2</v>
      </c>
      <c r="G1229" s="18">
        <v>1</v>
      </c>
      <c r="H1229" s="8">
        <v>20</v>
      </c>
      <c r="I1229" s="8">
        <v>16</v>
      </c>
      <c r="J1229" s="18">
        <v>0.8</v>
      </c>
      <c r="K1229" s="8">
        <v>49</v>
      </c>
      <c r="L1229" s="8">
        <v>11</v>
      </c>
      <c r="M1229" s="18">
        <v>0.22448979591836735</v>
      </c>
      <c r="N1229" s="8">
        <v>262</v>
      </c>
      <c r="O1229" s="8">
        <v>20</v>
      </c>
      <c r="P1229" s="8">
        <v>74</v>
      </c>
      <c r="Q1229" s="18">
        <v>0.35877862595419846</v>
      </c>
      <c r="R1229" s="8">
        <v>1849</v>
      </c>
      <c r="S1229" s="8">
        <v>77</v>
      </c>
      <c r="T1229" s="8">
        <v>552</v>
      </c>
      <c r="U1229" s="18">
        <v>0.34018388318009735</v>
      </c>
      <c r="V1229" s="8">
        <v>199</v>
      </c>
      <c r="W1229" s="8">
        <v>171</v>
      </c>
      <c r="X1229" s="18">
        <v>0.85929648241206025</v>
      </c>
      <c r="Y1229" s="8">
        <v>707</v>
      </c>
      <c r="Z1229" s="8">
        <v>657</v>
      </c>
      <c r="AA1229" s="18">
        <v>0.92927864214992928</v>
      </c>
      <c r="AB1229" s="8">
        <v>25</v>
      </c>
      <c r="AC1229" s="8">
        <v>30</v>
      </c>
      <c r="AD1229" s="8">
        <v>2442</v>
      </c>
      <c r="AE1229" s="8">
        <v>197</v>
      </c>
    </row>
    <row r="1230" spans="1:31" s="3" customFormat="1" x14ac:dyDescent="0.25">
      <c r="A1230" s="7" t="s">
        <v>32</v>
      </c>
      <c r="B1230" s="8">
        <v>228</v>
      </c>
      <c r="C1230" s="8">
        <v>149</v>
      </c>
      <c r="D1230" s="18">
        <v>0.65350877192982459</v>
      </c>
      <c r="E1230" s="8">
        <v>10</v>
      </c>
      <c r="F1230" s="8">
        <v>7</v>
      </c>
      <c r="G1230" s="18">
        <v>0.7</v>
      </c>
      <c r="H1230" s="8">
        <v>40</v>
      </c>
      <c r="I1230" s="8">
        <v>33</v>
      </c>
      <c r="J1230" s="18">
        <v>0.82499999999999996</v>
      </c>
      <c r="K1230" s="8">
        <v>11</v>
      </c>
      <c r="L1230" s="8">
        <v>9</v>
      </c>
      <c r="M1230" s="18">
        <v>0.81818181818181823</v>
      </c>
      <c r="N1230" s="8">
        <v>564</v>
      </c>
      <c r="O1230" s="8">
        <v>21</v>
      </c>
      <c r="P1230" s="8">
        <v>89</v>
      </c>
      <c r="Q1230" s="18">
        <v>0.19503546099290781</v>
      </c>
      <c r="R1230" s="8">
        <v>2782</v>
      </c>
      <c r="S1230" s="8">
        <v>85</v>
      </c>
      <c r="T1230" s="8">
        <v>637</v>
      </c>
      <c r="U1230" s="18">
        <v>0.25952552120776418</v>
      </c>
      <c r="V1230" s="8">
        <v>692</v>
      </c>
      <c r="W1230" s="8">
        <v>659</v>
      </c>
      <c r="X1230" s="18">
        <v>0.95231213872832365</v>
      </c>
      <c r="Y1230" s="8">
        <v>1759</v>
      </c>
      <c r="Z1230" s="8">
        <v>1579</v>
      </c>
      <c r="AA1230" s="18">
        <v>0.89766913018760663</v>
      </c>
      <c r="AB1230" s="8">
        <v>56</v>
      </c>
      <c r="AC1230" s="8">
        <v>54</v>
      </c>
      <c r="AD1230" s="8">
        <v>4879</v>
      </c>
      <c r="AE1230" s="8">
        <v>203</v>
      </c>
    </row>
    <row r="1231" spans="1:31" s="3" customFormat="1" x14ac:dyDescent="0.25">
      <c r="A1231" s="7" t="s">
        <v>33</v>
      </c>
      <c r="B1231" s="8">
        <v>37</v>
      </c>
      <c r="C1231" s="8">
        <v>14</v>
      </c>
      <c r="D1231" s="18">
        <v>0.3783783783783784</v>
      </c>
      <c r="E1231" s="8">
        <v>1</v>
      </c>
      <c r="F1231" s="8">
        <v>1</v>
      </c>
      <c r="G1231" s="18">
        <v>1</v>
      </c>
      <c r="H1231" s="8">
        <v>6</v>
      </c>
      <c r="I1231" s="8">
        <v>4</v>
      </c>
      <c r="J1231" s="18">
        <v>0.66666666666666663</v>
      </c>
      <c r="K1231" s="8">
        <v>4</v>
      </c>
      <c r="L1231" s="8">
        <v>3</v>
      </c>
      <c r="M1231" s="18">
        <v>0.75</v>
      </c>
      <c r="N1231" s="8">
        <v>71</v>
      </c>
      <c r="O1231" s="8">
        <v>6</v>
      </c>
      <c r="P1231" s="8">
        <v>17</v>
      </c>
      <c r="Q1231" s="18">
        <v>0.323943661971831</v>
      </c>
      <c r="R1231" s="8">
        <v>634</v>
      </c>
      <c r="S1231" s="8">
        <v>27</v>
      </c>
      <c r="T1231" s="8">
        <v>143</v>
      </c>
      <c r="U1231" s="18">
        <v>0.26813880126182965</v>
      </c>
      <c r="V1231" s="8">
        <v>69</v>
      </c>
      <c r="W1231" s="8">
        <v>37</v>
      </c>
      <c r="X1231" s="18">
        <v>0.53623188405797106</v>
      </c>
      <c r="Y1231" s="8">
        <v>233</v>
      </c>
      <c r="Z1231" s="8">
        <v>187</v>
      </c>
      <c r="AA1231" s="18">
        <v>0.80257510729613735</v>
      </c>
      <c r="AB1231" s="8">
        <v>13</v>
      </c>
      <c r="AC1231" s="8">
        <v>0</v>
      </c>
      <c r="AD1231" s="8">
        <v>827</v>
      </c>
      <c r="AE1231" s="8">
        <v>63</v>
      </c>
    </row>
    <row r="1232" spans="1:31" s="3" customFormat="1" x14ac:dyDescent="0.25">
      <c r="A1232" s="7" t="s">
        <v>34</v>
      </c>
      <c r="B1232" s="8">
        <v>98</v>
      </c>
      <c r="C1232" s="8">
        <v>32</v>
      </c>
      <c r="D1232" s="18">
        <v>0.32653061224489793</v>
      </c>
      <c r="E1232" s="8">
        <v>2</v>
      </c>
      <c r="F1232" s="8">
        <v>2</v>
      </c>
      <c r="G1232" s="18">
        <v>1</v>
      </c>
      <c r="H1232" s="8">
        <v>12</v>
      </c>
      <c r="I1232" s="8">
        <v>10</v>
      </c>
      <c r="J1232" s="18">
        <v>0.83333333333333337</v>
      </c>
      <c r="K1232" s="8">
        <v>6</v>
      </c>
      <c r="L1232" s="8">
        <v>6</v>
      </c>
      <c r="M1232" s="18">
        <v>1</v>
      </c>
      <c r="N1232" s="8">
        <v>156</v>
      </c>
      <c r="O1232" s="8">
        <v>9</v>
      </c>
      <c r="P1232" s="8">
        <v>37</v>
      </c>
      <c r="Q1232" s="18">
        <v>0.29487179487179488</v>
      </c>
      <c r="R1232" s="8">
        <v>880</v>
      </c>
      <c r="S1232" s="8">
        <v>8</v>
      </c>
      <c r="T1232" s="8">
        <v>465</v>
      </c>
      <c r="U1232" s="18">
        <v>0.53749999999999998</v>
      </c>
      <c r="V1232" s="8">
        <v>131</v>
      </c>
      <c r="W1232" s="8">
        <v>114</v>
      </c>
      <c r="X1232" s="18">
        <v>0.87022900763358779</v>
      </c>
      <c r="Y1232" s="8">
        <v>558</v>
      </c>
      <c r="Z1232" s="8">
        <v>508</v>
      </c>
      <c r="AA1232" s="18">
        <v>0.91039426523297495</v>
      </c>
      <c r="AB1232" s="8">
        <v>13</v>
      </c>
      <c r="AC1232" s="8">
        <v>45</v>
      </c>
      <c r="AD1232" s="8">
        <v>1612</v>
      </c>
      <c r="AE1232" s="8">
        <v>41</v>
      </c>
    </row>
    <row r="1233" spans="1:31" s="3" customFormat="1" x14ac:dyDescent="0.25">
      <c r="A1233" s="7" t="s">
        <v>19</v>
      </c>
      <c r="B1233" s="8">
        <v>293</v>
      </c>
      <c r="C1233" s="8">
        <v>162</v>
      </c>
      <c r="D1233" s="18">
        <v>0.55290102389078499</v>
      </c>
      <c r="E1233" s="8">
        <v>11</v>
      </c>
      <c r="F1233" s="8">
        <v>10</v>
      </c>
      <c r="G1233" s="18">
        <v>0.90909090909090906</v>
      </c>
      <c r="H1233" s="8">
        <v>31</v>
      </c>
      <c r="I1233" s="8">
        <v>28</v>
      </c>
      <c r="J1233" s="18">
        <v>0.90322580645161288</v>
      </c>
      <c r="K1233" s="8">
        <v>40</v>
      </c>
      <c r="L1233" s="8">
        <v>34</v>
      </c>
      <c r="M1233" s="18">
        <v>0.85</v>
      </c>
      <c r="N1233" s="8">
        <v>430</v>
      </c>
      <c r="O1233" s="8">
        <v>22</v>
      </c>
      <c r="P1233" s="8">
        <v>86</v>
      </c>
      <c r="Q1233" s="18">
        <v>0.25116279069767444</v>
      </c>
      <c r="R1233" s="8">
        <v>2946</v>
      </c>
      <c r="S1233" s="8">
        <v>122</v>
      </c>
      <c r="T1233" s="8">
        <v>563</v>
      </c>
      <c r="U1233" s="18">
        <v>0.23251866938221316</v>
      </c>
      <c r="V1233" s="8">
        <v>438</v>
      </c>
      <c r="W1233" s="8">
        <v>403</v>
      </c>
      <c r="X1233" s="18">
        <v>0.92009132420091322</v>
      </c>
      <c r="Y1233" s="8">
        <v>1660</v>
      </c>
      <c r="Z1233" s="8">
        <v>1575</v>
      </c>
      <c r="AA1233" s="18">
        <v>0.9487951807228916</v>
      </c>
      <c r="AB1233" s="8">
        <v>49</v>
      </c>
      <c r="AC1233" s="8">
        <v>93</v>
      </c>
      <c r="AD1233" s="8">
        <v>4609</v>
      </c>
      <c r="AE1233" s="8">
        <v>422</v>
      </c>
    </row>
    <row r="1234" spans="1:31" s="3" customFormat="1" x14ac:dyDescent="0.25">
      <c r="A1234" s="7" t="s">
        <v>35</v>
      </c>
      <c r="B1234" s="8">
        <v>103</v>
      </c>
      <c r="C1234" s="8">
        <v>50</v>
      </c>
      <c r="D1234" s="18">
        <v>0.4854368932038835</v>
      </c>
      <c r="E1234" s="8">
        <v>2</v>
      </c>
      <c r="F1234" s="8">
        <v>2</v>
      </c>
      <c r="G1234" s="18">
        <v>1</v>
      </c>
      <c r="H1234" s="8">
        <v>18</v>
      </c>
      <c r="I1234" s="8">
        <v>17</v>
      </c>
      <c r="J1234" s="18">
        <v>0.94444444444444442</v>
      </c>
      <c r="K1234" s="8">
        <v>2</v>
      </c>
      <c r="L1234" s="8">
        <v>1</v>
      </c>
      <c r="M1234" s="18">
        <v>0.5</v>
      </c>
      <c r="N1234" s="8">
        <v>229</v>
      </c>
      <c r="O1234" s="8">
        <v>8</v>
      </c>
      <c r="P1234" s="8">
        <v>36</v>
      </c>
      <c r="Q1234" s="18">
        <v>0.19213973799126638</v>
      </c>
      <c r="R1234" s="8">
        <v>1632</v>
      </c>
      <c r="S1234" s="8">
        <v>59</v>
      </c>
      <c r="T1234" s="8">
        <v>434</v>
      </c>
      <c r="U1234" s="18">
        <v>0.30208333333333331</v>
      </c>
      <c r="V1234" s="8">
        <v>196</v>
      </c>
      <c r="W1234" s="8">
        <v>187</v>
      </c>
      <c r="X1234" s="18">
        <v>0.95408163265306123</v>
      </c>
      <c r="Y1234" s="8">
        <v>695</v>
      </c>
      <c r="Z1234" s="8">
        <v>668</v>
      </c>
      <c r="AA1234" s="18">
        <v>0.96115107913669062</v>
      </c>
      <c r="AB1234" s="8">
        <v>34</v>
      </c>
      <c r="AC1234" s="8">
        <v>62</v>
      </c>
      <c r="AD1234" s="8">
        <v>2369</v>
      </c>
      <c r="AE1234" s="8">
        <v>204</v>
      </c>
    </row>
    <row r="1235" spans="1:31" s="3" customFormat="1" x14ac:dyDescent="0.25">
      <c r="A1235" s="7" t="s">
        <v>36</v>
      </c>
      <c r="B1235" s="8">
        <v>60</v>
      </c>
      <c r="C1235" s="8">
        <v>25</v>
      </c>
      <c r="D1235" s="18">
        <v>0.41666666666666669</v>
      </c>
      <c r="E1235" s="8">
        <v>0</v>
      </c>
      <c r="F1235" s="8">
        <v>0</v>
      </c>
      <c r="G1235" s="18" t="e">
        <v>#DIV/0!</v>
      </c>
      <c r="H1235" s="8">
        <v>14</v>
      </c>
      <c r="I1235" s="8">
        <v>11</v>
      </c>
      <c r="J1235" s="18">
        <v>0.7857142857142857</v>
      </c>
      <c r="K1235" s="8">
        <v>2</v>
      </c>
      <c r="L1235" s="8">
        <v>2</v>
      </c>
      <c r="M1235" s="18">
        <v>1</v>
      </c>
      <c r="N1235" s="8">
        <v>117</v>
      </c>
      <c r="O1235" s="8">
        <v>11</v>
      </c>
      <c r="P1235" s="8">
        <v>15</v>
      </c>
      <c r="Q1235" s="18">
        <v>0.22222222222222221</v>
      </c>
      <c r="R1235" s="8">
        <v>702</v>
      </c>
      <c r="S1235" s="8">
        <v>34</v>
      </c>
      <c r="T1235" s="8">
        <v>180</v>
      </c>
      <c r="U1235" s="18">
        <v>0.30484330484330485</v>
      </c>
      <c r="V1235" s="8">
        <v>112</v>
      </c>
      <c r="W1235" s="8">
        <v>103</v>
      </c>
      <c r="X1235" s="18">
        <v>0.9196428571428571</v>
      </c>
      <c r="Y1235" s="8">
        <v>493</v>
      </c>
      <c r="Z1235" s="8">
        <v>471</v>
      </c>
      <c r="AA1235" s="18">
        <v>0.95537525354969577</v>
      </c>
      <c r="AB1235" s="8">
        <v>16</v>
      </c>
      <c r="AC1235" s="8">
        <v>42</v>
      </c>
      <c r="AD1235" s="8">
        <v>1776</v>
      </c>
      <c r="AE1235" s="8">
        <v>65</v>
      </c>
    </row>
    <row r="1236" spans="1:31" s="3" customFormat="1" x14ac:dyDescent="0.25">
      <c r="A1236" s="7" t="s">
        <v>37</v>
      </c>
      <c r="B1236" s="8">
        <v>329</v>
      </c>
      <c r="C1236" s="8">
        <v>125</v>
      </c>
      <c r="D1236" s="18">
        <v>0.37993920972644379</v>
      </c>
      <c r="E1236" s="8">
        <v>32</v>
      </c>
      <c r="F1236" s="8">
        <v>28</v>
      </c>
      <c r="G1236" s="18">
        <v>0.875</v>
      </c>
      <c r="H1236" s="8">
        <v>74</v>
      </c>
      <c r="I1236" s="8">
        <v>45</v>
      </c>
      <c r="J1236" s="18">
        <v>0.60810810810810811</v>
      </c>
      <c r="K1236" s="8">
        <v>37</v>
      </c>
      <c r="L1236" s="8">
        <v>30</v>
      </c>
      <c r="M1236" s="18">
        <v>0.81081081081081086</v>
      </c>
      <c r="N1236" s="8">
        <v>815</v>
      </c>
      <c r="O1236" s="8">
        <v>19</v>
      </c>
      <c r="P1236" s="8">
        <v>72</v>
      </c>
      <c r="Q1236" s="18">
        <v>0.1116564417177914</v>
      </c>
      <c r="R1236" s="8">
        <v>3151</v>
      </c>
      <c r="S1236" s="8">
        <v>53</v>
      </c>
      <c r="T1236" s="8">
        <v>562</v>
      </c>
      <c r="U1236" s="18">
        <v>0.19517613456045699</v>
      </c>
      <c r="V1236" s="8">
        <v>700</v>
      </c>
      <c r="W1236" s="8">
        <v>532</v>
      </c>
      <c r="X1236" s="18">
        <v>0.76</v>
      </c>
      <c r="Y1236" s="8">
        <v>2092</v>
      </c>
      <c r="Z1236" s="8">
        <v>1786</v>
      </c>
      <c r="AA1236" s="18">
        <v>0.85372848948374758</v>
      </c>
      <c r="AB1236" s="8">
        <v>86</v>
      </c>
      <c r="AC1236" s="8">
        <v>125</v>
      </c>
      <c r="AD1236" s="8">
        <v>5190</v>
      </c>
      <c r="AE1236" s="8">
        <v>242</v>
      </c>
    </row>
    <row r="1237" spans="1:31" s="3" customFormat="1" x14ac:dyDescent="0.25">
      <c r="A1237" s="7" t="s">
        <v>38</v>
      </c>
      <c r="B1237" s="8">
        <v>106</v>
      </c>
      <c r="C1237" s="8">
        <v>86</v>
      </c>
      <c r="D1237" s="18">
        <v>0.81132075471698117</v>
      </c>
      <c r="E1237" s="8">
        <v>3</v>
      </c>
      <c r="F1237" s="8">
        <v>3</v>
      </c>
      <c r="G1237" s="18">
        <v>1</v>
      </c>
      <c r="H1237" s="8">
        <v>17</v>
      </c>
      <c r="I1237" s="8">
        <v>17</v>
      </c>
      <c r="J1237" s="18">
        <v>1</v>
      </c>
      <c r="K1237" s="8">
        <v>9</v>
      </c>
      <c r="L1237" s="8">
        <v>8</v>
      </c>
      <c r="M1237" s="18">
        <v>0.88888888888888884</v>
      </c>
      <c r="N1237" s="8">
        <v>166</v>
      </c>
      <c r="O1237" s="8">
        <v>11</v>
      </c>
      <c r="P1237" s="8">
        <v>29</v>
      </c>
      <c r="Q1237" s="18">
        <v>0.24096385542168675</v>
      </c>
      <c r="R1237" s="8">
        <v>1273</v>
      </c>
      <c r="S1237" s="8">
        <v>61</v>
      </c>
      <c r="T1237" s="8">
        <v>326</v>
      </c>
      <c r="U1237" s="18">
        <v>0.30400628436763549</v>
      </c>
      <c r="V1237" s="8">
        <v>122</v>
      </c>
      <c r="W1237" s="8">
        <v>91</v>
      </c>
      <c r="X1237" s="18">
        <v>0.74590163934426235</v>
      </c>
      <c r="Y1237" s="8">
        <v>507</v>
      </c>
      <c r="Z1237" s="8">
        <v>414</v>
      </c>
      <c r="AA1237" s="18">
        <v>0.81656804733727806</v>
      </c>
      <c r="AB1237" s="8">
        <v>55</v>
      </c>
      <c r="AC1237" s="8">
        <v>22</v>
      </c>
      <c r="AD1237" s="8">
        <v>2229</v>
      </c>
      <c r="AE1237" s="8">
        <v>103</v>
      </c>
    </row>
    <row r="1238" spans="1:31" s="3" customFormat="1" x14ac:dyDescent="0.25">
      <c r="A1238" s="7" t="s">
        <v>39</v>
      </c>
      <c r="B1238" s="8">
        <v>110</v>
      </c>
      <c r="C1238" s="8">
        <v>46</v>
      </c>
      <c r="D1238" s="18">
        <v>0.41818181818181815</v>
      </c>
      <c r="E1238" s="8">
        <v>0</v>
      </c>
      <c r="F1238" s="8">
        <v>0</v>
      </c>
      <c r="G1238" s="18" t="e">
        <v>#DIV/0!</v>
      </c>
      <c r="H1238" s="8">
        <v>21</v>
      </c>
      <c r="I1238" s="8">
        <v>19</v>
      </c>
      <c r="J1238" s="18">
        <v>0.90476190476190477</v>
      </c>
      <c r="K1238" s="8">
        <v>2</v>
      </c>
      <c r="L1238" s="8">
        <v>1</v>
      </c>
      <c r="M1238" s="18">
        <v>0.5</v>
      </c>
      <c r="N1238" s="8">
        <v>262</v>
      </c>
      <c r="O1238" s="8">
        <v>12</v>
      </c>
      <c r="P1238" s="8">
        <v>57</v>
      </c>
      <c r="Q1238" s="18">
        <v>0.26335877862595419</v>
      </c>
      <c r="R1238" s="8">
        <v>2160</v>
      </c>
      <c r="S1238" s="8">
        <v>75</v>
      </c>
      <c r="T1238" s="8">
        <v>454</v>
      </c>
      <c r="U1238" s="18">
        <v>0.24490740740740741</v>
      </c>
      <c r="V1238" s="8">
        <v>213</v>
      </c>
      <c r="W1238" s="8">
        <v>204</v>
      </c>
      <c r="X1238" s="18">
        <v>0.95774647887323938</v>
      </c>
      <c r="Y1238" s="8">
        <v>692</v>
      </c>
      <c r="Z1238" s="8">
        <v>638</v>
      </c>
      <c r="AA1238" s="18">
        <v>0.9219653179190751</v>
      </c>
      <c r="AB1238" s="8">
        <v>36</v>
      </c>
      <c r="AC1238" s="8">
        <v>53</v>
      </c>
      <c r="AD1238" s="8">
        <v>3202</v>
      </c>
      <c r="AE1238" s="8">
        <v>127</v>
      </c>
    </row>
    <row r="1239" spans="1:31" s="3" customFormat="1" x14ac:dyDescent="0.25">
      <c r="A1239" s="7" t="s">
        <v>40</v>
      </c>
      <c r="B1239" s="8">
        <v>136</v>
      </c>
      <c r="C1239" s="8">
        <v>66</v>
      </c>
      <c r="D1239" s="18">
        <v>0.48529411764705882</v>
      </c>
      <c r="E1239" s="8">
        <v>2</v>
      </c>
      <c r="F1239" s="8">
        <v>2</v>
      </c>
      <c r="G1239" s="18">
        <v>1</v>
      </c>
      <c r="H1239" s="8">
        <v>15</v>
      </c>
      <c r="I1239" s="8">
        <v>12</v>
      </c>
      <c r="J1239" s="18">
        <v>0.8</v>
      </c>
      <c r="K1239" s="8">
        <v>18</v>
      </c>
      <c r="L1239" s="8">
        <v>6</v>
      </c>
      <c r="M1239" s="18">
        <v>0.33333333333333331</v>
      </c>
      <c r="N1239" s="8">
        <v>238</v>
      </c>
      <c r="O1239" s="8">
        <v>19</v>
      </c>
      <c r="P1239" s="8">
        <v>37</v>
      </c>
      <c r="Q1239" s="18">
        <v>0.23529411764705882</v>
      </c>
      <c r="R1239" s="8">
        <v>1279</v>
      </c>
      <c r="S1239" s="8">
        <v>63</v>
      </c>
      <c r="T1239" s="8">
        <v>385</v>
      </c>
      <c r="U1239" s="18">
        <v>0.35027365129007038</v>
      </c>
      <c r="V1239" s="8">
        <v>204</v>
      </c>
      <c r="W1239" s="8">
        <v>145</v>
      </c>
      <c r="X1239" s="18">
        <v>0.71078431372549022</v>
      </c>
      <c r="Y1239" s="8">
        <v>762</v>
      </c>
      <c r="Z1239" s="8">
        <v>620</v>
      </c>
      <c r="AA1239" s="18">
        <v>0.81364829396325455</v>
      </c>
      <c r="AB1239" s="8">
        <v>36</v>
      </c>
      <c r="AC1239" s="8">
        <v>73</v>
      </c>
      <c r="AD1239" s="8">
        <v>2935</v>
      </c>
      <c r="AE1239" s="8">
        <v>158</v>
      </c>
    </row>
    <row r="1240" spans="1:31" s="3" customFormat="1" x14ac:dyDescent="0.25">
      <c r="A1240" s="7" t="s">
        <v>41</v>
      </c>
      <c r="B1240" s="8">
        <v>81</v>
      </c>
      <c r="C1240" s="8">
        <v>62</v>
      </c>
      <c r="D1240" s="18">
        <v>0.76543209876543206</v>
      </c>
      <c r="E1240" s="8">
        <v>0</v>
      </c>
      <c r="F1240" s="8">
        <v>0</v>
      </c>
      <c r="G1240" s="18" t="e">
        <v>#DIV/0!</v>
      </c>
      <c r="H1240" s="8">
        <v>11</v>
      </c>
      <c r="I1240" s="8">
        <v>9</v>
      </c>
      <c r="J1240" s="18">
        <v>0.81818181818181823</v>
      </c>
      <c r="K1240" s="8">
        <v>29</v>
      </c>
      <c r="L1240" s="8">
        <v>15</v>
      </c>
      <c r="M1240" s="18">
        <v>0.51724137931034486</v>
      </c>
      <c r="N1240" s="8">
        <v>177</v>
      </c>
      <c r="O1240" s="8">
        <v>11</v>
      </c>
      <c r="P1240" s="8">
        <v>58</v>
      </c>
      <c r="Q1240" s="18">
        <v>0.38983050847457629</v>
      </c>
      <c r="R1240" s="8">
        <v>1670</v>
      </c>
      <c r="S1240" s="8">
        <v>66</v>
      </c>
      <c r="T1240" s="8">
        <v>418</v>
      </c>
      <c r="U1240" s="18">
        <v>0.28982035928143712</v>
      </c>
      <c r="V1240" s="8">
        <v>125</v>
      </c>
      <c r="W1240" s="8">
        <v>107</v>
      </c>
      <c r="X1240" s="18">
        <v>0.85599999999999998</v>
      </c>
      <c r="Y1240" s="8">
        <v>454</v>
      </c>
      <c r="Z1240" s="8">
        <v>424</v>
      </c>
      <c r="AA1240" s="18">
        <v>0.93392070484581502</v>
      </c>
      <c r="AB1240" s="8">
        <v>16</v>
      </c>
      <c r="AC1240" s="8">
        <v>22</v>
      </c>
      <c r="AD1240" s="8">
        <v>2036</v>
      </c>
      <c r="AE1240" s="8">
        <v>64</v>
      </c>
    </row>
    <row r="1241" spans="1:31" s="3" customFormat="1" x14ac:dyDescent="0.25">
      <c r="A1241" s="7" t="s">
        <v>22</v>
      </c>
      <c r="B1241" s="8">
        <v>77</v>
      </c>
      <c r="C1241" s="8">
        <v>53</v>
      </c>
      <c r="D1241" s="18">
        <v>0.68831168831168832</v>
      </c>
      <c r="E1241" s="8">
        <v>1</v>
      </c>
      <c r="F1241" s="8">
        <v>0</v>
      </c>
      <c r="G1241" s="18">
        <v>0</v>
      </c>
      <c r="H1241" s="8">
        <v>12</v>
      </c>
      <c r="I1241" s="8">
        <v>10</v>
      </c>
      <c r="J1241" s="18">
        <v>0.83333333333333337</v>
      </c>
      <c r="K1241" s="8">
        <v>2</v>
      </c>
      <c r="L1241" s="8">
        <v>2</v>
      </c>
      <c r="M1241" s="18">
        <v>1</v>
      </c>
      <c r="N1241" s="8">
        <v>174</v>
      </c>
      <c r="O1241" s="8">
        <v>16</v>
      </c>
      <c r="P1241" s="8">
        <v>38</v>
      </c>
      <c r="Q1241" s="18">
        <v>0.31034482758620691</v>
      </c>
      <c r="R1241" s="8">
        <v>1081</v>
      </c>
      <c r="S1241" s="8">
        <v>139</v>
      </c>
      <c r="T1241" s="8">
        <v>230</v>
      </c>
      <c r="U1241" s="18">
        <v>0.34135060129509714</v>
      </c>
      <c r="V1241" s="8">
        <v>158</v>
      </c>
      <c r="W1241" s="8">
        <v>151</v>
      </c>
      <c r="X1241" s="18">
        <v>0.95569620253164556</v>
      </c>
      <c r="Y1241" s="8">
        <v>477</v>
      </c>
      <c r="Z1241" s="8">
        <v>448</v>
      </c>
      <c r="AA1241" s="18">
        <v>0.93920335429769397</v>
      </c>
      <c r="AB1241" s="8">
        <v>12</v>
      </c>
      <c r="AC1241" s="8">
        <v>21</v>
      </c>
      <c r="AD1241" s="8">
        <v>1800</v>
      </c>
      <c r="AE1241" s="8">
        <v>138</v>
      </c>
    </row>
    <row r="1242" spans="1:31" s="3" customFormat="1" x14ac:dyDescent="0.25">
      <c r="A1242" s="7" t="s">
        <v>57</v>
      </c>
      <c r="B1242" s="8">
        <f>SUM(B1228:B1241)</f>
        <v>1842</v>
      </c>
      <c r="C1242" s="8">
        <f>SUM(C1228:C1241)</f>
        <v>969</v>
      </c>
      <c r="D1242" s="18">
        <f>C1242/B1242</f>
        <v>0.52605863192182412</v>
      </c>
      <c r="E1242" s="8">
        <f>SUM(E1228:E1241)</f>
        <v>73</v>
      </c>
      <c r="F1242" s="8">
        <f>SUM(F1228:F1241)</f>
        <v>64</v>
      </c>
      <c r="G1242" s="18">
        <f>F1242/E1242</f>
        <v>0.87671232876712324</v>
      </c>
      <c r="H1242" s="8">
        <f>SUM(H1228:H1241)</f>
        <v>310</v>
      </c>
      <c r="I1242" s="8">
        <f>SUM(I1228:I1241)</f>
        <v>241</v>
      </c>
      <c r="J1242" s="18">
        <f>I1242/H1242</f>
        <v>0.77741935483870972</v>
      </c>
      <c r="K1242" s="8">
        <f>SUM(K1228:K1241)</f>
        <v>238</v>
      </c>
      <c r="L1242" s="8">
        <f>SUM(L1228:L1241)</f>
        <v>148</v>
      </c>
      <c r="M1242" s="18">
        <f>L1242/K1242</f>
        <v>0.62184873949579833</v>
      </c>
      <c r="N1242" s="8">
        <f>SUM(N1228:N1241)</f>
        <v>3862</v>
      </c>
      <c r="O1242" s="8">
        <f t="shared" ref="O1242:P1242" si="847">SUM(O1228:O1241)</f>
        <v>199</v>
      </c>
      <c r="P1242" s="8">
        <f t="shared" si="847"/>
        <v>688</v>
      </c>
      <c r="Q1242" s="18">
        <f>SUM(O1242:P1242)/N1242</f>
        <v>0.2296737441740031</v>
      </c>
      <c r="R1242" s="8">
        <f>SUM(R1228:R1241)</f>
        <v>22820</v>
      </c>
      <c r="S1242" s="8">
        <f>SUM(S1228:S1241)</f>
        <v>895</v>
      </c>
      <c r="T1242" s="8">
        <f>SUM(T1228:T1241)</f>
        <v>5581</v>
      </c>
      <c r="U1242" s="18">
        <f>SUM(S1242:T1242)/R1242</f>
        <v>0.28378615249780892</v>
      </c>
      <c r="V1242" s="8">
        <f>SUM(V1228:V1241)</f>
        <v>3489</v>
      </c>
      <c r="W1242" s="8">
        <f>SUM(W1228:W1241)</f>
        <v>3010</v>
      </c>
      <c r="X1242" s="18">
        <f>W1242/V1242</f>
        <v>0.86271137861851532</v>
      </c>
      <c r="Y1242" s="8">
        <f>SUM(Y1228:Y1241)</f>
        <v>11684</v>
      </c>
      <c r="Z1242" s="8">
        <f>SUM(Z1228:Z1241)</f>
        <v>10476</v>
      </c>
      <c r="AA1242" s="18">
        <f>Z1242/Y1242</f>
        <v>0.89661074974323862</v>
      </c>
      <c r="AB1242" s="8">
        <f>SUM(AB1228:AB1241)</f>
        <v>481</v>
      </c>
      <c r="AC1242" s="8">
        <f t="shared" ref="AC1242:AE1242" si="848">SUM(AC1228:AC1241)</f>
        <v>668</v>
      </c>
      <c r="AD1242" s="8">
        <f t="shared" si="848"/>
        <v>38219</v>
      </c>
      <c r="AE1242" s="8">
        <f t="shared" si="848"/>
        <v>2165</v>
      </c>
    </row>
    <row r="1243" spans="1:31" s="3" customFormat="1" x14ac:dyDescent="0.25">
      <c r="B1243" s="8"/>
      <c r="C1243" s="8"/>
      <c r="D1243" s="18"/>
      <c r="E1243" s="8"/>
      <c r="F1243" s="8"/>
      <c r="G1243" s="18"/>
      <c r="H1243" s="8"/>
      <c r="I1243" s="8"/>
      <c r="J1243" s="18"/>
      <c r="K1243" s="8"/>
      <c r="L1243" s="8"/>
      <c r="M1243" s="18"/>
      <c r="N1243" s="8"/>
      <c r="O1243" s="8"/>
      <c r="P1243" s="8"/>
      <c r="Q1243" s="18"/>
      <c r="R1243" s="8"/>
      <c r="S1243" s="8"/>
      <c r="T1243" s="8"/>
      <c r="U1243" s="18"/>
      <c r="V1243" s="8"/>
      <c r="W1243" s="8"/>
      <c r="X1243" s="18"/>
      <c r="Y1243" s="8"/>
      <c r="Z1243" s="8"/>
      <c r="AA1243" s="18"/>
      <c r="AB1243" s="8"/>
      <c r="AC1243" s="8"/>
      <c r="AD1243" s="8"/>
      <c r="AE1243" s="8"/>
    </row>
    <row r="1244" spans="1:31" s="3" customFormat="1" x14ac:dyDescent="0.25">
      <c r="A1244" s="3" t="s">
        <v>54</v>
      </c>
      <c r="B1244" s="3">
        <v>694</v>
      </c>
      <c r="C1244" s="3">
        <v>390</v>
      </c>
      <c r="D1244" s="18">
        <v>0.56195965417867433</v>
      </c>
      <c r="E1244" s="3">
        <v>57</v>
      </c>
      <c r="F1244" s="3">
        <v>50</v>
      </c>
      <c r="G1244" s="18">
        <v>0.8771929824561403</v>
      </c>
      <c r="H1244" s="3">
        <v>125</v>
      </c>
      <c r="I1244" s="3">
        <v>86</v>
      </c>
      <c r="J1244" s="18">
        <v>0.68799999999999994</v>
      </c>
      <c r="K1244" s="3">
        <v>74</v>
      </c>
      <c r="L1244" s="3">
        <v>57</v>
      </c>
      <c r="M1244" s="18">
        <v>0.77027027027027029</v>
      </c>
      <c r="N1244" s="3">
        <v>1449</v>
      </c>
      <c r="O1244" s="3">
        <v>38</v>
      </c>
      <c r="P1244" s="3">
        <v>173</v>
      </c>
      <c r="Q1244" s="18">
        <v>0.14561766735679779</v>
      </c>
      <c r="R1244" s="3">
        <v>6430</v>
      </c>
      <c r="S1244" s="3">
        <v>144</v>
      </c>
      <c r="T1244" s="3">
        <v>1117</v>
      </c>
      <c r="U1244" s="18">
        <v>0.19611197511664075</v>
      </c>
      <c r="V1244" s="3">
        <v>1351</v>
      </c>
      <c r="W1244" s="3">
        <v>1137</v>
      </c>
      <c r="X1244" s="18">
        <v>0.84159881569207995</v>
      </c>
      <c r="Y1244" s="3">
        <v>4391</v>
      </c>
      <c r="Z1244" s="3">
        <v>3865</v>
      </c>
      <c r="AA1244" s="18">
        <v>0.8802095194716465</v>
      </c>
      <c r="AB1244" s="3">
        <v>202</v>
      </c>
      <c r="AC1244" s="3">
        <v>183</v>
      </c>
      <c r="AD1244" s="3">
        <v>11028</v>
      </c>
      <c r="AE1244" s="3">
        <v>671</v>
      </c>
    </row>
    <row r="1245" spans="1:31" s="3" customFormat="1" x14ac:dyDescent="0.25">
      <c r="A1245" s="3" t="s">
        <v>55</v>
      </c>
      <c r="B1245" s="3">
        <v>777</v>
      </c>
      <c r="C1245" s="3">
        <v>396</v>
      </c>
      <c r="D1245" s="18">
        <v>0.50965250965250963</v>
      </c>
      <c r="E1245" s="3">
        <v>8</v>
      </c>
      <c r="F1245" s="3">
        <v>7</v>
      </c>
      <c r="G1245" s="18">
        <v>0.875</v>
      </c>
      <c r="H1245" s="3">
        <v>138</v>
      </c>
      <c r="I1245" s="3">
        <v>111</v>
      </c>
      <c r="J1245" s="18">
        <v>0.80434782608695654</v>
      </c>
      <c r="K1245" s="3">
        <v>150</v>
      </c>
      <c r="L1245" s="3">
        <v>84</v>
      </c>
      <c r="M1245" s="18">
        <v>0.56000000000000005</v>
      </c>
      <c r="N1245" s="3">
        <v>1616</v>
      </c>
      <c r="O1245" s="3">
        <v>125</v>
      </c>
      <c r="P1245" s="3">
        <v>339</v>
      </c>
      <c r="Q1245" s="18">
        <v>0.28712871287128711</v>
      </c>
      <c r="R1245" s="3">
        <v>11571</v>
      </c>
      <c r="S1245" s="3">
        <v>556</v>
      </c>
      <c r="T1245" s="3">
        <v>3295</v>
      </c>
      <c r="U1245" s="18">
        <v>0.33281479560971394</v>
      </c>
      <c r="V1245" s="3">
        <v>1339</v>
      </c>
      <c r="W1245" s="3">
        <v>1144</v>
      </c>
      <c r="X1245" s="18">
        <v>0.85436893203883491</v>
      </c>
      <c r="Y1245" s="3">
        <v>4883</v>
      </c>
      <c r="Z1245" s="3">
        <v>4428</v>
      </c>
      <c r="AA1245" s="18">
        <v>0.90681957812819991</v>
      </c>
      <c r="AB1245" s="3">
        <v>194</v>
      </c>
      <c r="AC1245" s="3">
        <v>306</v>
      </c>
      <c r="AD1245" s="3">
        <v>18950</v>
      </c>
      <c r="AE1245" s="3">
        <v>1020</v>
      </c>
    </row>
    <row r="1246" spans="1:31" s="3" customFormat="1" x14ac:dyDescent="0.25">
      <c r="A1246" s="3" t="s">
        <v>56</v>
      </c>
      <c r="B1246" s="3">
        <v>380</v>
      </c>
      <c r="C1246" s="3">
        <v>227</v>
      </c>
      <c r="D1246" s="18">
        <v>0.59736842105263155</v>
      </c>
      <c r="E1246" s="3">
        <v>8</v>
      </c>
      <c r="F1246" s="3">
        <v>8</v>
      </c>
      <c r="G1246" s="18">
        <v>1</v>
      </c>
      <c r="H1246" s="3">
        <v>47</v>
      </c>
      <c r="I1246" s="3">
        <v>46</v>
      </c>
      <c r="J1246" s="18">
        <v>0.97872340425531912</v>
      </c>
      <c r="K1246" s="3">
        <v>14</v>
      </c>
      <c r="L1246" s="3">
        <v>10</v>
      </c>
      <c r="M1246" s="18">
        <v>0.7142857142857143</v>
      </c>
      <c r="N1246" s="3">
        <v>810</v>
      </c>
      <c r="O1246" s="3">
        <v>51</v>
      </c>
      <c r="P1246" s="3">
        <v>164</v>
      </c>
      <c r="Q1246" s="18">
        <v>0.26543209876543211</v>
      </c>
      <c r="R1246" s="3">
        <v>4817</v>
      </c>
      <c r="S1246" s="3">
        <v>237</v>
      </c>
      <c r="T1246" s="3">
        <v>1389</v>
      </c>
      <c r="U1246" s="18">
        <v>0.3375544944986506</v>
      </c>
      <c r="V1246" s="3">
        <v>802</v>
      </c>
      <c r="W1246" s="3">
        <v>729</v>
      </c>
      <c r="X1246" s="18">
        <v>0.90897755610972564</v>
      </c>
      <c r="Y1246" s="3">
        <v>2410</v>
      </c>
      <c r="Z1246" s="3">
        <v>2183</v>
      </c>
      <c r="AA1246" s="18">
        <v>0.9058091286307054</v>
      </c>
      <c r="AB1246" s="3">
        <v>85</v>
      </c>
      <c r="AC1246" s="3">
        <v>179</v>
      </c>
      <c r="AD1246" s="3">
        <v>8241</v>
      </c>
      <c r="AE1246" s="3">
        <v>474</v>
      </c>
    </row>
    <row r="1247" spans="1:31" s="3" customFormat="1" x14ac:dyDescent="0.25">
      <c r="A1247" s="3" t="s">
        <v>57</v>
      </c>
      <c r="B1247" s="8">
        <f>B1242</f>
        <v>1842</v>
      </c>
      <c r="C1247" s="8">
        <f t="shared" ref="C1247" si="849">C1242</f>
        <v>969</v>
      </c>
      <c r="D1247" s="18">
        <f t="shared" ref="D1247" si="850">C1247/B1247</f>
        <v>0.52605863192182412</v>
      </c>
      <c r="E1247" s="8">
        <f t="shared" ref="E1247:F1247" si="851">E1242</f>
        <v>73</v>
      </c>
      <c r="F1247" s="8">
        <f t="shared" si="851"/>
        <v>64</v>
      </c>
      <c r="G1247" s="18">
        <f t="shared" ref="G1247" si="852">F1247/E1247</f>
        <v>0.87671232876712324</v>
      </c>
      <c r="H1247" s="8">
        <f t="shared" ref="H1247:I1247" si="853">H1242</f>
        <v>310</v>
      </c>
      <c r="I1247" s="8">
        <f t="shared" si="853"/>
        <v>241</v>
      </c>
      <c r="J1247" s="18">
        <f t="shared" ref="J1247" si="854">I1247/H1247</f>
        <v>0.77741935483870972</v>
      </c>
      <c r="K1247" s="8">
        <f t="shared" ref="K1247:L1247" si="855">K1242</f>
        <v>238</v>
      </c>
      <c r="L1247" s="8">
        <f t="shared" si="855"/>
        <v>148</v>
      </c>
      <c r="M1247" s="18">
        <f t="shared" ref="M1247" si="856">L1247/K1247</f>
        <v>0.62184873949579833</v>
      </c>
      <c r="N1247" s="8">
        <f t="shared" ref="N1247:P1247" si="857">N1242</f>
        <v>3862</v>
      </c>
      <c r="O1247" s="8">
        <f t="shared" si="857"/>
        <v>199</v>
      </c>
      <c r="P1247" s="8">
        <f t="shared" si="857"/>
        <v>688</v>
      </c>
      <c r="Q1247" s="18">
        <f t="shared" ref="Q1247" si="858">SUM(O1247:P1247)/N1247</f>
        <v>0.2296737441740031</v>
      </c>
      <c r="R1247" s="8">
        <f t="shared" ref="R1247:T1247" si="859">R1242</f>
        <v>22820</v>
      </c>
      <c r="S1247" s="8">
        <f t="shared" si="859"/>
        <v>895</v>
      </c>
      <c r="T1247" s="8">
        <f t="shared" si="859"/>
        <v>5581</v>
      </c>
      <c r="U1247" s="18">
        <f t="shared" ref="U1247" si="860">SUM(S1247:T1247)/R1247</f>
        <v>0.28378615249780892</v>
      </c>
      <c r="V1247" s="8">
        <f t="shared" ref="V1247:W1247" si="861">V1242</f>
        <v>3489</v>
      </c>
      <c r="W1247" s="8">
        <f t="shared" si="861"/>
        <v>3010</v>
      </c>
      <c r="X1247" s="18">
        <f t="shared" ref="X1247" si="862">W1247/V1247</f>
        <v>0.86271137861851532</v>
      </c>
      <c r="Y1247" s="8">
        <f t="shared" ref="Y1247:Z1247" si="863">Y1242</f>
        <v>11684</v>
      </c>
      <c r="Z1247" s="8">
        <f t="shared" si="863"/>
        <v>10476</v>
      </c>
      <c r="AA1247" s="18">
        <f t="shared" ref="AA1247" si="864">Z1247/Y1247</f>
        <v>0.89661074974323862</v>
      </c>
      <c r="AB1247" s="8">
        <f t="shared" ref="AB1247:AE1247" si="865">AB1242</f>
        <v>481</v>
      </c>
      <c r="AC1247" s="8">
        <f t="shared" si="865"/>
        <v>668</v>
      </c>
      <c r="AD1247" s="8">
        <f t="shared" si="865"/>
        <v>38219</v>
      </c>
      <c r="AE1247" s="8">
        <f t="shared" si="865"/>
        <v>2165</v>
      </c>
    </row>
    <row r="1248" spans="1:31" s="3" customFormat="1" x14ac:dyDescent="0.25"/>
    <row r="1249" spans="1:31" s="3" customFormat="1" x14ac:dyDescent="0.25"/>
    <row r="1250" spans="1:31" s="3" customFormat="1" x14ac:dyDescent="0.25"/>
    <row r="1251" spans="1:31" s="3" customFormat="1" ht="15.75" x14ac:dyDescent="0.25">
      <c r="A1251" s="4" t="s">
        <v>1</v>
      </c>
    </row>
    <row r="1252" spans="1:31" s="3" customFormat="1" ht="18.75" x14ac:dyDescent="0.3">
      <c r="A1252" s="5" t="s">
        <v>66</v>
      </c>
    </row>
    <row r="1253" spans="1:31" s="3" customFormat="1" ht="15.75" x14ac:dyDescent="0.25">
      <c r="A1253" s="19" t="s">
        <v>42</v>
      </c>
    </row>
    <row r="1254" spans="1:31" s="3" customFormat="1" ht="15.75" x14ac:dyDescent="0.25">
      <c r="A1254" s="9"/>
      <c r="B1254" s="6" t="s">
        <v>7</v>
      </c>
      <c r="C1254" s="1"/>
      <c r="D1254" s="1"/>
      <c r="E1254" s="6" t="s">
        <v>2</v>
      </c>
      <c r="F1254" s="1"/>
      <c r="G1254" s="1"/>
      <c r="H1254" s="6" t="s">
        <v>11</v>
      </c>
      <c r="K1254" s="6" t="s">
        <v>12</v>
      </c>
      <c r="N1254" s="6" t="s">
        <v>8</v>
      </c>
      <c r="R1254" s="6" t="s">
        <v>6</v>
      </c>
      <c r="V1254" s="6" t="s">
        <v>24</v>
      </c>
      <c r="Y1254" s="6" t="s">
        <v>25</v>
      </c>
      <c r="AB1254" s="6" t="s">
        <v>26</v>
      </c>
    </row>
    <row r="1255" spans="1:31" s="3" customFormat="1" ht="90" x14ac:dyDescent="0.25">
      <c r="A1255" s="10" t="s">
        <v>43</v>
      </c>
      <c r="B1255" s="11" t="s">
        <v>9</v>
      </c>
      <c r="C1255" s="11" t="s">
        <v>10</v>
      </c>
      <c r="D1255" s="11" t="s">
        <v>5</v>
      </c>
      <c r="E1255" s="12" t="s">
        <v>9</v>
      </c>
      <c r="F1255" s="12" t="s">
        <v>10</v>
      </c>
      <c r="G1255" s="12" t="s">
        <v>5</v>
      </c>
      <c r="H1255" s="13" t="s">
        <v>9</v>
      </c>
      <c r="I1255" s="13" t="s">
        <v>10</v>
      </c>
      <c r="J1255" s="13" t="s">
        <v>5</v>
      </c>
      <c r="K1255" s="12" t="s">
        <v>9</v>
      </c>
      <c r="L1255" s="12" t="s">
        <v>10</v>
      </c>
      <c r="M1255" s="12" t="s">
        <v>5</v>
      </c>
      <c r="N1255" s="14" t="s">
        <v>9</v>
      </c>
      <c r="O1255" s="14" t="s">
        <v>3</v>
      </c>
      <c r="P1255" s="14" t="s">
        <v>4</v>
      </c>
      <c r="Q1255" s="14" t="s">
        <v>5</v>
      </c>
      <c r="R1255" s="15" t="s">
        <v>9</v>
      </c>
      <c r="S1255" s="15" t="s">
        <v>3</v>
      </c>
      <c r="T1255" s="15" t="s">
        <v>4</v>
      </c>
      <c r="U1255" s="15" t="s">
        <v>5</v>
      </c>
      <c r="V1255" s="16" t="s">
        <v>9</v>
      </c>
      <c r="W1255" s="16" t="s">
        <v>27</v>
      </c>
      <c r="X1255" s="16" t="s">
        <v>28</v>
      </c>
      <c r="Y1255" s="12" t="s">
        <v>9</v>
      </c>
      <c r="Z1255" s="12" t="s">
        <v>27</v>
      </c>
      <c r="AA1255" s="12" t="s">
        <v>29</v>
      </c>
      <c r="AB1255" s="17" t="s">
        <v>30</v>
      </c>
      <c r="AC1255" s="17" t="s">
        <v>17</v>
      </c>
      <c r="AD1255" s="17" t="s">
        <v>15</v>
      </c>
      <c r="AE1255" s="17" t="s">
        <v>16</v>
      </c>
    </row>
    <row r="1256" spans="1:31" s="3" customFormat="1" x14ac:dyDescent="0.25">
      <c r="A1256" s="7" t="s">
        <v>23</v>
      </c>
      <c r="B1256" s="8">
        <v>116</v>
      </c>
      <c r="C1256" s="8">
        <v>58</v>
      </c>
      <c r="D1256" s="18">
        <v>0.5</v>
      </c>
      <c r="E1256" s="8">
        <v>7</v>
      </c>
      <c r="F1256" s="8">
        <v>7</v>
      </c>
      <c r="G1256" s="18">
        <v>1</v>
      </c>
      <c r="H1256" s="8">
        <v>19</v>
      </c>
      <c r="I1256" s="8">
        <v>13</v>
      </c>
      <c r="J1256" s="18">
        <v>0.68421052631578949</v>
      </c>
      <c r="K1256" s="8">
        <v>27</v>
      </c>
      <c r="L1256" s="8">
        <v>20</v>
      </c>
      <c r="M1256" s="18">
        <v>0.7407407407407407</v>
      </c>
      <c r="N1256" s="8">
        <v>201</v>
      </c>
      <c r="O1256" s="8">
        <v>15</v>
      </c>
      <c r="P1256" s="8">
        <v>45</v>
      </c>
      <c r="Q1256" s="18">
        <v>0.29850746268656714</v>
      </c>
      <c r="R1256" s="8">
        <v>781</v>
      </c>
      <c r="S1256" s="8">
        <v>24</v>
      </c>
      <c r="T1256" s="8">
        <v>244</v>
      </c>
      <c r="U1256" s="18">
        <v>0.34314980793854033</v>
      </c>
      <c r="V1256" s="8">
        <v>130</v>
      </c>
      <c r="W1256" s="8">
        <v>106</v>
      </c>
      <c r="X1256" s="18">
        <v>0.81538461538461537</v>
      </c>
      <c r="Y1256" s="8">
        <v>595</v>
      </c>
      <c r="Z1256" s="8">
        <v>501</v>
      </c>
      <c r="AA1256" s="18">
        <v>0.84201680672268908</v>
      </c>
      <c r="AB1256" s="8">
        <v>34</v>
      </c>
      <c r="AC1256" s="8">
        <v>26</v>
      </c>
      <c r="AD1256" s="8">
        <v>2313</v>
      </c>
      <c r="AE1256" s="8">
        <v>138</v>
      </c>
    </row>
    <row r="1257" spans="1:31" s="3" customFormat="1" x14ac:dyDescent="0.25">
      <c r="A1257" s="7" t="s">
        <v>31</v>
      </c>
      <c r="B1257" s="8">
        <v>69</v>
      </c>
      <c r="C1257" s="8">
        <v>41</v>
      </c>
      <c r="D1257" s="18">
        <v>0.59420289855072461</v>
      </c>
      <c r="E1257" s="8">
        <v>2</v>
      </c>
      <c r="F1257" s="8">
        <v>2</v>
      </c>
      <c r="G1257" s="18">
        <v>1</v>
      </c>
      <c r="H1257" s="8">
        <v>20</v>
      </c>
      <c r="I1257" s="8">
        <v>15</v>
      </c>
      <c r="J1257" s="18">
        <v>0.75</v>
      </c>
      <c r="K1257" s="8">
        <v>49</v>
      </c>
      <c r="L1257" s="8">
        <v>10</v>
      </c>
      <c r="M1257" s="18">
        <v>0.20408163265306123</v>
      </c>
      <c r="N1257" s="8">
        <v>262</v>
      </c>
      <c r="O1257" s="8">
        <v>21</v>
      </c>
      <c r="P1257" s="8">
        <v>74</v>
      </c>
      <c r="Q1257" s="18">
        <v>0.36259541984732824</v>
      </c>
      <c r="R1257" s="8">
        <v>1849</v>
      </c>
      <c r="S1257" s="8">
        <v>80</v>
      </c>
      <c r="T1257" s="8">
        <v>546</v>
      </c>
      <c r="U1257" s="18">
        <v>0.33856138453217954</v>
      </c>
      <c r="V1257" s="8">
        <v>199</v>
      </c>
      <c r="W1257" s="8">
        <v>171</v>
      </c>
      <c r="X1257" s="18">
        <v>0.85929648241206025</v>
      </c>
      <c r="Y1257" s="8">
        <v>707</v>
      </c>
      <c r="Z1257" s="8">
        <v>657</v>
      </c>
      <c r="AA1257" s="18">
        <v>0.92927864214992928</v>
      </c>
      <c r="AB1257" s="8">
        <v>25</v>
      </c>
      <c r="AC1257" s="8">
        <v>30</v>
      </c>
      <c r="AD1257" s="8">
        <v>2442</v>
      </c>
      <c r="AE1257" s="8">
        <v>197</v>
      </c>
    </row>
    <row r="1258" spans="1:31" s="3" customFormat="1" x14ac:dyDescent="0.25">
      <c r="A1258" s="7" t="s">
        <v>32</v>
      </c>
      <c r="B1258" s="8">
        <v>225</v>
      </c>
      <c r="C1258" s="8">
        <v>145</v>
      </c>
      <c r="D1258" s="18">
        <v>0.64444444444444449</v>
      </c>
      <c r="E1258" s="8">
        <v>10</v>
      </c>
      <c r="F1258" s="8">
        <v>8</v>
      </c>
      <c r="G1258" s="18">
        <v>0.8</v>
      </c>
      <c r="H1258" s="8">
        <v>40</v>
      </c>
      <c r="I1258" s="8">
        <v>34</v>
      </c>
      <c r="J1258" s="18">
        <v>0.85</v>
      </c>
      <c r="K1258" s="8">
        <v>11</v>
      </c>
      <c r="L1258" s="8">
        <v>9</v>
      </c>
      <c r="M1258" s="18">
        <v>0.81818181818181823</v>
      </c>
      <c r="N1258" s="8">
        <v>563</v>
      </c>
      <c r="O1258" s="8">
        <v>17</v>
      </c>
      <c r="P1258" s="8">
        <v>89</v>
      </c>
      <c r="Q1258" s="18">
        <v>0.18827708703374779</v>
      </c>
      <c r="R1258" s="8">
        <v>2784</v>
      </c>
      <c r="S1258" s="8">
        <v>85</v>
      </c>
      <c r="T1258" s="8">
        <v>678</v>
      </c>
      <c r="U1258" s="18">
        <v>0.27406609195402298</v>
      </c>
      <c r="V1258" s="8">
        <v>692</v>
      </c>
      <c r="W1258" s="8">
        <v>659</v>
      </c>
      <c r="X1258" s="18">
        <v>0.95231213872832365</v>
      </c>
      <c r="Y1258" s="8">
        <v>1759</v>
      </c>
      <c r="Z1258" s="8">
        <v>1579</v>
      </c>
      <c r="AA1258" s="18">
        <v>0.89766913018760663</v>
      </c>
      <c r="AB1258" s="8">
        <v>56</v>
      </c>
      <c r="AC1258" s="8">
        <v>54</v>
      </c>
      <c r="AD1258" s="8">
        <v>4879</v>
      </c>
      <c r="AE1258" s="8">
        <v>203</v>
      </c>
    </row>
    <row r="1259" spans="1:31" s="3" customFormat="1" x14ac:dyDescent="0.25">
      <c r="A1259" s="7" t="s">
        <v>33</v>
      </c>
      <c r="B1259" s="8">
        <v>37</v>
      </c>
      <c r="C1259" s="8">
        <v>13</v>
      </c>
      <c r="D1259" s="18">
        <v>0.35135135135135137</v>
      </c>
      <c r="E1259" s="8">
        <v>1</v>
      </c>
      <c r="F1259" s="8">
        <v>1</v>
      </c>
      <c r="G1259" s="18">
        <v>1</v>
      </c>
      <c r="H1259" s="8">
        <v>6</v>
      </c>
      <c r="I1259" s="8">
        <v>5</v>
      </c>
      <c r="J1259" s="18">
        <v>0.83333333333333337</v>
      </c>
      <c r="K1259" s="8">
        <v>4</v>
      </c>
      <c r="L1259" s="8">
        <v>4</v>
      </c>
      <c r="M1259" s="18">
        <v>1</v>
      </c>
      <c r="N1259" s="8">
        <v>71</v>
      </c>
      <c r="O1259" s="8">
        <v>7</v>
      </c>
      <c r="P1259" s="8">
        <v>15</v>
      </c>
      <c r="Q1259" s="18">
        <v>0.30985915492957744</v>
      </c>
      <c r="R1259" s="8">
        <v>634</v>
      </c>
      <c r="S1259" s="8">
        <v>28</v>
      </c>
      <c r="T1259" s="8">
        <v>136</v>
      </c>
      <c r="U1259" s="18">
        <v>0.25867507886435331</v>
      </c>
      <c r="V1259" s="8">
        <v>69</v>
      </c>
      <c r="W1259" s="8">
        <v>37</v>
      </c>
      <c r="X1259" s="18">
        <v>0.53623188405797106</v>
      </c>
      <c r="Y1259" s="8">
        <v>233</v>
      </c>
      <c r="Z1259" s="8">
        <v>187</v>
      </c>
      <c r="AA1259" s="18">
        <v>0.80257510729613735</v>
      </c>
      <c r="AB1259" s="8">
        <v>13</v>
      </c>
      <c r="AC1259" s="8">
        <v>0</v>
      </c>
      <c r="AD1259" s="8">
        <v>827</v>
      </c>
      <c r="AE1259" s="8">
        <v>63</v>
      </c>
    </row>
    <row r="1260" spans="1:31" s="3" customFormat="1" x14ac:dyDescent="0.25">
      <c r="A1260" s="7" t="s">
        <v>34</v>
      </c>
      <c r="B1260" s="8">
        <v>99</v>
      </c>
      <c r="C1260" s="8">
        <v>33</v>
      </c>
      <c r="D1260" s="18">
        <v>0.33333333333333331</v>
      </c>
      <c r="E1260" s="8">
        <v>2</v>
      </c>
      <c r="F1260" s="8">
        <v>2</v>
      </c>
      <c r="G1260" s="18">
        <v>1</v>
      </c>
      <c r="H1260" s="8">
        <v>12</v>
      </c>
      <c r="I1260" s="8">
        <v>8</v>
      </c>
      <c r="J1260" s="18">
        <v>0.66666666666666663</v>
      </c>
      <c r="K1260" s="8">
        <v>6</v>
      </c>
      <c r="L1260" s="8">
        <v>6</v>
      </c>
      <c r="M1260" s="18">
        <v>1</v>
      </c>
      <c r="N1260" s="8">
        <v>157</v>
      </c>
      <c r="O1260" s="8">
        <v>8</v>
      </c>
      <c r="P1260" s="8">
        <v>36</v>
      </c>
      <c r="Q1260" s="18">
        <v>0.28025477707006369</v>
      </c>
      <c r="R1260" s="8">
        <v>880</v>
      </c>
      <c r="S1260" s="8">
        <v>7</v>
      </c>
      <c r="T1260" s="8">
        <v>462</v>
      </c>
      <c r="U1260" s="18">
        <v>0.53295454545454546</v>
      </c>
      <c r="V1260" s="8">
        <v>131</v>
      </c>
      <c r="W1260" s="8">
        <v>114</v>
      </c>
      <c r="X1260" s="18">
        <v>0.87022900763358779</v>
      </c>
      <c r="Y1260" s="8">
        <v>558</v>
      </c>
      <c r="Z1260" s="8">
        <v>508</v>
      </c>
      <c r="AA1260" s="18">
        <v>0.91039426523297495</v>
      </c>
      <c r="AB1260" s="8">
        <v>13</v>
      </c>
      <c r="AC1260" s="8">
        <v>45</v>
      </c>
      <c r="AD1260" s="8">
        <v>1612</v>
      </c>
      <c r="AE1260" s="8">
        <v>41</v>
      </c>
    </row>
    <row r="1261" spans="1:31" s="3" customFormat="1" x14ac:dyDescent="0.25">
      <c r="A1261" s="7" t="s">
        <v>19</v>
      </c>
      <c r="B1261" s="8">
        <v>293</v>
      </c>
      <c r="C1261" s="8">
        <v>166</v>
      </c>
      <c r="D1261" s="18">
        <v>0.56655290102389078</v>
      </c>
      <c r="E1261" s="8">
        <v>11</v>
      </c>
      <c r="F1261" s="8">
        <v>11</v>
      </c>
      <c r="G1261" s="18">
        <v>1</v>
      </c>
      <c r="H1261" s="8">
        <v>31</v>
      </c>
      <c r="I1261" s="8">
        <v>28</v>
      </c>
      <c r="J1261" s="18">
        <v>0.90322580645161288</v>
      </c>
      <c r="K1261" s="8">
        <v>40</v>
      </c>
      <c r="L1261" s="8">
        <v>32</v>
      </c>
      <c r="M1261" s="18">
        <v>0.8</v>
      </c>
      <c r="N1261" s="8">
        <v>430</v>
      </c>
      <c r="O1261" s="8">
        <v>23</v>
      </c>
      <c r="P1261" s="8">
        <v>88</v>
      </c>
      <c r="Q1261" s="18">
        <v>0.25813953488372093</v>
      </c>
      <c r="R1261" s="8">
        <v>2946</v>
      </c>
      <c r="S1261" s="8">
        <v>124</v>
      </c>
      <c r="T1261" s="8">
        <v>570</v>
      </c>
      <c r="U1261" s="18">
        <v>0.23557365919891379</v>
      </c>
      <c r="V1261" s="8">
        <v>438</v>
      </c>
      <c r="W1261" s="8">
        <v>403</v>
      </c>
      <c r="X1261" s="18">
        <v>0.92009132420091322</v>
      </c>
      <c r="Y1261" s="8">
        <v>1660</v>
      </c>
      <c r="Z1261" s="8">
        <v>1575</v>
      </c>
      <c r="AA1261" s="18">
        <v>0.9487951807228916</v>
      </c>
      <c r="AB1261" s="8">
        <v>49</v>
      </c>
      <c r="AC1261" s="8">
        <v>93</v>
      </c>
      <c r="AD1261" s="8">
        <v>4609</v>
      </c>
      <c r="AE1261" s="8">
        <v>422</v>
      </c>
    </row>
    <row r="1262" spans="1:31" s="3" customFormat="1" x14ac:dyDescent="0.25">
      <c r="A1262" s="7" t="s">
        <v>35</v>
      </c>
      <c r="B1262" s="8">
        <v>103</v>
      </c>
      <c r="C1262" s="8">
        <v>53</v>
      </c>
      <c r="D1262" s="18">
        <v>0.5145631067961165</v>
      </c>
      <c r="E1262" s="8">
        <v>2</v>
      </c>
      <c r="F1262" s="8">
        <v>2</v>
      </c>
      <c r="G1262" s="18">
        <v>1</v>
      </c>
      <c r="H1262" s="8">
        <v>18</v>
      </c>
      <c r="I1262" s="8">
        <v>17</v>
      </c>
      <c r="J1262" s="18">
        <v>0.94444444444444442</v>
      </c>
      <c r="K1262" s="8">
        <v>2</v>
      </c>
      <c r="L1262" s="8">
        <v>1</v>
      </c>
      <c r="M1262" s="18">
        <v>0.5</v>
      </c>
      <c r="N1262" s="8">
        <v>230</v>
      </c>
      <c r="O1262" s="8">
        <v>12</v>
      </c>
      <c r="P1262" s="8">
        <v>36</v>
      </c>
      <c r="Q1262" s="18">
        <v>0.20869565217391303</v>
      </c>
      <c r="R1262" s="8">
        <v>1632</v>
      </c>
      <c r="S1262" s="8">
        <v>64</v>
      </c>
      <c r="T1262" s="8">
        <v>442</v>
      </c>
      <c r="U1262" s="18">
        <v>0.31004901960784315</v>
      </c>
      <c r="V1262" s="8">
        <v>199</v>
      </c>
      <c r="W1262" s="8">
        <v>187</v>
      </c>
      <c r="X1262" s="18">
        <v>0.93969849246231152</v>
      </c>
      <c r="Y1262" s="8">
        <v>695</v>
      </c>
      <c r="Z1262" s="8">
        <v>668</v>
      </c>
      <c r="AA1262" s="18">
        <v>0.96115107913669062</v>
      </c>
      <c r="AB1262" s="8">
        <v>34</v>
      </c>
      <c r="AC1262" s="8">
        <v>62</v>
      </c>
      <c r="AD1262" s="8">
        <v>2369</v>
      </c>
      <c r="AE1262" s="8">
        <v>204</v>
      </c>
    </row>
    <row r="1263" spans="1:31" s="3" customFormat="1" x14ac:dyDescent="0.25">
      <c r="A1263" s="7" t="s">
        <v>36</v>
      </c>
      <c r="B1263" s="8">
        <v>70</v>
      </c>
      <c r="C1263" s="8">
        <v>34</v>
      </c>
      <c r="D1263" s="18">
        <v>0.48571428571428571</v>
      </c>
      <c r="E1263" s="8">
        <v>0</v>
      </c>
      <c r="F1263" s="8">
        <v>0</v>
      </c>
      <c r="G1263" s="18" t="e">
        <v>#DIV/0!</v>
      </c>
      <c r="H1263" s="8">
        <v>14</v>
      </c>
      <c r="I1263" s="8">
        <v>12</v>
      </c>
      <c r="J1263" s="18">
        <v>0.8571428571428571</v>
      </c>
      <c r="K1263" s="8">
        <v>2</v>
      </c>
      <c r="L1263" s="8">
        <v>2</v>
      </c>
      <c r="M1263" s="18">
        <v>1</v>
      </c>
      <c r="N1263" s="8">
        <v>134</v>
      </c>
      <c r="O1263" s="8">
        <v>12</v>
      </c>
      <c r="P1263" s="8">
        <v>27</v>
      </c>
      <c r="Q1263" s="18">
        <v>0.29104477611940299</v>
      </c>
      <c r="R1263" s="8">
        <v>702</v>
      </c>
      <c r="S1263" s="8">
        <v>42</v>
      </c>
      <c r="T1263" s="8">
        <v>183</v>
      </c>
      <c r="U1263" s="18">
        <v>0.32051282051282054</v>
      </c>
      <c r="V1263" s="8">
        <v>112</v>
      </c>
      <c r="W1263" s="8">
        <v>103</v>
      </c>
      <c r="X1263" s="18">
        <v>0.9196428571428571</v>
      </c>
      <c r="Y1263" s="8">
        <v>493</v>
      </c>
      <c r="Z1263" s="8">
        <v>471</v>
      </c>
      <c r="AA1263" s="18">
        <v>0.95537525354969577</v>
      </c>
      <c r="AB1263" s="8">
        <v>16</v>
      </c>
      <c r="AC1263" s="8">
        <v>42</v>
      </c>
      <c r="AD1263" s="8">
        <v>1776</v>
      </c>
      <c r="AE1263" s="8">
        <v>65</v>
      </c>
    </row>
    <row r="1264" spans="1:31" s="3" customFormat="1" x14ac:dyDescent="0.25">
      <c r="A1264" s="7" t="s">
        <v>37</v>
      </c>
      <c r="B1264" s="8">
        <v>329</v>
      </c>
      <c r="C1264" s="8">
        <v>160</v>
      </c>
      <c r="D1264" s="18">
        <v>0.48632218844984804</v>
      </c>
      <c r="E1264" s="8">
        <v>32</v>
      </c>
      <c r="F1264" s="8">
        <v>27</v>
      </c>
      <c r="G1264" s="18">
        <v>0.84375</v>
      </c>
      <c r="H1264" s="8">
        <v>74</v>
      </c>
      <c r="I1264" s="8">
        <v>44</v>
      </c>
      <c r="J1264" s="18">
        <v>0.59459459459459463</v>
      </c>
      <c r="K1264" s="8">
        <v>37</v>
      </c>
      <c r="L1264" s="8">
        <v>30</v>
      </c>
      <c r="M1264" s="18">
        <v>0.81081081081081086</v>
      </c>
      <c r="N1264" s="8">
        <v>815</v>
      </c>
      <c r="O1264" s="8">
        <v>23</v>
      </c>
      <c r="P1264" s="8">
        <v>86</v>
      </c>
      <c r="Q1264" s="18">
        <v>0.13374233128834356</v>
      </c>
      <c r="R1264" s="8">
        <v>3151</v>
      </c>
      <c r="S1264" s="8">
        <v>60</v>
      </c>
      <c r="T1264" s="8">
        <v>583</v>
      </c>
      <c r="U1264" s="18">
        <v>0.20406220247540463</v>
      </c>
      <c r="V1264" s="8">
        <v>700</v>
      </c>
      <c r="W1264" s="8">
        <v>532</v>
      </c>
      <c r="X1264" s="18">
        <v>0.76</v>
      </c>
      <c r="Y1264" s="8">
        <v>2092</v>
      </c>
      <c r="Z1264" s="8">
        <v>1786</v>
      </c>
      <c r="AA1264" s="18">
        <v>0.85372848948374758</v>
      </c>
      <c r="AB1264" s="8">
        <v>86</v>
      </c>
      <c r="AC1264" s="8">
        <v>125</v>
      </c>
      <c r="AD1264" s="8">
        <v>5190</v>
      </c>
      <c r="AE1264" s="8">
        <v>242</v>
      </c>
    </row>
    <row r="1265" spans="1:31" s="3" customFormat="1" x14ac:dyDescent="0.25">
      <c r="A1265" s="7" t="s">
        <v>38</v>
      </c>
      <c r="B1265" s="8">
        <v>106</v>
      </c>
      <c r="C1265" s="8">
        <v>85</v>
      </c>
      <c r="D1265" s="18">
        <v>0.80188679245283023</v>
      </c>
      <c r="E1265" s="8">
        <v>3</v>
      </c>
      <c r="F1265" s="8">
        <v>3</v>
      </c>
      <c r="G1265" s="18">
        <v>1</v>
      </c>
      <c r="H1265" s="8">
        <v>17</v>
      </c>
      <c r="I1265" s="8">
        <v>17</v>
      </c>
      <c r="J1265" s="18">
        <v>1</v>
      </c>
      <c r="K1265" s="8">
        <v>9</v>
      </c>
      <c r="L1265" s="8">
        <v>8</v>
      </c>
      <c r="M1265" s="18">
        <v>0.88888888888888884</v>
      </c>
      <c r="N1265" s="8">
        <v>166</v>
      </c>
      <c r="O1265" s="8">
        <v>12</v>
      </c>
      <c r="P1265" s="8">
        <v>30</v>
      </c>
      <c r="Q1265" s="18">
        <v>0.25301204819277107</v>
      </c>
      <c r="R1265" s="8">
        <v>1273</v>
      </c>
      <c r="S1265" s="8">
        <v>49</v>
      </c>
      <c r="T1265" s="8">
        <v>332</v>
      </c>
      <c r="U1265" s="18">
        <v>0.2992930086410055</v>
      </c>
      <c r="V1265" s="8">
        <v>122</v>
      </c>
      <c r="W1265" s="8">
        <v>91</v>
      </c>
      <c r="X1265" s="18">
        <v>0.74590163934426235</v>
      </c>
      <c r="Y1265" s="8">
        <v>507</v>
      </c>
      <c r="Z1265" s="8">
        <v>414</v>
      </c>
      <c r="AA1265" s="18">
        <v>0.81656804733727806</v>
      </c>
      <c r="AB1265" s="8">
        <v>55</v>
      </c>
      <c r="AC1265" s="8">
        <v>22</v>
      </c>
      <c r="AD1265" s="8">
        <v>2229</v>
      </c>
      <c r="AE1265" s="8">
        <v>103</v>
      </c>
    </row>
    <row r="1266" spans="1:31" s="3" customFormat="1" x14ac:dyDescent="0.25">
      <c r="A1266" s="7" t="s">
        <v>39</v>
      </c>
      <c r="B1266" s="8">
        <v>110</v>
      </c>
      <c r="C1266" s="8">
        <v>42</v>
      </c>
      <c r="D1266" s="18">
        <v>0.38181818181818183</v>
      </c>
      <c r="E1266" s="8">
        <v>0</v>
      </c>
      <c r="F1266" s="8">
        <v>0</v>
      </c>
      <c r="G1266" s="18" t="e">
        <v>#DIV/0!</v>
      </c>
      <c r="H1266" s="8">
        <v>21</v>
      </c>
      <c r="I1266" s="8">
        <v>19</v>
      </c>
      <c r="J1266" s="18">
        <v>0.90476190476190477</v>
      </c>
      <c r="K1266" s="8">
        <v>2</v>
      </c>
      <c r="L1266" s="8">
        <v>1</v>
      </c>
      <c r="M1266" s="18">
        <v>0.5</v>
      </c>
      <c r="N1266" s="8">
        <v>262</v>
      </c>
      <c r="O1266" s="8">
        <v>14</v>
      </c>
      <c r="P1266" s="8">
        <v>40</v>
      </c>
      <c r="Q1266" s="18">
        <v>0.20610687022900764</v>
      </c>
      <c r="R1266" s="8">
        <v>2156</v>
      </c>
      <c r="S1266" s="8">
        <v>77</v>
      </c>
      <c r="T1266" s="8">
        <v>465</v>
      </c>
      <c r="U1266" s="18">
        <v>0.25139146567717996</v>
      </c>
      <c r="V1266" s="8">
        <v>213</v>
      </c>
      <c r="W1266" s="8">
        <v>204</v>
      </c>
      <c r="X1266" s="18">
        <v>0.95774647887323938</v>
      </c>
      <c r="Y1266" s="8">
        <v>692</v>
      </c>
      <c r="Z1266" s="8">
        <v>638</v>
      </c>
      <c r="AA1266" s="18">
        <v>0.9219653179190751</v>
      </c>
      <c r="AB1266" s="8">
        <v>36</v>
      </c>
      <c r="AC1266" s="8">
        <v>53</v>
      </c>
      <c r="AD1266" s="8">
        <v>3202</v>
      </c>
      <c r="AE1266" s="8">
        <v>127</v>
      </c>
    </row>
    <row r="1267" spans="1:31" s="3" customFormat="1" x14ac:dyDescent="0.25">
      <c r="A1267" s="7" t="s">
        <v>40</v>
      </c>
      <c r="B1267" s="8">
        <v>136</v>
      </c>
      <c r="C1267" s="8">
        <v>66</v>
      </c>
      <c r="D1267" s="18">
        <v>0.48529411764705882</v>
      </c>
      <c r="E1267" s="8">
        <v>2</v>
      </c>
      <c r="F1267" s="8">
        <v>2</v>
      </c>
      <c r="G1267" s="18">
        <v>1</v>
      </c>
      <c r="H1267" s="8">
        <v>15</v>
      </c>
      <c r="I1267" s="8">
        <v>11</v>
      </c>
      <c r="J1267" s="18">
        <v>0.73333333333333328</v>
      </c>
      <c r="K1267" s="8">
        <v>18</v>
      </c>
      <c r="L1267" s="8">
        <v>9</v>
      </c>
      <c r="M1267" s="18">
        <v>0.5</v>
      </c>
      <c r="N1267" s="8">
        <v>235</v>
      </c>
      <c r="O1267" s="8">
        <v>21</v>
      </c>
      <c r="P1267" s="8">
        <v>29</v>
      </c>
      <c r="Q1267" s="18">
        <v>0.21276595744680851</v>
      </c>
      <c r="R1267" s="8">
        <v>1279</v>
      </c>
      <c r="S1267" s="8">
        <v>61</v>
      </c>
      <c r="T1267" s="8">
        <v>454</v>
      </c>
      <c r="U1267" s="18">
        <v>0.40265832681782643</v>
      </c>
      <c r="V1267" s="8">
        <v>204</v>
      </c>
      <c r="W1267" s="8">
        <v>145</v>
      </c>
      <c r="X1267" s="18">
        <v>0.71078431372549022</v>
      </c>
      <c r="Y1267" s="8">
        <v>762</v>
      </c>
      <c r="Z1267" s="8">
        <v>620</v>
      </c>
      <c r="AA1267" s="18">
        <v>0.81364829396325455</v>
      </c>
      <c r="AB1267" s="8">
        <v>36</v>
      </c>
      <c r="AC1267" s="8">
        <v>73</v>
      </c>
      <c r="AD1267" s="8">
        <v>2935</v>
      </c>
      <c r="AE1267" s="8">
        <v>158</v>
      </c>
    </row>
    <row r="1268" spans="1:31" s="3" customFormat="1" x14ac:dyDescent="0.25">
      <c r="A1268" s="7" t="s">
        <v>41</v>
      </c>
      <c r="B1268" s="8">
        <v>81</v>
      </c>
      <c r="C1268" s="8">
        <v>61</v>
      </c>
      <c r="D1268" s="18">
        <v>0.75308641975308643</v>
      </c>
      <c r="E1268" s="8">
        <v>0</v>
      </c>
      <c r="F1268" s="8">
        <v>0</v>
      </c>
      <c r="G1268" s="18" t="e">
        <v>#DIV/0!</v>
      </c>
      <c r="H1268" s="8">
        <v>11</v>
      </c>
      <c r="I1268" s="8">
        <v>10</v>
      </c>
      <c r="J1268" s="18">
        <v>0.90909090909090906</v>
      </c>
      <c r="K1268" s="8">
        <v>29</v>
      </c>
      <c r="L1268" s="8">
        <v>17</v>
      </c>
      <c r="M1268" s="18">
        <v>0.58620689655172409</v>
      </c>
      <c r="N1268" s="8">
        <v>177</v>
      </c>
      <c r="O1268" s="8">
        <v>11</v>
      </c>
      <c r="P1268" s="8">
        <v>46</v>
      </c>
      <c r="Q1268" s="18">
        <v>0.32203389830508472</v>
      </c>
      <c r="R1268" s="8">
        <v>1670</v>
      </c>
      <c r="S1268" s="8">
        <v>63</v>
      </c>
      <c r="T1268" s="8">
        <v>478</v>
      </c>
      <c r="U1268" s="18">
        <v>0.32395209580838324</v>
      </c>
      <c r="V1268" s="8">
        <v>125</v>
      </c>
      <c r="W1268" s="8">
        <v>107</v>
      </c>
      <c r="X1268" s="18">
        <v>0.85599999999999998</v>
      </c>
      <c r="Y1268" s="8">
        <v>454</v>
      </c>
      <c r="Z1268" s="8">
        <v>424</v>
      </c>
      <c r="AA1268" s="18">
        <v>0.93392070484581502</v>
      </c>
      <c r="AB1268" s="8">
        <v>16</v>
      </c>
      <c r="AC1268" s="8">
        <v>22</v>
      </c>
      <c r="AD1268" s="8">
        <v>2036</v>
      </c>
      <c r="AE1268" s="8">
        <v>64</v>
      </c>
    </row>
    <row r="1269" spans="1:31" s="3" customFormat="1" x14ac:dyDescent="0.25">
      <c r="A1269" s="7" t="s">
        <v>22</v>
      </c>
      <c r="B1269" s="8">
        <v>77</v>
      </c>
      <c r="C1269" s="8">
        <v>56</v>
      </c>
      <c r="D1269" s="18">
        <v>0.72727272727272729</v>
      </c>
      <c r="E1269" s="8">
        <v>1</v>
      </c>
      <c r="F1269" s="8">
        <v>0</v>
      </c>
      <c r="G1269" s="18">
        <v>0</v>
      </c>
      <c r="H1269" s="8">
        <v>12</v>
      </c>
      <c r="I1269" s="8">
        <v>10</v>
      </c>
      <c r="J1269" s="18">
        <v>0.83333333333333337</v>
      </c>
      <c r="K1269" s="8">
        <v>2</v>
      </c>
      <c r="L1269" s="8">
        <v>2</v>
      </c>
      <c r="M1269" s="18">
        <v>1</v>
      </c>
      <c r="N1269" s="8">
        <v>172</v>
      </c>
      <c r="O1269" s="8">
        <v>18</v>
      </c>
      <c r="P1269" s="8">
        <v>35</v>
      </c>
      <c r="Q1269" s="18">
        <v>0.30813953488372092</v>
      </c>
      <c r="R1269" s="8">
        <v>1081</v>
      </c>
      <c r="S1269" s="8">
        <v>173</v>
      </c>
      <c r="T1269" s="8">
        <v>228</v>
      </c>
      <c r="U1269" s="18">
        <v>0.37095282146160963</v>
      </c>
      <c r="V1269" s="8">
        <v>158</v>
      </c>
      <c r="W1269" s="8">
        <v>151</v>
      </c>
      <c r="X1269" s="18">
        <v>0.95569620253164556</v>
      </c>
      <c r="Y1269" s="8">
        <v>477</v>
      </c>
      <c r="Z1269" s="8">
        <v>448</v>
      </c>
      <c r="AA1269" s="18">
        <v>0.93920335429769397</v>
      </c>
      <c r="AB1269" s="8">
        <v>12</v>
      </c>
      <c r="AC1269" s="8">
        <v>21</v>
      </c>
      <c r="AD1269" s="8">
        <v>1800</v>
      </c>
      <c r="AE1269" s="8">
        <v>138</v>
      </c>
    </row>
    <row r="1270" spans="1:31" s="3" customFormat="1" x14ac:dyDescent="0.25">
      <c r="A1270" s="7" t="s">
        <v>57</v>
      </c>
      <c r="B1270" s="8">
        <f>SUM(B1256:B1269)</f>
        <v>1851</v>
      </c>
      <c r="C1270" s="8">
        <f>SUM(C1256:C1269)</f>
        <v>1013</v>
      </c>
      <c r="D1270" s="18">
        <f>C1270/B1270</f>
        <v>0.54727174500270126</v>
      </c>
      <c r="E1270" s="8">
        <f>SUM(E1256:E1269)</f>
        <v>73</v>
      </c>
      <c r="F1270" s="8">
        <f>SUM(F1256:F1269)</f>
        <v>65</v>
      </c>
      <c r="G1270" s="18">
        <f>F1270/E1270</f>
        <v>0.8904109589041096</v>
      </c>
      <c r="H1270" s="8">
        <f>SUM(H1256:H1269)</f>
        <v>310</v>
      </c>
      <c r="I1270" s="8">
        <f>SUM(I1256:I1269)</f>
        <v>243</v>
      </c>
      <c r="J1270" s="18">
        <f>I1270/H1270</f>
        <v>0.78387096774193543</v>
      </c>
      <c r="K1270" s="8">
        <f>SUM(K1256:K1269)</f>
        <v>238</v>
      </c>
      <c r="L1270" s="8">
        <f>SUM(L1256:L1269)</f>
        <v>151</v>
      </c>
      <c r="M1270" s="18">
        <f>L1270/K1270</f>
        <v>0.63445378151260501</v>
      </c>
      <c r="N1270" s="8">
        <f>SUM(N1256:N1269)</f>
        <v>3875</v>
      </c>
      <c r="O1270" s="8">
        <f t="shared" ref="O1270:P1270" si="866">SUM(O1256:O1269)</f>
        <v>214</v>
      </c>
      <c r="P1270" s="8">
        <f t="shared" si="866"/>
        <v>676</v>
      </c>
      <c r="Q1270" s="18">
        <f>SUM(O1270:P1270)/N1270</f>
        <v>0.22967741935483871</v>
      </c>
      <c r="R1270" s="8">
        <f>SUM(R1256:R1269)</f>
        <v>22818</v>
      </c>
      <c r="S1270" s="8">
        <f>SUM(S1256:S1269)</f>
        <v>937</v>
      </c>
      <c r="T1270" s="8">
        <f>SUM(T1256:T1269)</f>
        <v>5801</v>
      </c>
      <c r="U1270" s="18">
        <f>SUM(S1270:T1270)/R1270</f>
        <v>0.29529318958716805</v>
      </c>
      <c r="V1270" s="8">
        <f>SUM(V1256:V1269)</f>
        <v>3492</v>
      </c>
      <c r="W1270" s="8">
        <f>SUM(W1256:W1269)</f>
        <v>3010</v>
      </c>
      <c r="X1270" s="18">
        <f>W1270/V1270</f>
        <v>0.86197021764032078</v>
      </c>
      <c r="Y1270" s="8">
        <f>SUM(Y1256:Y1269)</f>
        <v>11684</v>
      </c>
      <c r="Z1270" s="8">
        <f>SUM(Z1256:Z1269)</f>
        <v>10476</v>
      </c>
      <c r="AA1270" s="18">
        <f>Z1270/Y1270</f>
        <v>0.89661074974323862</v>
      </c>
      <c r="AB1270" s="8">
        <f>SUM(AB1256:AB1269)</f>
        <v>481</v>
      </c>
      <c r="AC1270" s="8">
        <f t="shared" ref="AC1270:AE1270" si="867">SUM(AC1256:AC1269)</f>
        <v>668</v>
      </c>
      <c r="AD1270" s="8">
        <f t="shared" si="867"/>
        <v>38219</v>
      </c>
      <c r="AE1270" s="8">
        <f t="shared" si="867"/>
        <v>2165</v>
      </c>
    </row>
    <row r="1271" spans="1:31" s="3" customFormat="1" x14ac:dyDescent="0.25">
      <c r="B1271" s="8"/>
      <c r="C1271" s="8"/>
      <c r="D1271" s="18"/>
      <c r="E1271" s="8"/>
      <c r="F1271" s="8"/>
      <c r="G1271" s="18"/>
      <c r="H1271" s="8"/>
      <c r="I1271" s="8"/>
      <c r="J1271" s="18"/>
      <c r="K1271" s="8"/>
      <c r="L1271" s="8"/>
      <c r="M1271" s="18"/>
      <c r="N1271" s="8"/>
      <c r="O1271" s="8"/>
      <c r="P1271" s="8"/>
      <c r="Q1271" s="18"/>
      <c r="R1271" s="8"/>
      <c r="S1271" s="8"/>
      <c r="T1271" s="8"/>
      <c r="U1271" s="18"/>
      <c r="V1271" s="8"/>
      <c r="W1271" s="8"/>
      <c r="X1271" s="18"/>
      <c r="Y1271" s="8"/>
      <c r="Z1271" s="8"/>
      <c r="AA1271" s="18"/>
      <c r="AB1271" s="8"/>
      <c r="AC1271" s="8"/>
      <c r="AD1271" s="8"/>
      <c r="AE1271" s="8"/>
    </row>
    <row r="1272" spans="1:31" s="3" customFormat="1" x14ac:dyDescent="0.25">
      <c r="A1272" s="3" t="s">
        <v>54</v>
      </c>
      <c r="B1272" s="3">
        <v>694</v>
      </c>
      <c r="C1272" s="3">
        <v>390</v>
      </c>
      <c r="D1272" s="18">
        <v>0.56195965417867433</v>
      </c>
      <c r="E1272" s="3">
        <v>57</v>
      </c>
      <c r="F1272" s="3">
        <v>50</v>
      </c>
      <c r="G1272" s="18">
        <v>0.8771929824561403</v>
      </c>
      <c r="H1272" s="3">
        <v>125</v>
      </c>
      <c r="I1272" s="3">
        <v>86</v>
      </c>
      <c r="J1272" s="18">
        <v>0.68799999999999994</v>
      </c>
      <c r="K1272" s="3">
        <v>74</v>
      </c>
      <c r="L1272" s="3">
        <v>57</v>
      </c>
      <c r="M1272" s="18">
        <v>0.77027027027027029</v>
      </c>
      <c r="N1272" s="3">
        <v>1449</v>
      </c>
      <c r="O1272" s="3">
        <v>38</v>
      </c>
      <c r="P1272" s="3">
        <v>173</v>
      </c>
      <c r="Q1272" s="18">
        <v>0.14561766735679779</v>
      </c>
      <c r="R1272" s="3">
        <v>6430</v>
      </c>
      <c r="S1272" s="3">
        <v>144</v>
      </c>
      <c r="T1272" s="3">
        <v>1117</v>
      </c>
      <c r="U1272" s="18">
        <v>0.19611197511664075</v>
      </c>
      <c r="V1272" s="3">
        <v>1351</v>
      </c>
      <c r="W1272" s="3">
        <v>1137</v>
      </c>
      <c r="X1272" s="18">
        <v>0.84159881569207995</v>
      </c>
      <c r="Y1272" s="3">
        <v>4391</v>
      </c>
      <c r="Z1272" s="3">
        <v>3865</v>
      </c>
      <c r="AA1272" s="18">
        <v>0.8802095194716465</v>
      </c>
      <c r="AB1272" s="3">
        <v>202</v>
      </c>
      <c r="AC1272" s="3">
        <v>183</v>
      </c>
      <c r="AD1272" s="3">
        <v>11028</v>
      </c>
      <c r="AE1272" s="3">
        <v>671</v>
      </c>
    </row>
    <row r="1273" spans="1:31" s="3" customFormat="1" x14ac:dyDescent="0.25">
      <c r="A1273" s="3" t="s">
        <v>55</v>
      </c>
      <c r="B1273" s="3">
        <v>777</v>
      </c>
      <c r="C1273" s="3">
        <v>396</v>
      </c>
      <c r="D1273" s="18">
        <v>0.50965250965250963</v>
      </c>
      <c r="E1273" s="3">
        <v>8</v>
      </c>
      <c r="F1273" s="3">
        <v>7</v>
      </c>
      <c r="G1273" s="18">
        <v>0.875</v>
      </c>
      <c r="H1273" s="3">
        <v>138</v>
      </c>
      <c r="I1273" s="3">
        <v>111</v>
      </c>
      <c r="J1273" s="18">
        <v>0.80434782608695654</v>
      </c>
      <c r="K1273" s="3">
        <v>150</v>
      </c>
      <c r="L1273" s="3">
        <v>84</v>
      </c>
      <c r="M1273" s="18">
        <v>0.56000000000000005</v>
      </c>
      <c r="N1273" s="3">
        <v>1616</v>
      </c>
      <c r="O1273" s="3">
        <v>125</v>
      </c>
      <c r="P1273" s="3">
        <v>339</v>
      </c>
      <c r="Q1273" s="18">
        <v>0.28712871287128711</v>
      </c>
      <c r="R1273" s="3">
        <v>11571</v>
      </c>
      <c r="S1273" s="3">
        <v>556</v>
      </c>
      <c r="T1273" s="3">
        <v>3295</v>
      </c>
      <c r="U1273" s="18">
        <v>0.33281479560971394</v>
      </c>
      <c r="V1273" s="3">
        <v>1339</v>
      </c>
      <c r="W1273" s="3">
        <v>1144</v>
      </c>
      <c r="X1273" s="18">
        <v>0.85436893203883491</v>
      </c>
      <c r="Y1273" s="3">
        <v>4883</v>
      </c>
      <c r="Z1273" s="3">
        <v>4428</v>
      </c>
      <c r="AA1273" s="18">
        <v>0.90681957812819991</v>
      </c>
      <c r="AB1273" s="3">
        <v>194</v>
      </c>
      <c r="AC1273" s="3">
        <v>306</v>
      </c>
      <c r="AD1273" s="3">
        <v>18950</v>
      </c>
      <c r="AE1273" s="3">
        <v>1020</v>
      </c>
    </row>
    <row r="1274" spans="1:31" s="3" customFormat="1" x14ac:dyDescent="0.25">
      <c r="A1274" s="3" t="s">
        <v>56</v>
      </c>
      <c r="B1274" s="3">
        <v>380</v>
      </c>
      <c r="C1274" s="3">
        <v>227</v>
      </c>
      <c r="D1274" s="18">
        <v>0.59736842105263155</v>
      </c>
      <c r="E1274" s="3">
        <v>8</v>
      </c>
      <c r="F1274" s="3">
        <v>8</v>
      </c>
      <c r="G1274" s="18">
        <v>1</v>
      </c>
      <c r="H1274" s="3">
        <v>47</v>
      </c>
      <c r="I1274" s="3">
        <v>46</v>
      </c>
      <c r="J1274" s="18">
        <v>0.97872340425531912</v>
      </c>
      <c r="K1274" s="3">
        <v>14</v>
      </c>
      <c r="L1274" s="3">
        <v>10</v>
      </c>
      <c r="M1274" s="18">
        <v>0.7142857142857143</v>
      </c>
      <c r="N1274" s="3">
        <v>810</v>
      </c>
      <c r="O1274" s="3">
        <v>51</v>
      </c>
      <c r="P1274" s="3">
        <v>164</v>
      </c>
      <c r="Q1274" s="18">
        <v>0.26543209876543211</v>
      </c>
      <c r="R1274" s="3">
        <v>4817</v>
      </c>
      <c r="S1274" s="3">
        <v>237</v>
      </c>
      <c r="T1274" s="3">
        <v>1389</v>
      </c>
      <c r="U1274" s="18">
        <v>0.3375544944986506</v>
      </c>
      <c r="V1274" s="3">
        <v>802</v>
      </c>
      <c r="W1274" s="3">
        <v>729</v>
      </c>
      <c r="X1274" s="18">
        <v>0.90897755610972564</v>
      </c>
      <c r="Y1274" s="3">
        <v>2410</v>
      </c>
      <c r="Z1274" s="3">
        <v>2183</v>
      </c>
      <c r="AA1274" s="18">
        <v>0.9058091286307054</v>
      </c>
      <c r="AB1274" s="3">
        <v>85</v>
      </c>
      <c r="AC1274" s="3">
        <v>179</v>
      </c>
      <c r="AD1274" s="3">
        <v>8241</v>
      </c>
      <c r="AE1274" s="3">
        <v>474</v>
      </c>
    </row>
    <row r="1275" spans="1:31" s="3" customFormat="1" x14ac:dyDescent="0.25">
      <c r="A1275" s="3" t="s">
        <v>57</v>
      </c>
      <c r="B1275" s="8">
        <f>B1270</f>
        <v>1851</v>
      </c>
      <c r="C1275" s="8">
        <f t="shared" ref="C1275" si="868">C1270</f>
        <v>1013</v>
      </c>
      <c r="D1275" s="18">
        <f t="shared" ref="D1275" si="869">C1275/B1275</f>
        <v>0.54727174500270126</v>
      </c>
      <c r="E1275" s="8">
        <f t="shared" ref="E1275:F1275" si="870">E1270</f>
        <v>73</v>
      </c>
      <c r="F1275" s="8">
        <f t="shared" si="870"/>
        <v>65</v>
      </c>
      <c r="G1275" s="18">
        <f t="shared" ref="G1275" si="871">F1275/E1275</f>
        <v>0.8904109589041096</v>
      </c>
      <c r="H1275" s="8">
        <f t="shared" ref="H1275:I1275" si="872">H1270</f>
        <v>310</v>
      </c>
      <c r="I1275" s="8">
        <f t="shared" si="872"/>
        <v>243</v>
      </c>
      <c r="J1275" s="18">
        <f t="shared" ref="J1275" si="873">I1275/H1275</f>
        <v>0.78387096774193543</v>
      </c>
      <c r="K1275" s="8">
        <f t="shared" ref="K1275:L1275" si="874">K1270</f>
        <v>238</v>
      </c>
      <c r="L1275" s="8">
        <f t="shared" si="874"/>
        <v>151</v>
      </c>
      <c r="M1275" s="18">
        <f t="shared" ref="M1275" si="875">L1275/K1275</f>
        <v>0.63445378151260501</v>
      </c>
      <c r="N1275" s="8">
        <f t="shared" ref="N1275:P1275" si="876">N1270</f>
        <v>3875</v>
      </c>
      <c r="O1275" s="8">
        <f t="shared" si="876"/>
        <v>214</v>
      </c>
      <c r="P1275" s="8">
        <f t="shared" si="876"/>
        <v>676</v>
      </c>
      <c r="Q1275" s="18">
        <f t="shared" ref="Q1275" si="877">SUM(O1275:P1275)/N1275</f>
        <v>0.22967741935483871</v>
      </c>
      <c r="R1275" s="8">
        <f t="shared" ref="R1275:T1275" si="878">R1270</f>
        <v>22818</v>
      </c>
      <c r="S1275" s="8">
        <f t="shared" si="878"/>
        <v>937</v>
      </c>
      <c r="T1275" s="8">
        <f t="shared" si="878"/>
        <v>5801</v>
      </c>
      <c r="U1275" s="18">
        <f t="shared" ref="U1275" si="879">SUM(S1275:T1275)/R1275</f>
        <v>0.29529318958716805</v>
      </c>
      <c r="V1275" s="8">
        <f t="shared" ref="V1275:W1275" si="880">V1270</f>
        <v>3492</v>
      </c>
      <c r="W1275" s="8">
        <f t="shared" si="880"/>
        <v>3010</v>
      </c>
      <c r="X1275" s="18">
        <f t="shared" ref="X1275" si="881">W1275/V1275</f>
        <v>0.86197021764032078</v>
      </c>
      <c r="Y1275" s="8">
        <f t="shared" ref="Y1275:Z1275" si="882">Y1270</f>
        <v>11684</v>
      </c>
      <c r="Z1275" s="8">
        <f t="shared" si="882"/>
        <v>10476</v>
      </c>
      <c r="AA1275" s="18">
        <f t="shared" ref="AA1275" si="883">Z1275/Y1275</f>
        <v>0.89661074974323862</v>
      </c>
      <c r="AB1275" s="8">
        <f t="shared" ref="AB1275:AE1275" si="884">AB1270</f>
        <v>481</v>
      </c>
      <c r="AC1275" s="8">
        <f t="shared" si="884"/>
        <v>668</v>
      </c>
      <c r="AD1275" s="8">
        <f t="shared" si="884"/>
        <v>38219</v>
      </c>
      <c r="AE1275" s="8">
        <f t="shared" si="884"/>
        <v>2165</v>
      </c>
    </row>
    <row r="1276" spans="1:31" s="3" customFormat="1" x14ac:dyDescent="0.25"/>
    <row r="1277" spans="1:31" s="3" customFormat="1" x14ac:dyDescent="0.25"/>
    <row r="1278" spans="1:31" s="3" customFormat="1" ht="15.75" x14ac:dyDescent="0.25">
      <c r="A1278" s="4" t="s">
        <v>1</v>
      </c>
    </row>
    <row r="1279" spans="1:31" s="3" customFormat="1" ht="18.75" x14ac:dyDescent="0.3">
      <c r="A1279" s="5" t="s">
        <v>65</v>
      </c>
    </row>
    <row r="1280" spans="1:31" s="3" customFormat="1" ht="15.75" x14ac:dyDescent="0.25">
      <c r="A1280" s="19" t="s">
        <v>42</v>
      </c>
    </row>
    <row r="1281" spans="1:31" s="3" customFormat="1" ht="15.75" x14ac:dyDescent="0.25">
      <c r="A1281" s="9"/>
      <c r="B1281" s="6" t="s">
        <v>7</v>
      </c>
      <c r="C1281" s="1"/>
      <c r="D1281" s="1"/>
      <c r="E1281" s="6" t="s">
        <v>2</v>
      </c>
      <c r="F1281" s="1"/>
      <c r="G1281" s="1"/>
      <c r="H1281" s="6" t="s">
        <v>11</v>
      </c>
      <c r="K1281" s="6" t="s">
        <v>12</v>
      </c>
      <c r="N1281" s="6" t="s">
        <v>8</v>
      </c>
      <c r="R1281" s="6" t="s">
        <v>6</v>
      </c>
      <c r="V1281" s="6" t="s">
        <v>24</v>
      </c>
      <c r="Y1281" s="6" t="s">
        <v>25</v>
      </c>
      <c r="AB1281" s="6" t="s">
        <v>26</v>
      </c>
    </row>
    <row r="1282" spans="1:31" s="3" customFormat="1" ht="90" x14ac:dyDescent="0.25">
      <c r="A1282" s="10" t="s">
        <v>43</v>
      </c>
      <c r="B1282" s="11" t="s">
        <v>9</v>
      </c>
      <c r="C1282" s="11" t="s">
        <v>10</v>
      </c>
      <c r="D1282" s="11" t="s">
        <v>5</v>
      </c>
      <c r="E1282" s="12" t="s">
        <v>9</v>
      </c>
      <c r="F1282" s="12" t="s">
        <v>10</v>
      </c>
      <c r="G1282" s="12" t="s">
        <v>5</v>
      </c>
      <c r="H1282" s="13" t="s">
        <v>9</v>
      </c>
      <c r="I1282" s="13" t="s">
        <v>10</v>
      </c>
      <c r="J1282" s="13" t="s">
        <v>5</v>
      </c>
      <c r="K1282" s="12" t="s">
        <v>9</v>
      </c>
      <c r="L1282" s="12" t="s">
        <v>10</v>
      </c>
      <c r="M1282" s="12" t="s">
        <v>5</v>
      </c>
      <c r="N1282" s="14" t="s">
        <v>9</v>
      </c>
      <c r="O1282" s="14" t="s">
        <v>3</v>
      </c>
      <c r="P1282" s="14" t="s">
        <v>4</v>
      </c>
      <c r="Q1282" s="14" t="s">
        <v>5</v>
      </c>
      <c r="R1282" s="15" t="s">
        <v>9</v>
      </c>
      <c r="S1282" s="15" t="s">
        <v>3</v>
      </c>
      <c r="T1282" s="15" t="s">
        <v>4</v>
      </c>
      <c r="U1282" s="15" t="s">
        <v>5</v>
      </c>
      <c r="V1282" s="16" t="s">
        <v>9</v>
      </c>
      <c r="W1282" s="16" t="s">
        <v>27</v>
      </c>
      <c r="X1282" s="16" t="s">
        <v>28</v>
      </c>
      <c r="Y1282" s="12" t="s">
        <v>9</v>
      </c>
      <c r="Z1282" s="12" t="s">
        <v>27</v>
      </c>
      <c r="AA1282" s="12" t="s">
        <v>29</v>
      </c>
      <c r="AB1282" s="17" t="s">
        <v>30</v>
      </c>
      <c r="AC1282" s="17" t="s">
        <v>17</v>
      </c>
      <c r="AD1282" s="17" t="s">
        <v>15</v>
      </c>
      <c r="AE1282" s="17" t="s">
        <v>16</v>
      </c>
    </row>
    <row r="1283" spans="1:31" s="3" customFormat="1" x14ac:dyDescent="0.25">
      <c r="A1283" s="7" t="s">
        <v>23</v>
      </c>
      <c r="B1283" s="8">
        <v>116</v>
      </c>
      <c r="C1283" s="8">
        <v>59</v>
      </c>
      <c r="D1283" s="18">
        <v>0.50862068965517238</v>
      </c>
      <c r="E1283" s="8">
        <v>7</v>
      </c>
      <c r="F1283" s="8">
        <v>7</v>
      </c>
      <c r="G1283" s="18">
        <v>1</v>
      </c>
      <c r="H1283" s="8">
        <v>19</v>
      </c>
      <c r="I1283" s="8">
        <v>11</v>
      </c>
      <c r="J1283" s="18">
        <v>0.57894736842105265</v>
      </c>
      <c r="K1283" s="8">
        <v>27</v>
      </c>
      <c r="L1283" s="8">
        <v>20</v>
      </c>
      <c r="M1283" s="18">
        <v>0.7407407407407407</v>
      </c>
      <c r="N1283" s="8">
        <v>201</v>
      </c>
      <c r="O1283" s="8">
        <v>17</v>
      </c>
      <c r="P1283" s="8">
        <v>46</v>
      </c>
      <c r="Q1283" s="18">
        <v>0.31343283582089554</v>
      </c>
      <c r="R1283" s="8">
        <v>781</v>
      </c>
      <c r="S1283" s="8">
        <v>25</v>
      </c>
      <c r="T1283" s="8">
        <v>245</v>
      </c>
      <c r="U1283" s="18">
        <v>0.34571062740076824</v>
      </c>
      <c r="V1283" s="8">
        <v>130</v>
      </c>
      <c r="W1283" s="8">
        <v>106</v>
      </c>
      <c r="X1283" s="18">
        <v>0.81538461538461537</v>
      </c>
      <c r="Y1283" s="8">
        <v>595</v>
      </c>
      <c r="Z1283" s="8">
        <v>501</v>
      </c>
      <c r="AA1283" s="18">
        <v>0.84201680672268908</v>
      </c>
      <c r="AB1283" s="8">
        <v>34</v>
      </c>
      <c r="AC1283" s="8">
        <v>26</v>
      </c>
      <c r="AD1283" s="8">
        <v>2313</v>
      </c>
      <c r="AE1283" s="8">
        <v>138</v>
      </c>
    </row>
    <row r="1284" spans="1:31" s="3" customFormat="1" x14ac:dyDescent="0.25">
      <c r="A1284" s="7" t="s">
        <v>31</v>
      </c>
      <c r="B1284" s="8">
        <v>69</v>
      </c>
      <c r="C1284" s="8">
        <v>45</v>
      </c>
      <c r="D1284" s="18">
        <v>0.65217391304347827</v>
      </c>
      <c r="E1284" s="8">
        <v>2</v>
      </c>
      <c r="F1284" s="8">
        <v>2</v>
      </c>
      <c r="G1284" s="18">
        <v>1</v>
      </c>
      <c r="H1284" s="8">
        <v>20</v>
      </c>
      <c r="I1284" s="8">
        <v>15</v>
      </c>
      <c r="J1284" s="18">
        <v>0.75</v>
      </c>
      <c r="K1284" s="8">
        <v>49</v>
      </c>
      <c r="L1284" s="8">
        <v>9</v>
      </c>
      <c r="M1284" s="18">
        <v>0.18367346938775511</v>
      </c>
      <c r="N1284" s="8">
        <v>261</v>
      </c>
      <c r="O1284" s="8">
        <v>20</v>
      </c>
      <c r="P1284" s="8">
        <v>81</v>
      </c>
      <c r="Q1284" s="18">
        <v>0.38697318007662834</v>
      </c>
      <c r="R1284" s="8">
        <v>1849</v>
      </c>
      <c r="S1284" s="8">
        <v>76</v>
      </c>
      <c r="T1284" s="8">
        <v>581</v>
      </c>
      <c r="U1284" s="18">
        <v>0.35532720389399675</v>
      </c>
      <c r="V1284" s="8">
        <v>199</v>
      </c>
      <c r="W1284" s="8">
        <v>171</v>
      </c>
      <c r="X1284" s="18">
        <v>0.85929648241206025</v>
      </c>
      <c r="Y1284" s="8">
        <v>708</v>
      </c>
      <c r="Z1284" s="8">
        <v>657</v>
      </c>
      <c r="AA1284" s="18">
        <v>0.92796610169491522</v>
      </c>
      <c r="AB1284" s="8">
        <v>25</v>
      </c>
      <c r="AC1284" s="8">
        <v>30</v>
      </c>
      <c r="AD1284" s="8">
        <v>2442</v>
      </c>
      <c r="AE1284" s="8">
        <v>197</v>
      </c>
    </row>
    <row r="1285" spans="1:31" s="3" customFormat="1" x14ac:dyDescent="0.25">
      <c r="A1285" s="7" t="s">
        <v>32</v>
      </c>
      <c r="B1285" s="8">
        <v>225</v>
      </c>
      <c r="C1285" s="8">
        <v>148</v>
      </c>
      <c r="D1285" s="18">
        <v>0.65777777777777779</v>
      </c>
      <c r="E1285" s="8">
        <v>10</v>
      </c>
      <c r="F1285" s="8">
        <v>9</v>
      </c>
      <c r="G1285" s="18">
        <v>0.9</v>
      </c>
      <c r="H1285" s="8">
        <v>40</v>
      </c>
      <c r="I1285" s="8">
        <v>34</v>
      </c>
      <c r="J1285" s="18">
        <v>0.85</v>
      </c>
      <c r="K1285" s="8">
        <v>11</v>
      </c>
      <c r="L1285" s="8">
        <v>8</v>
      </c>
      <c r="M1285" s="18">
        <v>0.72727272727272729</v>
      </c>
      <c r="N1285" s="8">
        <v>567</v>
      </c>
      <c r="O1285" s="8">
        <v>20</v>
      </c>
      <c r="P1285" s="8">
        <v>100</v>
      </c>
      <c r="Q1285" s="18">
        <v>0.21164021164021163</v>
      </c>
      <c r="R1285" s="8">
        <v>2798</v>
      </c>
      <c r="S1285" s="8">
        <v>86</v>
      </c>
      <c r="T1285" s="8">
        <v>749</v>
      </c>
      <c r="U1285" s="18">
        <v>0.29842744817726946</v>
      </c>
      <c r="V1285" s="8">
        <v>692</v>
      </c>
      <c r="W1285" s="8">
        <v>659</v>
      </c>
      <c r="X1285" s="18">
        <v>0.95231213872832365</v>
      </c>
      <c r="Y1285" s="8">
        <v>1759</v>
      </c>
      <c r="Z1285" s="8">
        <v>1579</v>
      </c>
      <c r="AA1285" s="18">
        <v>0.89766913018760663</v>
      </c>
      <c r="AB1285" s="8">
        <v>56</v>
      </c>
      <c r="AC1285" s="8">
        <v>54</v>
      </c>
      <c r="AD1285" s="8">
        <v>4879</v>
      </c>
      <c r="AE1285" s="8">
        <v>203</v>
      </c>
    </row>
    <row r="1286" spans="1:31" s="3" customFormat="1" x14ac:dyDescent="0.25">
      <c r="A1286" s="7" t="s">
        <v>33</v>
      </c>
      <c r="B1286" s="8">
        <v>37</v>
      </c>
      <c r="C1286" s="8">
        <v>11</v>
      </c>
      <c r="D1286" s="18">
        <v>0.29729729729729731</v>
      </c>
      <c r="E1286" s="8">
        <v>1</v>
      </c>
      <c r="F1286" s="8">
        <v>1</v>
      </c>
      <c r="G1286" s="18">
        <v>1</v>
      </c>
      <c r="H1286" s="8">
        <v>6</v>
      </c>
      <c r="I1286" s="8">
        <v>5</v>
      </c>
      <c r="J1286" s="18">
        <v>0.83333333333333337</v>
      </c>
      <c r="K1286" s="8">
        <v>4</v>
      </c>
      <c r="L1286" s="8">
        <v>3</v>
      </c>
      <c r="M1286" s="18">
        <v>0.75</v>
      </c>
      <c r="N1286" s="8">
        <v>71</v>
      </c>
      <c r="O1286" s="8">
        <v>6</v>
      </c>
      <c r="P1286" s="8">
        <v>16</v>
      </c>
      <c r="Q1286" s="18">
        <v>0.30985915492957744</v>
      </c>
      <c r="R1286" s="8">
        <v>634</v>
      </c>
      <c r="S1286" s="8">
        <v>27</v>
      </c>
      <c r="T1286" s="8">
        <v>133</v>
      </c>
      <c r="U1286" s="18">
        <v>0.25236593059936907</v>
      </c>
      <c r="V1286" s="8">
        <v>69</v>
      </c>
      <c r="W1286" s="8">
        <v>37</v>
      </c>
      <c r="X1286" s="18">
        <v>0.53623188405797106</v>
      </c>
      <c r="Y1286" s="8">
        <v>233</v>
      </c>
      <c r="Z1286" s="8">
        <v>187</v>
      </c>
      <c r="AA1286" s="18">
        <v>0.80257510729613735</v>
      </c>
      <c r="AB1286" s="8">
        <v>13</v>
      </c>
      <c r="AC1286" s="8">
        <v>0</v>
      </c>
      <c r="AD1286" s="8">
        <v>827</v>
      </c>
      <c r="AE1286" s="8">
        <v>63</v>
      </c>
    </row>
    <row r="1287" spans="1:31" s="3" customFormat="1" x14ac:dyDescent="0.25">
      <c r="A1287" s="7" t="s">
        <v>34</v>
      </c>
      <c r="B1287" s="8">
        <v>99</v>
      </c>
      <c r="C1287" s="8">
        <v>34</v>
      </c>
      <c r="D1287" s="18">
        <v>0.34343434343434343</v>
      </c>
      <c r="E1287" s="8">
        <v>2</v>
      </c>
      <c r="F1287" s="8">
        <v>2</v>
      </c>
      <c r="G1287" s="18">
        <v>1</v>
      </c>
      <c r="H1287" s="8">
        <v>12</v>
      </c>
      <c r="I1287" s="8">
        <v>9</v>
      </c>
      <c r="J1287" s="18">
        <v>0.75</v>
      </c>
      <c r="K1287" s="8">
        <v>6</v>
      </c>
      <c r="L1287" s="8">
        <v>6</v>
      </c>
      <c r="M1287" s="18">
        <v>1</v>
      </c>
      <c r="N1287" s="8">
        <v>157</v>
      </c>
      <c r="O1287" s="8">
        <v>7</v>
      </c>
      <c r="P1287" s="8">
        <v>38</v>
      </c>
      <c r="Q1287" s="18">
        <v>0.28662420382165604</v>
      </c>
      <c r="R1287" s="8">
        <v>880</v>
      </c>
      <c r="S1287" s="8">
        <v>13</v>
      </c>
      <c r="T1287" s="8">
        <v>479</v>
      </c>
      <c r="U1287" s="18">
        <v>0.55909090909090908</v>
      </c>
      <c r="V1287" s="8">
        <v>131</v>
      </c>
      <c r="W1287" s="8">
        <v>114</v>
      </c>
      <c r="X1287" s="18">
        <v>0.87022900763358779</v>
      </c>
      <c r="Y1287" s="8">
        <v>558</v>
      </c>
      <c r="Z1287" s="8">
        <v>508</v>
      </c>
      <c r="AA1287" s="18">
        <v>0.91039426523297495</v>
      </c>
      <c r="AB1287" s="8">
        <v>13</v>
      </c>
      <c r="AC1287" s="8">
        <v>45</v>
      </c>
      <c r="AD1287" s="8">
        <v>1612</v>
      </c>
      <c r="AE1287" s="8">
        <v>41</v>
      </c>
    </row>
    <row r="1288" spans="1:31" s="3" customFormat="1" x14ac:dyDescent="0.25">
      <c r="A1288" s="7" t="s">
        <v>19</v>
      </c>
      <c r="B1288" s="8">
        <v>293</v>
      </c>
      <c r="C1288" s="8">
        <v>158</v>
      </c>
      <c r="D1288" s="18">
        <v>0.53924914675767921</v>
      </c>
      <c r="E1288" s="8">
        <v>11</v>
      </c>
      <c r="F1288" s="8">
        <v>11</v>
      </c>
      <c r="G1288" s="18">
        <v>1</v>
      </c>
      <c r="H1288" s="8">
        <v>31</v>
      </c>
      <c r="I1288" s="8">
        <v>29</v>
      </c>
      <c r="J1288" s="18">
        <v>0.93548387096774188</v>
      </c>
      <c r="K1288" s="8">
        <v>40</v>
      </c>
      <c r="L1288" s="8">
        <v>31</v>
      </c>
      <c r="M1288" s="18">
        <v>0.77500000000000002</v>
      </c>
      <c r="N1288" s="8">
        <v>430</v>
      </c>
      <c r="O1288" s="8">
        <v>22</v>
      </c>
      <c r="P1288" s="8">
        <v>95</v>
      </c>
      <c r="Q1288" s="18">
        <v>0.27209302325581397</v>
      </c>
      <c r="R1288" s="8">
        <v>2946</v>
      </c>
      <c r="S1288" s="8">
        <v>127</v>
      </c>
      <c r="T1288" s="8">
        <v>615</v>
      </c>
      <c r="U1288" s="18">
        <v>0.25186693822131706</v>
      </c>
      <c r="V1288" s="8">
        <v>438</v>
      </c>
      <c r="W1288" s="8">
        <v>403</v>
      </c>
      <c r="X1288" s="18">
        <v>0.92009132420091322</v>
      </c>
      <c r="Y1288" s="8">
        <v>1660</v>
      </c>
      <c r="Z1288" s="8">
        <v>1575</v>
      </c>
      <c r="AA1288" s="18">
        <v>0.9487951807228916</v>
      </c>
      <c r="AB1288" s="8">
        <v>49</v>
      </c>
      <c r="AC1288" s="8">
        <v>93</v>
      </c>
      <c r="AD1288" s="8">
        <v>4609</v>
      </c>
      <c r="AE1288" s="8">
        <v>422</v>
      </c>
    </row>
    <row r="1289" spans="1:31" s="3" customFormat="1" x14ac:dyDescent="0.25">
      <c r="A1289" s="7" t="s">
        <v>35</v>
      </c>
      <c r="B1289" s="8">
        <v>103</v>
      </c>
      <c r="C1289" s="8">
        <v>52</v>
      </c>
      <c r="D1289" s="18">
        <v>0.50485436893203883</v>
      </c>
      <c r="E1289" s="8">
        <v>2</v>
      </c>
      <c r="F1289" s="8">
        <v>2</v>
      </c>
      <c r="G1289" s="18">
        <v>1</v>
      </c>
      <c r="H1289" s="8">
        <v>18</v>
      </c>
      <c r="I1289" s="8">
        <v>17</v>
      </c>
      <c r="J1289" s="18">
        <v>0.94444444444444442</v>
      </c>
      <c r="K1289" s="8">
        <v>2</v>
      </c>
      <c r="L1289" s="8">
        <v>2</v>
      </c>
      <c r="M1289" s="18">
        <v>1</v>
      </c>
      <c r="N1289" s="8">
        <v>230</v>
      </c>
      <c r="O1289" s="8">
        <v>12</v>
      </c>
      <c r="P1289" s="8">
        <v>41</v>
      </c>
      <c r="Q1289" s="18">
        <v>0.23043478260869565</v>
      </c>
      <c r="R1289" s="8">
        <v>1632</v>
      </c>
      <c r="S1289" s="8">
        <v>62</v>
      </c>
      <c r="T1289" s="8">
        <v>465</v>
      </c>
      <c r="U1289" s="18">
        <v>0.32291666666666669</v>
      </c>
      <c r="V1289" s="8">
        <v>199</v>
      </c>
      <c r="W1289" s="8">
        <v>187</v>
      </c>
      <c r="X1289" s="18">
        <v>0.93969849246231152</v>
      </c>
      <c r="Y1289" s="8">
        <v>695</v>
      </c>
      <c r="Z1289" s="8">
        <v>668</v>
      </c>
      <c r="AA1289" s="18">
        <v>0.96115107913669062</v>
      </c>
      <c r="AB1289" s="8">
        <v>34</v>
      </c>
      <c r="AC1289" s="8">
        <v>62</v>
      </c>
      <c r="AD1289" s="8">
        <v>2369</v>
      </c>
      <c r="AE1289" s="8">
        <v>204</v>
      </c>
    </row>
    <row r="1290" spans="1:31" s="3" customFormat="1" x14ac:dyDescent="0.25">
      <c r="A1290" s="7" t="s">
        <v>36</v>
      </c>
      <c r="B1290" s="8">
        <v>70</v>
      </c>
      <c r="C1290" s="8">
        <v>41</v>
      </c>
      <c r="D1290" s="18">
        <v>0.58571428571428574</v>
      </c>
      <c r="E1290" s="8">
        <v>0</v>
      </c>
      <c r="F1290" s="8">
        <v>0</v>
      </c>
      <c r="G1290" s="18" t="e">
        <v>#DIV/0!</v>
      </c>
      <c r="H1290" s="8">
        <v>14</v>
      </c>
      <c r="I1290" s="8">
        <v>12</v>
      </c>
      <c r="J1290" s="18">
        <v>0.8571428571428571</v>
      </c>
      <c r="K1290" s="8">
        <v>2</v>
      </c>
      <c r="L1290" s="8">
        <v>2</v>
      </c>
      <c r="M1290" s="18">
        <v>1</v>
      </c>
      <c r="N1290" s="8">
        <v>134</v>
      </c>
      <c r="O1290" s="8">
        <v>13</v>
      </c>
      <c r="P1290" s="8">
        <v>25</v>
      </c>
      <c r="Q1290" s="18">
        <v>0.28358208955223879</v>
      </c>
      <c r="R1290" s="8">
        <v>702</v>
      </c>
      <c r="S1290" s="8">
        <v>77</v>
      </c>
      <c r="T1290" s="8">
        <v>220</v>
      </c>
      <c r="U1290" s="18">
        <v>0.42307692307692307</v>
      </c>
      <c r="V1290" s="8">
        <v>112</v>
      </c>
      <c r="W1290" s="8">
        <v>103</v>
      </c>
      <c r="X1290" s="18">
        <v>0.9196428571428571</v>
      </c>
      <c r="Y1290" s="8">
        <v>493</v>
      </c>
      <c r="Z1290" s="8">
        <v>471</v>
      </c>
      <c r="AA1290" s="18">
        <v>0.95537525354969577</v>
      </c>
      <c r="AB1290" s="8">
        <v>16</v>
      </c>
      <c r="AC1290" s="8">
        <v>42</v>
      </c>
      <c r="AD1290" s="8">
        <v>1776</v>
      </c>
      <c r="AE1290" s="8">
        <v>65</v>
      </c>
    </row>
    <row r="1291" spans="1:31" s="3" customFormat="1" x14ac:dyDescent="0.25">
      <c r="A1291" s="7" t="s">
        <v>37</v>
      </c>
      <c r="B1291" s="8">
        <v>329</v>
      </c>
      <c r="C1291" s="8">
        <v>161</v>
      </c>
      <c r="D1291" s="18">
        <v>0.48936170212765956</v>
      </c>
      <c r="E1291" s="8">
        <v>32</v>
      </c>
      <c r="F1291" s="8">
        <v>27</v>
      </c>
      <c r="G1291" s="18">
        <v>0.84375</v>
      </c>
      <c r="H1291" s="8">
        <v>74</v>
      </c>
      <c r="I1291" s="8">
        <v>44</v>
      </c>
      <c r="J1291" s="18">
        <v>0.59459459459459463</v>
      </c>
      <c r="K1291" s="8">
        <v>37</v>
      </c>
      <c r="L1291" s="8">
        <v>30</v>
      </c>
      <c r="M1291" s="18">
        <v>0.81081081081081086</v>
      </c>
      <c r="N1291" s="8">
        <v>815</v>
      </c>
      <c r="O1291" s="8">
        <v>18</v>
      </c>
      <c r="P1291" s="8">
        <v>97</v>
      </c>
      <c r="Q1291" s="18">
        <v>0.1411042944785276</v>
      </c>
      <c r="R1291" s="8">
        <v>3151</v>
      </c>
      <c r="S1291" s="8">
        <v>54</v>
      </c>
      <c r="T1291" s="8">
        <v>675</v>
      </c>
      <c r="U1291" s="18">
        <v>0.23135512535702951</v>
      </c>
      <c r="V1291" s="8">
        <v>700</v>
      </c>
      <c r="W1291" s="8">
        <v>532</v>
      </c>
      <c r="X1291" s="18">
        <v>0.76</v>
      </c>
      <c r="Y1291" s="8">
        <v>2092</v>
      </c>
      <c r="Z1291" s="8">
        <v>1786</v>
      </c>
      <c r="AA1291" s="18">
        <v>0.85372848948374758</v>
      </c>
      <c r="AB1291" s="8">
        <v>86</v>
      </c>
      <c r="AC1291" s="8">
        <v>125</v>
      </c>
      <c r="AD1291" s="8">
        <v>5190</v>
      </c>
      <c r="AE1291" s="8">
        <v>242</v>
      </c>
    </row>
    <row r="1292" spans="1:31" s="3" customFormat="1" x14ac:dyDescent="0.25">
      <c r="A1292" s="7" t="s">
        <v>38</v>
      </c>
      <c r="B1292" s="8">
        <v>104</v>
      </c>
      <c r="C1292" s="8">
        <v>81</v>
      </c>
      <c r="D1292" s="18">
        <v>0.77884615384615385</v>
      </c>
      <c r="E1292" s="8">
        <v>3</v>
      </c>
      <c r="F1292" s="8">
        <v>3</v>
      </c>
      <c r="G1292" s="18">
        <v>1</v>
      </c>
      <c r="H1292" s="8">
        <v>17</v>
      </c>
      <c r="I1292" s="8">
        <v>17</v>
      </c>
      <c r="J1292" s="18">
        <v>1</v>
      </c>
      <c r="K1292" s="8">
        <v>9</v>
      </c>
      <c r="L1292" s="8">
        <v>8</v>
      </c>
      <c r="M1292" s="18">
        <v>0.88888888888888884</v>
      </c>
      <c r="N1292" s="8">
        <v>171</v>
      </c>
      <c r="O1292" s="8">
        <v>11</v>
      </c>
      <c r="P1292" s="8">
        <v>30</v>
      </c>
      <c r="Q1292" s="18">
        <v>0.23976608187134502</v>
      </c>
      <c r="R1292" s="8">
        <v>1314</v>
      </c>
      <c r="S1292" s="8">
        <v>43</v>
      </c>
      <c r="T1292" s="8">
        <v>396</v>
      </c>
      <c r="U1292" s="18">
        <v>0.33409436834094369</v>
      </c>
      <c r="V1292" s="8">
        <v>122</v>
      </c>
      <c r="W1292" s="8">
        <v>91</v>
      </c>
      <c r="X1292" s="18">
        <v>0.74590163934426235</v>
      </c>
      <c r="Y1292" s="8">
        <v>507</v>
      </c>
      <c r="Z1292" s="8">
        <v>414</v>
      </c>
      <c r="AA1292" s="18">
        <v>0.81656804733727806</v>
      </c>
      <c r="AB1292" s="8">
        <v>54</v>
      </c>
      <c r="AC1292" s="8">
        <v>22</v>
      </c>
      <c r="AD1292" s="8">
        <v>2229</v>
      </c>
      <c r="AE1292" s="8">
        <v>103</v>
      </c>
    </row>
    <row r="1293" spans="1:31" s="3" customFormat="1" x14ac:dyDescent="0.25">
      <c r="A1293" s="7" t="s">
        <v>39</v>
      </c>
      <c r="B1293" s="8">
        <v>110</v>
      </c>
      <c r="C1293" s="8">
        <v>44</v>
      </c>
      <c r="D1293" s="18">
        <v>0.4</v>
      </c>
      <c r="E1293" s="8">
        <v>0</v>
      </c>
      <c r="F1293" s="8">
        <v>0</v>
      </c>
      <c r="G1293" s="18" t="e">
        <v>#DIV/0!</v>
      </c>
      <c r="H1293" s="8">
        <v>21</v>
      </c>
      <c r="I1293" s="8">
        <v>21</v>
      </c>
      <c r="J1293" s="18">
        <v>1</v>
      </c>
      <c r="K1293" s="8">
        <v>2</v>
      </c>
      <c r="L1293" s="8">
        <v>2</v>
      </c>
      <c r="M1293" s="18">
        <v>1</v>
      </c>
      <c r="N1293" s="8">
        <v>262</v>
      </c>
      <c r="O1293" s="8">
        <v>17</v>
      </c>
      <c r="P1293" s="8">
        <v>53</v>
      </c>
      <c r="Q1293" s="18">
        <v>0.26717557251908397</v>
      </c>
      <c r="R1293" s="8">
        <v>2156</v>
      </c>
      <c r="S1293" s="8">
        <v>85</v>
      </c>
      <c r="T1293" s="8">
        <v>466</v>
      </c>
      <c r="U1293" s="18">
        <v>0.25556586270871984</v>
      </c>
      <c r="V1293" s="8">
        <v>214</v>
      </c>
      <c r="W1293" s="8">
        <v>204</v>
      </c>
      <c r="X1293" s="18">
        <v>0.95327102803738317</v>
      </c>
      <c r="Y1293" s="8">
        <v>692</v>
      </c>
      <c r="Z1293" s="8">
        <v>638</v>
      </c>
      <c r="AA1293" s="18">
        <v>0.9219653179190751</v>
      </c>
      <c r="AB1293" s="8">
        <v>36</v>
      </c>
      <c r="AC1293" s="8">
        <v>53</v>
      </c>
      <c r="AD1293" s="8">
        <v>3202</v>
      </c>
      <c r="AE1293" s="8">
        <v>127</v>
      </c>
    </row>
    <row r="1294" spans="1:31" s="3" customFormat="1" x14ac:dyDescent="0.25">
      <c r="A1294" s="7" t="s">
        <v>40</v>
      </c>
      <c r="B1294" s="8">
        <v>136</v>
      </c>
      <c r="C1294" s="8">
        <v>75</v>
      </c>
      <c r="D1294" s="18">
        <v>0.55147058823529416</v>
      </c>
      <c r="E1294" s="8">
        <v>2</v>
      </c>
      <c r="F1294" s="8">
        <v>2</v>
      </c>
      <c r="G1294" s="18">
        <v>1</v>
      </c>
      <c r="H1294" s="8">
        <v>15</v>
      </c>
      <c r="I1294" s="8">
        <v>12</v>
      </c>
      <c r="J1294" s="18">
        <v>0.8</v>
      </c>
      <c r="K1294" s="8">
        <v>18</v>
      </c>
      <c r="L1294" s="8">
        <v>7</v>
      </c>
      <c r="M1294" s="18">
        <v>0.3888888888888889</v>
      </c>
      <c r="N1294" s="8">
        <v>235</v>
      </c>
      <c r="O1294" s="8">
        <v>20</v>
      </c>
      <c r="P1294" s="8">
        <v>49</v>
      </c>
      <c r="Q1294" s="18">
        <v>0.29361702127659572</v>
      </c>
      <c r="R1294" s="8">
        <v>1279</v>
      </c>
      <c r="S1294" s="8">
        <v>77</v>
      </c>
      <c r="T1294" s="8">
        <v>467</v>
      </c>
      <c r="U1294" s="18">
        <v>0.42533229085222829</v>
      </c>
      <c r="V1294" s="8">
        <v>204</v>
      </c>
      <c r="W1294" s="8">
        <v>145</v>
      </c>
      <c r="X1294" s="18">
        <v>0.71078431372549022</v>
      </c>
      <c r="Y1294" s="8">
        <v>762</v>
      </c>
      <c r="Z1294" s="8">
        <v>620</v>
      </c>
      <c r="AA1294" s="18">
        <v>0.81364829396325455</v>
      </c>
      <c r="AB1294" s="8">
        <v>36</v>
      </c>
      <c r="AC1294" s="8">
        <v>73</v>
      </c>
      <c r="AD1294" s="8">
        <v>2935</v>
      </c>
      <c r="AE1294" s="8">
        <v>158</v>
      </c>
    </row>
    <row r="1295" spans="1:31" s="3" customFormat="1" x14ac:dyDescent="0.25">
      <c r="A1295" s="7" t="s">
        <v>41</v>
      </c>
      <c r="B1295" s="8">
        <v>81</v>
      </c>
      <c r="C1295" s="8">
        <v>59</v>
      </c>
      <c r="D1295" s="18">
        <v>0.72839506172839508</v>
      </c>
      <c r="E1295" s="8">
        <v>0</v>
      </c>
      <c r="F1295" s="8">
        <v>0</v>
      </c>
      <c r="G1295" s="18" t="e">
        <v>#DIV/0!</v>
      </c>
      <c r="H1295" s="8">
        <v>11</v>
      </c>
      <c r="I1295" s="8">
        <v>11</v>
      </c>
      <c r="J1295" s="18">
        <v>1</v>
      </c>
      <c r="K1295" s="8">
        <v>29</v>
      </c>
      <c r="L1295" s="8">
        <v>13</v>
      </c>
      <c r="M1295" s="18">
        <v>0.44827586206896552</v>
      </c>
      <c r="N1295" s="8">
        <v>177</v>
      </c>
      <c r="O1295" s="8">
        <v>13</v>
      </c>
      <c r="P1295" s="8">
        <v>62</v>
      </c>
      <c r="Q1295" s="18">
        <v>0.42372881355932202</v>
      </c>
      <c r="R1295" s="8">
        <v>1669</v>
      </c>
      <c r="S1295" s="8">
        <v>67</v>
      </c>
      <c r="T1295" s="8">
        <v>483</v>
      </c>
      <c r="U1295" s="18">
        <v>0.32953864589574594</v>
      </c>
      <c r="V1295" s="8">
        <v>125</v>
      </c>
      <c r="W1295" s="8">
        <v>107</v>
      </c>
      <c r="X1295" s="18">
        <v>0.85599999999999998</v>
      </c>
      <c r="Y1295" s="8">
        <v>454</v>
      </c>
      <c r="Z1295" s="8">
        <v>424</v>
      </c>
      <c r="AA1295" s="18">
        <v>0.93392070484581502</v>
      </c>
      <c r="AB1295" s="8">
        <v>16</v>
      </c>
      <c r="AC1295" s="8">
        <v>22</v>
      </c>
      <c r="AD1295" s="8">
        <v>2036</v>
      </c>
      <c r="AE1295" s="8">
        <v>64</v>
      </c>
    </row>
    <row r="1296" spans="1:31" s="3" customFormat="1" x14ac:dyDescent="0.25">
      <c r="A1296" s="7" t="s">
        <v>22</v>
      </c>
      <c r="B1296" s="8">
        <v>77</v>
      </c>
      <c r="C1296" s="8">
        <v>54</v>
      </c>
      <c r="D1296" s="18">
        <v>0.70129870129870131</v>
      </c>
      <c r="E1296" s="8">
        <v>1</v>
      </c>
      <c r="F1296" s="8">
        <v>1</v>
      </c>
      <c r="G1296" s="18">
        <v>1</v>
      </c>
      <c r="H1296" s="8">
        <v>12</v>
      </c>
      <c r="I1296" s="8">
        <v>11</v>
      </c>
      <c r="J1296" s="18">
        <v>0.91666666666666663</v>
      </c>
      <c r="K1296" s="8">
        <v>2</v>
      </c>
      <c r="L1296" s="8">
        <v>2</v>
      </c>
      <c r="M1296" s="18">
        <v>1</v>
      </c>
      <c r="N1296" s="8">
        <v>172</v>
      </c>
      <c r="O1296" s="8">
        <v>17</v>
      </c>
      <c r="P1296" s="8">
        <v>40</v>
      </c>
      <c r="Q1296" s="18">
        <v>0.33139534883720928</v>
      </c>
      <c r="R1296" s="8">
        <v>1081</v>
      </c>
      <c r="S1296" s="8">
        <v>178</v>
      </c>
      <c r="T1296" s="8">
        <v>232</v>
      </c>
      <c r="U1296" s="18">
        <v>0.37927844588344128</v>
      </c>
      <c r="V1296" s="8">
        <v>158</v>
      </c>
      <c r="W1296" s="8">
        <v>151</v>
      </c>
      <c r="X1296" s="18">
        <v>0.95569620253164556</v>
      </c>
      <c r="Y1296" s="8">
        <v>477</v>
      </c>
      <c r="Z1296" s="8">
        <v>448</v>
      </c>
      <c r="AA1296" s="18">
        <v>0.93920335429769397</v>
      </c>
      <c r="AB1296" s="8">
        <v>12</v>
      </c>
      <c r="AC1296" s="8">
        <v>21</v>
      </c>
      <c r="AD1296" s="8">
        <v>1800</v>
      </c>
      <c r="AE1296" s="8">
        <v>138</v>
      </c>
    </row>
    <row r="1297" spans="1:31" s="3" customFormat="1" x14ac:dyDescent="0.25">
      <c r="A1297" s="7" t="s">
        <v>57</v>
      </c>
      <c r="B1297" s="8">
        <f>SUM(B1283:B1296)</f>
        <v>1849</v>
      </c>
      <c r="C1297" s="8">
        <f>SUM(C1283:C1296)</f>
        <v>1022</v>
      </c>
      <c r="D1297" s="18">
        <f>C1297/B1297</f>
        <v>0.55273120605732828</v>
      </c>
      <c r="E1297" s="8">
        <f>SUM(E1283:E1296)</f>
        <v>73</v>
      </c>
      <c r="F1297" s="8">
        <f>SUM(F1283:F1296)</f>
        <v>67</v>
      </c>
      <c r="G1297" s="18">
        <f>F1297/E1297</f>
        <v>0.9178082191780822</v>
      </c>
      <c r="H1297" s="8">
        <f>SUM(H1283:H1296)</f>
        <v>310</v>
      </c>
      <c r="I1297" s="8">
        <f>SUM(I1283:I1296)</f>
        <v>248</v>
      </c>
      <c r="J1297" s="18">
        <f>I1297/H1297</f>
        <v>0.8</v>
      </c>
      <c r="K1297" s="8">
        <f>SUM(K1283:K1296)</f>
        <v>238</v>
      </c>
      <c r="L1297" s="8">
        <f>SUM(L1283:L1296)</f>
        <v>143</v>
      </c>
      <c r="M1297" s="18">
        <f>L1297/K1297</f>
        <v>0.60084033613445376</v>
      </c>
      <c r="N1297" s="8">
        <f>SUM(N1283:N1296)</f>
        <v>3883</v>
      </c>
      <c r="O1297" s="8">
        <f t="shared" ref="O1297:P1297" si="885">SUM(O1283:O1296)</f>
        <v>213</v>
      </c>
      <c r="P1297" s="8">
        <f t="shared" si="885"/>
        <v>773</v>
      </c>
      <c r="Q1297" s="18">
        <f>SUM(O1297:P1297)/N1297</f>
        <v>0.25392737574040691</v>
      </c>
      <c r="R1297" s="8">
        <f>SUM(R1283:R1296)</f>
        <v>22872</v>
      </c>
      <c r="S1297" s="8">
        <f>SUM(S1283:S1296)</f>
        <v>997</v>
      </c>
      <c r="T1297" s="8">
        <f>SUM(T1283:T1296)</f>
        <v>6206</v>
      </c>
      <c r="U1297" s="18">
        <f>SUM(S1297:T1297)/R1297</f>
        <v>0.31492654774396645</v>
      </c>
      <c r="V1297" s="8">
        <f>SUM(V1283:V1296)</f>
        <v>3493</v>
      </c>
      <c r="W1297" s="8">
        <f>SUM(W1283:W1296)</f>
        <v>3010</v>
      </c>
      <c r="X1297" s="18">
        <f>W1297/V1297</f>
        <v>0.86172344689378755</v>
      </c>
      <c r="Y1297" s="8">
        <f>SUM(Y1283:Y1296)</f>
        <v>11685</v>
      </c>
      <c r="Z1297" s="8">
        <f>SUM(Z1283:Z1296)</f>
        <v>10476</v>
      </c>
      <c r="AA1297" s="18">
        <f>Z1297/Y1297</f>
        <v>0.89653401797175869</v>
      </c>
      <c r="AB1297" s="8">
        <f>SUM(AB1283:AB1296)</f>
        <v>480</v>
      </c>
      <c r="AC1297" s="8">
        <f t="shared" ref="AC1297:AE1297" si="886">SUM(AC1283:AC1296)</f>
        <v>668</v>
      </c>
      <c r="AD1297" s="8">
        <f t="shared" si="886"/>
        <v>38219</v>
      </c>
      <c r="AE1297" s="8">
        <f t="shared" si="886"/>
        <v>2165</v>
      </c>
    </row>
    <row r="1298" spans="1:31" s="3" customFormat="1" x14ac:dyDescent="0.25">
      <c r="B1298" s="8"/>
      <c r="C1298" s="8"/>
      <c r="D1298" s="18"/>
      <c r="E1298" s="8"/>
      <c r="F1298" s="8"/>
      <c r="G1298" s="18"/>
      <c r="H1298" s="8"/>
      <c r="I1298" s="8"/>
      <c r="J1298" s="18"/>
      <c r="K1298" s="8"/>
      <c r="L1298" s="8"/>
      <c r="M1298" s="18"/>
      <c r="N1298" s="8"/>
      <c r="O1298" s="8"/>
      <c r="P1298" s="8"/>
      <c r="Q1298" s="18"/>
      <c r="R1298" s="8"/>
      <c r="S1298" s="8"/>
      <c r="T1298" s="8"/>
      <c r="U1298" s="18"/>
      <c r="V1298" s="8"/>
      <c r="W1298" s="8"/>
      <c r="X1298" s="18"/>
      <c r="Y1298" s="8"/>
      <c r="Z1298" s="8"/>
      <c r="AA1298" s="18"/>
      <c r="AB1298" s="8"/>
      <c r="AC1298" s="8"/>
      <c r="AD1298" s="8"/>
      <c r="AE1298" s="8"/>
    </row>
    <row r="1299" spans="1:31" s="3" customFormat="1" x14ac:dyDescent="0.25">
      <c r="A1299" s="3" t="s">
        <v>54</v>
      </c>
      <c r="B1299" s="3">
        <v>694</v>
      </c>
      <c r="C1299" s="3">
        <v>383</v>
      </c>
      <c r="D1299" s="18">
        <v>0.55187319884726227</v>
      </c>
      <c r="E1299" s="3">
        <v>57</v>
      </c>
      <c r="F1299" s="3">
        <v>51</v>
      </c>
      <c r="G1299" s="18">
        <v>0.89473684210526316</v>
      </c>
      <c r="H1299" s="3">
        <v>125</v>
      </c>
      <c r="I1299" s="3">
        <v>84</v>
      </c>
      <c r="J1299" s="18">
        <v>0.67200000000000004</v>
      </c>
      <c r="K1299" s="3">
        <v>74</v>
      </c>
      <c r="L1299" s="3">
        <v>56</v>
      </c>
      <c r="M1299" s="18">
        <v>0.7567567567567568</v>
      </c>
      <c r="N1299" s="3">
        <v>1450</v>
      </c>
      <c r="O1299" s="3">
        <v>31</v>
      </c>
      <c r="P1299" s="3">
        <v>183</v>
      </c>
      <c r="Q1299" s="18">
        <v>0.14758620689655172</v>
      </c>
      <c r="R1299" s="3">
        <v>6428</v>
      </c>
      <c r="S1299" s="3">
        <v>128</v>
      </c>
      <c r="T1299" s="3">
        <v>1313</v>
      </c>
      <c r="U1299" s="18">
        <v>0.22417548226509024</v>
      </c>
      <c r="V1299" s="3">
        <v>1351</v>
      </c>
      <c r="W1299" s="3">
        <v>1137</v>
      </c>
      <c r="X1299" s="18">
        <v>0.84159881569207995</v>
      </c>
      <c r="Y1299" s="3">
        <v>4391</v>
      </c>
      <c r="Z1299" s="3">
        <v>3865</v>
      </c>
      <c r="AA1299" s="18">
        <v>0.8802095194716465</v>
      </c>
      <c r="AB1299" s="3">
        <v>202</v>
      </c>
      <c r="AC1299" s="3">
        <v>183</v>
      </c>
      <c r="AD1299" s="3">
        <v>11028</v>
      </c>
      <c r="AE1299" s="3">
        <v>671</v>
      </c>
    </row>
    <row r="1300" spans="1:31" s="3" customFormat="1" x14ac:dyDescent="0.25">
      <c r="A1300" s="3" t="s">
        <v>55</v>
      </c>
      <c r="B1300" s="3">
        <v>777</v>
      </c>
      <c r="C1300" s="3">
        <v>408</v>
      </c>
      <c r="D1300" s="18">
        <v>0.52509652509652505</v>
      </c>
      <c r="E1300" s="3">
        <v>8</v>
      </c>
      <c r="F1300" s="3">
        <v>8</v>
      </c>
      <c r="G1300" s="18">
        <v>1</v>
      </c>
      <c r="H1300" s="3">
        <v>138</v>
      </c>
      <c r="I1300" s="3">
        <v>117</v>
      </c>
      <c r="J1300" s="18">
        <v>0.84782608695652173</v>
      </c>
      <c r="K1300" s="3">
        <v>150</v>
      </c>
      <c r="L1300" s="3">
        <v>76</v>
      </c>
      <c r="M1300" s="18">
        <v>0.50666666666666671</v>
      </c>
      <c r="N1300" s="3">
        <v>1619</v>
      </c>
      <c r="O1300" s="3">
        <v>129</v>
      </c>
      <c r="P1300" s="3">
        <v>383</v>
      </c>
      <c r="Q1300" s="18">
        <v>0.31624459542927735</v>
      </c>
      <c r="R1300" s="3">
        <v>11627</v>
      </c>
      <c r="S1300" s="3">
        <v>617</v>
      </c>
      <c r="T1300" s="3">
        <v>3455</v>
      </c>
      <c r="U1300" s="18">
        <v>0.35021931710673432</v>
      </c>
      <c r="V1300" s="3">
        <v>1339</v>
      </c>
      <c r="W1300" s="3">
        <v>1144</v>
      </c>
      <c r="X1300" s="18">
        <v>0.85436893203883491</v>
      </c>
      <c r="Y1300" s="3">
        <v>4884</v>
      </c>
      <c r="Z1300" s="3">
        <v>4428</v>
      </c>
      <c r="AA1300" s="18">
        <v>0.90663390663390664</v>
      </c>
      <c r="AB1300" s="3">
        <v>193</v>
      </c>
      <c r="AC1300" s="3">
        <v>306</v>
      </c>
      <c r="AD1300" s="3">
        <v>18950</v>
      </c>
      <c r="AE1300" s="3">
        <v>1020</v>
      </c>
    </row>
    <row r="1301" spans="1:31" s="3" customFormat="1" x14ac:dyDescent="0.25">
      <c r="A1301" s="3" t="s">
        <v>56</v>
      </c>
      <c r="B1301" s="3">
        <v>378</v>
      </c>
      <c r="C1301" s="3">
        <v>231</v>
      </c>
      <c r="D1301" s="18">
        <v>0.61111111111111116</v>
      </c>
      <c r="E1301" s="3">
        <v>8</v>
      </c>
      <c r="F1301" s="3">
        <v>8</v>
      </c>
      <c r="G1301" s="18">
        <v>1</v>
      </c>
      <c r="H1301" s="3">
        <v>47</v>
      </c>
      <c r="I1301" s="3">
        <v>47</v>
      </c>
      <c r="J1301" s="18">
        <v>1</v>
      </c>
      <c r="K1301" s="3">
        <v>14</v>
      </c>
      <c r="L1301" s="3">
        <v>11</v>
      </c>
      <c r="M1301" s="18">
        <v>0.7857142857142857</v>
      </c>
      <c r="N1301" s="3">
        <v>814</v>
      </c>
      <c r="O1301" s="3">
        <v>53</v>
      </c>
      <c r="P1301" s="3">
        <v>207</v>
      </c>
      <c r="Q1301" s="18">
        <v>0.31941031941031939</v>
      </c>
      <c r="R1301" s="3">
        <v>4817</v>
      </c>
      <c r="S1301" s="3">
        <v>252</v>
      </c>
      <c r="T1301" s="3">
        <v>1438</v>
      </c>
      <c r="U1301" s="18">
        <v>0.35084077226489518</v>
      </c>
      <c r="V1301" s="3">
        <v>803</v>
      </c>
      <c r="W1301" s="3">
        <v>729</v>
      </c>
      <c r="X1301" s="18">
        <v>0.90784557907845576</v>
      </c>
      <c r="Y1301" s="3">
        <v>2410</v>
      </c>
      <c r="Z1301" s="3">
        <v>2183</v>
      </c>
      <c r="AA1301" s="18">
        <v>0.9058091286307054</v>
      </c>
      <c r="AB1301" s="3">
        <v>85</v>
      </c>
      <c r="AC1301" s="3">
        <v>179</v>
      </c>
      <c r="AD1301" s="3">
        <v>8241</v>
      </c>
      <c r="AE1301" s="3">
        <v>474</v>
      </c>
    </row>
    <row r="1302" spans="1:31" s="3" customFormat="1" x14ac:dyDescent="0.25">
      <c r="A1302" s="3" t="s">
        <v>57</v>
      </c>
      <c r="B1302" s="8">
        <f>B1297</f>
        <v>1849</v>
      </c>
      <c r="C1302" s="8">
        <f t="shared" ref="C1302" si="887">C1297</f>
        <v>1022</v>
      </c>
      <c r="D1302" s="18">
        <f t="shared" ref="D1302" si="888">C1302/B1302</f>
        <v>0.55273120605732828</v>
      </c>
      <c r="E1302" s="8">
        <f t="shared" ref="E1302:F1302" si="889">E1297</f>
        <v>73</v>
      </c>
      <c r="F1302" s="8">
        <f t="shared" si="889"/>
        <v>67</v>
      </c>
      <c r="G1302" s="18">
        <f t="shared" ref="G1302" si="890">F1302/E1302</f>
        <v>0.9178082191780822</v>
      </c>
      <c r="H1302" s="8">
        <f t="shared" ref="H1302:I1302" si="891">H1297</f>
        <v>310</v>
      </c>
      <c r="I1302" s="8">
        <f t="shared" si="891"/>
        <v>248</v>
      </c>
      <c r="J1302" s="18">
        <f t="shared" ref="J1302" si="892">I1302/H1302</f>
        <v>0.8</v>
      </c>
      <c r="K1302" s="8">
        <f t="shared" ref="K1302:L1302" si="893">K1297</f>
        <v>238</v>
      </c>
      <c r="L1302" s="8">
        <f t="shared" si="893"/>
        <v>143</v>
      </c>
      <c r="M1302" s="18">
        <f t="shared" ref="M1302" si="894">L1302/K1302</f>
        <v>0.60084033613445376</v>
      </c>
      <c r="N1302" s="8">
        <f t="shared" ref="N1302:P1302" si="895">N1297</f>
        <v>3883</v>
      </c>
      <c r="O1302" s="8">
        <f t="shared" si="895"/>
        <v>213</v>
      </c>
      <c r="P1302" s="8">
        <f t="shared" si="895"/>
        <v>773</v>
      </c>
      <c r="Q1302" s="18">
        <f t="shared" ref="Q1302" si="896">SUM(O1302:P1302)/N1302</f>
        <v>0.25392737574040691</v>
      </c>
      <c r="R1302" s="8">
        <f t="shared" ref="R1302:T1302" si="897">R1297</f>
        <v>22872</v>
      </c>
      <c r="S1302" s="8">
        <f t="shared" si="897"/>
        <v>997</v>
      </c>
      <c r="T1302" s="8">
        <f t="shared" si="897"/>
        <v>6206</v>
      </c>
      <c r="U1302" s="18">
        <f t="shared" ref="U1302" si="898">SUM(S1302:T1302)/R1302</f>
        <v>0.31492654774396645</v>
      </c>
      <c r="V1302" s="8">
        <f t="shared" ref="V1302:W1302" si="899">V1297</f>
        <v>3493</v>
      </c>
      <c r="W1302" s="8">
        <f t="shared" si="899"/>
        <v>3010</v>
      </c>
      <c r="X1302" s="18">
        <f t="shared" ref="X1302" si="900">W1302/V1302</f>
        <v>0.86172344689378755</v>
      </c>
      <c r="Y1302" s="8">
        <f t="shared" ref="Y1302:Z1302" si="901">Y1297</f>
        <v>11685</v>
      </c>
      <c r="Z1302" s="8">
        <f t="shared" si="901"/>
        <v>10476</v>
      </c>
      <c r="AA1302" s="18">
        <f t="shared" ref="AA1302" si="902">Z1302/Y1302</f>
        <v>0.89653401797175869</v>
      </c>
      <c r="AB1302" s="8">
        <f t="shared" ref="AB1302:AE1302" si="903">AB1297</f>
        <v>480</v>
      </c>
      <c r="AC1302" s="8">
        <f t="shared" si="903"/>
        <v>668</v>
      </c>
      <c r="AD1302" s="8">
        <f t="shared" si="903"/>
        <v>38219</v>
      </c>
      <c r="AE1302" s="8">
        <f t="shared" si="903"/>
        <v>2165</v>
      </c>
    </row>
    <row r="1303" spans="1:31" s="3" customFormat="1" x14ac:dyDescent="0.25"/>
    <row r="1304" spans="1:31" s="3" customFormat="1" x14ac:dyDescent="0.25"/>
    <row r="1305" spans="1:31" s="3" customFormat="1" ht="15.75" x14ac:dyDescent="0.25">
      <c r="A1305" s="4" t="s">
        <v>1</v>
      </c>
    </row>
    <row r="1306" spans="1:31" s="3" customFormat="1" ht="18.75" x14ac:dyDescent="0.3">
      <c r="A1306" s="5" t="s">
        <v>64</v>
      </c>
    </row>
    <row r="1307" spans="1:31" s="3" customFormat="1" ht="15.75" x14ac:dyDescent="0.25">
      <c r="A1307" s="19" t="s">
        <v>42</v>
      </c>
    </row>
    <row r="1308" spans="1:31" s="3" customFormat="1" ht="15.75" x14ac:dyDescent="0.25">
      <c r="A1308" s="9"/>
      <c r="B1308" s="6" t="s">
        <v>7</v>
      </c>
      <c r="C1308" s="1"/>
      <c r="D1308" s="1"/>
      <c r="E1308" s="6" t="s">
        <v>2</v>
      </c>
      <c r="F1308" s="1"/>
      <c r="G1308" s="1"/>
      <c r="H1308" s="6" t="s">
        <v>11</v>
      </c>
      <c r="K1308" s="6" t="s">
        <v>12</v>
      </c>
      <c r="N1308" s="6" t="s">
        <v>8</v>
      </c>
      <c r="R1308" s="6" t="s">
        <v>6</v>
      </c>
      <c r="V1308" s="6" t="s">
        <v>24</v>
      </c>
      <c r="Y1308" s="6" t="s">
        <v>25</v>
      </c>
      <c r="AB1308" s="6" t="s">
        <v>26</v>
      </c>
    </row>
    <row r="1309" spans="1:31" s="3" customFormat="1" ht="90" x14ac:dyDescent="0.25">
      <c r="A1309" s="10" t="s">
        <v>43</v>
      </c>
      <c r="B1309" s="11" t="s">
        <v>9</v>
      </c>
      <c r="C1309" s="11" t="s">
        <v>10</v>
      </c>
      <c r="D1309" s="11" t="s">
        <v>5</v>
      </c>
      <c r="E1309" s="12" t="s">
        <v>9</v>
      </c>
      <c r="F1309" s="12" t="s">
        <v>10</v>
      </c>
      <c r="G1309" s="12" t="s">
        <v>5</v>
      </c>
      <c r="H1309" s="13" t="s">
        <v>9</v>
      </c>
      <c r="I1309" s="13" t="s">
        <v>10</v>
      </c>
      <c r="J1309" s="13" t="s">
        <v>5</v>
      </c>
      <c r="K1309" s="12" t="s">
        <v>9</v>
      </c>
      <c r="L1309" s="12" t="s">
        <v>10</v>
      </c>
      <c r="M1309" s="12" t="s">
        <v>5</v>
      </c>
      <c r="N1309" s="14" t="s">
        <v>9</v>
      </c>
      <c r="O1309" s="14" t="s">
        <v>3</v>
      </c>
      <c r="P1309" s="14" t="s">
        <v>4</v>
      </c>
      <c r="Q1309" s="14" t="s">
        <v>5</v>
      </c>
      <c r="R1309" s="15" t="s">
        <v>9</v>
      </c>
      <c r="S1309" s="15" t="s">
        <v>3</v>
      </c>
      <c r="T1309" s="15" t="s">
        <v>4</v>
      </c>
      <c r="U1309" s="15" t="s">
        <v>5</v>
      </c>
      <c r="V1309" s="16" t="s">
        <v>9</v>
      </c>
      <c r="W1309" s="16" t="s">
        <v>27</v>
      </c>
      <c r="X1309" s="16" t="s">
        <v>28</v>
      </c>
      <c r="Y1309" s="12" t="s">
        <v>9</v>
      </c>
      <c r="Z1309" s="12" t="s">
        <v>27</v>
      </c>
      <c r="AA1309" s="12" t="s">
        <v>29</v>
      </c>
      <c r="AB1309" s="17" t="s">
        <v>30</v>
      </c>
      <c r="AC1309" s="17" t="s">
        <v>17</v>
      </c>
      <c r="AD1309" s="17" t="s">
        <v>15</v>
      </c>
      <c r="AE1309" s="17" t="s">
        <v>16</v>
      </c>
    </row>
    <row r="1310" spans="1:31" s="3" customFormat="1" x14ac:dyDescent="0.25">
      <c r="A1310" s="7" t="s">
        <v>23</v>
      </c>
      <c r="B1310" s="8">
        <v>116</v>
      </c>
      <c r="C1310" s="8">
        <v>61</v>
      </c>
      <c r="D1310" s="18">
        <v>0.52586206896551724</v>
      </c>
      <c r="E1310" s="8">
        <v>7</v>
      </c>
      <c r="F1310" s="8">
        <v>7</v>
      </c>
      <c r="G1310" s="18">
        <v>1</v>
      </c>
      <c r="H1310" s="8">
        <v>19</v>
      </c>
      <c r="I1310" s="8">
        <v>11</v>
      </c>
      <c r="J1310" s="18">
        <v>0.57894736842105265</v>
      </c>
      <c r="K1310" s="8">
        <v>27</v>
      </c>
      <c r="L1310" s="8">
        <v>20</v>
      </c>
      <c r="M1310" s="18">
        <v>0.7407407407407407</v>
      </c>
      <c r="N1310" s="8">
        <v>201</v>
      </c>
      <c r="O1310" s="8">
        <v>15</v>
      </c>
      <c r="P1310" s="8">
        <v>52</v>
      </c>
      <c r="Q1310" s="18">
        <v>0.33333333333333331</v>
      </c>
      <c r="R1310" s="8">
        <v>781</v>
      </c>
      <c r="S1310" s="8">
        <v>21</v>
      </c>
      <c r="T1310" s="8">
        <v>274</v>
      </c>
      <c r="U1310" s="18">
        <v>0.37772087067861715</v>
      </c>
      <c r="V1310" s="8">
        <v>130</v>
      </c>
      <c r="W1310" s="8">
        <v>106</v>
      </c>
      <c r="X1310" s="18">
        <v>0.81538461538461537</v>
      </c>
      <c r="Y1310" s="8">
        <v>595</v>
      </c>
      <c r="Z1310" s="8">
        <v>501</v>
      </c>
      <c r="AA1310" s="18">
        <v>0.84201680672268908</v>
      </c>
      <c r="AB1310" s="8">
        <v>34</v>
      </c>
      <c r="AC1310" s="8">
        <v>26</v>
      </c>
      <c r="AD1310" s="8">
        <v>2313</v>
      </c>
      <c r="AE1310" s="8">
        <v>138</v>
      </c>
    </row>
    <row r="1311" spans="1:31" s="3" customFormat="1" x14ac:dyDescent="0.25">
      <c r="A1311" s="7" t="s">
        <v>31</v>
      </c>
      <c r="B1311" s="8">
        <v>69</v>
      </c>
      <c r="C1311" s="8">
        <v>43</v>
      </c>
      <c r="D1311" s="18">
        <v>0.62318840579710144</v>
      </c>
      <c r="E1311" s="8">
        <v>2</v>
      </c>
      <c r="F1311" s="8">
        <v>2</v>
      </c>
      <c r="G1311" s="18">
        <v>1</v>
      </c>
      <c r="H1311" s="8">
        <v>20</v>
      </c>
      <c r="I1311" s="8">
        <v>15</v>
      </c>
      <c r="J1311" s="18">
        <v>0.75</v>
      </c>
      <c r="K1311" s="8">
        <v>49</v>
      </c>
      <c r="L1311" s="8">
        <v>9</v>
      </c>
      <c r="M1311" s="18">
        <v>0.18367346938775511</v>
      </c>
      <c r="N1311" s="8">
        <v>261</v>
      </c>
      <c r="O1311" s="8">
        <v>21</v>
      </c>
      <c r="P1311" s="8">
        <v>92</v>
      </c>
      <c r="Q1311" s="18">
        <v>0.43295019157088122</v>
      </c>
      <c r="R1311" s="8">
        <v>1849</v>
      </c>
      <c r="S1311" s="8">
        <v>76</v>
      </c>
      <c r="T1311" s="8">
        <v>585</v>
      </c>
      <c r="U1311" s="18">
        <v>0.35749053542455383</v>
      </c>
      <c r="V1311" s="8">
        <v>199</v>
      </c>
      <c r="W1311" s="8">
        <v>171</v>
      </c>
      <c r="X1311" s="18">
        <v>0.85929648241206025</v>
      </c>
      <c r="Y1311" s="8">
        <v>708</v>
      </c>
      <c r="Z1311" s="8">
        <v>657</v>
      </c>
      <c r="AA1311" s="18">
        <v>0.92796610169491522</v>
      </c>
      <c r="AB1311" s="8">
        <v>25</v>
      </c>
      <c r="AC1311" s="8">
        <v>30</v>
      </c>
      <c r="AD1311" s="8">
        <v>2442</v>
      </c>
      <c r="AE1311" s="8">
        <v>197</v>
      </c>
    </row>
    <row r="1312" spans="1:31" s="3" customFormat="1" x14ac:dyDescent="0.25">
      <c r="A1312" s="7" t="s">
        <v>32</v>
      </c>
      <c r="B1312" s="8">
        <v>224</v>
      </c>
      <c r="C1312" s="8">
        <v>153</v>
      </c>
      <c r="D1312" s="18">
        <v>0.6830357142857143</v>
      </c>
      <c r="E1312" s="8">
        <v>10</v>
      </c>
      <c r="F1312" s="8">
        <v>8</v>
      </c>
      <c r="G1312" s="18">
        <v>0.8</v>
      </c>
      <c r="H1312" s="8">
        <v>40</v>
      </c>
      <c r="I1312" s="8">
        <v>33</v>
      </c>
      <c r="J1312" s="18">
        <v>0.82499999999999996</v>
      </c>
      <c r="K1312" s="8">
        <v>11</v>
      </c>
      <c r="L1312" s="8">
        <v>8</v>
      </c>
      <c r="M1312" s="18">
        <v>0.72727272727272729</v>
      </c>
      <c r="N1312" s="8">
        <v>559</v>
      </c>
      <c r="O1312" s="8">
        <v>26</v>
      </c>
      <c r="P1312" s="8">
        <v>107</v>
      </c>
      <c r="Q1312" s="18">
        <v>0.23792486583184258</v>
      </c>
      <c r="R1312" s="8">
        <v>2809</v>
      </c>
      <c r="S1312" s="8">
        <v>105</v>
      </c>
      <c r="T1312" s="8">
        <v>839</v>
      </c>
      <c r="U1312" s="18">
        <v>0.33606265574937699</v>
      </c>
      <c r="V1312" s="8">
        <v>692</v>
      </c>
      <c r="W1312" s="8">
        <v>659</v>
      </c>
      <c r="X1312" s="18">
        <v>0.95231213872832365</v>
      </c>
      <c r="Y1312" s="8">
        <v>1759</v>
      </c>
      <c r="Z1312" s="8">
        <v>1579</v>
      </c>
      <c r="AA1312" s="18">
        <v>0.89766913018760663</v>
      </c>
      <c r="AB1312" s="8">
        <v>56</v>
      </c>
      <c r="AC1312" s="8">
        <v>54</v>
      </c>
      <c r="AD1312" s="8">
        <v>4879</v>
      </c>
      <c r="AE1312" s="8">
        <v>203</v>
      </c>
    </row>
    <row r="1313" spans="1:31" s="3" customFormat="1" x14ac:dyDescent="0.25">
      <c r="A1313" s="7" t="s">
        <v>33</v>
      </c>
      <c r="B1313" s="8">
        <v>37</v>
      </c>
      <c r="C1313" s="8">
        <v>11</v>
      </c>
      <c r="D1313" s="18">
        <v>0.29729729729729731</v>
      </c>
      <c r="E1313" s="8">
        <v>1</v>
      </c>
      <c r="F1313" s="8">
        <v>1</v>
      </c>
      <c r="G1313" s="18">
        <v>1</v>
      </c>
      <c r="H1313" s="8">
        <v>6</v>
      </c>
      <c r="I1313" s="8">
        <v>5</v>
      </c>
      <c r="J1313" s="18">
        <v>0.83333333333333337</v>
      </c>
      <c r="K1313" s="8">
        <v>4</v>
      </c>
      <c r="L1313" s="8">
        <v>2</v>
      </c>
      <c r="M1313" s="18">
        <v>0.5</v>
      </c>
      <c r="N1313" s="8">
        <v>71</v>
      </c>
      <c r="O1313" s="8">
        <v>7</v>
      </c>
      <c r="P1313" s="8">
        <v>16</v>
      </c>
      <c r="Q1313" s="18">
        <v>0.323943661971831</v>
      </c>
      <c r="R1313" s="8">
        <v>634</v>
      </c>
      <c r="S1313" s="8">
        <v>27</v>
      </c>
      <c r="T1313" s="8">
        <v>131</v>
      </c>
      <c r="U1313" s="18">
        <v>0.24921135646687698</v>
      </c>
      <c r="V1313" s="8">
        <v>69</v>
      </c>
      <c r="W1313" s="8">
        <v>37</v>
      </c>
      <c r="X1313" s="18">
        <v>0.53623188405797106</v>
      </c>
      <c r="Y1313" s="8">
        <v>233</v>
      </c>
      <c r="Z1313" s="8">
        <v>187</v>
      </c>
      <c r="AA1313" s="18">
        <v>0.80257510729613735</v>
      </c>
      <c r="AB1313" s="8">
        <v>13</v>
      </c>
      <c r="AC1313" s="8">
        <v>0</v>
      </c>
      <c r="AD1313" s="8">
        <v>827</v>
      </c>
      <c r="AE1313" s="8">
        <v>63</v>
      </c>
    </row>
    <row r="1314" spans="1:31" s="3" customFormat="1" x14ac:dyDescent="0.25">
      <c r="A1314" s="7" t="s">
        <v>34</v>
      </c>
      <c r="B1314" s="8">
        <v>99</v>
      </c>
      <c r="C1314" s="8">
        <v>36</v>
      </c>
      <c r="D1314" s="18">
        <v>0.36363636363636365</v>
      </c>
      <c r="E1314" s="8">
        <v>2</v>
      </c>
      <c r="F1314" s="8">
        <v>2</v>
      </c>
      <c r="G1314" s="18">
        <v>1</v>
      </c>
      <c r="H1314" s="8">
        <v>12</v>
      </c>
      <c r="I1314" s="8">
        <v>10</v>
      </c>
      <c r="J1314" s="18">
        <v>0.83333333333333337</v>
      </c>
      <c r="K1314" s="8">
        <v>6</v>
      </c>
      <c r="L1314" s="8">
        <v>6</v>
      </c>
      <c r="M1314" s="18">
        <v>1</v>
      </c>
      <c r="N1314" s="8">
        <v>157</v>
      </c>
      <c r="O1314" s="8">
        <v>7</v>
      </c>
      <c r="P1314" s="8">
        <v>32</v>
      </c>
      <c r="Q1314" s="18">
        <v>0.24840764331210191</v>
      </c>
      <c r="R1314" s="8">
        <v>880</v>
      </c>
      <c r="S1314" s="8">
        <v>23</v>
      </c>
      <c r="T1314" s="8">
        <v>493</v>
      </c>
      <c r="U1314" s="18">
        <v>0.58636363636363631</v>
      </c>
      <c r="V1314" s="8">
        <v>131</v>
      </c>
      <c r="W1314" s="8">
        <v>114</v>
      </c>
      <c r="X1314" s="18">
        <v>0.87022900763358779</v>
      </c>
      <c r="Y1314" s="8">
        <v>558</v>
      </c>
      <c r="Z1314" s="8">
        <v>508</v>
      </c>
      <c r="AA1314" s="18">
        <v>0.91039426523297495</v>
      </c>
      <c r="AB1314" s="8">
        <v>13</v>
      </c>
      <c r="AC1314" s="8">
        <v>45</v>
      </c>
      <c r="AD1314" s="8">
        <v>1612</v>
      </c>
      <c r="AE1314" s="8">
        <v>41</v>
      </c>
    </row>
    <row r="1315" spans="1:31" s="3" customFormat="1" x14ac:dyDescent="0.25">
      <c r="A1315" s="7" t="s">
        <v>19</v>
      </c>
      <c r="B1315" s="8">
        <v>293</v>
      </c>
      <c r="C1315" s="8">
        <v>170</v>
      </c>
      <c r="D1315" s="18">
        <v>0.58020477815699656</v>
      </c>
      <c r="E1315" s="8">
        <v>11</v>
      </c>
      <c r="F1315" s="8">
        <v>11</v>
      </c>
      <c r="G1315" s="18">
        <v>1</v>
      </c>
      <c r="H1315" s="8">
        <v>31</v>
      </c>
      <c r="I1315" s="8">
        <v>28</v>
      </c>
      <c r="J1315" s="18">
        <v>0.90322580645161288</v>
      </c>
      <c r="K1315" s="8">
        <v>40</v>
      </c>
      <c r="L1315" s="8">
        <v>32</v>
      </c>
      <c r="M1315" s="18">
        <v>0.8</v>
      </c>
      <c r="N1315" s="8">
        <v>430</v>
      </c>
      <c r="O1315" s="8">
        <v>26</v>
      </c>
      <c r="P1315" s="8">
        <v>96</v>
      </c>
      <c r="Q1315" s="18">
        <v>0.28372093023255812</v>
      </c>
      <c r="R1315" s="8">
        <v>2952</v>
      </c>
      <c r="S1315" s="8">
        <v>133</v>
      </c>
      <c r="T1315" s="8">
        <v>680</v>
      </c>
      <c r="U1315" s="18">
        <v>0.27540650406504064</v>
      </c>
      <c r="V1315" s="8">
        <v>438</v>
      </c>
      <c r="W1315" s="8">
        <v>403</v>
      </c>
      <c r="X1315" s="18">
        <v>0.92009132420091322</v>
      </c>
      <c r="Y1315" s="8">
        <v>1660</v>
      </c>
      <c r="Z1315" s="8">
        <v>1575</v>
      </c>
      <c r="AA1315" s="18">
        <v>0.9487951807228916</v>
      </c>
      <c r="AB1315" s="8">
        <v>49</v>
      </c>
      <c r="AC1315" s="8">
        <v>93</v>
      </c>
      <c r="AD1315" s="8">
        <v>4609</v>
      </c>
      <c r="AE1315" s="8">
        <v>422</v>
      </c>
    </row>
    <row r="1316" spans="1:31" s="3" customFormat="1" x14ac:dyDescent="0.25">
      <c r="A1316" s="7" t="s">
        <v>35</v>
      </c>
      <c r="B1316" s="8">
        <v>103</v>
      </c>
      <c r="C1316" s="8">
        <v>53</v>
      </c>
      <c r="D1316" s="18">
        <v>0.5145631067961165</v>
      </c>
      <c r="E1316" s="8">
        <v>2</v>
      </c>
      <c r="F1316" s="8">
        <v>2</v>
      </c>
      <c r="G1316" s="18">
        <v>1</v>
      </c>
      <c r="H1316" s="8">
        <v>18</v>
      </c>
      <c r="I1316" s="8">
        <v>17</v>
      </c>
      <c r="J1316" s="18">
        <v>0.94444444444444442</v>
      </c>
      <c r="K1316" s="8">
        <v>2</v>
      </c>
      <c r="L1316" s="8">
        <v>1</v>
      </c>
      <c r="M1316" s="18">
        <v>0.5</v>
      </c>
      <c r="N1316" s="8">
        <v>230</v>
      </c>
      <c r="O1316" s="8">
        <v>13</v>
      </c>
      <c r="P1316" s="8">
        <v>41</v>
      </c>
      <c r="Q1316" s="18">
        <v>0.23478260869565218</v>
      </c>
      <c r="R1316" s="8">
        <v>1632</v>
      </c>
      <c r="S1316" s="8">
        <v>62</v>
      </c>
      <c r="T1316" s="8">
        <v>521</v>
      </c>
      <c r="U1316" s="18">
        <v>0.35723039215686275</v>
      </c>
      <c r="V1316" s="8">
        <v>199</v>
      </c>
      <c r="W1316" s="8">
        <v>187</v>
      </c>
      <c r="X1316" s="18">
        <v>0.93969849246231152</v>
      </c>
      <c r="Y1316" s="8">
        <v>695</v>
      </c>
      <c r="Z1316" s="8">
        <v>668</v>
      </c>
      <c r="AA1316" s="18">
        <v>0.96115107913669062</v>
      </c>
      <c r="AB1316" s="8">
        <v>34</v>
      </c>
      <c r="AC1316" s="8">
        <v>62</v>
      </c>
      <c r="AD1316" s="8">
        <v>2369</v>
      </c>
      <c r="AE1316" s="8">
        <v>204</v>
      </c>
    </row>
    <row r="1317" spans="1:31" s="3" customFormat="1" x14ac:dyDescent="0.25">
      <c r="A1317" s="7" t="s">
        <v>36</v>
      </c>
      <c r="B1317" s="8">
        <v>70</v>
      </c>
      <c r="C1317" s="8">
        <v>38</v>
      </c>
      <c r="D1317" s="18">
        <v>0.54285714285714282</v>
      </c>
      <c r="E1317" s="8">
        <v>0</v>
      </c>
      <c r="F1317" s="8">
        <v>0</v>
      </c>
      <c r="G1317" s="18" t="e">
        <v>#DIV/0!</v>
      </c>
      <c r="H1317" s="8">
        <v>14</v>
      </c>
      <c r="I1317" s="8">
        <v>14</v>
      </c>
      <c r="J1317" s="18">
        <v>1</v>
      </c>
      <c r="K1317" s="8">
        <v>2</v>
      </c>
      <c r="L1317" s="8">
        <v>2</v>
      </c>
      <c r="M1317" s="18">
        <v>1</v>
      </c>
      <c r="N1317" s="8">
        <v>134</v>
      </c>
      <c r="O1317" s="8">
        <v>16</v>
      </c>
      <c r="P1317" s="8">
        <v>29</v>
      </c>
      <c r="Q1317" s="18">
        <v>0.33582089552238809</v>
      </c>
      <c r="R1317" s="8">
        <v>702</v>
      </c>
      <c r="S1317" s="8">
        <v>47</v>
      </c>
      <c r="T1317" s="8">
        <v>212</v>
      </c>
      <c r="U1317" s="18">
        <v>0.36894586894586895</v>
      </c>
      <c r="V1317" s="8">
        <v>112</v>
      </c>
      <c r="W1317" s="8">
        <v>103</v>
      </c>
      <c r="X1317" s="18">
        <v>0.9196428571428571</v>
      </c>
      <c r="Y1317" s="8">
        <v>493</v>
      </c>
      <c r="Z1317" s="8">
        <v>471</v>
      </c>
      <c r="AA1317" s="18">
        <v>0.95537525354969577</v>
      </c>
      <c r="AB1317" s="8">
        <v>16</v>
      </c>
      <c r="AC1317" s="8">
        <v>42</v>
      </c>
      <c r="AD1317" s="8">
        <v>1776</v>
      </c>
      <c r="AE1317" s="8">
        <v>65</v>
      </c>
    </row>
    <row r="1318" spans="1:31" s="3" customFormat="1" x14ac:dyDescent="0.25">
      <c r="A1318" s="7" t="s">
        <v>37</v>
      </c>
      <c r="B1318" s="8">
        <v>329</v>
      </c>
      <c r="C1318" s="8">
        <v>162</v>
      </c>
      <c r="D1318" s="18">
        <v>0.49240121580547114</v>
      </c>
      <c r="E1318" s="8">
        <v>32</v>
      </c>
      <c r="F1318" s="8">
        <v>27</v>
      </c>
      <c r="G1318" s="18">
        <v>0.84375</v>
      </c>
      <c r="H1318" s="8">
        <v>74</v>
      </c>
      <c r="I1318" s="8">
        <v>43</v>
      </c>
      <c r="J1318" s="18">
        <v>0.58108108108108103</v>
      </c>
      <c r="K1318" s="8">
        <v>37</v>
      </c>
      <c r="L1318" s="8">
        <v>32</v>
      </c>
      <c r="M1318" s="18">
        <v>0.86486486486486491</v>
      </c>
      <c r="N1318" s="8">
        <v>815</v>
      </c>
      <c r="O1318" s="8">
        <v>20</v>
      </c>
      <c r="P1318" s="8">
        <v>93</v>
      </c>
      <c r="Q1318" s="18">
        <v>0.13865030674846626</v>
      </c>
      <c r="R1318" s="8">
        <v>3151</v>
      </c>
      <c r="S1318" s="8">
        <v>56</v>
      </c>
      <c r="T1318" s="8">
        <v>634</v>
      </c>
      <c r="U1318" s="18">
        <v>0.21897810218978103</v>
      </c>
      <c r="V1318" s="8">
        <v>700</v>
      </c>
      <c r="W1318" s="8">
        <v>532</v>
      </c>
      <c r="X1318" s="18">
        <v>0.76</v>
      </c>
      <c r="Y1318" s="8">
        <v>2092</v>
      </c>
      <c r="Z1318" s="8">
        <v>1786</v>
      </c>
      <c r="AA1318" s="18">
        <v>0.85372848948374758</v>
      </c>
      <c r="AB1318" s="8">
        <v>86</v>
      </c>
      <c r="AC1318" s="8">
        <v>125</v>
      </c>
      <c r="AD1318" s="8">
        <v>5190</v>
      </c>
      <c r="AE1318" s="8">
        <v>242</v>
      </c>
    </row>
    <row r="1319" spans="1:31" s="3" customFormat="1" x14ac:dyDescent="0.25">
      <c r="A1319" s="7" t="s">
        <v>38</v>
      </c>
      <c r="B1319" s="8">
        <v>104</v>
      </c>
      <c r="C1319" s="8">
        <v>80</v>
      </c>
      <c r="D1319" s="18">
        <v>0.76923076923076927</v>
      </c>
      <c r="E1319" s="8">
        <v>3</v>
      </c>
      <c r="F1319" s="8">
        <v>3</v>
      </c>
      <c r="G1319" s="18">
        <v>1</v>
      </c>
      <c r="H1319" s="8">
        <v>17</v>
      </c>
      <c r="I1319" s="8">
        <v>16</v>
      </c>
      <c r="J1319" s="18">
        <v>0.94117647058823528</v>
      </c>
      <c r="K1319" s="8">
        <v>9</v>
      </c>
      <c r="L1319" s="8">
        <v>8</v>
      </c>
      <c r="M1319" s="18">
        <v>0.88888888888888884</v>
      </c>
      <c r="N1319" s="8">
        <v>171</v>
      </c>
      <c r="O1319" s="8">
        <v>16</v>
      </c>
      <c r="P1319" s="8">
        <v>30</v>
      </c>
      <c r="Q1319" s="18">
        <v>0.26900584795321636</v>
      </c>
      <c r="R1319" s="8">
        <v>1316</v>
      </c>
      <c r="S1319" s="8">
        <v>59</v>
      </c>
      <c r="T1319" s="8">
        <v>452</v>
      </c>
      <c r="U1319" s="18">
        <v>0.38829787234042551</v>
      </c>
      <c r="V1319" s="8">
        <v>122</v>
      </c>
      <c r="W1319" s="8">
        <v>91</v>
      </c>
      <c r="X1319" s="18">
        <v>0.74590163934426235</v>
      </c>
      <c r="Y1319" s="8">
        <v>505</v>
      </c>
      <c r="Z1319" s="8">
        <v>414</v>
      </c>
      <c r="AA1319" s="18">
        <v>0.81980198019801975</v>
      </c>
      <c r="AB1319" s="8">
        <v>54</v>
      </c>
      <c r="AC1319" s="8">
        <v>21</v>
      </c>
      <c r="AD1319" s="8">
        <v>2197</v>
      </c>
      <c r="AE1319" s="8">
        <v>103</v>
      </c>
    </row>
    <row r="1320" spans="1:31" s="3" customFormat="1" x14ac:dyDescent="0.25">
      <c r="A1320" s="7" t="s">
        <v>39</v>
      </c>
      <c r="B1320" s="8">
        <v>110</v>
      </c>
      <c r="C1320" s="8">
        <v>55</v>
      </c>
      <c r="D1320" s="18">
        <v>0.5</v>
      </c>
      <c r="E1320" s="8">
        <v>0</v>
      </c>
      <c r="F1320" s="8">
        <v>0</v>
      </c>
      <c r="G1320" s="18" t="e">
        <v>#DIV/0!</v>
      </c>
      <c r="H1320" s="8">
        <v>21</v>
      </c>
      <c r="I1320" s="8">
        <v>21</v>
      </c>
      <c r="J1320" s="18">
        <v>1</v>
      </c>
      <c r="K1320" s="8">
        <v>2</v>
      </c>
      <c r="L1320" s="8">
        <v>2</v>
      </c>
      <c r="M1320" s="18">
        <v>1</v>
      </c>
      <c r="N1320" s="8">
        <v>262</v>
      </c>
      <c r="O1320" s="8">
        <v>18</v>
      </c>
      <c r="P1320" s="8">
        <v>52</v>
      </c>
      <c r="Q1320" s="18">
        <v>0.26717557251908397</v>
      </c>
      <c r="R1320" s="8">
        <v>2156</v>
      </c>
      <c r="S1320" s="8">
        <v>127</v>
      </c>
      <c r="T1320" s="8">
        <v>486</v>
      </c>
      <c r="U1320" s="18">
        <v>0.28432282003710574</v>
      </c>
      <c r="V1320" s="8">
        <v>214</v>
      </c>
      <c r="W1320" s="8">
        <v>204</v>
      </c>
      <c r="X1320" s="18">
        <v>0.95327102803738317</v>
      </c>
      <c r="Y1320" s="8">
        <v>692</v>
      </c>
      <c r="Z1320" s="8">
        <v>638</v>
      </c>
      <c r="AA1320" s="18">
        <v>0.9219653179190751</v>
      </c>
      <c r="AB1320" s="8">
        <v>36</v>
      </c>
      <c r="AC1320" s="8">
        <v>53</v>
      </c>
      <c r="AD1320" s="8">
        <v>3202</v>
      </c>
      <c r="AE1320" s="8">
        <v>127</v>
      </c>
    </row>
    <row r="1321" spans="1:31" s="3" customFormat="1" x14ac:dyDescent="0.25">
      <c r="A1321" s="7" t="s">
        <v>40</v>
      </c>
      <c r="B1321" s="8">
        <v>136</v>
      </c>
      <c r="C1321" s="8">
        <v>74</v>
      </c>
      <c r="D1321" s="18">
        <v>0.54411764705882348</v>
      </c>
      <c r="E1321" s="8">
        <v>2</v>
      </c>
      <c r="F1321" s="8">
        <v>2</v>
      </c>
      <c r="G1321" s="18">
        <v>1</v>
      </c>
      <c r="H1321" s="8">
        <v>15</v>
      </c>
      <c r="I1321" s="8">
        <v>12</v>
      </c>
      <c r="J1321" s="18">
        <v>0.8</v>
      </c>
      <c r="K1321" s="8">
        <v>18</v>
      </c>
      <c r="L1321" s="8">
        <v>17</v>
      </c>
      <c r="M1321" s="18">
        <v>0.94444444444444442</v>
      </c>
      <c r="N1321" s="8">
        <v>235</v>
      </c>
      <c r="O1321" s="8">
        <v>19</v>
      </c>
      <c r="P1321" s="8">
        <v>52</v>
      </c>
      <c r="Q1321" s="18">
        <v>0.30212765957446808</v>
      </c>
      <c r="R1321" s="8">
        <v>1279</v>
      </c>
      <c r="S1321" s="8">
        <v>80</v>
      </c>
      <c r="T1321" s="8">
        <v>337</v>
      </c>
      <c r="U1321" s="18">
        <v>0.32603596559812353</v>
      </c>
      <c r="V1321" s="8">
        <v>204</v>
      </c>
      <c r="W1321" s="8">
        <v>145</v>
      </c>
      <c r="X1321" s="18">
        <v>0.71078431372549022</v>
      </c>
      <c r="Y1321" s="8">
        <v>762</v>
      </c>
      <c r="Z1321" s="8">
        <v>620</v>
      </c>
      <c r="AA1321" s="18">
        <v>0.81364829396325455</v>
      </c>
      <c r="AB1321" s="8">
        <v>36</v>
      </c>
      <c r="AC1321" s="8">
        <v>73</v>
      </c>
      <c r="AD1321" s="8">
        <v>2935</v>
      </c>
      <c r="AE1321" s="8">
        <v>158</v>
      </c>
    </row>
    <row r="1322" spans="1:31" s="3" customFormat="1" x14ac:dyDescent="0.25">
      <c r="A1322" s="7" t="s">
        <v>41</v>
      </c>
      <c r="B1322" s="8">
        <v>81</v>
      </c>
      <c r="C1322" s="8">
        <v>63</v>
      </c>
      <c r="D1322" s="18">
        <v>0.77777777777777779</v>
      </c>
      <c r="E1322" s="8">
        <v>0</v>
      </c>
      <c r="F1322" s="8">
        <v>0</v>
      </c>
      <c r="G1322" s="18" t="e">
        <v>#DIV/0!</v>
      </c>
      <c r="H1322" s="8">
        <v>11</v>
      </c>
      <c r="I1322" s="8">
        <v>10</v>
      </c>
      <c r="J1322" s="18">
        <v>0.90909090909090906</v>
      </c>
      <c r="K1322" s="8">
        <v>29</v>
      </c>
      <c r="L1322" s="8">
        <v>22</v>
      </c>
      <c r="M1322" s="18">
        <v>0.75862068965517238</v>
      </c>
      <c r="N1322" s="8">
        <v>177</v>
      </c>
      <c r="O1322" s="8">
        <v>13</v>
      </c>
      <c r="P1322" s="8">
        <v>57</v>
      </c>
      <c r="Q1322" s="18">
        <v>0.39548022598870058</v>
      </c>
      <c r="R1322" s="8">
        <v>1669</v>
      </c>
      <c r="S1322" s="8">
        <v>69</v>
      </c>
      <c r="T1322" s="8">
        <v>562</v>
      </c>
      <c r="U1322" s="18">
        <v>0.37807070101857398</v>
      </c>
      <c r="V1322" s="8">
        <v>125</v>
      </c>
      <c r="W1322" s="8">
        <v>107</v>
      </c>
      <c r="X1322" s="18">
        <v>0.85599999999999998</v>
      </c>
      <c r="Y1322" s="8">
        <v>454</v>
      </c>
      <c r="Z1322" s="8">
        <v>424</v>
      </c>
      <c r="AA1322" s="18">
        <v>0.93392070484581502</v>
      </c>
      <c r="AB1322" s="8">
        <v>16</v>
      </c>
      <c r="AC1322" s="8">
        <v>22</v>
      </c>
      <c r="AD1322" s="8">
        <v>2036</v>
      </c>
      <c r="AE1322" s="8">
        <v>64</v>
      </c>
    </row>
    <row r="1323" spans="1:31" s="3" customFormat="1" x14ac:dyDescent="0.25">
      <c r="A1323" s="7" t="s">
        <v>22</v>
      </c>
      <c r="B1323" s="8">
        <v>77</v>
      </c>
      <c r="C1323" s="8">
        <v>54</v>
      </c>
      <c r="D1323" s="18">
        <v>0.70129870129870131</v>
      </c>
      <c r="E1323" s="8">
        <v>1</v>
      </c>
      <c r="F1323" s="8">
        <v>1</v>
      </c>
      <c r="G1323" s="18">
        <v>1</v>
      </c>
      <c r="H1323" s="8">
        <v>12</v>
      </c>
      <c r="I1323" s="8">
        <v>11</v>
      </c>
      <c r="J1323" s="18">
        <v>0.91666666666666663</v>
      </c>
      <c r="K1323" s="8">
        <v>2</v>
      </c>
      <c r="L1323" s="8">
        <v>2</v>
      </c>
      <c r="M1323" s="18">
        <v>1</v>
      </c>
      <c r="N1323" s="8">
        <v>172</v>
      </c>
      <c r="O1323" s="8">
        <v>16</v>
      </c>
      <c r="P1323" s="8">
        <v>34</v>
      </c>
      <c r="Q1323" s="18">
        <v>0.29069767441860467</v>
      </c>
      <c r="R1323" s="8">
        <v>1081</v>
      </c>
      <c r="S1323" s="8">
        <v>203</v>
      </c>
      <c r="T1323" s="8">
        <v>259</v>
      </c>
      <c r="U1323" s="18">
        <v>0.42738205365402404</v>
      </c>
      <c r="V1323" s="8">
        <v>158</v>
      </c>
      <c r="W1323" s="8">
        <v>151</v>
      </c>
      <c r="X1323" s="18">
        <v>0.95569620253164556</v>
      </c>
      <c r="Y1323" s="8">
        <v>477</v>
      </c>
      <c r="Z1323" s="8">
        <v>448</v>
      </c>
      <c r="AA1323" s="18">
        <v>0.93920335429769397</v>
      </c>
      <c r="AB1323" s="8">
        <v>12</v>
      </c>
      <c r="AC1323" s="8">
        <v>21</v>
      </c>
      <c r="AD1323" s="8">
        <v>1800</v>
      </c>
      <c r="AE1323" s="8">
        <v>138</v>
      </c>
    </row>
    <row r="1324" spans="1:31" s="3" customFormat="1" x14ac:dyDescent="0.25">
      <c r="A1324" s="7" t="s">
        <v>57</v>
      </c>
      <c r="B1324" s="8">
        <f>SUM(B1310:B1323)</f>
        <v>1848</v>
      </c>
      <c r="C1324" s="8">
        <f>SUM(C1310:C1323)</f>
        <v>1053</v>
      </c>
      <c r="D1324" s="18">
        <f>C1324/B1324</f>
        <v>0.56980519480519476</v>
      </c>
      <c r="E1324" s="8">
        <f>SUM(E1310:E1323)</f>
        <v>73</v>
      </c>
      <c r="F1324" s="8">
        <f>SUM(F1310:F1323)</f>
        <v>66</v>
      </c>
      <c r="G1324" s="18">
        <f>F1324/E1324</f>
        <v>0.90410958904109584</v>
      </c>
      <c r="H1324" s="8">
        <f>SUM(H1310:H1323)</f>
        <v>310</v>
      </c>
      <c r="I1324" s="8">
        <f>SUM(I1310:I1323)</f>
        <v>246</v>
      </c>
      <c r="J1324" s="18">
        <f>I1324/H1324</f>
        <v>0.79354838709677422</v>
      </c>
      <c r="K1324" s="8">
        <f>SUM(K1310:K1323)</f>
        <v>238</v>
      </c>
      <c r="L1324" s="8">
        <f>SUM(L1310:L1323)</f>
        <v>163</v>
      </c>
      <c r="M1324" s="18">
        <f>L1324/K1324</f>
        <v>0.68487394957983194</v>
      </c>
      <c r="N1324" s="8">
        <f>SUM(N1310:N1323)</f>
        <v>3875</v>
      </c>
      <c r="O1324" s="8">
        <f t="shared" ref="O1324:P1324" si="904">SUM(O1310:O1323)</f>
        <v>233</v>
      </c>
      <c r="P1324" s="8">
        <f t="shared" si="904"/>
        <v>783</v>
      </c>
      <c r="Q1324" s="18">
        <f>SUM(O1324:P1324)/N1324</f>
        <v>0.2621935483870968</v>
      </c>
      <c r="R1324" s="8">
        <f>SUM(R1310:R1323)</f>
        <v>22891</v>
      </c>
      <c r="S1324" s="8">
        <f>SUM(S1310:S1323)</f>
        <v>1088</v>
      </c>
      <c r="T1324" s="8">
        <f>SUM(T1310:T1323)</f>
        <v>6465</v>
      </c>
      <c r="U1324" s="18">
        <f>SUM(S1324:T1324)/R1324</f>
        <v>0.32995500415010265</v>
      </c>
      <c r="V1324" s="8">
        <f>SUM(V1310:V1323)</f>
        <v>3493</v>
      </c>
      <c r="W1324" s="8">
        <f>SUM(W1310:W1323)</f>
        <v>3010</v>
      </c>
      <c r="X1324" s="18">
        <f>W1324/V1324</f>
        <v>0.86172344689378755</v>
      </c>
      <c r="Y1324" s="8">
        <f>SUM(Y1310:Y1323)</f>
        <v>11683</v>
      </c>
      <c r="Z1324" s="8">
        <f>SUM(Z1310:Z1323)</f>
        <v>10476</v>
      </c>
      <c r="AA1324" s="18">
        <f>Z1324/Y1324</f>
        <v>0.89668749465034669</v>
      </c>
      <c r="AB1324" s="8">
        <f>SUM(AB1310:AB1323)</f>
        <v>480</v>
      </c>
      <c r="AC1324" s="8">
        <f t="shared" ref="AC1324:AE1324" si="905">SUM(AC1310:AC1323)</f>
        <v>667</v>
      </c>
      <c r="AD1324" s="8">
        <f t="shared" si="905"/>
        <v>38187</v>
      </c>
      <c r="AE1324" s="8">
        <f t="shared" si="905"/>
        <v>2165</v>
      </c>
    </row>
    <row r="1325" spans="1:31" s="3" customFormat="1" x14ac:dyDescent="0.25">
      <c r="B1325" s="8"/>
      <c r="C1325" s="8"/>
      <c r="D1325" s="18"/>
      <c r="E1325" s="8"/>
      <c r="F1325" s="8"/>
      <c r="G1325" s="18"/>
      <c r="H1325" s="8"/>
      <c r="I1325" s="8"/>
      <c r="J1325" s="18"/>
      <c r="K1325" s="8"/>
      <c r="L1325" s="8"/>
      <c r="M1325" s="18"/>
      <c r="N1325" s="8"/>
      <c r="O1325" s="8"/>
      <c r="P1325" s="8"/>
      <c r="Q1325" s="18"/>
      <c r="R1325" s="8"/>
      <c r="S1325" s="8"/>
      <c r="T1325" s="8"/>
      <c r="U1325" s="18"/>
      <c r="V1325" s="8"/>
      <c r="W1325" s="8"/>
      <c r="X1325" s="18"/>
      <c r="Y1325" s="8"/>
      <c r="Z1325" s="8"/>
      <c r="AA1325" s="18"/>
      <c r="AB1325" s="8"/>
      <c r="AC1325" s="8"/>
      <c r="AD1325" s="8"/>
      <c r="AE1325" s="8"/>
    </row>
    <row r="1326" spans="1:31" s="3" customFormat="1" x14ac:dyDescent="0.25">
      <c r="A1326" s="3" t="s">
        <v>54</v>
      </c>
      <c r="B1326" s="3">
        <v>694</v>
      </c>
      <c r="C1326" s="3">
        <v>396</v>
      </c>
      <c r="D1326" s="18">
        <v>0.57060518731988474</v>
      </c>
      <c r="E1326" s="3">
        <v>57</v>
      </c>
      <c r="F1326" s="3">
        <v>50</v>
      </c>
      <c r="G1326" s="18">
        <v>0.8771929824561403</v>
      </c>
      <c r="H1326" s="3">
        <v>125</v>
      </c>
      <c r="I1326" s="3">
        <v>82</v>
      </c>
      <c r="J1326" s="18">
        <v>0.65600000000000003</v>
      </c>
      <c r="K1326" s="3">
        <v>74</v>
      </c>
      <c r="L1326" s="3">
        <v>58</v>
      </c>
      <c r="M1326" s="18">
        <v>0.78378378378378377</v>
      </c>
      <c r="N1326" s="3">
        <v>1442</v>
      </c>
      <c r="O1326" s="3">
        <v>37</v>
      </c>
      <c r="P1326" s="3">
        <v>189</v>
      </c>
      <c r="Q1326" s="18">
        <v>0.15672676837725383</v>
      </c>
      <c r="R1326" s="3">
        <v>6439</v>
      </c>
      <c r="S1326" s="3">
        <v>129</v>
      </c>
      <c r="T1326" s="3">
        <v>1450</v>
      </c>
      <c r="U1326" s="18">
        <v>0.24522441372883988</v>
      </c>
      <c r="V1326" s="3">
        <v>1351</v>
      </c>
      <c r="W1326" s="3">
        <v>1137</v>
      </c>
      <c r="X1326" s="18">
        <v>0.84159881569207995</v>
      </c>
      <c r="Y1326" s="3">
        <v>4391</v>
      </c>
      <c r="Z1326" s="3">
        <v>3865</v>
      </c>
      <c r="AA1326" s="18">
        <v>0.8802095194716465</v>
      </c>
      <c r="AB1326" s="3">
        <v>202</v>
      </c>
      <c r="AC1326" s="3">
        <v>183</v>
      </c>
      <c r="AD1326" s="3">
        <v>11028</v>
      </c>
      <c r="AE1326" s="3">
        <v>671</v>
      </c>
    </row>
    <row r="1327" spans="1:31" s="3" customFormat="1" x14ac:dyDescent="0.25">
      <c r="A1327" s="3" t="s">
        <v>55</v>
      </c>
      <c r="B1327" s="3">
        <v>776</v>
      </c>
      <c r="C1327" s="3">
        <v>423</v>
      </c>
      <c r="D1327" s="18">
        <v>0.54510309278350511</v>
      </c>
      <c r="E1327" s="3">
        <v>8</v>
      </c>
      <c r="F1327" s="3">
        <v>8</v>
      </c>
      <c r="G1327" s="18">
        <v>1</v>
      </c>
      <c r="H1327" s="3">
        <v>138</v>
      </c>
      <c r="I1327" s="3">
        <v>119</v>
      </c>
      <c r="J1327" s="18">
        <v>0.8623188405797102</v>
      </c>
      <c r="K1327" s="3">
        <v>150</v>
      </c>
      <c r="L1327" s="3">
        <v>95</v>
      </c>
      <c r="M1327" s="18">
        <v>0.6333333333333333</v>
      </c>
      <c r="N1327" s="3">
        <v>1619</v>
      </c>
      <c r="O1327" s="3">
        <v>132</v>
      </c>
      <c r="P1327" s="3">
        <v>379</v>
      </c>
      <c r="Q1327" s="18">
        <v>0.31562693020382954</v>
      </c>
      <c r="R1327" s="3">
        <v>11629</v>
      </c>
      <c r="S1327" s="3">
        <v>683</v>
      </c>
      <c r="T1327" s="3">
        <v>3467</v>
      </c>
      <c r="U1327" s="18">
        <v>0.35686645455327198</v>
      </c>
      <c r="V1327" s="3">
        <v>1339</v>
      </c>
      <c r="W1327" s="3">
        <v>1144</v>
      </c>
      <c r="X1327" s="18">
        <v>0.85436893203883491</v>
      </c>
      <c r="Y1327" s="3">
        <v>4882</v>
      </c>
      <c r="Z1327" s="3">
        <v>4428</v>
      </c>
      <c r="AA1327" s="18">
        <v>0.90700532568619419</v>
      </c>
      <c r="AB1327" s="3">
        <v>193</v>
      </c>
      <c r="AC1327" s="3">
        <v>305</v>
      </c>
      <c r="AD1327" s="3">
        <v>18918</v>
      </c>
      <c r="AE1327" s="3">
        <v>1020</v>
      </c>
    </row>
    <row r="1328" spans="1:31" s="3" customFormat="1" x14ac:dyDescent="0.25">
      <c r="A1328" s="3" t="s">
        <v>56</v>
      </c>
      <c r="B1328" s="3">
        <v>378</v>
      </c>
      <c r="C1328" s="3">
        <v>234</v>
      </c>
      <c r="D1328" s="18">
        <v>0.61904761904761907</v>
      </c>
      <c r="E1328" s="3">
        <v>8</v>
      </c>
      <c r="F1328" s="3">
        <v>8</v>
      </c>
      <c r="G1328" s="18">
        <v>1</v>
      </c>
      <c r="H1328" s="3">
        <v>47</v>
      </c>
      <c r="I1328" s="3">
        <v>45</v>
      </c>
      <c r="J1328" s="18">
        <v>0.95744680851063835</v>
      </c>
      <c r="K1328" s="3">
        <v>14</v>
      </c>
      <c r="L1328" s="3">
        <v>10</v>
      </c>
      <c r="M1328" s="18">
        <v>0.7142857142857143</v>
      </c>
      <c r="N1328" s="3">
        <v>814</v>
      </c>
      <c r="O1328" s="3">
        <v>64</v>
      </c>
      <c r="P1328" s="3">
        <v>215</v>
      </c>
      <c r="Q1328" s="18">
        <v>0.34275184275184273</v>
      </c>
      <c r="R1328" s="3">
        <v>4823</v>
      </c>
      <c r="S1328" s="3">
        <v>276</v>
      </c>
      <c r="T1328" s="3">
        <v>1548</v>
      </c>
      <c r="U1328" s="18">
        <v>0.3781878498859631</v>
      </c>
      <c r="V1328" s="3">
        <v>803</v>
      </c>
      <c r="W1328" s="3">
        <v>729</v>
      </c>
      <c r="X1328" s="18">
        <v>0.90784557907845576</v>
      </c>
      <c r="Y1328" s="3">
        <v>2410</v>
      </c>
      <c r="Z1328" s="3">
        <v>2183</v>
      </c>
      <c r="AA1328" s="18">
        <v>0.9058091286307054</v>
      </c>
      <c r="AB1328" s="3">
        <v>85</v>
      </c>
      <c r="AC1328" s="3">
        <v>179</v>
      </c>
      <c r="AD1328" s="3">
        <v>8241</v>
      </c>
      <c r="AE1328" s="3">
        <v>474</v>
      </c>
    </row>
    <row r="1329" spans="1:31" s="3" customFormat="1" x14ac:dyDescent="0.25">
      <c r="A1329" s="3" t="s">
        <v>57</v>
      </c>
      <c r="B1329" s="8">
        <f>B1324</f>
        <v>1848</v>
      </c>
      <c r="C1329" s="8">
        <f t="shared" ref="C1329" si="906">C1324</f>
        <v>1053</v>
      </c>
      <c r="D1329" s="18">
        <f t="shared" ref="D1329" si="907">C1329/B1329</f>
        <v>0.56980519480519476</v>
      </c>
      <c r="E1329" s="8">
        <f t="shared" ref="E1329:F1329" si="908">E1324</f>
        <v>73</v>
      </c>
      <c r="F1329" s="8">
        <f t="shared" si="908"/>
        <v>66</v>
      </c>
      <c r="G1329" s="18">
        <f t="shared" ref="G1329" si="909">F1329/E1329</f>
        <v>0.90410958904109584</v>
      </c>
      <c r="H1329" s="8">
        <f t="shared" ref="H1329:I1329" si="910">H1324</f>
        <v>310</v>
      </c>
      <c r="I1329" s="8">
        <f t="shared" si="910"/>
        <v>246</v>
      </c>
      <c r="J1329" s="18">
        <f t="shared" ref="J1329" si="911">I1329/H1329</f>
        <v>0.79354838709677422</v>
      </c>
      <c r="K1329" s="8">
        <f t="shared" ref="K1329:L1329" si="912">K1324</f>
        <v>238</v>
      </c>
      <c r="L1329" s="8">
        <f t="shared" si="912"/>
        <v>163</v>
      </c>
      <c r="M1329" s="18">
        <f t="shared" ref="M1329" si="913">L1329/K1329</f>
        <v>0.68487394957983194</v>
      </c>
      <c r="N1329" s="8">
        <f t="shared" ref="N1329:P1329" si="914">N1324</f>
        <v>3875</v>
      </c>
      <c r="O1329" s="8">
        <f t="shared" si="914"/>
        <v>233</v>
      </c>
      <c r="P1329" s="8">
        <f t="shared" si="914"/>
        <v>783</v>
      </c>
      <c r="Q1329" s="18">
        <f t="shared" ref="Q1329" si="915">SUM(O1329:P1329)/N1329</f>
        <v>0.2621935483870968</v>
      </c>
      <c r="R1329" s="8">
        <f t="shared" ref="R1329:T1329" si="916">R1324</f>
        <v>22891</v>
      </c>
      <c r="S1329" s="8">
        <f t="shared" si="916"/>
        <v>1088</v>
      </c>
      <c r="T1329" s="8">
        <f t="shared" si="916"/>
        <v>6465</v>
      </c>
      <c r="U1329" s="18">
        <f t="shared" ref="U1329" si="917">SUM(S1329:T1329)/R1329</f>
        <v>0.32995500415010265</v>
      </c>
      <c r="V1329" s="8">
        <f t="shared" ref="V1329:W1329" si="918">V1324</f>
        <v>3493</v>
      </c>
      <c r="W1329" s="8">
        <f t="shared" si="918"/>
        <v>3010</v>
      </c>
      <c r="X1329" s="18">
        <f t="shared" ref="X1329" si="919">W1329/V1329</f>
        <v>0.86172344689378755</v>
      </c>
      <c r="Y1329" s="8">
        <f t="shared" ref="Y1329:Z1329" si="920">Y1324</f>
        <v>11683</v>
      </c>
      <c r="Z1329" s="8">
        <f t="shared" si="920"/>
        <v>10476</v>
      </c>
      <c r="AA1329" s="18">
        <f t="shared" ref="AA1329" si="921">Z1329/Y1329</f>
        <v>0.89668749465034669</v>
      </c>
      <c r="AB1329" s="8">
        <f t="shared" ref="AB1329:AE1329" si="922">AB1324</f>
        <v>480</v>
      </c>
      <c r="AC1329" s="8">
        <f t="shared" si="922"/>
        <v>667</v>
      </c>
      <c r="AD1329" s="8">
        <f t="shared" si="922"/>
        <v>38187</v>
      </c>
      <c r="AE1329" s="8">
        <f t="shared" si="922"/>
        <v>2165</v>
      </c>
    </row>
    <row r="1330" spans="1:31" s="3" customFormat="1" x14ac:dyDescent="0.25"/>
    <row r="1331" spans="1:31" s="3" customFormat="1" x14ac:dyDescent="0.25"/>
    <row r="1332" spans="1:31" s="3" customFormat="1" ht="15.75" x14ac:dyDescent="0.25">
      <c r="A1332" s="4" t="s">
        <v>1</v>
      </c>
    </row>
    <row r="1333" spans="1:31" s="3" customFormat="1" ht="18.75" x14ac:dyDescent="0.3">
      <c r="A1333" s="5" t="s">
        <v>63</v>
      </c>
    </row>
    <row r="1334" spans="1:31" s="3" customFormat="1" ht="15.75" x14ac:dyDescent="0.25">
      <c r="A1334" s="19" t="s">
        <v>42</v>
      </c>
    </row>
    <row r="1335" spans="1:31" s="3" customFormat="1" ht="15.75" x14ac:dyDescent="0.25">
      <c r="A1335" s="9"/>
      <c r="B1335" s="6" t="s">
        <v>7</v>
      </c>
      <c r="C1335" s="1"/>
      <c r="D1335" s="1"/>
      <c r="E1335" s="6" t="s">
        <v>2</v>
      </c>
      <c r="F1335" s="1"/>
      <c r="G1335" s="1"/>
      <c r="H1335" s="6" t="s">
        <v>11</v>
      </c>
      <c r="K1335" s="6" t="s">
        <v>12</v>
      </c>
      <c r="N1335" s="6" t="s">
        <v>8</v>
      </c>
      <c r="R1335" s="6" t="s">
        <v>6</v>
      </c>
      <c r="V1335" s="6" t="s">
        <v>24</v>
      </c>
      <c r="Y1335" s="6" t="s">
        <v>25</v>
      </c>
      <c r="AB1335" s="6" t="s">
        <v>26</v>
      </c>
    </row>
    <row r="1336" spans="1:31" s="3" customFormat="1" ht="90" x14ac:dyDescent="0.25">
      <c r="A1336" s="10" t="s">
        <v>43</v>
      </c>
      <c r="B1336" s="11" t="s">
        <v>9</v>
      </c>
      <c r="C1336" s="11" t="s">
        <v>10</v>
      </c>
      <c r="D1336" s="11" t="s">
        <v>5</v>
      </c>
      <c r="E1336" s="12" t="s">
        <v>9</v>
      </c>
      <c r="F1336" s="12" t="s">
        <v>10</v>
      </c>
      <c r="G1336" s="12" t="s">
        <v>5</v>
      </c>
      <c r="H1336" s="13" t="s">
        <v>9</v>
      </c>
      <c r="I1336" s="13" t="s">
        <v>10</v>
      </c>
      <c r="J1336" s="13" t="s">
        <v>5</v>
      </c>
      <c r="K1336" s="12" t="s">
        <v>9</v>
      </c>
      <c r="L1336" s="12" t="s">
        <v>10</v>
      </c>
      <c r="M1336" s="12" t="s">
        <v>5</v>
      </c>
      <c r="N1336" s="14" t="s">
        <v>9</v>
      </c>
      <c r="O1336" s="14" t="s">
        <v>3</v>
      </c>
      <c r="P1336" s="14" t="s">
        <v>4</v>
      </c>
      <c r="Q1336" s="14" t="s">
        <v>5</v>
      </c>
      <c r="R1336" s="15" t="s">
        <v>9</v>
      </c>
      <c r="S1336" s="15" t="s">
        <v>3</v>
      </c>
      <c r="T1336" s="15" t="s">
        <v>4</v>
      </c>
      <c r="U1336" s="15" t="s">
        <v>5</v>
      </c>
      <c r="V1336" s="16" t="s">
        <v>9</v>
      </c>
      <c r="W1336" s="16" t="s">
        <v>27</v>
      </c>
      <c r="X1336" s="16" t="s">
        <v>28</v>
      </c>
      <c r="Y1336" s="12" t="s">
        <v>9</v>
      </c>
      <c r="Z1336" s="12" t="s">
        <v>27</v>
      </c>
      <c r="AA1336" s="12" t="s">
        <v>29</v>
      </c>
      <c r="AB1336" s="17" t="s">
        <v>30</v>
      </c>
      <c r="AC1336" s="17" t="s">
        <v>17</v>
      </c>
      <c r="AD1336" s="17" t="s">
        <v>15</v>
      </c>
      <c r="AE1336" s="17" t="s">
        <v>16</v>
      </c>
    </row>
    <row r="1337" spans="1:31" s="3" customFormat="1" x14ac:dyDescent="0.25">
      <c r="A1337" s="7" t="s">
        <v>23</v>
      </c>
      <c r="B1337" s="8">
        <v>116</v>
      </c>
      <c r="C1337" s="8">
        <v>58</v>
      </c>
      <c r="D1337" s="18">
        <v>0.5</v>
      </c>
      <c r="E1337" s="8">
        <v>7</v>
      </c>
      <c r="F1337" s="8">
        <v>7</v>
      </c>
      <c r="G1337" s="18">
        <v>1</v>
      </c>
      <c r="H1337" s="8">
        <v>19</v>
      </c>
      <c r="I1337" s="8">
        <v>10</v>
      </c>
      <c r="J1337" s="18">
        <v>0.52631578947368418</v>
      </c>
      <c r="K1337" s="8">
        <v>27</v>
      </c>
      <c r="L1337" s="8">
        <v>20</v>
      </c>
      <c r="M1337" s="18">
        <v>0.7407407407407407</v>
      </c>
      <c r="N1337" s="8">
        <v>201</v>
      </c>
      <c r="O1337" s="8">
        <v>12</v>
      </c>
      <c r="P1337" s="8">
        <v>52</v>
      </c>
      <c r="Q1337" s="18">
        <v>0.31840796019900497</v>
      </c>
      <c r="R1337" s="8">
        <v>781</v>
      </c>
      <c r="S1337" s="8">
        <v>21</v>
      </c>
      <c r="T1337" s="8">
        <v>270</v>
      </c>
      <c r="U1337" s="18">
        <v>0.37259923175416132</v>
      </c>
      <c r="V1337" s="8">
        <v>130</v>
      </c>
      <c r="W1337" s="8">
        <v>106</v>
      </c>
      <c r="X1337" s="18">
        <v>0.81538461538461537</v>
      </c>
      <c r="Y1337" s="8">
        <v>595</v>
      </c>
      <c r="Z1337" s="8">
        <v>501</v>
      </c>
      <c r="AA1337" s="18">
        <v>0.84201680672268908</v>
      </c>
      <c r="AB1337" s="8">
        <v>34</v>
      </c>
      <c r="AC1337" s="8">
        <v>26</v>
      </c>
      <c r="AD1337" s="8">
        <v>2313</v>
      </c>
      <c r="AE1337" s="8">
        <v>138</v>
      </c>
    </row>
    <row r="1338" spans="1:31" s="3" customFormat="1" x14ac:dyDescent="0.25">
      <c r="A1338" s="7" t="s">
        <v>31</v>
      </c>
      <c r="B1338" s="8">
        <v>69</v>
      </c>
      <c r="C1338" s="8">
        <v>50</v>
      </c>
      <c r="D1338" s="18">
        <v>0.72463768115942029</v>
      </c>
      <c r="E1338" s="8">
        <v>2</v>
      </c>
      <c r="F1338" s="8">
        <v>2</v>
      </c>
      <c r="G1338" s="18">
        <v>1</v>
      </c>
      <c r="H1338" s="8">
        <v>20</v>
      </c>
      <c r="I1338" s="8">
        <v>15</v>
      </c>
      <c r="J1338" s="18">
        <v>0.75</v>
      </c>
      <c r="K1338" s="8">
        <v>49</v>
      </c>
      <c r="L1338" s="8">
        <v>9</v>
      </c>
      <c r="M1338" s="18">
        <v>0.18367346938775511</v>
      </c>
      <c r="N1338" s="8">
        <v>261</v>
      </c>
      <c r="O1338" s="8">
        <v>21</v>
      </c>
      <c r="P1338" s="8">
        <v>89</v>
      </c>
      <c r="Q1338" s="18">
        <v>0.42145593869731801</v>
      </c>
      <c r="R1338" s="8">
        <v>1849</v>
      </c>
      <c r="S1338" s="8">
        <v>76</v>
      </c>
      <c r="T1338" s="8">
        <v>594</v>
      </c>
      <c r="U1338" s="18">
        <v>0.36235803136830719</v>
      </c>
      <c r="V1338" s="8">
        <v>199</v>
      </c>
      <c r="W1338" s="8">
        <v>171</v>
      </c>
      <c r="X1338" s="18">
        <v>0.85929648241206025</v>
      </c>
      <c r="Y1338" s="8">
        <v>708</v>
      </c>
      <c r="Z1338" s="8">
        <v>657</v>
      </c>
      <c r="AA1338" s="18">
        <v>0.92796610169491522</v>
      </c>
      <c r="AB1338" s="8">
        <v>25</v>
      </c>
      <c r="AC1338" s="8">
        <v>30</v>
      </c>
      <c r="AD1338" s="8">
        <v>2442</v>
      </c>
      <c r="AE1338" s="8">
        <v>197</v>
      </c>
    </row>
    <row r="1339" spans="1:31" s="3" customFormat="1" x14ac:dyDescent="0.25">
      <c r="A1339" s="7" t="s">
        <v>32</v>
      </c>
      <c r="B1339" s="8">
        <v>224</v>
      </c>
      <c r="C1339" s="8">
        <v>153</v>
      </c>
      <c r="D1339" s="18">
        <v>0.6830357142857143</v>
      </c>
      <c r="E1339" s="8">
        <v>10</v>
      </c>
      <c r="F1339" s="8">
        <v>8</v>
      </c>
      <c r="G1339" s="18">
        <v>0.8</v>
      </c>
      <c r="H1339" s="8">
        <v>40</v>
      </c>
      <c r="I1339" s="8">
        <v>33</v>
      </c>
      <c r="J1339" s="18">
        <v>0.82499999999999996</v>
      </c>
      <c r="K1339" s="8">
        <v>11</v>
      </c>
      <c r="L1339" s="8">
        <v>9</v>
      </c>
      <c r="M1339" s="18">
        <v>0.81818181818181823</v>
      </c>
      <c r="N1339" s="8">
        <v>559</v>
      </c>
      <c r="O1339" s="8">
        <v>30</v>
      </c>
      <c r="P1339" s="8">
        <v>104</v>
      </c>
      <c r="Q1339" s="18">
        <v>0.23971377459749552</v>
      </c>
      <c r="R1339" s="8">
        <v>2809</v>
      </c>
      <c r="S1339" s="8">
        <v>105</v>
      </c>
      <c r="T1339" s="8">
        <v>853</v>
      </c>
      <c r="U1339" s="18">
        <v>0.34104663581345673</v>
      </c>
      <c r="V1339" s="8">
        <v>692</v>
      </c>
      <c r="W1339" s="8">
        <v>659</v>
      </c>
      <c r="X1339" s="18">
        <v>0.95231213872832365</v>
      </c>
      <c r="Y1339" s="8">
        <v>1759</v>
      </c>
      <c r="Z1339" s="8">
        <v>1579</v>
      </c>
      <c r="AA1339" s="18">
        <v>0.89766913018760663</v>
      </c>
      <c r="AB1339" s="8">
        <v>56</v>
      </c>
      <c r="AC1339" s="8">
        <v>54</v>
      </c>
      <c r="AD1339" s="8">
        <v>4879</v>
      </c>
      <c r="AE1339" s="8">
        <v>203</v>
      </c>
    </row>
    <row r="1340" spans="1:31" s="3" customFormat="1" x14ac:dyDescent="0.25">
      <c r="A1340" s="7" t="s">
        <v>33</v>
      </c>
      <c r="B1340" s="8">
        <v>37</v>
      </c>
      <c r="C1340" s="8">
        <v>11</v>
      </c>
      <c r="D1340" s="18">
        <v>0.29729729729729731</v>
      </c>
      <c r="E1340" s="8">
        <v>1</v>
      </c>
      <c r="F1340" s="8">
        <v>1</v>
      </c>
      <c r="G1340" s="18">
        <v>1</v>
      </c>
      <c r="H1340" s="8">
        <v>6</v>
      </c>
      <c r="I1340" s="8">
        <v>5</v>
      </c>
      <c r="J1340" s="18">
        <v>0.83333333333333337</v>
      </c>
      <c r="K1340" s="8">
        <v>4</v>
      </c>
      <c r="L1340" s="8">
        <v>3</v>
      </c>
      <c r="M1340" s="18">
        <v>0.75</v>
      </c>
      <c r="N1340" s="8">
        <v>71</v>
      </c>
      <c r="O1340" s="8">
        <v>7</v>
      </c>
      <c r="P1340" s="8">
        <v>19</v>
      </c>
      <c r="Q1340" s="18">
        <v>0.36619718309859156</v>
      </c>
      <c r="R1340" s="8">
        <v>634</v>
      </c>
      <c r="S1340" s="8">
        <v>27</v>
      </c>
      <c r="T1340" s="8">
        <v>131</v>
      </c>
      <c r="U1340" s="18">
        <v>0.24921135646687698</v>
      </c>
      <c r="V1340" s="8">
        <v>69</v>
      </c>
      <c r="W1340" s="8">
        <v>37</v>
      </c>
      <c r="X1340" s="18">
        <v>0.53623188405797106</v>
      </c>
      <c r="Y1340" s="8">
        <v>233</v>
      </c>
      <c r="Z1340" s="8">
        <v>187</v>
      </c>
      <c r="AA1340" s="18">
        <v>0.80257510729613735</v>
      </c>
      <c r="AB1340" s="8">
        <v>13</v>
      </c>
      <c r="AC1340" s="8">
        <v>0</v>
      </c>
      <c r="AD1340" s="8">
        <v>827</v>
      </c>
      <c r="AE1340" s="8">
        <v>63</v>
      </c>
    </row>
    <row r="1341" spans="1:31" s="3" customFormat="1" x14ac:dyDescent="0.25">
      <c r="A1341" s="7" t="s">
        <v>34</v>
      </c>
      <c r="B1341" s="8">
        <v>99</v>
      </c>
      <c r="C1341" s="8">
        <v>35</v>
      </c>
      <c r="D1341" s="18">
        <v>0.35353535353535354</v>
      </c>
      <c r="E1341" s="8">
        <v>2</v>
      </c>
      <c r="F1341" s="8">
        <v>2</v>
      </c>
      <c r="G1341" s="18">
        <v>1</v>
      </c>
      <c r="H1341" s="8">
        <v>12</v>
      </c>
      <c r="I1341" s="8">
        <v>9</v>
      </c>
      <c r="J1341" s="18">
        <v>0.75</v>
      </c>
      <c r="K1341" s="8">
        <v>6</v>
      </c>
      <c r="L1341" s="8">
        <v>6</v>
      </c>
      <c r="M1341" s="18">
        <v>1</v>
      </c>
      <c r="N1341" s="8">
        <v>157</v>
      </c>
      <c r="O1341" s="8">
        <v>7</v>
      </c>
      <c r="P1341" s="8">
        <v>33</v>
      </c>
      <c r="Q1341" s="18">
        <v>0.25477707006369427</v>
      </c>
      <c r="R1341" s="8">
        <v>880</v>
      </c>
      <c r="S1341" s="8">
        <v>23</v>
      </c>
      <c r="T1341" s="8">
        <v>495</v>
      </c>
      <c r="U1341" s="18">
        <v>0.58863636363636362</v>
      </c>
      <c r="V1341" s="8">
        <v>131</v>
      </c>
      <c r="W1341" s="8">
        <v>114</v>
      </c>
      <c r="X1341" s="18">
        <v>0.87022900763358779</v>
      </c>
      <c r="Y1341" s="8">
        <v>558</v>
      </c>
      <c r="Z1341" s="8">
        <v>508</v>
      </c>
      <c r="AA1341" s="18">
        <v>0.91039426523297495</v>
      </c>
      <c r="AB1341" s="8">
        <v>13</v>
      </c>
      <c r="AC1341" s="8">
        <v>45</v>
      </c>
      <c r="AD1341" s="8">
        <v>1612</v>
      </c>
      <c r="AE1341" s="8">
        <v>41</v>
      </c>
    </row>
    <row r="1342" spans="1:31" s="3" customFormat="1" x14ac:dyDescent="0.25">
      <c r="A1342" s="7" t="s">
        <v>19</v>
      </c>
      <c r="B1342" s="8">
        <v>293</v>
      </c>
      <c r="C1342" s="8">
        <v>162</v>
      </c>
      <c r="D1342" s="18">
        <v>0.55290102389078499</v>
      </c>
      <c r="E1342" s="8">
        <v>11</v>
      </c>
      <c r="F1342" s="8">
        <v>11</v>
      </c>
      <c r="G1342" s="18">
        <v>1</v>
      </c>
      <c r="H1342" s="8">
        <v>31</v>
      </c>
      <c r="I1342" s="8">
        <v>28</v>
      </c>
      <c r="J1342" s="18">
        <v>0.90322580645161288</v>
      </c>
      <c r="K1342" s="8">
        <v>40</v>
      </c>
      <c r="L1342" s="8">
        <v>33</v>
      </c>
      <c r="M1342" s="18">
        <v>0.82499999999999996</v>
      </c>
      <c r="N1342" s="8">
        <v>430</v>
      </c>
      <c r="O1342" s="8">
        <v>27</v>
      </c>
      <c r="P1342" s="8">
        <v>86</v>
      </c>
      <c r="Q1342" s="18">
        <v>0.26279069767441859</v>
      </c>
      <c r="R1342" s="8">
        <v>2952</v>
      </c>
      <c r="S1342" s="8">
        <v>138</v>
      </c>
      <c r="T1342" s="8">
        <v>662</v>
      </c>
      <c r="U1342" s="18">
        <v>0.27100271002710025</v>
      </c>
      <c r="V1342" s="8">
        <v>438</v>
      </c>
      <c r="W1342" s="8">
        <v>403</v>
      </c>
      <c r="X1342" s="18">
        <v>0.92009132420091322</v>
      </c>
      <c r="Y1342" s="8">
        <v>1660</v>
      </c>
      <c r="Z1342" s="8">
        <v>1575</v>
      </c>
      <c r="AA1342" s="18">
        <v>0.9487951807228916</v>
      </c>
      <c r="AB1342" s="8">
        <v>49</v>
      </c>
      <c r="AC1342" s="8">
        <v>93</v>
      </c>
      <c r="AD1342" s="8">
        <v>4609</v>
      </c>
      <c r="AE1342" s="8">
        <v>422</v>
      </c>
    </row>
    <row r="1343" spans="1:31" s="3" customFormat="1" x14ac:dyDescent="0.25">
      <c r="A1343" s="7" t="s">
        <v>35</v>
      </c>
      <c r="B1343" s="8">
        <v>103</v>
      </c>
      <c r="C1343" s="8">
        <v>53</v>
      </c>
      <c r="D1343" s="18">
        <v>0.5145631067961165</v>
      </c>
      <c r="E1343" s="8">
        <v>2</v>
      </c>
      <c r="F1343" s="8">
        <v>2</v>
      </c>
      <c r="G1343" s="18">
        <v>1</v>
      </c>
      <c r="H1343" s="8">
        <v>18</v>
      </c>
      <c r="I1343" s="8">
        <v>16</v>
      </c>
      <c r="J1343" s="18">
        <v>0.88888888888888884</v>
      </c>
      <c r="K1343" s="8">
        <v>2</v>
      </c>
      <c r="L1343" s="8">
        <v>1</v>
      </c>
      <c r="M1343" s="18">
        <v>0.5</v>
      </c>
      <c r="N1343" s="8">
        <v>230</v>
      </c>
      <c r="O1343" s="8">
        <v>13</v>
      </c>
      <c r="P1343" s="8">
        <v>37</v>
      </c>
      <c r="Q1343" s="18">
        <v>0.21739130434782608</v>
      </c>
      <c r="R1343" s="8">
        <v>1632</v>
      </c>
      <c r="S1343" s="8">
        <v>61</v>
      </c>
      <c r="T1343" s="8">
        <v>516</v>
      </c>
      <c r="U1343" s="18">
        <v>0.35355392156862747</v>
      </c>
      <c r="V1343" s="8">
        <v>199</v>
      </c>
      <c r="W1343" s="8">
        <v>187</v>
      </c>
      <c r="X1343" s="18">
        <v>0.93969849246231152</v>
      </c>
      <c r="Y1343" s="8">
        <v>695</v>
      </c>
      <c r="Z1343" s="8">
        <v>668</v>
      </c>
      <c r="AA1343" s="18">
        <v>0.96115107913669062</v>
      </c>
      <c r="AB1343" s="8">
        <v>34</v>
      </c>
      <c r="AC1343" s="8">
        <v>62</v>
      </c>
      <c r="AD1343" s="8">
        <v>2369</v>
      </c>
      <c r="AE1343" s="8">
        <v>204</v>
      </c>
    </row>
    <row r="1344" spans="1:31" s="3" customFormat="1" x14ac:dyDescent="0.25">
      <c r="A1344" s="7" t="s">
        <v>36</v>
      </c>
      <c r="B1344" s="8">
        <v>70</v>
      </c>
      <c r="C1344" s="8">
        <v>37</v>
      </c>
      <c r="D1344" s="18">
        <v>0.52857142857142858</v>
      </c>
      <c r="E1344" s="8">
        <v>0</v>
      </c>
      <c r="F1344" s="8">
        <v>0</v>
      </c>
      <c r="G1344" s="18" t="e">
        <v>#DIV/0!</v>
      </c>
      <c r="H1344" s="8">
        <v>14</v>
      </c>
      <c r="I1344" s="8">
        <v>13</v>
      </c>
      <c r="J1344" s="18">
        <v>0.9285714285714286</v>
      </c>
      <c r="K1344" s="8">
        <v>2</v>
      </c>
      <c r="L1344" s="8">
        <v>2</v>
      </c>
      <c r="M1344" s="18">
        <v>1</v>
      </c>
      <c r="N1344" s="8">
        <v>134</v>
      </c>
      <c r="O1344" s="8">
        <v>13</v>
      </c>
      <c r="P1344" s="8">
        <v>27</v>
      </c>
      <c r="Q1344" s="18">
        <v>0.29850746268656714</v>
      </c>
      <c r="R1344" s="8">
        <v>702</v>
      </c>
      <c r="S1344" s="8">
        <v>43</v>
      </c>
      <c r="T1344" s="8">
        <v>190</v>
      </c>
      <c r="U1344" s="18">
        <v>0.33190883190883191</v>
      </c>
      <c r="V1344" s="8">
        <v>112</v>
      </c>
      <c r="W1344" s="8">
        <v>103</v>
      </c>
      <c r="X1344" s="18">
        <v>0.9196428571428571</v>
      </c>
      <c r="Y1344" s="8">
        <v>493</v>
      </c>
      <c r="Z1344" s="8">
        <v>471</v>
      </c>
      <c r="AA1344" s="18">
        <v>0.95537525354969577</v>
      </c>
      <c r="AB1344" s="8">
        <v>16</v>
      </c>
      <c r="AC1344" s="8">
        <v>42</v>
      </c>
      <c r="AD1344" s="8">
        <v>1776</v>
      </c>
      <c r="AE1344" s="8">
        <v>65</v>
      </c>
    </row>
    <row r="1345" spans="1:31" s="3" customFormat="1" x14ac:dyDescent="0.25">
      <c r="A1345" s="7" t="s">
        <v>37</v>
      </c>
      <c r="B1345" s="8">
        <v>329</v>
      </c>
      <c r="C1345" s="8">
        <v>165</v>
      </c>
      <c r="D1345" s="18">
        <v>0.50151975683890582</v>
      </c>
      <c r="E1345" s="8">
        <v>32</v>
      </c>
      <c r="F1345" s="8">
        <v>28</v>
      </c>
      <c r="G1345" s="18">
        <v>0.875</v>
      </c>
      <c r="H1345" s="8">
        <v>74</v>
      </c>
      <c r="I1345" s="8">
        <v>45</v>
      </c>
      <c r="J1345" s="18">
        <v>0.60810810810810811</v>
      </c>
      <c r="K1345" s="8">
        <v>37</v>
      </c>
      <c r="L1345" s="8">
        <v>31</v>
      </c>
      <c r="M1345" s="18">
        <v>0.83783783783783783</v>
      </c>
      <c r="N1345" s="8">
        <v>815</v>
      </c>
      <c r="O1345" s="8">
        <v>20</v>
      </c>
      <c r="P1345" s="8">
        <v>93</v>
      </c>
      <c r="Q1345" s="18">
        <v>0.13865030674846626</v>
      </c>
      <c r="R1345" s="8">
        <v>3151</v>
      </c>
      <c r="S1345" s="8">
        <v>56</v>
      </c>
      <c r="T1345" s="8">
        <v>616</v>
      </c>
      <c r="U1345" s="18">
        <v>0.21326562995874326</v>
      </c>
      <c r="V1345" s="8">
        <v>700</v>
      </c>
      <c r="W1345" s="8">
        <v>532</v>
      </c>
      <c r="X1345" s="18">
        <v>0.76</v>
      </c>
      <c r="Y1345" s="8">
        <v>2092</v>
      </c>
      <c r="Z1345" s="8">
        <v>1786</v>
      </c>
      <c r="AA1345" s="18">
        <v>0.85372848948374758</v>
      </c>
      <c r="AB1345" s="8">
        <v>86</v>
      </c>
      <c r="AC1345" s="8">
        <v>125</v>
      </c>
      <c r="AD1345" s="8">
        <v>5190</v>
      </c>
      <c r="AE1345" s="8">
        <v>242</v>
      </c>
    </row>
    <row r="1346" spans="1:31" s="3" customFormat="1" x14ac:dyDescent="0.25">
      <c r="A1346" s="7" t="s">
        <v>38</v>
      </c>
      <c r="B1346" s="8">
        <v>104</v>
      </c>
      <c r="C1346" s="8">
        <v>79</v>
      </c>
      <c r="D1346" s="18">
        <v>0.75961538461538458</v>
      </c>
      <c r="E1346" s="8">
        <v>3</v>
      </c>
      <c r="F1346" s="8">
        <v>3</v>
      </c>
      <c r="G1346" s="18">
        <v>1</v>
      </c>
      <c r="H1346" s="8">
        <v>17</v>
      </c>
      <c r="I1346" s="8">
        <v>16</v>
      </c>
      <c r="J1346" s="18">
        <v>0.94117647058823528</v>
      </c>
      <c r="K1346" s="8">
        <v>9</v>
      </c>
      <c r="L1346" s="8">
        <v>8</v>
      </c>
      <c r="M1346" s="18">
        <v>0.88888888888888884</v>
      </c>
      <c r="N1346" s="8">
        <v>171</v>
      </c>
      <c r="O1346" s="8">
        <v>16</v>
      </c>
      <c r="P1346" s="8">
        <v>33</v>
      </c>
      <c r="Q1346" s="18">
        <v>0.28654970760233917</v>
      </c>
      <c r="R1346" s="8">
        <v>1316</v>
      </c>
      <c r="S1346" s="8">
        <v>59</v>
      </c>
      <c r="T1346" s="8">
        <v>453</v>
      </c>
      <c r="U1346" s="18">
        <v>0.38905775075987842</v>
      </c>
      <c r="V1346" s="8">
        <v>122</v>
      </c>
      <c r="W1346" s="8">
        <v>91</v>
      </c>
      <c r="X1346" s="18">
        <v>0.74590163934426235</v>
      </c>
      <c r="Y1346" s="8">
        <v>505</v>
      </c>
      <c r="Z1346" s="8">
        <v>414</v>
      </c>
      <c r="AA1346" s="18">
        <v>0.81980198019801975</v>
      </c>
      <c r="AB1346" s="8">
        <v>54</v>
      </c>
      <c r="AC1346" s="8">
        <v>21</v>
      </c>
      <c r="AD1346" s="8">
        <v>2197</v>
      </c>
      <c r="AE1346" s="8">
        <v>103</v>
      </c>
    </row>
    <row r="1347" spans="1:31" s="3" customFormat="1" x14ac:dyDescent="0.25">
      <c r="A1347" s="7" t="s">
        <v>39</v>
      </c>
      <c r="B1347" s="8">
        <v>110</v>
      </c>
      <c r="C1347" s="8">
        <v>53</v>
      </c>
      <c r="D1347" s="18">
        <v>0.48181818181818181</v>
      </c>
      <c r="E1347" s="8">
        <v>0</v>
      </c>
      <c r="F1347" s="8">
        <v>0</v>
      </c>
      <c r="G1347" s="18" t="e">
        <v>#DIV/0!</v>
      </c>
      <c r="H1347" s="8">
        <v>21</v>
      </c>
      <c r="I1347" s="8">
        <v>21</v>
      </c>
      <c r="J1347" s="18">
        <v>1</v>
      </c>
      <c r="K1347" s="8">
        <v>2</v>
      </c>
      <c r="L1347" s="8">
        <v>2</v>
      </c>
      <c r="M1347" s="18">
        <v>1</v>
      </c>
      <c r="N1347" s="8">
        <v>262</v>
      </c>
      <c r="O1347" s="8">
        <v>24</v>
      </c>
      <c r="P1347" s="8">
        <v>52</v>
      </c>
      <c r="Q1347" s="18">
        <v>0.29007633587786258</v>
      </c>
      <c r="R1347" s="8">
        <v>2156</v>
      </c>
      <c r="S1347" s="8">
        <v>127</v>
      </c>
      <c r="T1347" s="8">
        <v>487</v>
      </c>
      <c r="U1347" s="18">
        <v>0.2847866419294991</v>
      </c>
      <c r="V1347" s="8">
        <v>214</v>
      </c>
      <c r="W1347" s="8">
        <v>204</v>
      </c>
      <c r="X1347" s="18">
        <v>0.95327102803738317</v>
      </c>
      <c r="Y1347" s="8">
        <v>692</v>
      </c>
      <c r="Z1347" s="8">
        <v>638</v>
      </c>
      <c r="AA1347" s="18">
        <v>0.9219653179190751</v>
      </c>
      <c r="AB1347" s="8">
        <v>36</v>
      </c>
      <c r="AC1347" s="8">
        <v>53</v>
      </c>
      <c r="AD1347" s="8">
        <v>3202</v>
      </c>
      <c r="AE1347" s="8">
        <v>127</v>
      </c>
    </row>
    <row r="1348" spans="1:31" s="3" customFormat="1" x14ac:dyDescent="0.25">
      <c r="A1348" s="7" t="s">
        <v>40</v>
      </c>
      <c r="B1348" s="8">
        <v>136</v>
      </c>
      <c r="C1348" s="8">
        <v>77</v>
      </c>
      <c r="D1348" s="18">
        <v>0.56617647058823528</v>
      </c>
      <c r="E1348" s="8">
        <v>2</v>
      </c>
      <c r="F1348" s="8">
        <v>2</v>
      </c>
      <c r="G1348" s="18">
        <v>1</v>
      </c>
      <c r="H1348" s="8">
        <v>15</v>
      </c>
      <c r="I1348" s="8">
        <v>12</v>
      </c>
      <c r="J1348" s="18">
        <v>0.8</v>
      </c>
      <c r="K1348" s="8">
        <v>18</v>
      </c>
      <c r="L1348" s="8">
        <v>8</v>
      </c>
      <c r="M1348" s="18">
        <v>0.44444444444444442</v>
      </c>
      <c r="N1348" s="8">
        <v>235</v>
      </c>
      <c r="O1348" s="8">
        <v>18</v>
      </c>
      <c r="P1348" s="8">
        <v>48</v>
      </c>
      <c r="Q1348" s="18">
        <v>0.28085106382978725</v>
      </c>
      <c r="R1348" s="8">
        <v>1279</v>
      </c>
      <c r="S1348" s="8">
        <v>74</v>
      </c>
      <c r="T1348" s="8">
        <v>331</v>
      </c>
      <c r="U1348" s="18">
        <v>0.31665363565285382</v>
      </c>
      <c r="V1348" s="8">
        <v>204</v>
      </c>
      <c r="W1348" s="8">
        <v>145</v>
      </c>
      <c r="X1348" s="18">
        <v>0.71078431372549022</v>
      </c>
      <c r="Y1348" s="8">
        <v>762</v>
      </c>
      <c r="Z1348" s="8">
        <v>620</v>
      </c>
      <c r="AA1348" s="18">
        <v>0.81364829396325455</v>
      </c>
      <c r="AB1348" s="8">
        <v>36</v>
      </c>
      <c r="AC1348" s="8">
        <v>73</v>
      </c>
      <c r="AD1348" s="8">
        <v>2935</v>
      </c>
      <c r="AE1348" s="8">
        <v>158</v>
      </c>
    </row>
    <row r="1349" spans="1:31" s="3" customFormat="1" x14ac:dyDescent="0.25">
      <c r="A1349" s="7" t="s">
        <v>41</v>
      </c>
      <c r="B1349" s="8">
        <v>81</v>
      </c>
      <c r="C1349" s="8">
        <v>64</v>
      </c>
      <c r="D1349" s="18">
        <v>0.79012345679012341</v>
      </c>
      <c r="E1349" s="8">
        <v>0</v>
      </c>
      <c r="F1349" s="8">
        <v>0</v>
      </c>
      <c r="G1349" s="18" t="e">
        <v>#DIV/0!</v>
      </c>
      <c r="H1349" s="8">
        <v>11</v>
      </c>
      <c r="I1349" s="8">
        <v>10</v>
      </c>
      <c r="J1349" s="18">
        <v>0.90909090909090906</v>
      </c>
      <c r="K1349" s="8">
        <v>29</v>
      </c>
      <c r="L1349" s="8">
        <v>16</v>
      </c>
      <c r="M1349" s="18">
        <v>0.55172413793103448</v>
      </c>
      <c r="N1349" s="8">
        <v>177</v>
      </c>
      <c r="O1349" s="8">
        <v>14</v>
      </c>
      <c r="P1349" s="8">
        <v>50</v>
      </c>
      <c r="Q1349" s="18">
        <v>0.3615819209039548</v>
      </c>
      <c r="R1349" s="8">
        <v>1669</v>
      </c>
      <c r="S1349" s="8">
        <v>69</v>
      </c>
      <c r="T1349" s="8">
        <v>577</v>
      </c>
      <c r="U1349" s="18">
        <v>0.38705811863391254</v>
      </c>
      <c r="V1349" s="8">
        <v>125</v>
      </c>
      <c r="W1349" s="8">
        <v>107</v>
      </c>
      <c r="X1349" s="18">
        <v>0.85599999999999998</v>
      </c>
      <c r="Y1349" s="8">
        <v>454</v>
      </c>
      <c r="Z1349" s="8">
        <v>424</v>
      </c>
      <c r="AA1349" s="18">
        <v>0.93392070484581502</v>
      </c>
      <c r="AB1349" s="8">
        <v>16</v>
      </c>
      <c r="AC1349" s="8">
        <v>22</v>
      </c>
      <c r="AD1349" s="8">
        <v>2036</v>
      </c>
      <c r="AE1349" s="8">
        <v>64</v>
      </c>
    </row>
    <row r="1350" spans="1:31" s="3" customFormat="1" x14ac:dyDescent="0.25">
      <c r="A1350" s="7" t="s">
        <v>22</v>
      </c>
      <c r="B1350" s="8">
        <v>77</v>
      </c>
      <c r="C1350" s="8">
        <v>51</v>
      </c>
      <c r="D1350" s="18">
        <v>0.66233766233766234</v>
      </c>
      <c r="E1350" s="8">
        <v>1</v>
      </c>
      <c r="F1350" s="8">
        <v>1</v>
      </c>
      <c r="G1350" s="18">
        <v>1</v>
      </c>
      <c r="H1350" s="8">
        <v>12</v>
      </c>
      <c r="I1350" s="8">
        <v>12</v>
      </c>
      <c r="J1350" s="18">
        <v>1</v>
      </c>
      <c r="K1350" s="8">
        <v>2</v>
      </c>
      <c r="L1350" s="8">
        <v>2</v>
      </c>
      <c r="M1350" s="18">
        <v>1</v>
      </c>
      <c r="N1350" s="8">
        <v>172</v>
      </c>
      <c r="O1350" s="8">
        <v>16</v>
      </c>
      <c r="P1350" s="8">
        <v>41</v>
      </c>
      <c r="Q1350" s="18">
        <v>0.33139534883720928</v>
      </c>
      <c r="R1350" s="8">
        <v>1081</v>
      </c>
      <c r="S1350" s="8">
        <v>204</v>
      </c>
      <c r="T1350" s="8">
        <v>259</v>
      </c>
      <c r="U1350" s="18">
        <v>0.42830712303422758</v>
      </c>
      <c r="V1350" s="8">
        <v>158</v>
      </c>
      <c r="W1350" s="8">
        <v>151</v>
      </c>
      <c r="X1350" s="18">
        <v>0.95569620253164556</v>
      </c>
      <c r="Y1350" s="8">
        <v>477</v>
      </c>
      <c r="Z1350" s="8">
        <v>448</v>
      </c>
      <c r="AA1350" s="18">
        <v>0.93920335429769397</v>
      </c>
      <c r="AB1350" s="8">
        <v>12</v>
      </c>
      <c r="AC1350" s="8">
        <v>21</v>
      </c>
      <c r="AD1350" s="8">
        <v>1800</v>
      </c>
      <c r="AE1350" s="8">
        <v>138</v>
      </c>
    </row>
    <row r="1351" spans="1:31" s="3" customFormat="1" x14ac:dyDescent="0.25">
      <c r="A1351" s="7" t="s">
        <v>57</v>
      </c>
      <c r="B1351" s="8">
        <f>SUM(B1337:B1350)</f>
        <v>1848</v>
      </c>
      <c r="C1351" s="8">
        <f>SUM(C1337:C1350)</f>
        <v>1048</v>
      </c>
      <c r="D1351" s="18">
        <f>C1351/B1351</f>
        <v>0.5670995670995671</v>
      </c>
      <c r="E1351" s="8">
        <f>SUM(E1337:E1350)</f>
        <v>73</v>
      </c>
      <c r="F1351" s="8">
        <f>SUM(F1337:F1350)</f>
        <v>67</v>
      </c>
      <c r="G1351" s="18">
        <f>F1351/E1351</f>
        <v>0.9178082191780822</v>
      </c>
      <c r="H1351" s="8">
        <f>SUM(H1337:H1350)</f>
        <v>310</v>
      </c>
      <c r="I1351" s="8">
        <f>SUM(I1337:I1350)</f>
        <v>245</v>
      </c>
      <c r="J1351" s="18">
        <f>I1351/H1351</f>
        <v>0.79032258064516125</v>
      </c>
      <c r="K1351" s="8">
        <f>SUM(K1337:K1350)</f>
        <v>238</v>
      </c>
      <c r="L1351" s="8">
        <f>SUM(L1337:L1350)</f>
        <v>150</v>
      </c>
      <c r="M1351" s="18">
        <f>L1351/K1351</f>
        <v>0.63025210084033612</v>
      </c>
      <c r="N1351" s="8">
        <f>SUM(N1337:N1350)</f>
        <v>3875</v>
      </c>
      <c r="O1351" s="8">
        <f t="shared" ref="O1351:P1351" si="923">SUM(O1337:O1350)</f>
        <v>238</v>
      </c>
      <c r="P1351" s="8">
        <f t="shared" si="923"/>
        <v>764</v>
      </c>
      <c r="Q1351" s="18">
        <f>SUM(O1351:P1351)/N1351</f>
        <v>0.25858064516129031</v>
      </c>
      <c r="R1351" s="8">
        <f>SUM(R1337:R1350)</f>
        <v>22891</v>
      </c>
      <c r="S1351" s="8">
        <f>SUM(S1337:S1350)</f>
        <v>1083</v>
      </c>
      <c r="T1351" s="8">
        <f>SUM(T1337:T1350)</f>
        <v>6434</v>
      </c>
      <c r="U1351" s="18">
        <f>SUM(S1351:T1351)/R1351</f>
        <v>0.32838233366825392</v>
      </c>
      <c r="V1351" s="8">
        <f>SUM(V1337:V1350)</f>
        <v>3493</v>
      </c>
      <c r="W1351" s="8">
        <f>SUM(W1337:W1350)</f>
        <v>3010</v>
      </c>
      <c r="X1351" s="18">
        <f>W1351/V1351</f>
        <v>0.86172344689378755</v>
      </c>
      <c r="Y1351" s="8">
        <f>SUM(Y1337:Y1350)</f>
        <v>11683</v>
      </c>
      <c r="Z1351" s="8">
        <f>SUM(Z1337:Z1350)</f>
        <v>10476</v>
      </c>
      <c r="AA1351" s="18">
        <f>Z1351/Y1351</f>
        <v>0.89668749465034669</v>
      </c>
      <c r="AB1351" s="8">
        <f>SUM(AB1337:AB1350)</f>
        <v>480</v>
      </c>
      <c r="AC1351" s="8">
        <f t="shared" ref="AC1351:AE1351" si="924">SUM(AC1337:AC1350)</f>
        <v>667</v>
      </c>
      <c r="AD1351" s="8">
        <f t="shared" si="924"/>
        <v>38187</v>
      </c>
      <c r="AE1351" s="8">
        <f t="shared" si="924"/>
        <v>2165</v>
      </c>
    </row>
    <row r="1352" spans="1:31" s="3" customFormat="1" x14ac:dyDescent="0.25">
      <c r="B1352" s="8"/>
      <c r="C1352" s="8"/>
      <c r="D1352" s="18"/>
      <c r="E1352" s="8"/>
      <c r="F1352" s="8"/>
      <c r="G1352" s="18"/>
      <c r="H1352" s="8"/>
      <c r="I1352" s="8"/>
      <c r="J1352" s="18"/>
      <c r="K1352" s="8"/>
      <c r="L1352" s="8"/>
      <c r="M1352" s="18"/>
      <c r="N1352" s="8"/>
      <c r="O1352" s="8"/>
      <c r="P1352" s="8"/>
      <c r="Q1352" s="18"/>
      <c r="R1352" s="8"/>
      <c r="S1352" s="8"/>
      <c r="T1352" s="8"/>
      <c r="U1352" s="18"/>
      <c r="V1352" s="8"/>
      <c r="W1352" s="8"/>
      <c r="X1352" s="18"/>
      <c r="Y1352" s="8"/>
      <c r="Z1352" s="8"/>
      <c r="AA1352" s="18"/>
      <c r="AB1352" s="8"/>
      <c r="AC1352" s="8"/>
      <c r="AD1352" s="8"/>
      <c r="AE1352" s="8"/>
    </row>
    <row r="1353" spans="1:31" s="3" customFormat="1" x14ac:dyDescent="0.25">
      <c r="A1353" s="3" t="s">
        <v>54</v>
      </c>
      <c r="B1353" s="3">
        <v>694</v>
      </c>
      <c r="C1353" s="3">
        <v>393</v>
      </c>
      <c r="D1353" s="18">
        <v>0.56628242074927959</v>
      </c>
      <c r="E1353" s="3">
        <v>57</v>
      </c>
      <c r="F1353" s="3">
        <v>51</v>
      </c>
      <c r="G1353" s="18">
        <v>0.89473684210526316</v>
      </c>
      <c r="H1353" s="3">
        <v>125</v>
      </c>
      <c r="I1353" s="3">
        <v>83</v>
      </c>
      <c r="J1353" s="18">
        <v>0.66400000000000003</v>
      </c>
      <c r="K1353" s="3">
        <v>74</v>
      </c>
      <c r="L1353" s="3">
        <v>58</v>
      </c>
      <c r="M1353" s="18">
        <v>0.78378378378378377</v>
      </c>
      <c r="N1353" s="3">
        <v>1442</v>
      </c>
      <c r="O1353" s="3">
        <v>37</v>
      </c>
      <c r="P1353" s="3">
        <v>175</v>
      </c>
      <c r="Q1353" s="18">
        <v>0.14701803051317613</v>
      </c>
      <c r="R1353" s="3">
        <v>6439</v>
      </c>
      <c r="S1353" s="3">
        <v>131</v>
      </c>
      <c r="T1353" s="3">
        <v>1427</v>
      </c>
      <c r="U1353" s="18">
        <v>0.24196303773877931</v>
      </c>
      <c r="V1353" s="3">
        <v>1351</v>
      </c>
      <c r="W1353" s="3">
        <v>1137</v>
      </c>
      <c r="X1353" s="18">
        <v>0.84159881569207995</v>
      </c>
      <c r="Y1353" s="3">
        <v>4391</v>
      </c>
      <c r="Z1353" s="3">
        <v>3865</v>
      </c>
      <c r="AA1353" s="18">
        <v>0.8802095194716465</v>
      </c>
      <c r="AB1353" s="3">
        <v>202</v>
      </c>
      <c r="AC1353" s="3">
        <v>183</v>
      </c>
      <c r="AD1353" s="3">
        <v>11028</v>
      </c>
      <c r="AE1353" s="3">
        <v>671</v>
      </c>
    </row>
    <row r="1354" spans="1:31" s="3" customFormat="1" x14ac:dyDescent="0.25">
      <c r="A1354" s="3" t="s">
        <v>55</v>
      </c>
      <c r="B1354" s="3">
        <v>776</v>
      </c>
      <c r="C1354" s="3">
        <v>421</v>
      </c>
      <c r="D1354" s="18">
        <v>0.54252577319587625</v>
      </c>
      <c r="E1354" s="3">
        <v>8</v>
      </c>
      <c r="F1354" s="3">
        <v>8</v>
      </c>
      <c r="G1354" s="18">
        <v>1</v>
      </c>
      <c r="H1354" s="3">
        <v>138</v>
      </c>
      <c r="I1354" s="3">
        <v>117</v>
      </c>
      <c r="J1354" s="18">
        <v>0.84782608695652173</v>
      </c>
      <c r="K1354" s="3">
        <v>150</v>
      </c>
      <c r="L1354" s="3">
        <v>82</v>
      </c>
      <c r="M1354" s="18">
        <v>0.54666666666666663</v>
      </c>
      <c r="N1354" s="3">
        <v>1619</v>
      </c>
      <c r="O1354" s="3">
        <v>136</v>
      </c>
      <c r="P1354" s="3">
        <v>368</v>
      </c>
      <c r="Q1354" s="18">
        <v>0.31130327362569488</v>
      </c>
      <c r="R1354" s="3">
        <v>11629</v>
      </c>
      <c r="S1354" s="3">
        <v>681</v>
      </c>
      <c r="T1354" s="3">
        <v>3477</v>
      </c>
      <c r="U1354" s="18">
        <v>0.35755438988735061</v>
      </c>
      <c r="V1354" s="3">
        <v>1339</v>
      </c>
      <c r="W1354" s="3">
        <v>1144</v>
      </c>
      <c r="X1354" s="18">
        <v>0.85436893203883491</v>
      </c>
      <c r="Y1354" s="3">
        <v>4882</v>
      </c>
      <c r="Z1354" s="3">
        <v>4428</v>
      </c>
      <c r="AA1354" s="18">
        <v>0.90700532568619419</v>
      </c>
      <c r="AB1354" s="3">
        <v>193</v>
      </c>
      <c r="AC1354" s="3">
        <v>305</v>
      </c>
      <c r="AD1354" s="3">
        <v>18918</v>
      </c>
      <c r="AE1354" s="3">
        <v>1020</v>
      </c>
    </row>
    <row r="1355" spans="1:31" s="3" customFormat="1" x14ac:dyDescent="0.25">
      <c r="A1355" s="3" t="s">
        <v>56</v>
      </c>
      <c r="B1355" s="3">
        <v>378</v>
      </c>
      <c r="C1355" s="3">
        <v>234</v>
      </c>
      <c r="D1355" s="18">
        <v>0.61904761904761907</v>
      </c>
      <c r="E1355" s="3">
        <v>8</v>
      </c>
      <c r="F1355" s="3">
        <v>8</v>
      </c>
      <c r="G1355" s="18">
        <v>1</v>
      </c>
      <c r="H1355" s="3">
        <v>47</v>
      </c>
      <c r="I1355" s="3">
        <v>45</v>
      </c>
      <c r="J1355" s="18">
        <v>0.95744680851063835</v>
      </c>
      <c r="K1355" s="3">
        <v>14</v>
      </c>
      <c r="L1355" s="3">
        <v>10</v>
      </c>
      <c r="M1355" s="18">
        <v>0.7142857142857143</v>
      </c>
      <c r="N1355" s="3">
        <v>814</v>
      </c>
      <c r="O1355" s="3">
        <v>65</v>
      </c>
      <c r="P1355" s="3">
        <v>221</v>
      </c>
      <c r="Q1355" s="18">
        <v>0.35135135135135137</v>
      </c>
      <c r="R1355" s="3">
        <v>4823</v>
      </c>
      <c r="S1355" s="3">
        <v>271</v>
      </c>
      <c r="T1355" s="3">
        <v>1530</v>
      </c>
      <c r="U1355" s="18">
        <v>0.3734190337963923</v>
      </c>
      <c r="V1355" s="3">
        <v>803</v>
      </c>
      <c r="W1355" s="3">
        <v>729</v>
      </c>
      <c r="X1355" s="18">
        <v>0.90784557907845576</v>
      </c>
      <c r="Y1355" s="3">
        <v>2410</v>
      </c>
      <c r="Z1355" s="3">
        <v>2183</v>
      </c>
      <c r="AA1355" s="18">
        <v>0.9058091286307054</v>
      </c>
      <c r="AB1355" s="3">
        <v>85</v>
      </c>
      <c r="AC1355" s="3">
        <v>179</v>
      </c>
      <c r="AD1355" s="3">
        <v>8241</v>
      </c>
      <c r="AE1355" s="3">
        <v>474</v>
      </c>
    </row>
    <row r="1356" spans="1:31" s="3" customFormat="1" x14ac:dyDescent="0.25">
      <c r="A1356" s="3" t="s">
        <v>57</v>
      </c>
      <c r="B1356" s="8">
        <f>B1351</f>
        <v>1848</v>
      </c>
      <c r="C1356" s="8">
        <f t="shared" ref="C1356" si="925">C1351</f>
        <v>1048</v>
      </c>
      <c r="D1356" s="18">
        <f t="shared" ref="D1356" si="926">C1356/B1356</f>
        <v>0.5670995670995671</v>
      </c>
      <c r="E1356" s="8">
        <f t="shared" ref="E1356:F1356" si="927">E1351</f>
        <v>73</v>
      </c>
      <c r="F1356" s="8">
        <f t="shared" si="927"/>
        <v>67</v>
      </c>
      <c r="G1356" s="18">
        <f t="shared" ref="G1356" si="928">F1356/E1356</f>
        <v>0.9178082191780822</v>
      </c>
      <c r="H1356" s="8">
        <f t="shared" ref="H1356:I1356" si="929">H1351</f>
        <v>310</v>
      </c>
      <c r="I1356" s="8">
        <f t="shared" si="929"/>
        <v>245</v>
      </c>
      <c r="J1356" s="18">
        <f t="shared" ref="J1356" si="930">I1356/H1356</f>
        <v>0.79032258064516125</v>
      </c>
      <c r="K1356" s="8">
        <f t="shared" ref="K1356:L1356" si="931">K1351</f>
        <v>238</v>
      </c>
      <c r="L1356" s="8">
        <f t="shared" si="931"/>
        <v>150</v>
      </c>
      <c r="M1356" s="18">
        <f t="shared" ref="M1356" si="932">L1356/K1356</f>
        <v>0.63025210084033612</v>
      </c>
      <c r="N1356" s="8">
        <f t="shared" ref="N1356:P1356" si="933">N1351</f>
        <v>3875</v>
      </c>
      <c r="O1356" s="8">
        <f t="shared" si="933"/>
        <v>238</v>
      </c>
      <c r="P1356" s="8">
        <f t="shared" si="933"/>
        <v>764</v>
      </c>
      <c r="Q1356" s="18">
        <f t="shared" ref="Q1356" si="934">SUM(O1356:P1356)/N1356</f>
        <v>0.25858064516129031</v>
      </c>
      <c r="R1356" s="8">
        <f t="shared" ref="R1356:T1356" si="935">R1351</f>
        <v>22891</v>
      </c>
      <c r="S1356" s="8">
        <f t="shared" si="935"/>
        <v>1083</v>
      </c>
      <c r="T1356" s="8">
        <f t="shared" si="935"/>
        <v>6434</v>
      </c>
      <c r="U1356" s="18">
        <f t="shared" ref="U1356" si="936">SUM(S1356:T1356)/R1356</f>
        <v>0.32838233366825392</v>
      </c>
      <c r="V1356" s="8">
        <f t="shared" ref="V1356:W1356" si="937">V1351</f>
        <v>3493</v>
      </c>
      <c r="W1356" s="8">
        <f t="shared" si="937"/>
        <v>3010</v>
      </c>
      <c r="X1356" s="18">
        <f t="shared" ref="X1356" si="938">W1356/V1356</f>
        <v>0.86172344689378755</v>
      </c>
      <c r="Y1356" s="8">
        <f t="shared" ref="Y1356:Z1356" si="939">Y1351</f>
        <v>11683</v>
      </c>
      <c r="Z1356" s="8">
        <f t="shared" si="939"/>
        <v>10476</v>
      </c>
      <c r="AA1356" s="18">
        <f t="shared" ref="AA1356" si="940">Z1356/Y1356</f>
        <v>0.89668749465034669</v>
      </c>
      <c r="AB1356" s="8">
        <f t="shared" ref="AB1356:AE1356" si="941">AB1351</f>
        <v>480</v>
      </c>
      <c r="AC1356" s="8">
        <f t="shared" si="941"/>
        <v>667</v>
      </c>
      <c r="AD1356" s="8">
        <f t="shared" si="941"/>
        <v>38187</v>
      </c>
      <c r="AE1356" s="8">
        <f t="shared" si="941"/>
        <v>2165</v>
      </c>
    </row>
    <row r="1357" spans="1:31" s="3" customFormat="1" x14ac:dyDescent="0.25"/>
    <row r="1358" spans="1:31" s="3" customFormat="1" x14ac:dyDescent="0.25"/>
    <row r="1359" spans="1:31" s="3" customFormat="1" ht="15.75" x14ac:dyDescent="0.25">
      <c r="A1359" s="4" t="s">
        <v>1</v>
      </c>
    </row>
    <row r="1360" spans="1:31" s="3" customFormat="1" ht="18.75" x14ac:dyDescent="0.3">
      <c r="A1360" s="5" t="s">
        <v>62</v>
      </c>
    </row>
    <row r="1361" spans="1:31" s="3" customFormat="1" ht="15.75" x14ac:dyDescent="0.25">
      <c r="A1361" s="19" t="s">
        <v>42</v>
      </c>
    </row>
    <row r="1362" spans="1:31" s="3" customFormat="1" ht="15.75" x14ac:dyDescent="0.25">
      <c r="A1362" s="9"/>
      <c r="B1362" s="6" t="s">
        <v>7</v>
      </c>
      <c r="C1362" s="1"/>
      <c r="D1362" s="1"/>
      <c r="E1362" s="6" t="s">
        <v>2</v>
      </c>
      <c r="F1362" s="1"/>
      <c r="G1362" s="1"/>
      <c r="H1362" s="6" t="s">
        <v>11</v>
      </c>
      <c r="K1362" s="6" t="s">
        <v>12</v>
      </c>
      <c r="N1362" s="6" t="s">
        <v>8</v>
      </c>
      <c r="R1362" s="6" t="s">
        <v>6</v>
      </c>
      <c r="V1362" s="6" t="s">
        <v>24</v>
      </c>
      <c r="Y1362" s="6" t="s">
        <v>25</v>
      </c>
      <c r="AB1362" s="6" t="s">
        <v>26</v>
      </c>
    </row>
    <row r="1363" spans="1:31" s="3" customFormat="1" ht="90" x14ac:dyDescent="0.25">
      <c r="A1363" s="10" t="s">
        <v>43</v>
      </c>
      <c r="B1363" s="11" t="s">
        <v>9</v>
      </c>
      <c r="C1363" s="11" t="s">
        <v>10</v>
      </c>
      <c r="D1363" s="11" t="s">
        <v>5</v>
      </c>
      <c r="E1363" s="12" t="s">
        <v>9</v>
      </c>
      <c r="F1363" s="12" t="s">
        <v>10</v>
      </c>
      <c r="G1363" s="12" t="s">
        <v>5</v>
      </c>
      <c r="H1363" s="13" t="s">
        <v>9</v>
      </c>
      <c r="I1363" s="13" t="s">
        <v>10</v>
      </c>
      <c r="J1363" s="13" t="s">
        <v>5</v>
      </c>
      <c r="K1363" s="12" t="s">
        <v>9</v>
      </c>
      <c r="L1363" s="12" t="s">
        <v>10</v>
      </c>
      <c r="M1363" s="12" t="s">
        <v>5</v>
      </c>
      <c r="N1363" s="14" t="s">
        <v>9</v>
      </c>
      <c r="O1363" s="14" t="s">
        <v>3</v>
      </c>
      <c r="P1363" s="14" t="s">
        <v>4</v>
      </c>
      <c r="Q1363" s="14" t="s">
        <v>5</v>
      </c>
      <c r="R1363" s="15" t="s">
        <v>9</v>
      </c>
      <c r="S1363" s="15" t="s">
        <v>3</v>
      </c>
      <c r="T1363" s="15" t="s">
        <v>4</v>
      </c>
      <c r="U1363" s="15" t="s">
        <v>5</v>
      </c>
      <c r="V1363" s="16" t="s">
        <v>9</v>
      </c>
      <c r="W1363" s="16" t="s">
        <v>27</v>
      </c>
      <c r="X1363" s="16" t="s">
        <v>28</v>
      </c>
      <c r="Y1363" s="12" t="s">
        <v>9</v>
      </c>
      <c r="Z1363" s="12" t="s">
        <v>27</v>
      </c>
      <c r="AA1363" s="12" t="s">
        <v>29</v>
      </c>
      <c r="AB1363" s="17" t="s">
        <v>30</v>
      </c>
      <c r="AC1363" s="17" t="s">
        <v>17</v>
      </c>
      <c r="AD1363" s="17" t="s">
        <v>15</v>
      </c>
      <c r="AE1363" s="17" t="s">
        <v>16</v>
      </c>
    </row>
    <row r="1364" spans="1:31" s="3" customFormat="1" x14ac:dyDescent="0.25">
      <c r="A1364" s="7" t="s">
        <v>23</v>
      </c>
      <c r="B1364" s="8">
        <v>116</v>
      </c>
      <c r="C1364" s="8">
        <v>52</v>
      </c>
      <c r="D1364" s="18">
        <v>0.44827586206896552</v>
      </c>
      <c r="E1364" s="8">
        <v>7</v>
      </c>
      <c r="F1364" s="8">
        <v>7</v>
      </c>
      <c r="G1364" s="18">
        <v>1</v>
      </c>
      <c r="H1364" s="8">
        <v>19</v>
      </c>
      <c r="I1364" s="8">
        <v>11</v>
      </c>
      <c r="J1364" s="18">
        <v>0.57894736842105265</v>
      </c>
      <c r="K1364" s="8">
        <v>27</v>
      </c>
      <c r="L1364" s="8">
        <v>20</v>
      </c>
      <c r="M1364" s="18">
        <v>0.7407407407407407</v>
      </c>
      <c r="N1364" s="8">
        <v>201</v>
      </c>
      <c r="O1364" s="8">
        <v>10</v>
      </c>
      <c r="P1364" s="8">
        <v>47</v>
      </c>
      <c r="Q1364" s="18">
        <v>0.28358208955223879</v>
      </c>
      <c r="R1364" s="8">
        <v>781</v>
      </c>
      <c r="S1364" s="8">
        <v>15</v>
      </c>
      <c r="T1364" s="8">
        <v>261</v>
      </c>
      <c r="U1364" s="18">
        <v>0.35339308578745199</v>
      </c>
      <c r="V1364" s="8">
        <v>130</v>
      </c>
      <c r="W1364" s="8">
        <v>106</v>
      </c>
      <c r="X1364" s="18">
        <v>0.81538461538461537</v>
      </c>
      <c r="Y1364" s="8">
        <v>595</v>
      </c>
      <c r="Z1364" s="8">
        <v>501</v>
      </c>
      <c r="AA1364" s="18">
        <v>0.84201680672268908</v>
      </c>
      <c r="AB1364" s="8">
        <v>34</v>
      </c>
      <c r="AC1364" s="8">
        <v>26</v>
      </c>
      <c r="AD1364" s="8">
        <v>2313</v>
      </c>
      <c r="AE1364" s="8">
        <v>138</v>
      </c>
    </row>
    <row r="1365" spans="1:31" s="3" customFormat="1" x14ac:dyDescent="0.25">
      <c r="A1365" s="7" t="s">
        <v>31</v>
      </c>
      <c r="B1365" s="8">
        <v>69</v>
      </c>
      <c r="C1365" s="8">
        <v>49</v>
      </c>
      <c r="D1365" s="18">
        <v>0.71014492753623193</v>
      </c>
      <c r="E1365" s="8">
        <v>2</v>
      </c>
      <c r="F1365" s="8">
        <v>2</v>
      </c>
      <c r="G1365" s="18">
        <v>1</v>
      </c>
      <c r="H1365" s="8">
        <v>20</v>
      </c>
      <c r="I1365" s="8">
        <v>15</v>
      </c>
      <c r="J1365" s="18">
        <v>0.75</v>
      </c>
      <c r="K1365" s="8">
        <v>49</v>
      </c>
      <c r="L1365" s="8">
        <v>9</v>
      </c>
      <c r="M1365" s="18">
        <v>0.18367346938775511</v>
      </c>
      <c r="N1365" s="8">
        <v>261</v>
      </c>
      <c r="O1365" s="8">
        <v>21</v>
      </c>
      <c r="P1365" s="8">
        <v>88</v>
      </c>
      <c r="Q1365" s="18">
        <v>0.41762452107279696</v>
      </c>
      <c r="R1365" s="8">
        <v>1849</v>
      </c>
      <c r="S1365" s="8">
        <v>76</v>
      </c>
      <c r="T1365" s="8">
        <v>579</v>
      </c>
      <c r="U1365" s="18">
        <v>0.35424553812871823</v>
      </c>
      <c r="V1365" s="8">
        <v>199</v>
      </c>
      <c r="W1365" s="8">
        <v>171</v>
      </c>
      <c r="X1365" s="18">
        <v>0.85929648241206025</v>
      </c>
      <c r="Y1365" s="8">
        <v>708</v>
      </c>
      <c r="Z1365" s="8">
        <v>657</v>
      </c>
      <c r="AA1365" s="18">
        <v>0.92796610169491522</v>
      </c>
      <c r="AB1365" s="8">
        <v>25</v>
      </c>
      <c r="AC1365" s="8">
        <v>30</v>
      </c>
      <c r="AD1365" s="8">
        <v>2442</v>
      </c>
      <c r="AE1365" s="8">
        <v>197</v>
      </c>
    </row>
    <row r="1366" spans="1:31" s="3" customFormat="1" x14ac:dyDescent="0.25">
      <c r="A1366" s="7" t="s">
        <v>32</v>
      </c>
      <c r="B1366" s="8">
        <v>224</v>
      </c>
      <c r="C1366" s="8">
        <v>151</v>
      </c>
      <c r="D1366" s="18">
        <v>0.6741071428571429</v>
      </c>
      <c r="E1366" s="8">
        <v>10</v>
      </c>
      <c r="F1366" s="8">
        <v>7</v>
      </c>
      <c r="G1366" s="18">
        <v>0.7</v>
      </c>
      <c r="H1366" s="8">
        <v>40</v>
      </c>
      <c r="I1366" s="8">
        <v>32</v>
      </c>
      <c r="J1366" s="18">
        <v>0.8</v>
      </c>
      <c r="K1366" s="8">
        <v>11</v>
      </c>
      <c r="L1366" s="8">
        <v>9</v>
      </c>
      <c r="M1366" s="18">
        <v>0.81818181818181823</v>
      </c>
      <c r="N1366" s="8">
        <v>559</v>
      </c>
      <c r="O1366" s="8">
        <v>29</v>
      </c>
      <c r="P1366" s="8">
        <v>98</v>
      </c>
      <c r="Q1366" s="18">
        <v>0.22719141323792486</v>
      </c>
      <c r="R1366" s="8">
        <v>2799</v>
      </c>
      <c r="S1366" s="8">
        <v>105</v>
      </c>
      <c r="T1366" s="8">
        <v>783</v>
      </c>
      <c r="U1366" s="18">
        <v>0.31725616291532688</v>
      </c>
      <c r="V1366" s="8">
        <v>692</v>
      </c>
      <c r="W1366" s="8">
        <v>659</v>
      </c>
      <c r="X1366" s="18">
        <v>0.95231213872832365</v>
      </c>
      <c r="Y1366" s="8">
        <v>1759</v>
      </c>
      <c r="Z1366" s="8">
        <v>1579</v>
      </c>
      <c r="AA1366" s="18">
        <v>0.89766913018760663</v>
      </c>
      <c r="AB1366" s="8">
        <v>56</v>
      </c>
      <c r="AC1366" s="8">
        <v>54</v>
      </c>
      <c r="AD1366" s="8">
        <v>4879</v>
      </c>
      <c r="AE1366" s="8">
        <v>203</v>
      </c>
    </row>
    <row r="1367" spans="1:31" s="3" customFormat="1" x14ac:dyDescent="0.25">
      <c r="A1367" s="7" t="s">
        <v>33</v>
      </c>
      <c r="B1367" s="8">
        <v>37</v>
      </c>
      <c r="C1367" s="8">
        <v>12</v>
      </c>
      <c r="D1367" s="18">
        <v>0.32432432432432434</v>
      </c>
      <c r="E1367" s="8">
        <v>1</v>
      </c>
      <c r="F1367" s="8">
        <v>1</v>
      </c>
      <c r="G1367" s="18">
        <v>1</v>
      </c>
      <c r="H1367" s="8">
        <v>6</v>
      </c>
      <c r="I1367" s="8">
        <v>4</v>
      </c>
      <c r="J1367" s="18">
        <v>0.66666666666666663</v>
      </c>
      <c r="K1367" s="8">
        <v>4</v>
      </c>
      <c r="L1367" s="8">
        <v>4</v>
      </c>
      <c r="M1367" s="18">
        <v>1</v>
      </c>
      <c r="N1367" s="8">
        <v>71</v>
      </c>
      <c r="O1367" s="8">
        <v>9</v>
      </c>
      <c r="P1367" s="8">
        <v>18</v>
      </c>
      <c r="Q1367" s="18">
        <v>0.38028169014084506</v>
      </c>
      <c r="R1367" s="8">
        <v>634</v>
      </c>
      <c r="S1367" s="8">
        <v>28</v>
      </c>
      <c r="T1367" s="8">
        <v>133</v>
      </c>
      <c r="U1367" s="18">
        <v>0.25394321766561512</v>
      </c>
      <c r="V1367" s="8">
        <v>69</v>
      </c>
      <c r="W1367" s="8">
        <v>37</v>
      </c>
      <c r="X1367" s="18">
        <v>0.53623188405797106</v>
      </c>
      <c r="Y1367" s="8">
        <v>233</v>
      </c>
      <c r="Z1367" s="8">
        <v>187</v>
      </c>
      <c r="AA1367" s="18">
        <v>0.80257510729613735</v>
      </c>
      <c r="AB1367" s="8">
        <v>13</v>
      </c>
      <c r="AC1367" s="8">
        <v>0</v>
      </c>
      <c r="AD1367" s="8">
        <v>827</v>
      </c>
      <c r="AE1367" s="8">
        <v>63</v>
      </c>
    </row>
    <row r="1368" spans="1:31" s="3" customFormat="1" x14ac:dyDescent="0.25">
      <c r="A1368" s="7" t="s">
        <v>34</v>
      </c>
      <c r="B1368" s="8">
        <v>99</v>
      </c>
      <c r="C1368" s="8">
        <v>35</v>
      </c>
      <c r="D1368" s="18">
        <v>0.35353535353535354</v>
      </c>
      <c r="E1368" s="8">
        <v>2</v>
      </c>
      <c r="F1368" s="8">
        <v>2</v>
      </c>
      <c r="G1368" s="18">
        <v>1</v>
      </c>
      <c r="H1368" s="8">
        <v>12</v>
      </c>
      <c r="I1368" s="8">
        <v>10</v>
      </c>
      <c r="J1368" s="18">
        <v>0.83333333333333337</v>
      </c>
      <c r="K1368" s="8">
        <v>6</v>
      </c>
      <c r="L1368" s="8">
        <v>6</v>
      </c>
      <c r="M1368" s="18">
        <v>1</v>
      </c>
      <c r="N1368" s="8">
        <v>157</v>
      </c>
      <c r="O1368" s="8">
        <v>7</v>
      </c>
      <c r="P1368" s="8">
        <v>32</v>
      </c>
      <c r="Q1368" s="18">
        <v>0.24840764331210191</v>
      </c>
      <c r="R1368" s="8">
        <v>880</v>
      </c>
      <c r="S1368" s="8">
        <v>22</v>
      </c>
      <c r="T1368" s="8">
        <v>479</v>
      </c>
      <c r="U1368" s="18">
        <v>0.56931818181818183</v>
      </c>
      <c r="V1368" s="8">
        <v>131</v>
      </c>
      <c r="W1368" s="8">
        <v>114</v>
      </c>
      <c r="X1368" s="18">
        <v>0.87022900763358779</v>
      </c>
      <c r="Y1368" s="8">
        <v>558</v>
      </c>
      <c r="Z1368" s="8">
        <v>508</v>
      </c>
      <c r="AA1368" s="18">
        <v>0.91039426523297495</v>
      </c>
      <c r="AB1368" s="8">
        <v>13</v>
      </c>
      <c r="AC1368" s="8">
        <v>45</v>
      </c>
      <c r="AD1368" s="8">
        <v>1612</v>
      </c>
      <c r="AE1368" s="8">
        <v>41</v>
      </c>
    </row>
    <row r="1369" spans="1:31" s="3" customFormat="1" x14ac:dyDescent="0.25">
      <c r="A1369" s="7" t="s">
        <v>19</v>
      </c>
      <c r="B1369" s="8">
        <v>293</v>
      </c>
      <c r="C1369" s="8">
        <v>159</v>
      </c>
      <c r="D1369" s="18">
        <v>0.5426621160409556</v>
      </c>
      <c r="E1369" s="8">
        <v>11</v>
      </c>
      <c r="F1369" s="8">
        <v>11</v>
      </c>
      <c r="G1369" s="18">
        <v>1</v>
      </c>
      <c r="H1369" s="8">
        <v>31</v>
      </c>
      <c r="I1369" s="8">
        <v>28</v>
      </c>
      <c r="J1369" s="18">
        <v>0.90322580645161288</v>
      </c>
      <c r="K1369" s="8">
        <v>40</v>
      </c>
      <c r="L1369" s="8">
        <v>34</v>
      </c>
      <c r="M1369" s="18">
        <v>0.85</v>
      </c>
      <c r="N1369" s="8">
        <v>430</v>
      </c>
      <c r="O1369" s="8">
        <v>25</v>
      </c>
      <c r="P1369" s="8">
        <v>75</v>
      </c>
      <c r="Q1369" s="18">
        <v>0.23255813953488372</v>
      </c>
      <c r="R1369" s="8">
        <v>2952</v>
      </c>
      <c r="S1369" s="8">
        <v>137</v>
      </c>
      <c r="T1369" s="8">
        <v>597</v>
      </c>
      <c r="U1369" s="18">
        <v>0.24864498644986449</v>
      </c>
      <c r="V1369" s="8">
        <v>438</v>
      </c>
      <c r="W1369" s="8">
        <v>403</v>
      </c>
      <c r="X1369" s="18">
        <v>0.92009132420091322</v>
      </c>
      <c r="Y1369" s="8">
        <v>1660</v>
      </c>
      <c r="Z1369" s="8">
        <v>1575</v>
      </c>
      <c r="AA1369" s="18">
        <v>0.9487951807228916</v>
      </c>
      <c r="AB1369" s="8">
        <v>49</v>
      </c>
      <c r="AC1369" s="8">
        <v>93</v>
      </c>
      <c r="AD1369" s="8">
        <v>4609</v>
      </c>
      <c r="AE1369" s="8">
        <v>422</v>
      </c>
    </row>
    <row r="1370" spans="1:31" s="3" customFormat="1" x14ac:dyDescent="0.25">
      <c r="A1370" s="7" t="s">
        <v>35</v>
      </c>
      <c r="B1370" s="8">
        <v>104</v>
      </c>
      <c r="C1370" s="8">
        <v>55</v>
      </c>
      <c r="D1370" s="18">
        <v>0.52884615384615385</v>
      </c>
      <c r="E1370" s="8">
        <v>2</v>
      </c>
      <c r="F1370" s="8">
        <v>2</v>
      </c>
      <c r="G1370" s="18">
        <v>1</v>
      </c>
      <c r="H1370" s="8">
        <v>18</v>
      </c>
      <c r="I1370" s="8">
        <v>16</v>
      </c>
      <c r="J1370" s="18">
        <v>0.88888888888888884</v>
      </c>
      <c r="K1370" s="8">
        <v>2</v>
      </c>
      <c r="L1370" s="8">
        <v>1</v>
      </c>
      <c r="M1370" s="18">
        <v>0.5</v>
      </c>
      <c r="N1370" s="8">
        <v>230</v>
      </c>
      <c r="O1370" s="8">
        <v>12</v>
      </c>
      <c r="P1370" s="8">
        <v>37</v>
      </c>
      <c r="Q1370" s="18">
        <v>0.21304347826086956</v>
      </c>
      <c r="R1370" s="8">
        <v>1632</v>
      </c>
      <c r="S1370" s="8">
        <v>60</v>
      </c>
      <c r="T1370" s="8">
        <v>503</v>
      </c>
      <c r="U1370" s="18">
        <v>0.34497549019607843</v>
      </c>
      <c r="V1370" s="8">
        <v>199</v>
      </c>
      <c r="W1370" s="8">
        <v>187</v>
      </c>
      <c r="X1370" s="18">
        <v>0.93969849246231152</v>
      </c>
      <c r="Y1370" s="8">
        <v>695</v>
      </c>
      <c r="Z1370" s="8">
        <v>668</v>
      </c>
      <c r="AA1370" s="18">
        <v>0.96115107913669062</v>
      </c>
      <c r="AB1370" s="8">
        <v>34</v>
      </c>
      <c r="AC1370" s="8">
        <v>62</v>
      </c>
      <c r="AD1370" s="8">
        <v>2369</v>
      </c>
      <c r="AE1370" s="8">
        <v>204</v>
      </c>
    </row>
    <row r="1371" spans="1:31" s="3" customFormat="1" x14ac:dyDescent="0.25">
      <c r="A1371" s="7" t="s">
        <v>36</v>
      </c>
      <c r="B1371" s="8">
        <v>70</v>
      </c>
      <c r="C1371" s="8">
        <v>40</v>
      </c>
      <c r="D1371" s="18">
        <v>0.5714285714285714</v>
      </c>
      <c r="E1371" s="8">
        <v>0</v>
      </c>
      <c r="F1371" s="8">
        <v>0</v>
      </c>
      <c r="G1371" s="18" t="e">
        <v>#DIV/0!</v>
      </c>
      <c r="H1371" s="8">
        <v>14</v>
      </c>
      <c r="I1371" s="8">
        <v>13</v>
      </c>
      <c r="J1371" s="18">
        <v>0.9285714285714286</v>
      </c>
      <c r="K1371" s="8">
        <v>2</v>
      </c>
      <c r="L1371" s="8">
        <v>2</v>
      </c>
      <c r="M1371" s="18">
        <v>1</v>
      </c>
      <c r="N1371" s="8">
        <v>134</v>
      </c>
      <c r="O1371" s="8">
        <v>15</v>
      </c>
      <c r="P1371" s="8">
        <v>28</v>
      </c>
      <c r="Q1371" s="18">
        <v>0.32089552238805968</v>
      </c>
      <c r="R1371" s="8">
        <v>1257</v>
      </c>
      <c r="S1371" s="8">
        <v>49</v>
      </c>
      <c r="T1371" s="8">
        <v>421</v>
      </c>
      <c r="U1371" s="18">
        <v>0.37390612569610182</v>
      </c>
      <c r="V1371" s="8">
        <v>112</v>
      </c>
      <c r="W1371" s="8">
        <v>103</v>
      </c>
      <c r="X1371" s="18">
        <v>0.9196428571428571</v>
      </c>
      <c r="Y1371" s="8">
        <v>493</v>
      </c>
      <c r="Z1371" s="8">
        <v>471</v>
      </c>
      <c r="AA1371" s="18">
        <v>0.95537525354969577</v>
      </c>
      <c r="AB1371" s="8">
        <v>16</v>
      </c>
      <c r="AC1371" s="8">
        <v>42</v>
      </c>
      <c r="AD1371" s="8">
        <v>1716</v>
      </c>
      <c r="AE1371" s="8">
        <v>65</v>
      </c>
    </row>
    <row r="1372" spans="1:31" s="3" customFormat="1" x14ac:dyDescent="0.25">
      <c r="A1372" s="7" t="s">
        <v>37</v>
      </c>
      <c r="B1372" s="8">
        <v>329</v>
      </c>
      <c r="C1372" s="8">
        <v>164</v>
      </c>
      <c r="D1372" s="18">
        <v>0.49848024316109424</v>
      </c>
      <c r="E1372" s="8">
        <v>31</v>
      </c>
      <c r="F1372" s="8">
        <v>27</v>
      </c>
      <c r="G1372" s="18">
        <v>0.87096774193548387</v>
      </c>
      <c r="H1372" s="8">
        <v>74</v>
      </c>
      <c r="I1372" s="8">
        <v>44</v>
      </c>
      <c r="J1372" s="18">
        <v>0.59459459459459463</v>
      </c>
      <c r="K1372" s="8">
        <v>37</v>
      </c>
      <c r="L1372" s="8">
        <v>31</v>
      </c>
      <c r="M1372" s="18">
        <v>0.83783783783783783</v>
      </c>
      <c r="N1372" s="8">
        <v>815</v>
      </c>
      <c r="O1372" s="8">
        <v>21</v>
      </c>
      <c r="P1372" s="8">
        <v>86</v>
      </c>
      <c r="Q1372" s="18">
        <v>0.1312883435582822</v>
      </c>
      <c r="R1372" s="8">
        <v>3151</v>
      </c>
      <c r="S1372" s="8">
        <v>54</v>
      </c>
      <c r="T1372" s="8">
        <v>562</v>
      </c>
      <c r="U1372" s="18">
        <v>0.19549349412884798</v>
      </c>
      <c r="V1372" s="8">
        <v>700</v>
      </c>
      <c r="W1372" s="8">
        <v>532</v>
      </c>
      <c r="X1372" s="18">
        <v>0.76</v>
      </c>
      <c r="Y1372" s="8">
        <v>2092</v>
      </c>
      <c r="Z1372" s="8">
        <v>1786</v>
      </c>
      <c r="AA1372" s="18">
        <v>0.85372848948374758</v>
      </c>
      <c r="AB1372" s="8">
        <v>86</v>
      </c>
      <c r="AC1372" s="8">
        <v>125</v>
      </c>
      <c r="AD1372" s="8">
        <v>5190</v>
      </c>
      <c r="AE1372" s="8">
        <v>242</v>
      </c>
    </row>
    <row r="1373" spans="1:31" s="3" customFormat="1" x14ac:dyDescent="0.25">
      <c r="A1373" s="7" t="s">
        <v>38</v>
      </c>
      <c r="B1373" s="8">
        <v>104</v>
      </c>
      <c r="C1373" s="8">
        <v>80</v>
      </c>
      <c r="D1373" s="18">
        <v>0.76923076923076927</v>
      </c>
      <c r="E1373" s="8">
        <v>3</v>
      </c>
      <c r="F1373" s="8">
        <v>3</v>
      </c>
      <c r="G1373" s="18">
        <v>1</v>
      </c>
      <c r="H1373" s="8">
        <v>17</v>
      </c>
      <c r="I1373" s="8">
        <v>17</v>
      </c>
      <c r="J1373" s="18">
        <v>1</v>
      </c>
      <c r="K1373" s="8">
        <v>9</v>
      </c>
      <c r="L1373" s="8">
        <v>8</v>
      </c>
      <c r="M1373" s="18">
        <v>0.88888888888888884</v>
      </c>
      <c r="N1373" s="8">
        <v>171</v>
      </c>
      <c r="O1373" s="8">
        <v>17</v>
      </c>
      <c r="P1373" s="8">
        <v>26</v>
      </c>
      <c r="Q1373" s="18">
        <v>0.25146198830409355</v>
      </c>
      <c r="R1373" s="8">
        <v>1316</v>
      </c>
      <c r="S1373" s="8">
        <v>39</v>
      </c>
      <c r="T1373" s="8">
        <v>340</v>
      </c>
      <c r="U1373" s="18">
        <v>0.28799392097264437</v>
      </c>
      <c r="V1373" s="8">
        <v>122</v>
      </c>
      <c r="W1373" s="8">
        <v>91</v>
      </c>
      <c r="X1373" s="18">
        <v>0.74590163934426235</v>
      </c>
      <c r="Y1373" s="8">
        <v>505</v>
      </c>
      <c r="Z1373" s="8">
        <v>414</v>
      </c>
      <c r="AA1373" s="18">
        <v>0.81980198019801975</v>
      </c>
      <c r="AB1373" s="8">
        <v>54</v>
      </c>
      <c r="AC1373" s="8">
        <v>21</v>
      </c>
      <c r="AD1373" s="8">
        <v>2197</v>
      </c>
      <c r="AE1373" s="8">
        <v>103</v>
      </c>
    </row>
    <row r="1374" spans="1:31" s="3" customFormat="1" x14ac:dyDescent="0.25">
      <c r="A1374" s="7" t="s">
        <v>39</v>
      </c>
      <c r="B1374" s="8">
        <v>110</v>
      </c>
      <c r="C1374" s="8">
        <v>50</v>
      </c>
      <c r="D1374" s="18">
        <v>0.45454545454545453</v>
      </c>
      <c r="E1374" s="8">
        <v>0</v>
      </c>
      <c r="F1374" s="8">
        <v>0</v>
      </c>
      <c r="G1374" s="18" t="e">
        <v>#DIV/0!</v>
      </c>
      <c r="H1374" s="8">
        <v>21</v>
      </c>
      <c r="I1374" s="8">
        <v>20</v>
      </c>
      <c r="J1374" s="18">
        <v>0.95238095238095233</v>
      </c>
      <c r="K1374" s="8">
        <v>2</v>
      </c>
      <c r="L1374" s="8">
        <v>2</v>
      </c>
      <c r="M1374" s="18">
        <v>1</v>
      </c>
      <c r="N1374" s="8">
        <v>262</v>
      </c>
      <c r="O1374" s="8">
        <v>22</v>
      </c>
      <c r="P1374" s="8">
        <v>51</v>
      </c>
      <c r="Q1374" s="18">
        <v>0.2786259541984733</v>
      </c>
      <c r="R1374" s="8">
        <v>2156</v>
      </c>
      <c r="S1374" s="8">
        <v>118</v>
      </c>
      <c r="T1374" s="8">
        <v>479</v>
      </c>
      <c r="U1374" s="18">
        <v>0.27690166975881264</v>
      </c>
      <c r="V1374" s="8">
        <v>214</v>
      </c>
      <c r="W1374" s="8">
        <v>204</v>
      </c>
      <c r="X1374" s="18">
        <v>0.95327102803738317</v>
      </c>
      <c r="Y1374" s="8">
        <v>692</v>
      </c>
      <c r="Z1374" s="8">
        <v>638</v>
      </c>
      <c r="AA1374" s="18">
        <v>0.9219653179190751</v>
      </c>
      <c r="AB1374" s="8">
        <v>36</v>
      </c>
      <c r="AC1374" s="8">
        <v>53</v>
      </c>
      <c r="AD1374" s="8">
        <v>3202</v>
      </c>
      <c r="AE1374" s="8">
        <v>127</v>
      </c>
    </row>
    <row r="1375" spans="1:31" s="3" customFormat="1" x14ac:dyDescent="0.25">
      <c r="A1375" s="7" t="s">
        <v>40</v>
      </c>
      <c r="B1375" s="8">
        <v>136</v>
      </c>
      <c r="C1375" s="8">
        <v>76</v>
      </c>
      <c r="D1375" s="18">
        <v>0.55882352941176472</v>
      </c>
      <c r="E1375" s="8">
        <v>2</v>
      </c>
      <c r="F1375" s="8">
        <v>2</v>
      </c>
      <c r="G1375" s="18">
        <v>1</v>
      </c>
      <c r="H1375" s="8">
        <v>15</v>
      </c>
      <c r="I1375" s="8">
        <v>11</v>
      </c>
      <c r="J1375" s="18">
        <v>0.73333333333333328</v>
      </c>
      <c r="K1375" s="8">
        <v>18</v>
      </c>
      <c r="L1375" s="8">
        <v>4</v>
      </c>
      <c r="M1375" s="18">
        <v>0.22222222222222221</v>
      </c>
      <c r="N1375" s="8">
        <v>232</v>
      </c>
      <c r="O1375" s="8">
        <v>25</v>
      </c>
      <c r="P1375" s="8">
        <v>45</v>
      </c>
      <c r="Q1375" s="18">
        <v>0.30172413793103448</v>
      </c>
      <c r="R1375" s="8">
        <v>1279</v>
      </c>
      <c r="S1375" s="8">
        <v>88</v>
      </c>
      <c r="T1375" s="8">
        <v>326</v>
      </c>
      <c r="U1375" s="18">
        <v>0.32369038311180609</v>
      </c>
      <c r="V1375" s="8">
        <v>204</v>
      </c>
      <c r="W1375" s="8">
        <v>145</v>
      </c>
      <c r="X1375" s="18">
        <v>0.71078431372549022</v>
      </c>
      <c r="Y1375" s="8">
        <v>762</v>
      </c>
      <c r="Z1375" s="8">
        <v>620</v>
      </c>
      <c r="AA1375" s="18">
        <v>0.81364829396325455</v>
      </c>
      <c r="AB1375" s="8">
        <v>36</v>
      </c>
      <c r="AC1375" s="8">
        <v>73</v>
      </c>
      <c r="AD1375" s="8">
        <v>2935</v>
      </c>
      <c r="AE1375" s="8">
        <v>158</v>
      </c>
    </row>
    <row r="1376" spans="1:31" s="3" customFormat="1" x14ac:dyDescent="0.25">
      <c r="A1376" s="7" t="s">
        <v>41</v>
      </c>
      <c r="B1376" s="8">
        <v>81</v>
      </c>
      <c r="C1376" s="8">
        <v>62</v>
      </c>
      <c r="D1376" s="18">
        <v>0.76543209876543206</v>
      </c>
      <c r="E1376" s="8">
        <v>0</v>
      </c>
      <c r="F1376" s="8">
        <v>0</v>
      </c>
      <c r="G1376" s="18" t="e">
        <v>#DIV/0!</v>
      </c>
      <c r="H1376" s="8">
        <v>11</v>
      </c>
      <c r="I1376" s="8">
        <v>10</v>
      </c>
      <c r="J1376" s="18">
        <v>0.90909090909090906</v>
      </c>
      <c r="K1376" s="8">
        <v>29</v>
      </c>
      <c r="L1376" s="8">
        <v>12</v>
      </c>
      <c r="M1376" s="18">
        <v>0.41379310344827586</v>
      </c>
      <c r="N1376" s="8">
        <v>177</v>
      </c>
      <c r="O1376" s="8">
        <v>13</v>
      </c>
      <c r="P1376" s="8">
        <v>56</v>
      </c>
      <c r="Q1376" s="18">
        <v>0.38983050847457629</v>
      </c>
      <c r="R1376" s="8">
        <v>1669</v>
      </c>
      <c r="S1376" s="8">
        <v>62</v>
      </c>
      <c r="T1376" s="8">
        <v>539</v>
      </c>
      <c r="U1376" s="18">
        <v>0.36009586578789693</v>
      </c>
      <c r="V1376" s="8">
        <v>125</v>
      </c>
      <c r="W1376" s="8">
        <v>107</v>
      </c>
      <c r="X1376" s="18">
        <v>0.85599999999999998</v>
      </c>
      <c r="Y1376" s="8">
        <v>454</v>
      </c>
      <c r="Z1376" s="8">
        <v>424</v>
      </c>
      <c r="AA1376" s="18">
        <v>0.93392070484581502</v>
      </c>
      <c r="AB1376" s="8">
        <v>16</v>
      </c>
      <c r="AC1376" s="8">
        <v>22</v>
      </c>
      <c r="AD1376" s="8">
        <v>2036</v>
      </c>
      <c r="AE1376" s="8">
        <v>64</v>
      </c>
    </row>
    <row r="1377" spans="1:31" s="3" customFormat="1" x14ac:dyDescent="0.25">
      <c r="A1377" s="7" t="s">
        <v>22</v>
      </c>
      <c r="B1377" s="8">
        <v>77</v>
      </c>
      <c r="C1377" s="8">
        <v>56</v>
      </c>
      <c r="D1377" s="18">
        <v>0.72727272727272729</v>
      </c>
      <c r="E1377" s="8">
        <v>1</v>
      </c>
      <c r="F1377" s="8">
        <v>1</v>
      </c>
      <c r="G1377" s="18">
        <v>1</v>
      </c>
      <c r="H1377" s="8">
        <v>12</v>
      </c>
      <c r="I1377" s="8">
        <v>11</v>
      </c>
      <c r="J1377" s="18">
        <v>0.91666666666666663</v>
      </c>
      <c r="K1377" s="8">
        <v>2</v>
      </c>
      <c r="L1377" s="8">
        <v>2</v>
      </c>
      <c r="M1377" s="18">
        <v>1</v>
      </c>
      <c r="N1377" s="8">
        <v>172</v>
      </c>
      <c r="O1377" s="8">
        <v>18</v>
      </c>
      <c r="P1377" s="8">
        <v>36</v>
      </c>
      <c r="Q1377" s="18">
        <v>0.31395348837209303</v>
      </c>
      <c r="R1377" s="8">
        <v>1081</v>
      </c>
      <c r="S1377" s="8">
        <v>176</v>
      </c>
      <c r="T1377" s="8">
        <v>252</v>
      </c>
      <c r="U1377" s="18">
        <v>0.39592969472710454</v>
      </c>
      <c r="V1377" s="8">
        <v>158</v>
      </c>
      <c r="W1377" s="8">
        <v>151</v>
      </c>
      <c r="X1377" s="18">
        <v>0.95569620253164556</v>
      </c>
      <c r="Y1377" s="8">
        <v>477</v>
      </c>
      <c r="Z1377" s="8">
        <v>448</v>
      </c>
      <c r="AA1377" s="18">
        <v>0.93920335429769397</v>
      </c>
      <c r="AB1377" s="8">
        <v>12</v>
      </c>
      <c r="AC1377" s="8">
        <v>21</v>
      </c>
      <c r="AD1377" s="8">
        <v>1800</v>
      </c>
      <c r="AE1377" s="8">
        <v>138</v>
      </c>
    </row>
    <row r="1378" spans="1:31" s="3" customFormat="1" x14ac:dyDescent="0.25">
      <c r="A1378" s="7" t="s">
        <v>57</v>
      </c>
      <c r="B1378" s="8">
        <f>SUM(B1364:B1377)</f>
        <v>1849</v>
      </c>
      <c r="C1378" s="8">
        <f>SUM(C1364:C1377)</f>
        <v>1041</v>
      </c>
      <c r="D1378" s="18">
        <f>C1378/B1378</f>
        <v>0.56300703082747428</v>
      </c>
      <c r="E1378" s="8">
        <f>SUM(E1364:E1377)</f>
        <v>72</v>
      </c>
      <c r="F1378" s="8">
        <f>SUM(F1364:F1377)</f>
        <v>65</v>
      </c>
      <c r="G1378" s="18">
        <f>F1378/E1378</f>
        <v>0.90277777777777779</v>
      </c>
      <c r="H1378" s="8">
        <f>SUM(H1364:H1377)</f>
        <v>310</v>
      </c>
      <c r="I1378" s="8">
        <f>SUM(I1364:I1377)</f>
        <v>242</v>
      </c>
      <c r="J1378" s="18">
        <f>I1378/H1378</f>
        <v>0.78064516129032258</v>
      </c>
      <c r="K1378" s="8">
        <f>SUM(K1364:K1377)</f>
        <v>238</v>
      </c>
      <c r="L1378" s="8">
        <f>SUM(L1364:L1377)</f>
        <v>144</v>
      </c>
      <c r="M1378" s="18">
        <f>L1378/K1378</f>
        <v>0.60504201680672265</v>
      </c>
      <c r="N1378" s="8">
        <f>SUM(N1364:N1377)</f>
        <v>3872</v>
      </c>
      <c r="O1378" s="8">
        <f t="shared" ref="O1378:P1378" si="942">SUM(O1364:O1377)</f>
        <v>244</v>
      </c>
      <c r="P1378" s="8">
        <f t="shared" si="942"/>
        <v>723</v>
      </c>
      <c r="Q1378" s="18">
        <f>SUM(O1378:P1378)/N1378</f>
        <v>0.24974173553719009</v>
      </c>
      <c r="R1378" s="8">
        <f>SUM(R1364:R1377)</f>
        <v>23436</v>
      </c>
      <c r="S1378" s="8">
        <f>SUM(S1364:S1377)</f>
        <v>1029</v>
      </c>
      <c r="T1378" s="8">
        <f>SUM(T1364:T1377)</f>
        <v>6254</v>
      </c>
      <c r="U1378" s="18">
        <f>SUM(S1378:T1378)/R1378</f>
        <v>0.31076122205154461</v>
      </c>
      <c r="V1378" s="8">
        <f>SUM(V1364:V1377)</f>
        <v>3493</v>
      </c>
      <c r="W1378" s="8">
        <f>SUM(W1364:W1377)</f>
        <v>3010</v>
      </c>
      <c r="X1378" s="18">
        <f>W1378/V1378</f>
        <v>0.86172344689378755</v>
      </c>
      <c r="Y1378" s="8">
        <f>SUM(Y1364:Y1377)</f>
        <v>11683</v>
      </c>
      <c r="Z1378" s="8">
        <f>SUM(Z1364:Z1377)</f>
        <v>10476</v>
      </c>
      <c r="AA1378" s="18">
        <f>Z1378/Y1378</f>
        <v>0.89668749465034669</v>
      </c>
      <c r="AB1378" s="8">
        <f>SUM(AB1364:AB1377)</f>
        <v>480</v>
      </c>
      <c r="AC1378" s="8">
        <f t="shared" ref="AC1378:AE1378" si="943">SUM(AC1364:AC1377)</f>
        <v>667</v>
      </c>
      <c r="AD1378" s="8">
        <f t="shared" si="943"/>
        <v>38127</v>
      </c>
      <c r="AE1378" s="8">
        <f t="shared" si="943"/>
        <v>2165</v>
      </c>
    </row>
    <row r="1379" spans="1:31" s="3" customFormat="1" x14ac:dyDescent="0.25">
      <c r="B1379" s="8"/>
      <c r="C1379" s="8"/>
      <c r="D1379" s="18"/>
      <c r="E1379" s="8"/>
      <c r="F1379" s="8"/>
      <c r="G1379" s="18"/>
      <c r="H1379" s="8"/>
      <c r="I1379" s="8"/>
      <c r="J1379" s="18"/>
      <c r="K1379" s="8"/>
      <c r="L1379" s="8"/>
      <c r="M1379" s="18"/>
      <c r="N1379" s="8"/>
      <c r="O1379" s="8"/>
      <c r="P1379" s="8"/>
      <c r="Q1379" s="18"/>
      <c r="R1379" s="8"/>
      <c r="S1379" s="8"/>
      <c r="T1379" s="8"/>
      <c r="U1379" s="18"/>
      <c r="V1379" s="8"/>
      <c r="W1379" s="8"/>
      <c r="X1379" s="18"/>
      <c r="Y1379" s="8"/>
      <c r="Z1379" s="8"/>
      <c r="AA1379" s="18"/>
      <c r="AB1379" s="8"/>
      <c r="AC1379" s="8"/>
      <c r="AD1379" s="8"/>
      <c r="AE1379" s="8"/>
    </row>
    <row r="1380" spans="1:31" s="3" customFormat="1" x14ac:dyDescent="0.25">
      <c r="A1380" s="3" t="s">
        <v>54</v>
      </c>
      <c r="B1380" s="3">
        <v>694</v>
      </c>
      <c r="C1380" s="3">
        <v>384</v>
      </c>
      <c r="D1380" s="18">
        <v>0.55331412103746402</v>
      </c>
      <c r="E1380" s="3">
        <v>56</v>
      </c>
      <c r="F1380" s="3">
        <v>49</v>
      </c>
      <c r="G1380" s="18">
        <v>0.875</v>
      </c>
      <c r="H1380" s="3">
        <v>125</v>
      </c>
      <c r="I1380" s="3">
        <v>85</v>
      </c>
      <c r="J1380" s="18">
        <v>0.68</v>
      </c>
      <c r="K1380" s="3">
        <v>74</v>
      </c>
      <c r="L1380" s="3">
        <v>58</v>
      </c>
      <c r="M1380" s="18">
        <v>0.78378378378378377</v>
      </c>
      <c r="N1380" s="3">
        <v>1442</v>
      </c>
      <c r="O1380" s="3">
        <v>39</v>
      </c>
      <c r="P1380" s="3">
        <v>153</v>
      </c>
      <c r="Q1380" s="18">
        <v>0.13314840499306518</v>
      </c>
      <c r="R1380" s="3">
        <v>6429</v>
      </c>
      <c r="S1380" s="3">
        <v>105</v>
      </c>
      <c r="T1380" s="3">
        <v>1225</v>
      </c>
      <c r="U1380" s="18">
        <v>0.20687509721574118</v>
      </c>
      <c r="V1380" s="3">
        <v>1351</v>
      </c>
      <c r="W1380" s="3">
        <v>1137</v>
      </c>
      <c r="X1380" s="18">
        <v>0.84159881569207995</v>
      </c>
      <c r="Y1380" s="3">
        <v>4391</v>
      </c>
      <c r="Z1380" s="3">
        <v>3865</v>
      </c>
      <c r="AA1380" s="18">
        <v>0.8802095194716465</v>
      </c>
      <c r="AB1380" s="3">
        <v>202</v>
      </c>
      <c r="AC1380" s="3">
        <v>183</v>
      </c>
      <c r="AD1380" s="3">
        <v>11028</v>
      </c>
      <c r="AE1380" s="3">
        <v>671</v>
      </c>
    </row>
    <row r="1381" spans="1:31" s="3" customFormat="1" x14ac:dyDescent="0.25">
      <c r="A1381" s="3" t="s">
        <v>55</v>
      </c>
      <c r="B1381" s="3">
        <v>776</v>
      </c>
      <c r="C1381" s="3">
        <v>423</v>
      </c>
      <c r="D1381" s="18">
        <v>0.54510309278350511</v>
      </c>
      <c r="E1381" s="3">
        <v>8</v>
      </c>
      <c r="F1381" s="3">
        <v>8</v>
      </c>
      <c r="G1381" s="18">
        <v>1</v>
      </c>
      <c r="H1381" s="3">
        <v>138</v>
      </c>
      <c r="I1381" s="3">
        <v>115</v>
      </c>
      <c r="J1381" s="18">
        <v>0.83333333333333337</v>
      </c>
      <c r="K1381" s="3">
        <v>150</v>
      </c>
      <c r="L1381" s="3">
        <v>75</v>
      </c>
      <c r="M1381" s="18">
        <v>0.5</v>
      </c>
      <c r="N1381" s="3">
        <v>1616</v>
      </c>
      <c r="O1381" s="3">
        <v>141</v>
      </c>
      <c r="P1381" s="3">
        <v>378</v>
      </c>
      <c r="Q1381" s="18">
        <v>0.32116336633663367</v>
      </c>
      <c r="R1381" s="3">
        <v>12184</v>
      </c>
      <c r="S1381" s="3">
        <v>646</v>
      </c>
      <c r="T1381" s="3">
        <v>3576</v>
      </c>
      <c r="U1381" s="18">
        <v>0.34652002626395273</v>
      </c>
      <c r="V1381" s="3">
        <v>1339</v>
      </c>
      <c r="W1381" s="3">
        <v>1144</v>
      </c>
      <c r="X1381" s="18">
        <v>0.85436893203883491</v>
      </c>
      <c r="Y1381" s="3">
        <v>4882</v>
      </c>
      <c r="Z1381" s="3">
        <v>4428</v>
      </c>
      <c r="AA1381" s="18">
        <v>0.90700532568619419</v>
      </c>
      <c r="AB1381" s="3">
        <v>193</v>
      </c>
      <c r="AC1381" s="3">
        <v>305</v>
      </c>
      <c r="AD1381" s="3">
        <v>18858</v>
      </c>
      <c r="AE1381" s="3">
        <v>1020</v>
      </c>
    </row>
    <row r="1382" spans="1:31" s="3" customFormat="1" x14ac:dyDescent="0.25">
      <c r="A1382" s="3" t="s">
        <v>56</v>
      </c>
      <c r="B1382" s="3">
        <v>379</v>
      </c>
      <c r="C1382" s="3">
        <v>234</v>
      </c>
      <c r="D1382" s="18">
        <v>0.61741424802110823</v>
      </c>
      <c r="E1382" s="3">
        <v>8</v>
      </c>
      <c r="F1382" s="3">
        <v>8</v>
      </c>
      <c r="G1382" s="18">
        <v>1</v>
      </c>
      <c r="H1382" s="3">
        <v>47</v>
      </c>
      <c r="I1382" s="3">
        <v>42</v>
      </c>
      <c r="J1382" s="18">
        <v>0.8936170212765957</v>
      </c>
      <c r="K1382" s="3">
        <v>14</v>
      </c>
      <c r="L1382" s="3">
        <v>11</v>
      </c>
      <c r="M1382" s="18">
        <v>0.7857142857142857</v>
      </c>
      <c r="N1382" s="3">
        <v>814</v>
      </c>
      <c r="O1382" s="3">
        <v>64</v>
      </c>
      <c r="P1382" s="3">
        <v>192</v>
      </c>
      <c r="Q1382" s="18">
        <v>0.31449631449631449</v>
      </c>
      <c r="R1382" s="3">
        <v>4823</v>
      </c>
      <c r="S1382" s="3">
        <v>278</v>
      </c>
      <c r="T1382" s="3">
        <v>1453</v>
      </c>
      <c r="U1382" s="18">
        <v>0.35890524569769855</v>
      </c>
      <c r="V1382" s="3">
        <v>803</v>
      </c>
      <c r="W1382" s="3">
        <v>729</v>
      </c>
      <c r="X1382" s="18">
        <v>0.90784557907845576</v>
      </c>
      <c r="Y1382" s="3">
        <v>2410</v>
      </c>
      <c r="Z1382" s="3">
        <v>2183</v>
      </c>
      <c r="AA1382" s="18">
        <v>0.9058091286307054</v>
      </c>
      <c r="AB1382" s="3">
        <v>85</v>
      </c>
      <c r="AC1382" s="3">
        <v>179</v>
      </c>
      <c r="AD1382" s="3">
        <v>8241</v>
      </c>
      <c r="AE1382" s="3">
        <v>474</v>
      </c>
    </row>
    <row r="1383" spans="1:31" s="3" customFormat="1" x14ac:dyDescent="0.25">
      <c r="A1383" s="3" t="s">
        <v>57</v>
      </c>
      <c r="B1383" s="8">
        <f>B1378</f>
        <v>1849</v>
      </c>
      <c r="C1383" s="8">
        <f t="shared" ref="C1383" si="944">C1378</f>
        <v>1041</v>
      </c>
      <c r="D1383" s="18">
        <f t="shared" ref="D1383" si="945">C1383/B1383</f>
        <v>0.56300703082747428</v>
      </c>
      <c r="E1383" s="8">
        <f t="shared" ref="E1383:F1383" si="946">E1378</f>
        <v>72</v>
      </c>
      <c r="F1383" s="8">
        <f t="shared" si="946"/>
        <v>65</v>
      </c>
      <c r="G1383" s="18">
        <f t="shared" ref="G1383" si="947">F1383/E1383</f>
        <v>0.90277777777777779</v>
      </c>
      <c r="H1383" s="8">
        <f t="shared" ref="H1383:I1383" si="948">H1378</f>
        <v>310</v>
      </c>
      <c r="I1383" s="8">
        <f t="shared" si="948"/>
        <v>242</v>
      </c>
      <c r="J1383" s="18">
        <f t="shared" ref="J1383" si="949">I1383/H1383</f>
        <v>0.78064516129032258</v>
      </c>
      <c r="K1383" s="8">
        <f t="shared" ref="K1383:L1383" si="950">K1378</f>
        <v>238</v>
      </c>
      <c r="L1383" s="8">
        <f t="shared" si="950"/>
        <v>144</v>
      </c>
      <c r="M1383" s="18">
        <f t="shared" ref="M1383" si="951">L1383/K1383</f>
        <v>0.60504201680672265</v>
      </c>
      <c r="N1383" s="8">
        <f t="shared" ref="N1383:P1383" si="952">N1378</f>
        <v>3872</v>
      </c>
      <c r="O1383" s="8">
        <f t="shared" si="952"/>
        <v>244</v>
      </c>
      <c r="P1383" s="8">
        <f t="shared" si="952"/>
        <v>723</v>
      </c>
      <c r="Q1383" s="18">
        <f t="shared" ref="Q1383" si="953">SUM(O1383:P1383)/N1383</f>
        <v>0.24974173553719009</v>
      </c>
      <c r="R1383" s="8">
        <f t="shared" ref="R1383:T1383" si="954">R1378</f>
        <v>23436</v>
      </c>
      <c r="S1383" s="8">
        <f t="shared" si="954"/>
        <v>1029</v>
      </c>
      <c r="T1383" s="8">
        <f t="shared" si="954"/>
        <v>6254</v>
      </c>
      <c r="U1383" s="18">
        <f t="shared" ref="U1383" si="955">SUM(S1383:T1383)/R1383</f>
        <v>0.31076122205154461</v>
      </c>
      <c r="V1383" s="8">
        <f t="shared" ref="V1383:W1383" si="956">V1378</f>
        <v>3493</v>
      </c>
      <c r="W1383" s="8">
        <f t="shared" si="956"/>
        <v>3010</v>
      </c>
      <c r="X1383" s="18">
        <f t="shared" ref="X1383" si="957">W1383/V1383</f>
        <v>0.86172344689378755</v>
      </c>
      <c r="Y1383" s="8">
        <f t="shared" ref="Y1383:Z1383" si="958">Y1378</f>
        <v>11683</v>
      </c>
      <c r="Z1383" s="8">
        <f t="shared" si="958"/>
        <v>10476</v>
      </c>
      <c r="AA1383" s="18">
        <f t="shared" ref="AA1383" si="959">Z1383/Y1383</f>
        <v>0.89668749465034669</v>
      </c>
      <c r="AB1383" s="8">
        <f t="shared" ref="AB1383:AE1383" si="960">AB1378</f>
        <v>480</v>
      </c>
      <c r="AC1383" s="8">
        <f t="shared" si="960"/>
        <v>667</v>
      </c>
      <c r="AD1383" s="8">
        <f t="shared" si="960"/>
        <v>38127</v>
      </c>
      <c r="AE1383" s="8">
        <f t="shared" si="960"/>
        <v>2165</v>
      </c>
    </row>
    <row r="1384" spans="1:31" s="3" customFormat="1" x14ac:dyDescent="0.25"/>
    <row r="1385" spans="1:31" s="3" customFormat="1" x14ac:dyDescent="0.25"/>
    <row r="1386" spans="1:31" s="3" customFormat="1" ht="15.75" x14ac:dyDescent="0.25">
      <c r="A1386" s="4" t="s">
        <v>1</v>
      </c>
    </row>
    <row r="1387" spans="1:31" s="3" customFormat="1" ht="18.75" x14ac:dyDescent="0.3">
      <c r="A1387" s="5" t="s">
        <v>61</v>
      </c>
    </row>
    <row r="1388" spans="1:31" s="3" customFormat="1" ht="15.75" x14ac:dyDescent="0.25">
      <c r="A1388" s="19" t="s">
        <v>42</v>
      </c>
    </row>
    <row r="1389" spans="1:31" s="3" customFormat="1" ht="15.75" x14ac:dyDescent="0.25">
      <c r="A1389" s="9"/>
      <c r="B1389" s="6" t="s">
        <v>7</v>
      </c>
      <c r="C1389" s="1"/>
      <c r="D1389" s="1"/>
      <c r="E1389" s="6" t="s">
        <v>2</v>
      </c>
      <c r="F1389" s="1"/>
      <c r="G1389" s="1"/>
      <c r="H1389" s="6" t="s">
        <v>11</v>
      </c>
      <c r="K1389" s="6" t="s">
        <v>12</v>
      </c>
      <c r="N1389" s="6" t="s">
        <v>8</v>
      </c>
      <c r="R1389" s="6" t="s">
        <v>6</v>
      </c>
      <c r="V1389" s="6" t="s">
        <v>24</v>
      </c>
      <c r="Y1389" s="6" t="s">
        <v>25</v>
      </c>
      <c r="AB1389" s="6" t="s">
        <v>26</v>
      </c>
    </row>
    <row r="1390" spans="1:31" s="3" customFormat="1" ht="90" x14ac:dyDescent="0.25">
      <c r="A1390" s="10" t="s">
        <v>43</v>
      </c>
      <c r="B1390" s="11" t="s">
        <v>9</v>
      </c>
      <c r="C1390" s="11" t="s">
        <v>10</v>
      </c>
      <c r="D1390" s="11" t="s">
        <v>5</v>
      </c>
      <c r="E1390" s="12" t="s">
        <v>9</v>
      </c>
      <c r="F1390" s="12" t="s">
        <v>10</v>
      </c>
      <c r="G1390" s="12" t="s">
        <v>5</v>
      </c>
      <c r="H1390" s="13" t="s">
        <v>9</v>
      </c>
      <c r="I1390" s="13" t="s">
        <v>10</v>
      </c>
      <c r="J1390" s="13" t="s">
        <v>5</v>
      </c>
      <c r="K1390" s="12" t="s">
        <v>9</v>
      </c>
      <c r="L1390" s="12" t="s">
        <v>10</v>
      </c>
      <c r="M1390" s="12" t="s">
        <v>5</v>
      </c>
      <c r="N1390" s="14" t="s">
        <v>9</v>
      </c>
      <c r="O1390" s="14" t="s">
        <v>3</v>
      </c>
      <c r="P1390" s="14" t="s">
        <v>4</v>
      </c>
      <c r="Q1390" s="14" t="s">
        <v>5</v>
      </c>
      <c r="R1390" s="15" t="s">
        <v>9</v>
      </c>
      <c r="S1390" s="15" t="s">
        <v>3</v>
      </c>
      <c r="T1390" s="15" t="s">
        <v>4</v>
      </c>
      <c r="U1390" s="15" t="s">
        <v>5</v>
      </c>
      <c r="V1390" s="16" t="s">
        <v>9</v>
      </c>
      <c r="W1390" s="16" t="s">
        <v>27</v>
      </c>
      <c r="X1390" s="16" t="s">
        <v>28</v>
      </c>
      <c r="Y1390" s="12" t="s">
        <v>9</v>
      </c>
      <c r="Z1390" s="12" t="s">
        <v>27</v>
      </c>
      <c r="AA1390" s="12" t="s">
        <v>29</v>
      </c>
      <c r="AB1390" s="17" t="s">
        <v>30</v>
      </c>
      <c r="AC1390" s="17" t="s">
        <v>17</v>
      </c>
      <c r="AD1390" s="17" t="s">
        <v>15</v>
      </c>
      <c r="AE1390" s="17" t="s">
        <v>16</v>
      </c>
    </row>
    <row r="1391" spans="1:31" s="3" customFormat="1" x14ac:dyDescent="0.25">
      <c r="A1391" s="7" t="s">
        <v>23</v>
      </c>
      <c r="B1391" s="8">
        <v>119</v>
      </c>
      <c r="C1391" s="8">
        <v>57</v>
      </c>
      <c r="D1391" s="18">
        <v>0.47899159663865548</v>
      </c>
      <c r="E1391" s="8">
        <v>7</v>
      </c>
      <c r="F1391" s="8">
        <v>7</v>
      </c>
      <c r="G1391" s="18">
        <v>1</v>
      </c>
      <c r="H1391" s="8">
        <v>19</v>
      </c>
      <c r="I1391" s="8">
        <v>9</v>
      </c>
      <c r="J1391" s="18">
        <v>0.47368421052631576</v>
      </c>
      <c r="K1391" s="8">
        <v>27</v>
      </c>
      <c r="L1391" s="8">
        <v>20</v>
      </c>
      <c r="M1391" s="18">
        <v>0.7407407407407407</v>
      </c>
      <c r="N1391" s="8">
        <v>201</v>
      </c>
      <c r="O1391" s="8">
        <v>12</v>
      </c>
      <c r="P1391" s="8">
        <v>46</v>
      </c>
      <c r="Q1391" s="18">
        <v>0.28855721393034828</v>
      </c>
      <c r="R1391" s="8">
        <v>781</v>
      </c>
      <c r="S1391" s="8">
        <v>16</v>
      </c>
      <c r="T1391" s="8">
        <v>264</v>
      </c>
      <c r="U1391" s="18">
        <v>0.35851472471190782</v>
      </c>
      <c r="V1391" s="8">
        <v>130</v>
      </c>
      <c r="W1391" s="8">
        <v>106</v>
      </c>
      <c r="X1391" s="18">
        <v>0.81538461538461537</v>
      </c>
      <c r="Y1391" s="8">
        <v>595</v>
      </c>
      <c r="Z1391" s="8">
        <v>501</v>
      </c>
      <c r="AA1391" s="18">
        <v>0.84201680672268908</v>
      </c>
      <c r="AB1391" s="8">
        <v>34</v>
      </c>
      <c r="AC1391" s="8">
        <v>26</v>
      </c>
      <c r="AD1391" s="8">
        <v>2313</v>
      </c>
      <c r="AE1391" s="8">
        <v>138</v>
      </c>
    </row>
    <row r="1392" spans="1:31" s="3" customFormat="1" x14ac:dyDescent="0.25">
      <c r="A1392" s="7" t="s">
        <v>31</v>
      </c>
      <c r="B1392" s="8">
        <v>69</v>
      </c>
      <c r="C1392" s="8">
        <v>48</v>
      </c>
      <c r="D1392" s="18">
        <v>0.69565217391304346</v>
      </c>
      <c r="E1392" s="8">
        <v>2</v>
      </c>
      <c r="F1392" s="8">
        <v>2</v>
      </c>
      <c r="G1392" s="18">
        <v>1</v>
      </c>
      <c r="H1392" s="8">
        <v>20</v>
      </c>
      <c r="I1392" s="8">
        <v>15</v>
      </c>
      <c r="J1392" s="18">
        <v>0.75</v>
      </c>
      <c r="K1392" s="8">
        <v>49</v>
      </c>
      <c r="L1392" s="8">
        <v>9</v>
      </c>
      <c r="M1392" s="18">
        <v>0.18367346938775511</v>
      </c>
      <c r="N1392" s="8">
        <v>261</v>
      </c>
      <c r="O1392" s="8">
        <v>19</v>
      </c>
      <c r="P1392" s="8">
        <v>85</v>
      </c>
      <c r="Q1392" s="18">
        <v>0.39846743295019155</v>
      </c>
      <c r="R1392" s="8">
        <v>1878</v>
      </c>
      <c r="S1392" s="8">
        <v>74</v>
      </c>
      <c r="T1392" s="8">
        <v>587</v>
      </c>
      <c r="U1392" s="18">
        <v>0.35197018104366345</v>
      </c>
      <c r="V1392" s="8">
        <v>199</v>
      </c>
      <c r="W1392" s="8">
        <v>172</v>
      </c>
      <c r="X1392" s="18">
        <v>0.86432160804020097</v>
      </c>
      <c r="Y1392" s="8">
        <v>708</v>
      </c>
      <c r="Z1392" s="8">
        <v>657</v>
      </c>
      <c r="AA1392" s="18">
        <v>0.92796610169491522</v>
      </c>
      <c r="AB1392" s="8">
        <v>25</v>
      </c>
      <c r="AC1392" s="8">
        <v>30</v>
      </c>
      <c r="AD1392" s="8">
        <v>2442</v>
      </c>
      <c r="AE1392" s="8">
        <v>197</v>
      </c>
    </row>
    <row r="1393" spans="1:31" s="3" customFormat="1" x14ac:dyDescent="0.25">
      <c r="A1393" s="7" t="s">
        <v>32</v>
      </c>
      <c r="B1393" s="8">
        <v>224</v>
      </c>
      <c r="C1393" s="8">
        <v>143</v>
      </c>
      <c r="D1393" s="18">
        <v>0.6383928571428571</v>
      </c>
      <c r="E1393" s="8">
        <v>10</v>
      </c>
      <c r="F1393" s="8">
        <v>7</v>
      </c>
      <c r="G1393" s="18">
        <v>0.7</v>
      </c>
      <c r="H1393" s="8">
        <v>40</v>
      </c>
      <c r="I1393" s="8">
        <v>33</v>
      </c>
      <c r="J1393" s="18">
        <v>0.82499999999999996</v>
      </c>
      <c r="K1393" s="8">
        <v>11</v>
      </c>
      <c r="L1393" s="8">
        <v>9</v>
      </c>
      <c r="M1393" s="18">
        <v>0.81818181818181823</v>
      </c>
      <c r="N1393" s="8">
        <v>559</v>
      </c>
      <c r="O1393" s="8">
        <v>23</v>
      </c>
      <c r="P1393" s="8">
        <v>82</v>
      </c>
      <c r="Q1393" s="18">
        <v>0.18783542039355994</v>
      </c>
      <c r="R1393" s="8">
        <v>2807</v>
      </c>
      <c r="S1393" s="8">
        <v>108</v>
      </c>
      <c r="T1393" s="8">
        <v>685</v>
      </c>
      <c r="U1393" s="18">
        <v>0.28250801567509798</v>
      </c>
      <c r="V1393" s="8">
        <v>692</v>
      </c>
      <c r="W1393" s="8">
        <v>659</v>
      </c>
      <c r="X1393" s="18">
        <v>0.95231213872832365</v>
      </c>
      <c r="Y1393" s="8">
        <v>1759</v>
      </c>
      <c r="Z1393" s="8">
        <v>1580</v>
      </c>
      <c r="AA1393" s="18">
        <v>0.89823763501989762</v>
      </c>
      <c r="AB1393" s="8">
        <v>56</v>
      </c>
      <c r="AC1393" s="8">
        <v>54</v>
      </c>
      <c r="AD1393" s="8">
        <v>4879</v>
      </c>
      <c r="AE1393" s="8">
        <v>203</v>
      </c>
    </row>
    <row r="1394" spans="1:31" s="3" customFormat="1" x14ac:dyDescent="0.25">
      <c r="A1394" s="7" t="s">
        <v>33</v>
      </c>
      <c r="B1394" s="8">
        <v>37</v>
      </c>
      <c r="C1394" s="8">
        <v>14</v>
      </c>
      <c r="D1394" s="18">
        <v>0.3783783783783784</v>
      </c>
      <c r="E1394" s="8">
        <v>1</v>
      </c>
      <c r="F1394" s="8">
        <v>1</v>
      </c>
      <c r="G1394" s="18">
        <v>1</v>
      </c>
      <c r="H1394" s="8">
        <v>6</v>
      </c>
      <c r="I1394" s="8">
        <v>5</v>
      </c>
      <c r="J1394" s="18">
        <v>0.83333333333333337</v>
      </c>
      <c r="K1394" s="8">
        <v>4</v>
      </c>
      <c r="L1394" s="8">
        <v>3</v>
      </c>
      <c r="M1394" s="18">
        <v>0.75</v>
      </c>
      <c r="N1394" s="8">
        <v>71</v>
      </c>
      <c r="O1394" s="8">
        <v>9</v>
      </c>
      <c r="P1394" s="8">
        <v>17</v>
      </c>
      <c r="Q1394" s="18">
        <v>0.36619718309859156</v>
      </c>
      <c r="R1394" s="8">
        <v>634</v>
      </c>
      <c r="S1394" s="8">
        <v>26</v>
      </c>
      <c r="T1394" s="8">
        <v>137</v>
      </c>
      <c r="U1394" s="18">
        <v>0.25709779179810727</v>
      </c>
      <c r="V1394" s="8">
        <v>69</v>
      </c>
      <c r="W1394" s="8">
        <v>38</v>
      </c>
      <c r="X1394" s="18">
        <v>0.55072463768115942</v>
      </c>
      <c r="Y1394" s="8">
        <v>233</v>
      </c>
      <c r="Z1394" s="8">
        <v>191</v>
      </c>
      <c r="AA1394" s="18">
        <v>0.81974248927038629</v>
      </c>
      <c r="AB1394" s="8">
        <v>13</v>
      </c>
      <c r="AC1394" s="8">
        <v>0</v>
      </c>
      <c r="AD1394" s="8">
        <v>827</v>
      </c>
      <c r="AE1394" s="8">
        <v>63</v>
      </c>
    </row>
    <row r="1395" spans="1:31" s="3" customFormat="1" x14ac:dyDescent="0.25">
      <c r="A1395" s="7" t="s">
        <v>34</v>
      </c>
      <c r="B1395" s="8">
        <v>99</v>
      </c>
      <c r="C1395" s="8">
        <v>36</v>
      </c>
      <c r="D1395" s="18">
        <v>0.36363636363636365</v>
      </c>
      <c r="E1395" s="8">
        <v>2</v>
      </c>
      <c r="F1395" s="8">
        <v>2</v>
      </c>
      <c r="G1395" s="18">
        <v>1</v>
      </c>
      <c r="H1395" s="8">
        <v>12</v>
      </c>
      <c r="I1395" s="8">
        <v>10</v>
      </c>
      <c r="J1395" s="18">
        <v>0.83333333333333337</v>
      </c>
      <c r="K1395" s="8">
        <v>6</v>
      </c>
      <c r="L1395" s="8">
        <v>6</v>
      </c>
      <c r="M1395" s="18">
        <v>1</v>
      </c>
      <c r="N1395" s="8">
        <v>157</v>
      </c>
      <c r="O1395" s="8">
        <v>5</v>
      </c>
      <c r="P1395" s="8">
        <v>34</v>
      </c>
      <c r="Q1395" s="18">
        <v>0.24840764331210191</v>
      </c>
      <c r="R1395" s="8">
        <v>880</v>
      </c>
      <c r="S1395" s="8">
        <v>19</v>
      </c>
      <c r="T1395" s="8">
        <v>451</v>
      </c>
      <c r="U1395" s="18">
        <v>0.53409090909090906</v>
      </c>
      <c r="V1395" s="8">
        <v>131</v>
      </c>
      <c r="W1395" s="8">
        <v>114</v>
      </c>
      <c r="X1395" s="18">
        <v>0.87022900763358779</v>
      </c>
      <c r="Y1395" s="8">
        <v>558</v>
      </c>
      <c r="Z1395" s="8">
        <v>510</v>
      </c>
      <c r="AA1395" s="18">
        <v>0.91397849462365588</v>
      </c>
      <c r="AB1395" s="8">
        <v>13</v>
      </c>
      <c r="AC1395" s="8">
        <v>45</v>
      </c>
      <c r="AD1395" s="8">
        <v>1612</v>
      </c>
      <c r="AE1395" s="8">
        <v>41</v>
      </c>
    </row>
    <row r="1396" spans="1:31" s="3" customFormat="1" x14ac:dyDescent="0.25">
      <c r="A1396" s="7" t="s">
        <v>19</v>
      </c>
      <c r="B1396" s="8">
        <v>307</v>
      </c>
      <c r="C1396" s="8">
        <v>180</v>
      </c>
      <c r="D1396" s="18">
        <v>0.58631921824104238</v>
      </c>
      <c r="E1396" s="8">
        <v>11</v>
      </c>
      <c r="F1396" s="8">
        <v>11</v>
      </c>
      <c r="G1396" s="18">
        <v>1</v>
      </c>
      <c r="H1396" s="8">
        <v>31</v>
      </c>
      <c r="I1396" s="8">
        <v>29</v>
      </c>
      <c r="J1396" s="18">
        <v>0.93548387096774188</v>
      </c>
      <c r="K1396" s="8">
        <v>40</v>
      </c>
      <c r="L1396" s="8">
        <v>33</v>
      </c>
      <c r="M1396" s="18">
        <v>0.82499999999999996</v>
      </c>
      <c r="N1396" s="8">
        <v>431</v>
      </c>
      <c r="O1396" s="8">
        <v>25</v>
      </c>
      <c r="P1396" s="8">
        <v>70</v>
      </c>
      <c r="Q1396" s="18">
        <v>0.22041763341067286</v>
      </c>
      <c r="R1396" s="8">
        <v>2952</v>
      </c>
      <c r="S1396" s="8">
        <v>132</v>
      </c>
      <c r="T1396" s="8">
        <v>474</v>
      </c>
      <c r="U1396" s="18">
        <v>0.20528455284552846</v>
      </c>
      <c r="V1396" s="8">
        <v>438</v>
      </c>
      <c r="W1396" s="8">
        <v>403</v>
      </c>
      <c r="X1396" s="18">
        <v>0.92009132420091322</v>
      </c>
      <c r="Y1396" s="8">
        <v>1660</v>
      </c>
      <c r="Z1396" s="8">
        <v>1579</v>
      </c>
      <c r="AA1396" s="18">
        <v>0.95120481927710843</v>
      </c>
      <c r="AB1396" s="8">
        <v>49</v>
      </c>
      <c r="AC1396" s="8">
        <v>93</v>
      </c>
      <c r="AD1396" s="8">
        <v>4609</v>
      </c>
      <c r="AE1396" s="8">
        <v>422</v>
      </c>
    </row>
    <row r="1397" spans="1:31" s="3" customFormat="1" x14ac:dyDescent="0.25">
      <c r="A1397" s="7" t="s">
        <v>35</v>
      </c>
      <c r="B1397" s="8">
        <v>104</v>
      </c>
      <c r="C1397" s="8">
        <v>49</v>
      </c>
      <c r="D1397" s="18">
        <v>0.47115384615384615</v>
      </c>
      <c r="E1397" s="8">
        <v>2</v>
      </c>
      <c r="F1397" s="8">
        <v>2</v>
      </c>
      <c r="G1397" s="18">
        <v>1</v>
      </c>
      <c r="H1397" s="8">
        <v>18</v>
      </c>
      <c r="I1397" s="8">
        <v>16</v>
      </c>
      <c r="J1397" s="18">
        <v>0.88888888888888884</v>
      </c>
      <c r="K1397" s="8">
        <v>2</v>
      </c>
      <c r="L1397" s="8">
        <v>1</v>
      </c>
      <c r="M1397" s="18">
        <v>0.5</v>
      </c>
      <c r="N1397" s="8">
        <v>230</v>
      </c>
      <c r="O1397" s="8">
        <v>9</v>
      </c>
      <c r="P1397" s="8">
        <v>30</v>
      </c>
      <c r="Q1397" s="18">
        <v>0.16956521739130434</v>
      </c>
      <c r="R1397" s="8">
        <v>1632</v>
      </c>
      <c r="S1397" s="8">
        <v>60</v>
      </c>
      <c r="T1397" s="8">
        <v>459</v>
      </c>
      <c r="U1397" s="18">
        <v>0.31801470588235292</v>
      </c>
      <c r="V1397" s="8">
        <v>199</v>
      </c>
      <c r="W1397" s="8">
        <v>187</v>
      </c>
      <c r="X1397" s="18">
        <v>0.93969849246231152</v>
      </c>
      <c r="Y1397" s="8">
        <v>695</v>
      </c>
      <c r="Z1397" s="8">
        <v>668</v>
      </c>
      <c r="AA1397" s="18">
        <v>0.96115107913669062</v>
      </c>
      <c r="AB1397" s="8">
        <v>34</v>
      </c>
      <c r="AC1397" s="8">
        <v>62</v>
      </c>
      <c r="AD1397" s="8">
        <v>2369</v>
      </c>
      <c r="AE1397" s="8">
        <v>204</v>
      </c>
    </row>
    <row r="1398" spans="1:31" s="3" customFormat="1" x14ac:dyDescent="0.25">
      <c r="A1398" s="7" t="s">
        <v>36</v>
      </c>
      <c r="B1398" s="8">
        <v>70</v>
      </c>
      <c r="C1398" s="8">
        <v>43</v>
      </c>
      <c r="D1398" s="18">
        <v>0.61428571428571432</v>
      </c>
      <c r="E1398" s="8">
        <v>0</v>
      </c>
      <c r="F1398" s="8">
        <v>0</v>
      </c>
      <c r="G1398" s="18" t="e">
        <v>#DIV/0!</v>
      </c>
      <c r="H1398" s="8">
        <v>14</v>
      </c>
      <c r="I1398" s="8">
        <v>11</v>
      </c>
      <c r="J1398" s="18">
        <v>0.7857142857142857</v>
      </c>
      <c r="K1398" s="8">
        <v>2</v>
      </c>
      <c r="L1398" s="8">
        <v>2</v>
      </c>
      <c r="M1398" s="18">
        <v>1</v>
      </c>
      <c r="N1398" s="8">
        <v>124</v>
      </c>
      <c r="O1398" s="8">
        <v>16</v>
      </c>
      <c r="P1398" s="8">
        <v>26</v>
      </c>
      <c r="Q1398" s="18">
        <v>0.33870967741935482</v>
      </c>
      <c r="R1398" s="8">
        <v>1257</v>
      </c>
      <c r="S1398" s="8">
        <v>30</v>
      </c>
      <c r="T1398" s="8">
        <v>455</v>
      </c>
      <c r="U1398" s="18">
        <v>0.38583929992044552</v>
      </c>
      <c r="V1398" s="8">
        <v>112</v>
      </c>
      <c r="W1398" s="8">
        <v>103</v>
      </c>
      <c r="X1398" s="18">
        <v>0.9196428571428571</v>
      </c>
      <c r="Y1398" s="8">
        <v>493</v>
      </c>
      <c r="Z1398" s="8">
        <v>471</v>
      </c>
      <c r="AA1398" s="18">
        <v>0.95537525354969577</v>
      </c>
      <c r="AB1398" s="8">
        <v>16</v>
      </c>
      <c r="AC1398" s="8">
        <v>42</v>
      </c>
      <c r="AD1398" s="8">
        <v>1716</v>
      </c>
      <c r="AE1398" s="8">
        <v>65</v>
      </c>
    </row>
    <row r="1399" spans="1:31" s="3" customFormat="1" x14ac:dyDescent="0.25">
      <c r="A1399" s="7" t="s">
        <v>37</v>
      </c>
      <c r="B1399" s="8">
        <v>329</v>
      </c>
      <c r="C1399" s="8">
        <v>161</v>
      </c>
      <c r="D1399" s="18">
        <v>0.48936170212765956</v>
      </c>
      <c r="E1399" s="8">
        <v>31</v>
      </c>
      <c r="F1399" s="8">
        <v>27</v>
      </c>
      <c r="G1399" s="18">
        <v>0.87096774193548387</v>
      </c>
      <c r="H1399" s="8">
        <v>74</v>
      </c>
      <c r="I1399" s="8">
        <v>43</v>
      </c>
      <c r="J1399" s="18">
        <v>0.58108108108108103</v>
      </c>
      <c r="K1399" s="8">
        <v>37</v>
      </c>
      <c r="L1399" s="8">
        <v>31</v>
      </c>
      <c r="M1399" s="18">
        <v>0.83783783783783783</v>
      </c>
      <c r="N1399" s="8">
        <v>815</v>
      </c>
      <c r="O1399" s="8">
        <v>32</v>
      </c>
      <c r="P1399" s="8">
        <v>102</v>
      </c>
      <c r="Q1399" s="18">
        <v>0.16441717791411042</v>
      </c>
      <c r="R1399" s="8">
        <v>3151</v>
      </c>
      <c r="S1399" s="8">
        <v>22</v>
      </c>
      <c r="T1399" s="8">
        <v>606</v>
      </c>
      <c r="U1399" s="18">
        <v>0.19930180894953983</v>
      </c>
      <c r="V1399" s="8">
        <v>700</v>
      </c>
      <c r="W1399" s="8">
        <v>532</v>
      </c>
      <c r="X1399" s="18">
        <v>0.76</v>
      </c>
      <c r="Y1399" s="8">
        <v>2092</v>
      </c>
      <c r="Z1399" s="8">
        <v>1786</v>
      </c>
      <c r="AA1399" s="18">
        <v>0.85372848948374758</v>
      </c>
      <c r="AB1399" s="8">
        <v>86</v>
      </c>
      <c r="AC1399" s="8">
        <v>125</v>
      </c>
      <c r="AD1399" s="8">
        <v>5185</v>
      </c>
      <c r="AE1399" s="8">
        <v>242</v>
      </c>
    </row>
    <row r="1400" spans="1:31" s="3" customFormat="1" x14ac:dyDescent="0.25">
      <c r="A1400" s="7" t="s">
        <v>38</v>
      </c>
      <c r="B1400" s="8">
        <v>104</v>
      </c>
      <c r="C1400" s="8">
        <v>81</v>
      </c>
      <c r="D1400" s="18">
        <v>0.77884615384615385</v>
      </c>
      <c r="E1400" s="8">
        <v>3</v>
      </c>
      <c r="F1400" s="8">
        <v>3</v>
      </c>
      <c r="G1400" s="18">
        <v>1</v>
      </c>
      <c r="H1400" s="8">
        <v>17</v>
      </c>
      <c r="I1400" s="8">
        <v>16</v>
      </c>
      <c r="J1400" s="18">
        <v>0.94117647058823528</v>
      </c>
      <c r="K1400" s="8">
        <v>9</v>
      </c>
      <c r="L1400" s="8">
        <v>9</v>
      </c>
      <c r="M1400" s="18">
        <v>1</v>
      </c>
      <c r="N1400" s="8">
        <v>171</v>
      </c>
      <c r="O1400" s="8">
        <v>16</v>
      </c>
      <c r="P1400" s="8">
        <v>32</v>
      </c>
      <c r="Q1400" s="18">
        <v>0.2807017543859649</v>
      </c>
      <c r="R1400" s="8">
        <v>1316</v>
      </c>
      <c r="S1400" s="8">
        <v>39</v>
      </c>
      <c r="T1400" s="8">
        <v>358</v>
      </c>
      <c r="U1400" s="18">
        <v>0.30167173252279633</v>
      </c>
      <c r="V1400" s="8">
        <v>122</v>
      </c>
      <c r="W1400" s="8">
        <v>91</v>
      </c>
      <c r="X1400" s="18">
        <v>0.74590163934426235</v>
      </c>
      <c r="Y1400" s="8">
        <v>505</v>
      </c>
      <c r="Z1400" s="8">
        <v>414</v>
      </c>
      <c r="AA1400" s="18">
        <v>0.81980198019801975</v>
      </c>
      <c r="AB1400" s="8">
        <v>54</v>
      </c>
      <c r="AC1400" s="8">
        <v>21</v>
      </c>
      <c r="AD1400" s="8">
        <v>2197</v>
      </c>
      <c r="AE1400" s="8">
        <v>103</v>
      </c>
    </row>
    <row r="1401" spans="1:31" s="3" customFormat="1" x14ac:dyDescent="0.25">
      <c r="A1401" s="7" t="s">
        <v>39</v>
      </c>
      <c r="B1401" s="8">
        <v>110</v>
      </c>
      <c r="C1401" s="8">
        <v>57</v>
      </c>
      <c r="D1401" s="18">
        <v>0.51818181818181819</v>
      </c>
      <c r="E1401" s="8">
        <v>0</v>
      </c>
      <c r="F1401" s="8">
        <v>0</v>
      </c>
      <c r="G1401" s="18" t="e">
        <v>#DIV/0!</v>
      </c>
      <c r="H1401" s="8">
        <v>21</v>
      </c>
      <c r="I1401" s="8">
        <v>20</v>
      </c>
      <c r="J1401" s="18">
        <v>0.95238095238095233</v>
      </c>
      <c r="K1401" s="8">
        <v>2</v>
      </c>
      <c r="L1401" s="8">
        <v>2</v>
      </c>
      <c r="M1401" s="18">
        <v>1</v>
      </c>
      <c r="N1401" s="8">
        <v>262</v>
      </c>
      <c r="O1401" s="8">
        <v>26</v>
      </c>
      <c r="P1401" s="8">
        <v>57</v>
      </c>
      <c r="Q1401" s="18">
        <v>0.31679389312977096</v>
      </c>
      <c r="R1401" s="8">
        <v>2156</v>
      </c>
      <c r="S1401" s="8">
        <v>117</v>
      </c>
      <c r="T1401" s="8">
        <v>459</v>
      </c>
      <c r="U1401" s="18">
        <v>0.26716141001855287</v>
      </c>
      <c r="V1401" s="8">
        <v>214</v>
      </c>
      <c r="W1401" s="8">
        <v>204</v>
      </c>
      <c r="X1401" s="18">
        <v>0.95327102803738317</v>
      </c>
      <c r="Y1401" s="8">
        <v>692</v>
      </c>
      <c r="Z1401" s="8">
        <v>639</v>
      </c>
      <c r="AA1401" s="18">
        <v>0.92341040462427748</v>
      </c>
      <c r="AB1401" s="8">
        <v>36</v>
      </c>
      <c r="AC1401" s="8">
        <v>53</v>
      </c>
      <c r="AD1401" s="8">
        <v>3202</v>
      </c>
      <c r="AE1401" s="8">
        <v>127</v>
      </c>
    </row>
    <row r="1402" spans="1:31" s="3" customFormat="1" x14ac:dyDescent="0.25">
      <c r="A1402" s="7" t="s">
        <v>40</v>
      </c>
      <c r="B1402" s="8">
        <v>136</v>
      </c>
      <c r="C1402" s="8">
        <v>75</v>
      </c>
      <c r="D1402" s="18">
        <v>0.55147058823529416</v>
      </c>
      <c r="E1402" s="8">
        <v>2</v>
      </c>
      <c r="F1402" s="8">
        <v>2</v>
      </c>
      <c r="G1402" s="18">
        <v>1</v>
      </c>
      <c r="H1402" s="8">
        <v>15</v>
      </c>
      <c r="I1402" s="8">
        <v>11</v>
      </c>
      <c r="J1402" s="18">
        <v>0.73333333333333328</v>
      </c>
      <c r="K1402" s="8">
        <v>18</v>
      </c>
      <c r="L1402" s="8">
        <v>12</v>
      </c>
      <c r="M1402" s="18">
        <v>0.66666666666666663</v>
      </c>
      <c r="N1402" s="8">
        <v>232</v>
      </c>
      <c r="O1402" s="8">
        <v>14</v>
      </c>
      <c r="P1402" s="8">
        <v>51</v>
      </c>
      <c r="Q1402" s="18">
        <v>0.28017241379310343</v>
      </c>
      <c r="R1402" s="8">
        <v>1279</v>
      </c>
      <c r="S1402" s="8">
        <v>73</v>
      </c>
      <c r="T1402" s="8">
        <v>347</v>
      </c>
      <c r="U1402" s="18">
        <v>0.32838154808444098</v>
      </c>
      <c r="V1402" s="8">
        <v>204</v>
      </c>
      <c r="W1402" s="8">
        <v>145</v>
      </c>
      <c r="X1402" s="18">
        <v>0.71078431372549022</v>
      </c>
      <c r="Y1402" s="8">
        <v>762</v>
      </c>
      <c r="Z1402" s="8">
        <v>620</v>
      </c>
      <c r="AA1402" s="18">
        <v>0.81364829396325455</v>
      </c>
      <c r="AB1402" s="8">
        <v>36</v>
      </c>
      <c r="AC1402" s="8">
        <v>73</v>
      </c>
      <c r="AD1402" s="8">
        <v>2935</v>
      </c>
      <c r="AE1402" s="8">
        <v>158</v>
      </c>
    </row>
    <row r="1403" spans="1:31" s="3" customFormat="1" x14ac:dyDescent="0.25">
      <c r="A1403" s="7" t="s">
        <v>41</v>
      </c>
      <c r="B1403" s="8">
        <v>81</v>
      </c>
      <c r="C1403" s="8">
        <v>58</v>
      </c>
      <c r="D1403" s="18">
        <v>0.71604938271604934</v>
      </c>
      <c r="E1403" s="8">
        <v>0</v>
      </c>
      <c r="F1403" s="8">
        <v>0</v>
      </c>
      <c r="G1403" s="18" t="e">
        <v>#DIV/0!</v>
      </c>
      <c r="H1403" s="8">
        <v>11</v>
      </c>
      <c r="I1403" s="8">
        <v>10</v>
      </c>
      <c r="J1403" s="18">
        <v>0.90909090909090906</v>
      </c>
      <c r="K1403" s="8">
        <v>29</v>
      </c>
      <c r="L1403" s="8">
        <v>16</v>
      </c>
      <c r="M1403" s="18">
        <v>0.55172413793103448</v>
      </c>
      <c r="N1403" s="8">
        <v>177</v>
      </c>
      <c r="O1403" s="8">
        <v>13</v>
      </c>
      <c r="P1403" s="8">
        <v>50</v>
      </c>
      <c r="Q1403" s="18">
        <v>0.3559322033898305</v>
      </c>
      <c r="R1403" s="8">
        <v>1669</v>
      </c>
      <c r="S1403" s="8">
        <v>60</v>
      </c>
      <c r="T1403" s="8">
        <v>445</v>
      </c>
      <c r="U1403" s="18">
        <v>0.30257639304973039</v>
      </c>
      <c r="V1403" s="8">
        <v>125</v>
      </c>
      <c r="W1403" s="8">
        <v>107</v>
      </c>
      <c r="X1403" s="18">
        <v>0.85599999999999998</v>
      </c>
      <c r="Y1403" s="8">
        <v>454</v>
      </c>
      <c r="Z1403" s="8">
        <v>428</v>
      </c>
      <c r="AA1403" s="18">
        <v>0.94273127753303965</v>
      </c>
      <c r="AB1403" s="8">
        <v>16</v>
      </c>
      <c r="AC1403" s="8">
        <v>22</v>
      </c>
      <c r="AD1403" s="8">
        <v>2036</v>
      </c>
      <c r="AE1403" s="8">
        <v>64</v>
      </c>
    </row>
    <row r="1404" spans="1:31" s="3" customFormat="1" x14ac:dyDescent="0.25">
      <c r="A1404" s="7" t="s">
        <v>22</v>
      </c>
      <c r="B1404" s="8">
        <v>77</v>
      </c>
      <c r="C1404" s="8">
        <v>56</v>
      </c>
      <c r="D1404" s="18">
        <v>0.72727272727272729</v>
      </c>
      <c r="E1404" s="8">
        <v>1</v>
      </c>
      <c r="F1404" s="8">
        <v>1</v>
      </c>
      <c r="G1404" s="18">
        <v>1</v>
      </c>
      <c r="H1404" s="8">
        <v>12</v>
      </c>
      <c r="I1404" s="8">
        <v>11</v>
      </c>
      <c r="J1404" s="18">
        <v>0.91666666666666663</v>
      </c>
      <c r="K1404" s="8">
        <v>2</v>
      </c>
      <c r="L1404" s="8">
        <v>2</v>
      </c>
      <c r="M1404" s="18">
        <v>1</v>
      </c>
      <c r="N1404" s="8">
        <v>172</v>
      </c>
      <c r="O1404" s="8">
        <v>18</v>
      </c>
      <c r="P1404" s="8">
        <v>40</v>
      </c>
      <c r="Q1404" s="18">
        <v>0.33720930232558138</v>
      </c>
      <c r="R1404" s="8">
        <v>1081</v>
      </c>
      <c r="S1404" s="8">
        <v>166</v>
      </c>
      <c r="T1404" s="8">
        <v>218</v>
      </c>
      <c r="U1404" s="18">
        <v>0.35522664199814985</v>
      </c>
      <c r="V1404" s="8">
        <v>158</v>
      </c>
      <c r="W1404" s="8">
        <v>151</v>
      </c>
      <c r="X1404" s="18">
        <v>0.95569620253164556</v>
      </c>
      <c r="Y1404" s="8">
        <v>477</v>
      </c>
      <c r="Z1404" s="8">
        <v>447</v>
      </c>
      <c r="AA1404" s="18">
        <v>0.93710691823899372</v>
      </c>
      <c r="AB1404" s="8">
        <v>12</v>
      </c>
      <c r="AC1404" s="8">
        <v>21</v>
      </c>
      <c r="AD1404" s="8">
        <v>1800</v>
      </c>
      <c r="AE1404" s="8">
        <v>138</v>
      </c>
    </row>
    <row r="1405" spans="1:31" s="3" customFormat="1" x14ac:dyDescent="0.25">
      <c r="A1405" s="7" t="s">
        <v>57</v>
      </c>
      <c r="B1405" s="8">
        <f>SUM(B1391:B1404)</f>
        <v>1866</v>
      </c>
      <c r="C1405" s="8">
        <f>SUM(C1391:C1404)</f>
        <v>1058</v>
      </c>
      <c r="D1405" s="18">
        <f>C1405/B1405</f>
        <v>0.56698821007502676</v>
      </c>
      <c r="E1405" s="8">
        <f>SUM(E1391:E1404)</f>
        <v>72</v>
      </c>
      <c r="F1405" s="8">
        <f>SUM(F1391:F1404)</f>
        <v>65</v>
      </c>
      <c r="G1405" s="18">
        <f>F1405/E1405</f>
        <v>0.90277777777777779</v>
      </c>
      <c r="H1405" s="8">
        <f>SUM(H1391:H1404)</f>
        <v>310</v>
      </c>
      <c r="I1405" s="8">
        <f>SUM(I1391:I1404)</f>
        <v>239</v>
      </c>
      <c r="J1405" s="18">
        <f>I1405/H1405</f>
        <v>0.7709677419354839</v>
      </c>
      <c r="K1405" s="8">
        <f>SUM(K1391:K1404)</f>
        <v>238</v>
      </c>
      <c r="L1405" s="8">
        <f>SUM(L1391:L1404)</f>
        <v>155</v>
      </c>
      <c r="M1405" s="18">
        <f>L1405/K1405</f>
        <v>0.65126050420168069</v>
      </c>
      <c r="N1405" s="8">
        <f>SUM(N1391:N1404)</f>
        <v>3863</v>
      </c>
      <c r="O1405" s="8">
        <f t="shared" ref="O1405:P1405" si="961">SUM(O1391:O1404)</f>
        <v>237</v>
      </c>
      <c r="P1405" s="8">
        <f t="shared" si="961"/>
        <v>722</v>
      </c>
      <c r="Q1405" s="18">
        <f>SUM(O1405:P1405)/N1405</f>
        <v>0.24825265337820346</v>
      </c>
      <c r="R1405" s="8">
        <f>SUM(R1391:R1404)</f>
        <v>23473</v>
      </c>
      <c r="S1405" s="8">
        <f>SUM(S1391:S1404)</f>
        <v>942</v>
      </c>
      <c r="T1405" s="8">
        <f>SUM(T1391:T1404)</f>
        <v>5945</v>
      </c>
      <c r="U1405" s="18">
        <f>SUM(S1405:T1405)/R1405</f>
        <v>0.2934009287266221</v>
      </c>
      <c r="V1405" s="8">
        <f>SUM(V1391:V1404)</f>
        <v>3493</v>
      </c>
      <c r="W1405" s="8">
        <f>SUM(W1391:W1404)</f>
        <v>3012</v>
      </c>
      <c r="X1405" s="18">
        <f>W1405/V1405</f>
        <v>0.86229602061265387</v>
      </c>
      <c r="Y1405" s="8">
        <f>SUM(Y1391:Y1404)</f>
        <v>11683</v>
      </c>
      <c r="Z1405" s="8">
        <f>SUM(Z1391:Z1404)</f>
        <v>10491</v>
      </c>
      <c r="AA1405" s="18">
        <f>Z1405/Y1405</f>
        <v>0.89797141145253789</v>
      </c>
      <c r="AB1405" s="8">
        <f>SUM(AB1391:AB1404)</f>
        <v>480</v>
      </c>
      <c r="AC1405" s="8">
        <f t="shared" ref="AC1405:AE1405" si="962">SUM(AC1391:AC1404)</f>
        <v>667</v>
      </c>
      <c r="AD1405" s="8">
        <f t="shared" si="962"/>
        <v>38122</v>
      </c>
      <c r="AE1405" s="8">
        <f t="shared" si="962"/>
        <v>2165</v>
      </c>
    </row>
    <row r="1406" spans="1:31" s="3" customFormat="1" x14ac:dyDescent="0.25">
      <c r="B1406" s="8"/>
      <c r="C1406" s="8"/>
      <c r="D1406" s="18"/>
      <c r="E1406" s="8"/>
      <c r="F1406" s="8"/>
      <c r="G1406" s="18"/>
      <c r="H1406" s="8"/>
      <c r="I1406" s="8"/>
      <c r="J1406" s="18"/>
      <c r="K1406" s="8"/>
      <c r="L1406" s="8"/>
      <c r="M1406" s="18"/>
      <c r="N1406" s="8"/>
      <c r="O1406" s="8"/>
      <c r="P1406" s="8"/>
      <c r="Q1406" s="18"/>
      <c r="R1406" s="8"/>
      <c r="S1406" s="8"/>
      <c r="T1406" s="8"/>
      <c r="U1406" s="18"/>
      <c r="V1406" s="8"/>
      <c r="W1406" s="8"/>
      <c r="X1406" s="18"/>
      <c r="Y1406" s="8"/>
      <c r="Z1406" s="8"/>
      <c r="AA1406" s="18"/>
      <c r="AB1406" s="8"/>
      <c r="AC1406" s="8"/>
      <c r="AD1406" s="8"/>
      <c r="AE1406" s="8"/>
    </row>
    <row r="1407" spans="1:31" s="3" customFormat="1" x14ac:dyDescent="0.25">
      <c r="A1407" s="3" t="s">
        <v>54</v>
      </c>
      <c r="B1407" s="3">
        <v>694</v>
      </c>
      <c r="C1407" s="3">
        <v>374</v>
      </c>
      <c r="D1407" s="18">
        <v>0.5389048991354467</v>
      </c>
      <c r="E1407" s="3">
        <v>56</v>
      </c>
      <c r="F1407" s="3">
        <v>49</v>
      </c>
      <c r="G1407" s="18">
        <v>0.875</v>
      </c>
      <c r="H1407" s="3">
        <v>125</v>
      </c>
      <c r="I1407" s="3">
        <v>81</v>
      </c>
      <c r="J1407" s="18">
        <v>0.64800000000000002</v>
      </c>
      <c r="K1407" s="3">
        <v>74</v>
      </c>
      <c r="L1407" s="3">
        <v>58</v>
      </c>
      <c r="M1407" s="18">
        <v>0.78378378378378377</v>
      </c>
      <c r="N1407" s="3">
        <v>1442</v>
      </c>
      <c r="O1407" s="3">
        <v>42</v>
      </c>
      <c r="P1407" s="3">
        <v>137</v>
      </c>
      <c r="Q1407" s="18">
        <v>0.12413314840499307</v>
      </c>
      <c r="R1407" s="3">
        <v>6437</v>
      </c>
      <c r="S1407" s="3">
        <v>65</v>
      </c>
      <c r="T1407" s="3">
        <v>1153</v>
      </c>
      <c r="U1407" s="18">
        <v>0.18921858008389</v>
      </c>
      <c r="V1407" s="3">
        <v>1351</v>
      </c>
      <c r="W1407" s="3">
        <v>1137</v>
      </c>
      <c r="X1407" s="18">
        <v>0.84159881569207995</v>
      </c>
      <c r="Y1407" s="3">
        <v>4391</v>
      </c>
      <c r="Z1407" s="3">
        <v>3865</v>
      </c>
      <c r="AA1407" s="18">
        <v>0.8802095194716465</v>
      </c>
      <c r="AB1407" s="3">
        <v>202</v>
      </c>
      <c r="AC1407" s="3">
        <v>183</v>
      </c>
      <c r="AD1407" s="3">
        <v>11028</v>
      </c>
      <c r="AE1407" s="3">
        <v>671</v>
      </c>
    </row>
    <row r="1408" spans="1:31" s="3" customFormat="1" x14ac:dyDescent="0.25">
      <c r="A1408" s="3" t="s">
        <v>55</v>
      </c>
      <c r="B1408" s="3">
        <v>794</v>
      </c>
      <c r="C1408" s="3">
        <v>448</v>
      </c>
      <c r="D1408" s="18">
        <v>0.5642317380352645</v>
      </c>
      <c r="E1408" s="3">
        <v>8</v>
      </c>
      <c r="F1408" s="3">
        <v>8</v>
      </c>
      <c r="G1408" s="18">
        <v>1</v>
      </c>
      <c r="H1408" s="3">
        <v>138</v>
      </c>
      <c r="I1408" s="3">
        <v>115</v>
      </c>
      <c r="J1408" s="18">
        <v>0.83333333333333337</v>
      </c>
      <c r="K1408" s="3">
        <v>150</v>
      </c>
      <c r="L1408" s="3">
        <v>87</v>
      </c>
      <c r="M1408" s="18">
        <v>0.57999999999999996</v>
      </c>
      <c r="N1408" s="3">
        <v>1607</v>
      </c>
      <c r="O1408" s="3">
        <v>134</v>
      </c>
      <c r="P1408" s="3">
        <v>384</v>
      </c>
      <c r="Q1408" s="18">
        <v>0.32233976353453642</v>
      </c>
      <c r="R1408" s="3">
        <v>12213</v>
      </c>
      <c r="S1408" s="3">
        <v>588</v>
      </c>
      <c r="T1408" s="3">
        <v>3470</v>
      </c>
      <c r="U1408" s="18">
        <v>0.33226889380168673</v>
      </c>
      <c r="V1408" s="3">
        <v>1339</v>
      </c>
      <c r="W1408" s="3">
        <v>1146</v>
      </c>
      <c r="X1408" s="18">
        <v>0.85586258401792381</v>
      </c>
      <c r="Y1408" s="3">
        <v>4882</v>
      </c>
      <c r="Z1408" s="3">
        <v>4439</v>
      </c>
      <c r="AA1408" s="18">
        <v>0.90925850061450231</v>
      </c>
      <c r="AB1408" s="3">
        <v>193</v>
      </c>
      <c r="AC1408" s="3">
        <v>305</v>
      </c>
      <c r="AD1408" s="3">
        <v>18858</v>
      </c>
      <c r="AE1408" s="3">
        <v>1020</v>
      </c>
    </row>
    <row r="1409" spans="1:31" s="3" customFormat="1" x14ac:dyDescent="0.25">
      <c r="A1409" s="3" t="s">
        <v>56</v>
      </c>
      <c r="B1409" s="3">
        <v>378</v>
      </c>
      <c r="C1409" s="3">
        <v>236</v>
      </c>
      <c r="D1409" s="18">
        <v>0.6243386243386243</v>
      </c>
      <c r="E1409" s="3">
        <v>8</v>
      </c>
      <c r="F1409" s="3">
        <v>8</v>
      </c>
      <c r="G1409" s="18">
        <v>1</v>
      </c>
      <c r="H1409" s="3">
        <v>47</v>
      </c>
      <c r="I1409" s="3">
        <v>43</v>
      </c>
      <c r="J1409" s="18">
        <v>0.91489361702127658</v>
      </c>
      <c r="K1409" s="3">
        <v>14</v>
      </c>
      <c r="L1409" s="3">
        <v>10</v>
      </c>
      <c r="M1409" s="18">
        <v>0.7142857142857143</v>
      </c>
      <c r="N1409" s="3">
        <v>814</v>
      </c>
      <c r="O1409" s="3">
        <v>61</v>
      </c>
      <c r="P1409" s="3">
        <v>201</v>
      </c>
      <c r="Q1409" s="18">
        <v>0.32186732186732187</v>
      </c>
      <c r="R1409" s="3">
        <v>4823</v>
      </c>
      <c r="S1409" s="3">
        <v>289</v>
      </c>
      <c r="T1409" s="3">
        <v>1322</v>
      </c>
      <c r="U1409" s="18">
        <v>0.3340244660999378</v>
      </c>
      <c r="V1409" s="3">
        <v>803</v>
      </c>
      <c r="W1409" s="3">
        <v>729</v>
      </c>
      <c r="X1409" s="18">
        <v>0.90784557907845576</v>
      </c>
      <c r="Y1409" s="3">
        <v>2410</v>
      </c>
      <c r="Z1409" s="3">
        <v>2187</v>
      </c>
      <c r="AA1409" s="18">
        <v>0.90746887966804979</v>
      </c>
      <c r="AB1409" s="3">
        <v>85</v>
      </c>
      <c r="AC1409" s="3">
        <v>179</v>
      </c>
      <c r="AD1409" s="3">
        <v>8236</v>
      </c>
      <c r="AE1409" s="3">
        <v>474</v>
      </c>
    </row>
    <row r="1410" spans="1:31" s="3" customFormat="1" x14ac:dyDescent="0.25">
      <c r="A1410" s="3" t="s">
        <v>57</v>
      </c>
      <c r="B1410" s="8">
        <f>B1405</f>
        <v>1866</v>
      </c>
      <c r="C1410" s="8">
        <f t="shared" ref="C1410" si="963">C1405</f>
        <v>1058</v>
      </c>
      <c r="D1410" s="18">
        <f t="shared" ref="D1410" si="964">C1410/B1410</f>
        <v>0.56698821007502676</v>
      </c>
      <c r="E1410" s="8">
        <f t="shared" ref="E1410:F1410" si="965">E1405</f>
        <v>72</v>
      </c>
      <c r="F1410" s="8">
        <f t="shared" si="965"/>
        <v>65</v>
      </c>
      <c r="G1410" s="18">
        <f t="shared" ref="G1410" si="966">F1410/E1410</f>
        <v>0.90277777777777779</v>
      </c>
      <c r="H1410" s="8">
        <f t="shared" ref="H1410:I1410" si="967">H1405</f>
        <v>310</v>
      </c>
      <c r="I1410" s="8">
        <f t="shared" si="967"/>
        <v>239</v>
      </c>
      <c r="J1410" s="18">
        <f t="shared" ref="J1410" si="968">I1410/H1410</f>
        <v>0.7709677419354839</v>
      </c>
      <c r="K1410" s="8">
        <f t="shared" ref="K1410:L1410" si="969">K1405</f>
        <v>238</v>
      </c>
      <c r="L1410" s="8">
        <f t="shared" si="969"/>
        <v>155</v>
      </c>
      <c r="M1410" s="18">
        <f t="shared" ref="M1410" si="970">L1410/K1410</f>
        <v>0.65126050420168069</v>
      </c>
      <c r="N1410" s="8">
        <f t="shared" ref="N1410:P1410" si="971">N1405</f>
        <v>3863</v>
      </c>
      <c r="O1410" s="8">
        <f t="shared" si="971"/>
        <v>237</v>
      </c>
      <c r="P1410" s="8">
        <f t="shared" si="971"/>
        <v>722</v>
      </c>
      <c r="Q1410" s="18">
        <f t="shared" ref="Q1410" si="972">SUM(O1410:P1410)/N1410</f>
        <v>0.24825265337820346</v>
      </c>
      <c r="R1410" s="8">
        <f t="shared" ref="R1410:T1410" si="973">R1405</f>
        <v>23473</v>
      </c>
      <c r="S1410" s="8">
        <f t="shared" si="973"/>
        <v>942</v>
      </c>
      <c r="T1410" s="8">
        <f t="shared" si="973"/>
        <v>5945</v>
      </c>
      <c r="U1410" s="18">
        <f t="shared" ref="U1410" si="974">SUM(S1410:T1410)/R1410</f>
        <v>0.2934009287266221</v>
      </c>
      <c r="V1410" s="8">
        <f t="shared" ref="V1410:W1410" si="975">V1405</f>
        <v>3493</v>
      </c>
      <c r="W1410" s="8">
        <f t="shared" si="975"/>
        <v>3012</v>
      </c>
      <c r="X1410" s="18">
        <f t="shared" ref="X1410" si="976">W1410/V1410</f>
        <v>0.86229602061265387</v>
      </c>
      <c r="Y1410" s="8">
        <f t="shared" ref="Y1410:Z1410" si="977">Y1405</f>
        <v>11683</v>
      </c>
      <c r="Z1410" s="8">
        <f t="shared" si="977"/>
        <v>10491</v>
      </c>
      <c r="AA1410" s="18">
        <f t="shared" ref="AA1410" si="978">Z1410/Y1410</f>
        <v>0.89797141145253789</v>
      </c>
      <c r="AB1410" s="8">
        <f t="shared" ref="AB1410:AE1410" si="979">AB1405</f>
        <v>480</v>
      </c>
      <c r="AC1410" s="8">
        <f t="shared" si="979"/>
        <v>667</v>
      </c>
      <c r="AD1410" s="8">
        <f t="shared" si="979"/>
        <v>38122</v>
      </c>
      <c r="AE1410" s="8">
        <f t="shared" si="979"/>
        <v>2165</v>
      </c>
    </row>
    <row r="1411" spans="1:31" s="3" customFormat="1" x14ac:dyDescent="0.25"/>
    <row r="1412" spans="1:31" s="3" customFormat="1" x14ac:dyDescent="0.25"/>
    <row r="1413" spans="1:31" s="3" customFormat="1" ht="15.75" x14ac:dyDescent="0.25">
      <c r="A1413" s="4" t="s">
        <v>1</v>
      </c>
    </row>
    <row r="1414" spans="1:31" s="3" customFormat="1" ht="18.75" x14ac:dyDescent="0.3">
      <c r="A1414" s="5" t="s">
        <v>60</v>
      </c>
    </row>
    <row r="1415" spans="1:31" s="3" customFormat="1" ht="15.75" x14ac:dyDescent="0.25">
      <c r="A1415" s="19" t="s">
        <v>42</v>
      </c>
    </row>
    <row r="1416" spans="1:31" s="3" customFormat="1" ht="15.75" x14ac:dyDescent="0.25">
      <c r="A1416" s="9"/>
      <c r="B1416" s="6" t="s">
        <v>7</v>
      </c>
      <c r="C1416" s="1"/>
      <c r="D1416" s="1"/>
      <c r="E1416" s="6" t="s">
        <v>2</v>
      </c>
      <c r="F1416" s="1"/>
      <c r="G1416" s="1"/>
      <c r="H1416" s="6" t="s">
        <v>11</v>
      </c>
      <c r="K1416" s="6" t="s">
        <v>12</v>
      </c>
      <c r="N1416" s="6" t="s">
        <v>8</v>
      </c>
      <c r="R1416" s="6" t="s">
        <v>6</v>
      </c>
      <c r="V1416" s="6" t="s">
        <v>24</v>
      </c>
      <c r="Y1416" s="6" t="s">
        <v>25</v>
      </c>
      <c r="AB1416" s="6" t="s">
        <v>26</v>
      </c>
    </row>
    <row r="1417" spans="1:31" s="3" customFormat="1" ht="90" x14ac:dyDescent="0.25">
      <c r="A1417" s="10" t="s">
        <v>43</v>
      </c>
      <c r="B1417" s="11" t="s">
        <v>9</v>
      </c>
      <c r="C1417" s="11" t="s">
        <v>10</v>
      </c>
      <c r="D1417" s="11" t="s">
        <v>5</v>
      </c>
      <c r="E1417" s="12" t="s">
        <v>9</v>
      </c>
      <c r="F1417" s="12" t="s">
        <v>10</v>
      </c>
      <c r="G1417" s="12" t="s">
        <v>5</v>
      </c>
      <c r="H1417" s="13" t="s">
        <v>9</v>
      </c>
      <c r="I1417" s="13" t="s">
        <v>10</v>
      </c>
      <c r="J1417" s="13" t="s">
        <v>5</v>
      </c>
      <c r="K1417" s="12" t="s">
        <v>9</v>
      </c>
      <c r="L1417" s="12" t="s">
        <v>10</v>
      </c>
      <c r="M1417" s="12" t="s">
        <v>5</v>
      </c>
      <c r="N1417" s="14" t="s">
        <v>9</v>
      </c>
      <c r="O1417" s="14" t="s">
        <v>3</v>
      </c>
      <c r="P1417" s="14" t="s">
        <v>4</v>
      </c>
      <c r="Q1417" s="14" t="s">
        <v>5</v>
      </c>
      <c r="R1417" s="15" t="s">
        <v>9</v>
      </c>
      <c r="S1417" s="15" t="s">
        <v>3</v>
      </c>
      <c r="T1417" s="15" t="s">
        <v>4</v>
      </c>
      <c r="U1417" s="15" t="s">
        <v>5</v>
      </c>
      <c r="V1417" s="16" t="s">
        <v>9</v>
      </c>
      <c r="W1417" s="16" t="s">
        <v>27</v>
      </c>
      <c r="X1417" s="16" t="s">
        <v>28</v>
      </c>
      <c r="Y1417" s="12" t="s">
        <v>9</v>
      </c>
      <c r="Z1417" s="12" t="s">
        <v>27</v>
      </c>
      <c r="AA1417" s="12" t="s">
        <v>29</v>
      </c>
      <c r="AB1417" s="17" t="s">
        <v>30</v>
      </c>
      <c r="AC1417" s="17" t="s">
        <v>17</v>
      </c>
      <c r="AD1417" s="17" t="s">
        <v>15</v>
      </c>
      <c r="AE1417" s="17" t="s">
        <v>16</v>
      </c>
    </row>
    <row r="1418" spans="1:31" s="3" customFormat="1" x14ac:dyDescent="0.25">
      <c r="A1418" s="7" t="s">
        <v>23</v>
      </c>
      <c r="B1418" s="8">
        <v>119</v>
      </c>
      <c r="C1418" s="8">
        <v>59</v>
      </c>
      <c r="D1418" s="18">
        <v>0.49579831932773111</v>
      </c>
      <c r="E1418" s="8">
        <v>7</v>
      </c>
      <c r="F1418" s="8">
        <v>7</v>
      </c>
      <c r="G1418" s="18">
        <v>1</v>
      </c>
      <c r="H1418" s="8">
        <v>19</v>
      </c>
      <c r="I1418" s="8">
        <v>9</v>
      </c>
      <c r="J1418" s="18">
        <v>0.47368421052631576</v>
      </c>
      <c r="K1418" s="8">
        <v>27</v>
      </c>
      <c r="L1418" s="8">
        <v>20</v>
      </c>
      <c r="M1418" s="18">
        <v>0.7407407407407407</v>
      </c>
      <c r="N1418" s="8">
        <v>201</v>
      </c>
      <c r="O1418" s="8">
        <v>13</v>
      </c>
      <c r="P1418" s="8">
        <v>50</v>
      </c>
      <c r="Q1418" s="18">
        <v>0.31343283582089554</v>
      </c>
      <c r="R1418" s="8">
        <v>781</v>
      </c>
      <c r="S1418" s="8">
        <v>22</v>
      </c>
      <c r="T1418" s="8">
        <v>266</v>
      </c>
      <c r="U1418" s="18">
        <v>0.36875800256081948</v>
      </c>
      <c r="V1418" s="8">
        <v>130</v>
      </c>
      <c r="W1418" s="8">
        <v>106</v>
      </c>
      <c r="X1418" s="18">
        <v>0.81538461538461537</v>
      </c>
      <c r="Y1418" s="8">
        <v>595</v>
      </c>
      <c r="Z1418" s="8">
        <v>501</v>
      </c>
      <c r="AA1418" s="18">
        <v>0.84201680672268908</v>
      </c>
      <c r="AB1418" s="8">
        <v>34</v>
      </c>
      <c r="AC1418" s="8">
        <v>26</v>
      </c>
      <c r="AD1418" s="8">
        <v>2313</v>
      </c>
      <c r="AE1418" s="8">
        <v>138</v>
      </c>
    </row>
    <row r="1419" spans="1:31" s="3" customFormat="1" x14ac:dyDescent="0.25">
      <c r="A1419" s="7" t="s">
        <v>31</v>
      </c>
      <c r="B1419" s="8">
        <v>69</v>
      </c>
      <c r="C1419" s="8">
        <v>48</v>
      </c>
      <c r="D1419" s="18">
        <v>0.69565217391304346</v>
      </c>
      <c r="E1419" s="8">
        <v>2</v>
      </c>
      <c r="F1419" s="8">
        <v>2</v>
      </c>
      <c r="G1419" s="18">
        <v>1</v>
      </c>
      <c r="H1419" s="8">
        <v>20</v>
      </c>
      <c r="I1419" s="8">
        <v>14</v>
      </c>
      <c r="J1419" s="18">
        <v>0.7</v>
      </c>
      <c r="K1419" s="8">
        <v>49</v>
      </c>
      <c r="L1419" s="8">
        <v>9</v>
      </c>
      <c r="M1419" s="18">
        <v>0.18367346938775511</v>
      </c>
      <c r="N1419" s="8">
        <v>261</v>
      </c>
      <c r="O1419" s="8">
        <v>22</v>
      </c>
      <c r="P1419" s="8">
        <v>85</v>
      </c>
      <c r="Q1419" s="18">
        <v>0.40996168582375481</v>
      </c>
      <c r="R1419" s="8">
        <v>1878</v>
      </c>
      <c r="S1419" s="8">
        <v>78</v>
      </c>
      <c r="T1419" s="8">
        <v>588</v>
      </c>
      <c r="U1419" s="18">
        <v>0.35463258785942492</v>
      </c>
      <c r="V1419" s="8">
        <v>199</v>
      </c>
      <c r="W1419" s="8">
        <v>172</v>
      </c>
      <c r="X1419" s="18">
        <v>0.86432160804020097</v>
      </c>
      <c r="Y1419" s="8">
        <v>708</v>
      </c>
      <c r="Z1419" s="8">
        <v>657</v>
      </c>
      <c r="AA1419" s="18">
        <v>0.92796610169491522</v>
      </c>
      <c r="AB1419" s="8">
        <v>25</v>
      </c>
      <c r="AC1419" s="8">
        <v>30</v>
      </c>
      <c r="AD1419" s="8">
        <v>2442</v>
      </c>
      <c r="AE1419" s="8">
        <v>197</v>
      </c>
    </row>
    <row r="1420" spans="1:31" s="3" customFormat="1" x14ac:dyDescent="0.25">
      <c r="A1420" s="7" t="s">
        <v>32</v>
      </c>
      <c r="B1420" s="8">
        <v>223</v>
      </c>
      <c r="C1420" s="8">
        <v>140</v>
      </c>
      <c r="D1420" s="18">
        <v>0.62780269058295968</v>
      </c>
      <c r="E1420" s="8">
        <v>10</v>
      </c>
      <c r="F1420" s="8">
        <v>7</v>
      </c>
      <c r="G1420" s="18">
        <v>0.7</v>
      </c>
      <c r="H1420" s="8">
        <v>40</v>
      </c>
      <c r="I1420" s="8">
        <v>33</v>
      </c>
      <c r="J1420" s="18">
        <v>0.82499999999999996</v>
      </c>
      <c r="K1420" s="8">
        <v>11</v>
      </c>
      <c r="L1420" s="8">
        <v>10</v>
      </c>
      <c r="M1420" s="18">
        <v>0.90909090909090906</v>
      </c>
      <c r="N1420" s="8">
        <v>569</v>
      </c>
      <c r="O1420" s="8">
        <v>18</v>
      </c>
      <c r="P1420" s="8">
        <v>96</v>
      </c>
      <c r="Q1420" s="18">
        <v>0.20035149384885764</v>
      </c>
      <c r="R1420" s="8">
        <v>3002</v>
      </c>
      <c r="S1420" s="8">
        <v>104</v>
      </c>
      <c r="T1420" s="8">
        <v>917</v>
      </c>
      <c r="U1420" s="18">
        <v>0.34010659560293138</v>
      </c>
      <c r="V1420" s="8">
        <v>692</v>
      </c>
      <c r="W1420" s="8">
        <v>660</v>
      </c>
      <c r="X1420" s="18">
        <v>0.95375722543352603</v>
      </c>
      <c r="Y1420" s="8">
        <v>1759</v>
      </c>
      <c r="Z1420" s="8">
        <v>1622</v>
      </c>
      <c r="AA1420" s="18">
        <v>0.92211483797612281</v>
      </c>
      <c r="AB1420" s="8">
        <v>56</v>
      </c>
      <c r="AC1420" s="8">
        <v>54</v>
      </c>
      <c r="AD1420" s="8">
        <v>4879</v>
      </c>
      <c r="AE1420" s="8">
        <v>203</v>
      </c>
    </row>
    <row r="1421" spans="1:31" s="3" customFormat="1" x14ac:dyDescent="0.25">
      <c r="A1421" s="7" t="s">
        <v>33</v>
      </c>
      <c r="B1421" s="8">
        <v>37</v>
      </c>
      <c r="C1421" s="8">
        <v>15</v>
      </c>
      <c r="D1421" s="18">
        <v>0.40540540540540543</v>
      </c>
      <c r="E1421" s="8">
        <v>1</v>
      </c>
      <c r="F1421" s="8">
        <v>1</v>
      </c>
      <c r="G1421" s="18">
        <v>1</v>
      </c>
      <c r="H1421" s="8">
        <v>6</v>
      </c>
      <c r="I1421" s="8">
        <v>5</v>
      </c>
      <c r="J1421" s="18">
        <v>0.83333333333333337</v>
      </c>
      <c r="K1421" s="8">
        <v>4</v>
      </c>
      <c r="L1421" s="8">
        <v>3</v>
      </c>
      <c r="M1421" s="18">
        <v>0.75</v>
      </c>
      <c r="N1421" s="8">
        <v>71</v>
      </c>
      <c r="O1421" s="8">
        <v>10</v>
      </c>
      <c r="P1421" s="8">
        <v>15</v>
      </c>
      <c r="Q1421" s="18">
        <v>0.352112676056338</v>
      </c>
      <c r="R1421" s="8">
        <v>634</v>
      </c>
      <c r="S1421" s="8">
        <v>30</v>
      </c>
      <c r="T1421" s="8">
        <v>137</v>
      </c>
      <c r="U1421" s="18">
        <v>0.26340694006309151</v>
      </c>
      <c r="V1421" s="8">
        <v>69</v>
      </c>
      <c r="W1421" s="8">
        <v>38</v>
      </c>
      <c r="X1421" s="18">
        <v>0.55072463768115942</v>
      </c>
      <c r="Y1421" s="8">
        <v>233</v>
      </c>
      <c r="Z1421" s="8">
        <v>193</v>
      </c>
      <c r="AA1421" s="18">
        <v>0.8283261802575107</v>
      </c>
      <c r="AB1421" s="8">
        <v>13</v>
      </c>
      <c r="AC1421" s="8">
        <v>0</v>
      </c>
      <c r="AD1421" s="8">
        <v>827</v>
      </c>
      <c r="AE1421" s="8">
        <v>63</v>
      </c>
    </row>
    <row r="1422" spans="1:31" s="3" customFormat="1" x14ac:dyDescent="0.25">
      <c r="A1422" s="7" t="s">
        <v>34</v>
      </c>
      <c r="B1422" s="8">
        <v>99</v>
      </c>
      <c r="C1422" s="8">
        <v>36</v>
      </c>
      <c r="D1422" s="18">
        <v>0.36363636363636365</v>
      </c>
      <c r="E1422" s="8">
        <v>2</v>
      </c>
      <c r="F1422" s="8">
        <v>2</v>
      </c>
      <c r="G1422" s="18">
        <v>1</v>
      </c>
      <c r="H1422" s="8">
        <v>12</v>
      </c>
      <c r="I1422" s="8">
        <v>9</v>
      </c>
      <c r="J1422" s="18">
        <v>0.75</v>
      </c>
      <c r="K1422" s="8">
        <v>6</v>
      </c>
      <c r="L1422" s="8">
        <v>6</v>
      </c>
      <c r="M1422" s="18">
        <v>1</v>
      </c>
      <c r="N1422" s="8">
        <v>157</v>
      </c>
      <c r="O1422" s="8">
        <v>4</v>
      </c>
      <c r="P1422" s="8">
        <v>31</v>
      </c>
      <c r="Q1422" s="18">
        <v>0.22292993630573249</v>
      </c>
      <c r="R1422" s="8">
        <v>880</v>
      </c>
      <c r="S1422" s="8">
        <v>25</v>
      </c>
      <c r="T1422" s="8">
        <v>454</v>
      </c>
      <c r="U1422" s="18">
        <v>0.54431818181818181</v>
      </c>
      <c r="V1422" s="8">
        <v>131</v>
      </c>
      <c r="W1422" s="8">
        <v>116</v>
      </c>
      <c r="X1422" s="18">
        <v>0.8854961832061069</v>
      </c>
      <c r="Y1422" s="8">
        <v>558</v>
      </c>
      <c r="Z1422" s="8">
        <v>506</v>
      </c>
      <c r="AA1422" s="18">
        <v>0.90681003584229392</v>
      </c>
      <c r="AB1422" s="8">
        <v>13</v>
      </c>
      <c r="AC1422" s="8">
        <v>45</v>
      </c>
      <c r="AD1422" s="8">
        <v>1612</v>
      </c>
      <c r="AE1422" s="8">
        <v>41</v>
      </c>
    </row>
    <row r="1423" spans="1:31" s="3" customFormat="1" x14ac:dyDescent="0.25">
      <c r="A1423" s="7" t="s">
        <v>19</v>
      </c>
      <c r="B1423" s="8">
        <v>307</v>
      </c>
      <c r="C1423" s="8">
        <v>184</v>
      </c>
      <c r="D1423" s="18">
        <v>0.59934853420195444</v>
      </c>
      <c r="E1423" s="8">
        <v>11</v>
      </c>
      <c r="F1423" s="8">
        <v>11</v>
      </c>
      <c r="G1423" s="18">
        <v>1</v>
      </c>
      <c r="H1423" s="8">
        <v>31</v>
      </c>
      <c r="I1423" s="8">
        <v>27</v>
      </c>
      <c r="J1423" s="18">
        <v>0.87096774193548387</v>
      </c>
      <c r="K1423" s="8">
        <v>40</v>
      </c>
      <c r="L1423" s="8">
        <v>35</v>
      </c>
      <c r="M1423" s="18">
        <v>0.875</v>
      </c>
      <c r="N1423" s="8">
        <v>431</v>
      </c>
      <c r="O1423" s="8">
        <v>26</v>
      </c>
      <c r="P1423" s="8">
        <v>77</v>
      </c>
      <c r="Q1423" s="18">
        <v>0.23897911832946636</v>
      </c>
      <c r="R1423" s="8">
        <v>2952</v>
      </c>
      <c r="S1423" s="8">
        <v>138</v>
      </c>
      <c r="T1423" s="8">
        <v>508</v>
      </c>
      <c r="U1423" s="18">
        <v>0.21883468834688347</v>
      </c>
      <c r="V1423" s="8">
        <v>438</v>
      </c>
      <c r="W1423" s="8">
        <v>403</v>
      </c>
      <c r="X1423" s="18">
        <v>0.92009132420091322</v>
      </c>
      <c r="Y1423" s="8">
        <v>1660</v>
      </c>
      <c r="Z1423" s="8">
        <v>1578</v>
      </c>
      <c r="AA1423" s="18">
        <v>0.95060240963855425</v>
      </c>
      <c r="AB1423" s="8">
        <v>49</v>
      </c>
      <c r="AC1423" s="8">
        <v>93</v>
      </c>
      <c r="AD1423" s="8">
        <v>4609</v>
      </c>
      <c r="AE1423" s="8">
        <v>422</v>
      </c>
    </row>
    <row r="1424" spans="1:31" s="3" customFormat="1" x14ac:dyDescent="0.25">
      <c r="A1424" s="7" t="s">
        <v>35</v>
      </c>
      <c r="B1424" s="8">
        <v>104</v>
      </c>
      <c r="C1424" s="8">
        <v>53</v>
      </c>
      <c r="D1424" s="18">
        <v>0.50961538461538458</v>
      </c>
      <c r="E1424" s="8">
        <v>2</v>
      </c>
      <c r="F1424" s="8">
        <v>2</v>
      </c>
      <c r="G1424" s="18">
        <v>1</v>
      </c>
      <c r="H1424" s="8">
        <v>18</v>
      </c>
      <c r="I1424" s="8">
        <v>17</v>
      </c>
      <c r="J1424" s="18">
        <v>0.94444444444444442</v>
      </c>
      <c r="K1424" s="8">
        <v>2</v>
      </c>
      <c r="L1424" s="8">
        <v>1</v>
      </c>
      <c r="M1424" s="18">
        <v>0.5</v>
      </c>
      <c r="N1424" s="8">
        <v>230</v>
      </c>
      <c r="O1424" s="8">
        <v>13</v>
      </c>
      <c r="P1424" s="8">
        <v>36</v>
      </c>
      <c r="Q1424" s="18">
        <v>0.21304347826086956</v>
      </c>
      <c r="R1424" s="8">
        <v>1632</v>
      </c>
      <c r="S1424" s="8">
        <v>61</v>
      </c>
      <c r="T1424" s="8">
        <v>455</v>
      </c>
      <c r="U1424" s="18">
        <v>0.31617647058823528</v>
      </c>
      <c r="V1424" s="8">
        <v>199</v>
      </c>
      <c r="W1424" s="8">
        <v>187</v>
      </c>
      <c r="X1424" s="18">
        <v>0.93969849246231152</v>
      </c>
      <c r="Y1424" s="8">
        <v>695</v>
      </c>
      <c r="Z1424" s="8">
        <v>670</v>
      </c>
      <c r="AA1424" s="18">
        <v>0.96402877697841727</v>
      </c>
      <c r="AB1424" s="8">
        <v>34</v>
      </c>
      <c r="AC1424" s="8">
        <v>62</v>
      </c>
      <c r="AD1424" s="8">
        <v>2369</v>
      </c>
      <c r="AE1424" s="8">
        <v>204</v>
      </c>
    </row>
    <row r="1425" spans="1:31" s="3" customFormat="1" x14ac:dyDescent="0.25">
      <c r="A1425" s="7" t="s">
        <v>36</v>
      </c>
      <c r="B1425" s="8">
        <v>70</v>
      </c>
      <c r="C1425" s="8">
        <v>41</v>
      </c>
      <c r="D1425" s="18">
        <v>0.58571428571428574</v>
      </c>
      <c r="E1425" s="8">
        <v>0</v>
      </c>
      <c r="F1425" s="8">
        <v>0</v>
      </c>
      <c r="G1425" s="18" t="e">
        <v>#DIV/0!</v>
      </c>
      <c r="H1425" s="8">
        <v>14</v>
      </c>
      <c r="I1425" s="8">
        <v>12</v>
      </c>
      <c r="J1425" s="18">
        <v>0.8571428571428571</v>
      </c>
      <c r="K1425" s="8">
        <v>2</v>
      </c>
      <c r="L1425" s="8">
        <v>2</v>
      </c>
      <c r="M1425" s="18">
        <v>1</v>
      </c>
      <c r="N1425" s="8">
        <v>124</v>
      </c>
      <c r="O1425" s="8">
        <v>12</v>
      </c>
      <c r="P1425" s="8">
        <v>28</v>
      </c>
      <c r="Q1425" s="18">
        <v>0.32258064516129031</v>
      </c>
      <c r="R1425" s="8">
        <v>1257</v>
      </c>
      <c r="S1425" s="8">
        <v>33</v>
      </c>
      <c r="T1425" s="8">
        <v>481</v>
      </c>
      <c r="U1425" s="18">
        <v>0.40891010342084327</v>
      </c>
      <c r="V1425" s="8">
        <v>112</v>
      </c>
      <c r="W1425" s="8">
        <v>103</v>
      </c>
      <c r="X1425" s="18">
        <v>0.9196428571428571</v>
      </c>
      <c r="Y1425" s="8">
        <v>493</v>
      </c>
      <c r="Z1425" s="8">
        <v>471</v>
      </c>
      <c r="AA1425" s="18">
        <v>0.95537525354969577</v>
      </c>
      <c r="AB1425" s="8">
        <v>16</v>
      </c>
      <c r="AC1425" s="8">
        <v>42</v>
      </c>
      <c r="AD1425" s="8">
        <v>1716</v>
      </c>
      <c r="AE1425" s="8">
        <v>65</v>
      </c>
    </row>
    <row r="1426" spans="1:31" s="3" customFormat="1" x14ac:dyDescent="0.25">
      <c r="A1426" s="7" t="s">
        <v>37</v>
      </c>
      <c r="B1426" s="8">
        <v>329</v>
      </c>
      <c r="C1426" s="8">
        <v>151</v>
      </c>
      <c r="D1426" s="18">
        <v>0.45896656534954405</v>
      </c>
      <c r="E1426" s="8">
        <v>31</v>
      </c>
      <c r="F1426" s="8">
        <v>28</v>
      </c>
      <c r="G1426" s="18">
        <v>0.90322580645161288</v>
      </c>
      <c r="H1426" s="8">
        <v>74</v>
      </c>
      <c r="I1426" s="8">
        <v>46</v>
      </c>
      <c r="J1426" s="18">
        <v>0.6216216216216216</v>
      </c>
      <c r="K1426" s="8">
        <v>37</v>
      </c>
      <c r="L1426" s="8">
        <v>30</v>
      </c>
      <c r="M1426" s="18">
        <v>0.81081081081081086</v>
      </c>
      <c r="N1426" s="8">
        <v>815</v>
      </c>
      <c r="O1426" s="8">
        <v>31</v>
      </c>
      <c r="P1426" s="8">
        <v>112</v>
      </c>
      <c r="Q1426" s="18">
        <v>0.17546012269938649</v>
      </c>
      <c r="R1426" s="8">
        <v>3151</v>
      </c>
      <c r="S1426" s="8">
        <v>21</v>
      </c>
      <c r="T1426" s="8">
        <v>598</v>
      </c>
      <c r="U1426" s="18">
        <v>0.19644557283402095</v>
      </c>
      <c r="V1426" s="8">
        <v>700</v>
      </c>
      <c r="W1426" s="8">
        <v>532</v>
      </c>
      <c r="X1426" s="18">
        <v>0.76</v>
      </c>
      <c r="Y1426" s="8">
        <v>2092</v>
      </c>
      <c r="Z1426" s="8">
        <v>1787</v>
      </c>
      <c r="AA1426" s="18">
        <v>0.85420650095602291</v>
      </c>
      <c r="AB1426" s="8">
        <v>86</v>
      </c>
      <c r="AC1426" s="8">
        <v>125</v>
      </c>
      <c r="AD1426" s="8">
        <v>5185</v>
      </c>
      <c r="AE1426" s="8">
        <v>242</v>
      </c>
    </row>
    <row r="1427" spans="1:31" s="3" customFormat="1" x14ac:dyDescent="0.25">
      <c r="A1427" s="7" t="s">
        <v>38</v>
      </c>
      <c r="B1427" s="8">
        <v>104</v>
      </c>
      <c r="C1427" s="8">
        <v>84</v>
      </c>
      <c r="D1427" s="18">
        <v>0.80769230769230771</v>
      </c>
      <c r="E1427" s="8">
        <v>3</v>
      </c>
      <c r="F1427" s="8">
        <v>3</v>
      </c>
      <c r="G1427" s="18">
        <v>1</v>
      </c>
      <c r="H1427" s="8">
        <v>17</v>
      </c>
      <c r="I1427" s="8">
        <v>16</v>
      </c>
      <c r="J1427" s="18">
        <v>0.94117647058823528</v>
      </c>
      <c r="K1427" s="8">
        <v>9</v>
      </c>
      <c r="L1427" s="8">
        <v>8</v>
      </c>
      <c r="M1427" s="18">
        <v>0.88888888888888884</v>
      </c>
      <c r="N1427" s="8">
        <v>169</v>
      </c>
      <c r="O1427" s="8">
        <v>17</v>
      </c>
      <c r="P1427" s="8">
        <v>43</v>
      </c>
      <c r="Q1427" s="18">
        <v>0.35502958579881655</v>
      </c>
      <c r="R1427" s="8">
        <v>1314</v>
      </c>
      <c r="S1427" s="8">
        <v>39</v>
      </c>
      <c r="T1427" s="8">
        <v>402</v>
      </c>
      <c r="U1427" s="18">
        <v>0.33561643835616439</v>
      </c>
      <c r="V1427" s="8">
        <v>122</v>
      </c>
      <c r="W1427" s="8">
        <v>91</v>
      </c>
      <c r="X1427" s="18">
        <v>0.74590163934426235</v>
      </c>
      <c r="Y1427" s="8">
        <v>505</v>
      </c>
      <c r="Z1427" s="8">
        <v>417</v>
      </c>
      <c r="AA1427" s="18">
        <v>0.8257425742574257</v>
      </c>
      <c r="AB1427" s="8">
        <v>54</v>
      </c>
      <c r="AC1427" s="8">
        <v>21</v>
      </c>
      <c r="AD1427" s="8">
        <v>2197</v>
      </c>
      <c r="AE1427" s="8">
        <v>103</v>
      </c>
    </row>
    <row r="1428" spans="1:31" s="3" customFormat="1" x14ac:dyDescent="0.25">
      <c r="A1428" s="7" t="s">
        <v>39</v>
      </c>
      <c r="B1428" s="8">
        <v>110</v>
      </c>
      <c r="C1428" s="8">
        <v>71</v>
      </c>
      <c r="D1428" s="18">
        <v>0.6454545454545455</v>
      </c>
      <c r="E1428" s="8">
        <v>0</v>
      </c>
      <c r="F1428" s="8">
        <v>0</v>
      </c>
      <c r="G1428" s="18" t="e">
        <v>#DIV/0!</v>
      </c>
      <c r="H1428" s="8">
        <v>21</v>
      </c>
      <c r="I1428" s="8">
        <v>20</v>
      </c>
      <c r="J1428" s="18">
        <v>0.95238095238095233</v>
      </c>
      <c r="K1428" s="8">
        <v>2</v>
      </c>
      <c r="L1428" s="8">
        <v>2</v>
      </c>
      <c r="M1428" s="18">
        <v>1</v>
      </c>
      <c r="N1428" s="8">
        <v>262</v>
      </c>
      <c r="O1428" s="8">
        <v>26</v>
      </c>
      <c r="P1428" s="8">
        <v>64</v>
      </c>
      <c r="Q1428" s="18">
        <v>0.34351145038167941</v>
      </c>
      <c r="R1428" s="8">
        <v>2159</v>
      </c>
      <c r="S1428" s="8">
        <v>125</v>
      </c>
      <c r="T1428" s="8">
        <v>477</v>
      </c>
      <c r="U1428" s="18">
        <v>0.27883279295970359</v>
      </c>
      <c r="V1428" s="8">
        <v>214</v>
      </c>
      <c r="W1428" s="8">
        <v>206</v>
      </c>
      <c r="X1428" s="18">
        <v>0.96261682242990654</v>
      </c>
      <c r="Y1428" s="8">
        <v>692</v>
      </c>
      <c r="Z1428" s="8">
        <v>649</v>
      </c>
      <c r="AA1428" s="18">
        <v>0.93786127167630062</v>
      </c>
      <c r="AB1428" s="8">
        <v>36</v>
      </c>
      <c r="AC1428" s="8">
        <v>53</v>
      </c>
      <c r="AD1428" s="8">
        <v>3202</v>
      </c>
      <c r="AE1428" s="8">
        <v>127</v>
      </c>
    </row>
    <row r="1429" spans="1:31" s="3" customFormat="1" x14ac:dyDescent="0.25">
      <c r="A1429" s="7" t="s">
        <v>40</v>
      </c>
      <c r="B1429" s="8">
        <v>136</v>
      </c>
      <c r="C1429" s="8">
        <v>76</v>
      </c>
      <c r="D1429" s="18">
        <v>0.55882352941176472</v>
      </c>
      <c r="E1429" s="8">
        <v>2</v>
      </c>
      <c r="F1429" s="8">
        <v>2</v>
      </c>
      <c r="G1429" s="18">
        <v>1</v>
      </c>
      <c r="H1429" s="8">
        <v>15</v>
      </c>
      <c r="I1429" s="8">
        <v>11</v>
      </c>
      <c r="J1429" s="18">
        <v>0.73333333333333328</v>
      </c>
      <c r="K1429" s="8">
        <v>18</v>
      </c>
      <c r="L1429" s="8">
        <v>6</v>
      </c>
      <c r="M1429" s="18">
        <v>0.33333333333333331</v>
      </c>
      <c r="N1429" s="8">
        <v>232</v>
      </c>
      <c r="O1429" s="8">
        <v>18</v>
      </c>
      <c r="P1429" s="8">
        <v>41</v>
      </c>
      <c r="Q1429" s="18">
        <v>0.25431034482758619</v>
      </c>
      <c r="R1429" s="8">
        <v>1327</v>
      </c>
      <c r="S1429" s="8">
        <v>78</v>
      </c>
      <c r="T1429" s="8">
        <v>330</v>
      </c>
      <c r="U1429" s="18">
        <v>0.30746043707611154</v>
      </c>
      <c r="V1429" s="8">
        <v>204</v>
      </c>
      <c r="W1429" s="8">
        <v>148</v>
      </c>
      <c r="X1429" s="18">
        <v>0.72549019607843135</v>
      </c>
      <c r="Y1429" s="8">
        <v>762</v>
      </c>
      <c r="Z1429" s="8">
        <v>619</v>
      </c>
      <c r="AA1429" s="18">
        <v>0.81233595800524938</v>
      </c>
      <c r="AB1429" s="8">
        <v>36</v>
      </c>
      <c r="AC1429" s="8">
        <v>73</v>
      </c>
      <c r="AD1429" s="8">
        <v>2935</v>
      </c>
      <c r="AE1429" s="8">
        <v>158</v>
      </c>
    </row>
    <row r="1430" spans="1:31" s="3" customFormat="1" x14ac:dyDescent="0.25">
      <c r="A1430" s="7" t="s">
        <v>41</v>
      </c>
      <c r="B1430" s="8">
        <v>81</v>
      </c>
      <c r="C1430" s="8">
        <v>61</v>
      </c>
      <c r="D1430" s="18">
        <v>0.75308641975308643</v>
      </c>
      <c r="E1430" s="8">
        <v>0</v>
      </c>
      <c r="F1430" s="8">
        <v>0</v>
      </c>
      <c r="G1430" s="18" t="e">
        <v>#DIV/0!</v>
      </c>
      <c r="H1430" s="8">
        <v>11</v>
      </c>
      <c r="I1430" s="8">
        <v>9</v>
      </c>
      <c r="J1430" s="18">
        <v>0.81818181818181823</v>
      </c>
      <c r="K1430" s="8">
        <v>29</v>
      </c>
      <c r="L1430" s="8">
        <v>11</v>
      </c>
      <c r="M1430" s="18">
        <v>0.37931034482758619</v>
      </c>
      <c r="N1430" s="8">
        <v>177</v>
      </c>
      <c r="O1430" s="8">
        <v>14</v>
      </c>
      <c r="P1430" s="8">
        <v>53</v>
      </c>
      <c r="Q1430" s="18">
        <v>0.37853107344632769</v>
      </c>
      <c r="R1430" s="8">
        <v>1669</v>
      </c>
      <c r="S1430" s="8">
        <v>67</v>
      </c>
      <c r="T1430" s="8">
        <v>422</v>
      </c>
      <c r="U1430" s="18">
        <v>0.29298981426003595</v>
      </c>
      <c r="V1430" s="8">
        <v>125</v>
      </c>
      <c r="W1430" s="8">
        <v>107</v>
      </c>
      <c r="X1430" s="18">
        <v>0.85599999999999998</v>
      </c>
      <c r="Y1430" s="8">
        <v>454</v>
      </c>
      <c r="Z1430" s="8">
        <v>426</v>
      </c>
      <c r="AA1430" s="18">
        <v>0.93832599118942728</v>
      </c>
      <c r="AB1430" s="8">
        <v>16</v>
      </c>
      <c r="AC1430" s="8">
        <v>22</v>
      </c>
      <c r="AD1430" s="8">
        <v>2036</v>
      </c>
      <c r="AE1430" s="8">
        <v>64</v>
      </c>
    </row>
    <row r="1431" spans="1:31" s="3" customFormat="1" x14ac:dyDescent="0.25">
      <c r="A1431" s="7" t="s">
        <v>22</v>
      </c>
      <c r="B1431" s="8">
        <v>77</v>
      </c>
      <c r="C1431" s="8">
        <v>55</v>
      </c>
      <c r="D1431" s="18">
        <v>0.7142857142857143</v>
      </c>
      <c r="E1431" s="8">
        <v>1</v>
      </c>
      <c r="F1431" s="8">
        <v>1</v>
      </c>
      <c r="G1431" s="18">
        <v>1</v>
      </c>
      <c r="H1431" s="8">
        <v>12</v>
      </c>
      <c r="I1431" s="8">
        <v>11</v>
      </c>
      <c r="J1431" s="18">
        <v>0.91666666666666663</v>
      </c>
      <c r="K1431" s="8">
        <v>2</v>
      </c>
      <c r="L1431" s="8">
        <v>2</v>
      </c>
      <c r="M1431" s="18">
        <v>1</v>
      </c>
      <c r="N1431" s="8">
        <v>172</v>
      </c>
      <c r="O1431" s="8">
        <v>18</v>
      </c>
      <c r="P1431" s="8">
        <v>38</v>
      </c>
      <c r="Q1431" s="18">
        <v>0.32558139534883723</v>
      </c>
      <c r="R1431" s="8">
        <v>1081</v>
      </c>
      <c r="S1431" s="8">
        <v>188</v>
      </c>
      <c r="T1431" s="8">
        <v>214</v>
      </c>
      <c r="U1431" s="18">
        <v>0.37187789084181316</v>
      </c>
      <c r="V1431" s="8">
        <v>158</v>
      </c>
      <c r="W1431" s="8">
        <v>151</v>
      </c>
      <c r="X1431" s="18">
        <v>0.95569620253164556</v>
      </c>
      <c r="Y1431" s="8">
        <v>477</v>
      </c>
      <c r="Z1431" s="8">
        <v>446</v>
      </c>
      <c r="AA1431" s="18">
        <v>0.93501048218029348</v>
      </c>
      <c r="AB1431" s="8">
        <v>12</v>
      </c>
      <c r="AC1431" s="8">
        <v>21</v>
      </c>
      <c r="AD1431" s="8">
        <v>1800</v>
      </c>
      <c r="AE1431" s="8">
        <v>138</v>
      </c>
    </row>
    <row r="1432" spans="1:31" s="3" customFormat="1" x14ac:dyDescent="0.25">
      <c r="A1432" s="7" t="s">
        <v>57</v>
      </c>
      <c r="B1432" s="8">
        <f>SUM(B1418:B1431)</f>
        <v>1865</v>
      </c>
      <c r="C1432" s="8">
        <f>SUM(C1418:C1431)</f>
        <v>1074</v>
      </c>
      <c r="D1432" s="18">
        <f>C1432/B1432</f>
        <v>0.57587131367292221</v>
      </c>
      <c r="E1432" s="8">
        <f>SUM(E1418:E1431)</f>
        <v>72</v>
      </c>
      <c r="F1432" s="8">
        <f>SUM(F1418:F1431)</f>
        <v>66</v>
      </c>
      <c r="G1432" s="18">
        <f>F1432/E1432</f>
        <v>0.91666666666666663</v>
      </c>
      <c r="H1432" s="8">
        <f>SUM(H1418:H1431)</f>
        <v>310</v>
      </c>
      <c r="I1432" s="8">
        <f>SUM(I1418:I1431)</f>
        <v>239</v>
      </c>
      <c r="J1432" s="18">
        <f>I1432/H1432</f>
        <v>0.7709677419354839</v>
      </c>
      <c r="K1432" s="8">
        <f>SUM(K1418:K1431)</f>
        <v>238</v>
      </c>
      <c r="L1432" s="8">
        <f>SUM(L1418:L1431)</f>
        <v>145</v>
      </c>
      <c r="M1432" s="18">
        <f>L1432/K1432</f>
        <v>0.60924369747899154</v>
      </c>
      <c r="N1432" s="8">
        <f>SUM(N1418:N1431)</f>
        <v>3871</v>
      </c>
      <c r="O1432" s="8">
        <f t="shared" ref="O1432:P1432" si="980">SUM(O1418:O1431)</f>
        <v>242</v>
      </c>
      <c r="P1432" s="8">
        <f t="shared" si="980"/>
        <v>769</v>
      </c>
      <c r="Q1432" s="18">
        <f>SUM(O1432:P1432)/N1432</f>
        <v>0.26117282355980365</v>
      </c>
      <c r="R1432" s="8">
        <f>SUM(R1418:R1431)</f>
        <v>23717</v>
      </c>
      <c r="S1432" s="8">
        <f>SUM(S1418:S1431)</f>
        <v>1009</v>
      </c>
      <c r="T1432" s="8">
        <f>SUM(T1418:T1431)</f>
        <v>6249</v>
      </c>
      <c r="U1432" s="18">
        <f>SUM(S1432:T1432)/R1432</f>
        <v>0.30602521398153221</v>
      </c>
      <c r="V1432" s="8">
        <f>SUM(V1418:V1431)</f>
        <v>3493</v>
      </c>
      <c r="W1432" s="8">
        <f>SUM(W1418:W1431)</f>
        <v>3020</v>
      </c>
      <c r="X1432" s="18">
        <f>W1432/V1432</f>
        <v>0.86458631548811915</v>
      </c>
      <c r="Y1432" s="8">
        <f>SUM(Y1418:Y1431)</f>
        <v>11683</v>
      </c>
      <c r="Z1432" s="8">
        <f>SUM(Z1418:Z1431)</f>
        <v>10542</v>
      </c>
      <c r="AA1432" s="18">
        <f>Z1432/Y1432</f>
        <v>0.90233672857998803</v>
      </c>
      <c r="AB1432" s="8">
        <f>SUM(AB1418:AB1431)</f>
        <v>480</v>
      </c>
      <c r="AC1432" s="8">
        <f t="shared" ref="AC1432:AE1432" si="981">SUM(AC1418:AC1431)</f>
        <v>667</v>
      </c>
      <c r="AD1432" s="8">
        <f t="shared" si="981"/>
        <v>38122</v>
      </c>
      <c r="AE1432" s="8">
        <f t="shared" si="981"/>
        <v>2165</v>
      </c>
    </row>
    <row r="1433" spans="1:31" s="3" customFormat="1" x14ac:dyDescent="0.25">
      <c r="B1433" s="8"/>
      <c r="C1433" s="8"/>
      <c r="D1433" s="18"/>
      <c r="E1433" s="8"/>
      <c r="F1433" s="8"/>
      <c r="G1433" s="18"/>
      <c r="H1433" s="8"/>
      <c r="I1433" s="8"/>
      <c r="J1433" s="18"/>
      <c r="K1433" s="8"/>
      <c r="L1433" s="8"/>
      <c r="M1433" s="18"/>
      <c r="N1433" s="8"/>
      <c r="O1433" s="8"/>
      <c r="P1433" s="8"/>
      <c r="Q1433" s="18"/>
      <c r="R1433" s="8"/>
      <c r="S1433" s="8"/>
      <c r="T1433" s="8"/>
      <c r="U1433" s="18"/>
      <c r="V1433" s="8"/>
      <c r="W1433" s="8"/>
      <c r="X1433" s="18"/>
      <c r="Y1433" s="8"/>
      <c r="Z1433" s="8"/>
      <c r="AA1433" s="18"/>
      <c r="AB1433" s="8"/>
      <c r="AC1433" s="8"/>
      <c r="AD1433" s="8"/>
      <c r="AE1433" s="8"/>
    </row>
    <row r="1434" spans="1:31" s="3" customFormat="1" x14ac:dyDescent="0.25">
      <c r="A1434" s="3" t="s">
        <v>54</v>
      </c>
      <c r="B1434" s="3">
        <v>693</v>
      </c>
      <c r="C1434" s="3">
        <v>375</v>
      </c>
      <c r="D1434" s="18">
        <v>0.54112554112554112</v>
      </c>
      <c r="E1434" s="3">
        <v>56</v>
      </c>
      <c r="F1434" s="3">
        <v>50</v>
      </c>
      <c r="G1434" s="18">
        <v>0.8928571428571429</v>
      </c>
      <c r="H1434" s="3">
        <v>125</v>
      </c>
      <c r="I1434" s="3">
        <v>84</v>
      </c>
      <c r="J1434" s="18">
        <v>0.67200000000000004</v>
      </c>
      <c r="K1434" s="3">
        <v>74</v>
      </c>
      <c r="L1434" s="3">
        <v>59</v>
      </c>
      <c r="M1434" s="18">
        <v>0.79729729729729726</v>
      </c>
      <c r="N1434" s="3">
        <v>1452</v>
      </c>
      <c r="O1434" s="3">
        <v>44</v>
      </c>
      <c r="P1434" s="3">
        <v>170</v>
      </c>
      <c r="Q1434" s="18">
        <v>0.14738292011019283</v>
      </c>
      <c r="R1434" s="3">
        <v>6632</v>
      </c>
      <c r="S1434" s="3">
        <v>75</v>
      </c>
      <c r="T1434" s="3">
        <v>1382</v>
      </c>
      <c r="U1434" s="18">
        <v>0.21969240048250904</v>
      </c>
      <c r="V1434" s="3">
        <v>1351</v>
      </c>
      <c r="W1434" s="3">
        <v>1138</v>
      </c>
      <c r="X1434" s="18">
        <v>0.84233900814211693</v>
      </c>
      <c r="Y1434" s="3">
        <v>4391</v>
      </c>
      <c r="Z1434" s="3">
        <v>3907</v>
      </c>
      <c r="AA1434" s="18">
        <v>0.88977453882942381</v>
      </c>
      <c r="AB1434" s="3">
        <v>202</v>
      </c>
      <c r="AC1434" s="3">
        <v>183</v>
      </c>
      <c r="AD1434" s="3">
        <v>11028</v>
      </c>
      <c r="AE1434" s="3">
        <v>671</v>
      </c>
    </row>
    <row r="1435" spans="1:31" s="3" customFormat="1" x14ac:dyDescent="0.25">
      <c r="A1435" s="3" t="s">
        <v>55</v>
      </c>
      <c r="B1435" s="3">
        <v>794</v>
      </c>
      <c r="C1435" s="3">
        <v>453</v>
      </c>
      <c r="D1435" s="18">
        <v>0.57052896725440805</v>
      </c>
      <c r="E1435" s="3">
        <v>8</v>
      </c>
      <c r="F1435" s="3">
        <v>8</v>
      </c>
      <c r="G1435" s="18">
        <v>1</v>
      </c>
      <c r="H1435" s="3">
        <v>138</v>
      </c>
      <c r="I1435" s="3">
        <v>113</v>
      </c>
      <c r="J1435" s="18">
        <v>0.8188405797101449</v>
      </c>
      <c r="K1435" s="3">
        <v>150</v>
      </c>
      <c r="L1435" s="3">
        <v>75</v>
      </c>
      <c r="M1435" s="18">
        <v>0.5</v>
      </c>
      <c r="N1435" s="3">
        <v>1605</v>
      </c>
      <c r="O1435" s="3">
        <v>133</v>
      </c>
      <c r="P1435" s="3">
        <v>395</v>
      </c>
      <c r="Q1435" s="18">
        <v>0.32897196261682243</v>
      </c>
      <c r="R1435" s="3">
        <v>12211</v>
      </c>
      <c r="S1435" s="3">
        <v>638</v>
      </c>
      <c r="T1435" s="3">
        <v>3482</v>
      </c>
      <c r="U1435" s="18">
        <v>0.33740070428302349</v>
      </c>
      <c r="V1435" s="3">
        <v>1339</v>
      </c>
      <c r="W1435" s="3">
        <v>1151</v>
      </c>
      <c r="X1435" s="18">
        <v>0.85959671396564596</v>
      </c>
      <c r="Y1435" s="3">
        <v>4882</v>
      </c>
      <c r="Z1435" s="3">
        <v>4437</v>
      </c>
      <c r="AA1435" s="18">
        <v>0.90884883244571901</v>
      </c>
      <c r="AB1435" s="3">
        <v>193</v>
      </c>
      <c r="AC1435" s="3">
        <v>305</v>
      </c>
      <c r="AD1435" s="3">
        <v>18858</v>
      </c>
      <c r="AE1435" s="3">
        <v>1020</v>
      </c>
    </row>
    <row r="1436" spans="1:31" s="3" customFormat="1" x14ac:dyDescent="0.25">
      <c r="A1436" s="3" t="s">
        <v>56</v>
      </c>
      <c r="B1436" s="3">
        <v>378</v>
      </c>
      <c r="C1436" s="3">
        <v>246</v>
      </c>
      <c r="D1436" s="18">
        <v>0.65079365079365081</v>
      </c>
      <c r="E1436" s="3">
        <v>8</v>
      </c>
      <c r="F1436" s="3">
        <v>8</v>
      </c>
      <c r="G1436" s="18">
        <v>1</v>
      </c>
      <c r="H1436" s="3">
        <v>47</v>
      </c>
      <c r="I1436" s="3">
        <v>42</v>
      </c>
      <c r="J1436" s="18">
        <v>0.8936170212765957</v>
      </c>
      <c r="K1436" s="3">
        <v>14</v>
      </c>
      <c r="L1436" s="3">
        <v>11</v>
      </c>
      <c r="M1436" s="18">
        <v>0.7857142857142857</v>
      </c>
      <c r="N1436" s="3">
        <v>814</v>
      </c>
      <c r="O1436" s="3">
        <v>65</v>
      </c>
      <c r="P1436" s="3">
        <v>204</v>
      </c>
      <c r="Q1436" s="18">
        <v>0.33046683046683045</v>
      </c>
      <c r="R1436" s="3">
        <v>4874</v>
      </c>
      <c r="S1436" s="3">
        <v>296</v>
      </c>
      <c r="T1436" s="3">
        <v>1385</v>
      </c>
      <c r="U1436" s="18">
        <v>0.34489125974558882</v>
      </c>
      <c r="V1436" s="3">
        <v>803</v>
      </c>
      <c r="W1436" s="3">
        <v>731</v>
      </c>
      <c r="X1436" s="18">
        <v>0.91033623910336237</v>
      </c>
      <c r="Y1436" s="3">
        <v>2410</v>
      </c>
      <c r="Z1436" s="3">
        <v>2198</v>
      </c>
      <c r="AA1436" s="18">
        <v>0.91203319502074687</v>
      </c>
      <c r="AB1436" s="3">
        <v>85</v>
      </c>
      <c r="AC1436" s="3">
        <v>179</v>
      </c>
      <c r="AD1436" s="3">
        <v>8236</v>
      </c>
      <c r="AE1436" s="3">
        <v>474</v>
      </c>
    </row>
    <row r="1437" spans="1:31" s="3" customFormat="1" x14ac:dyDescent="0.25">
      <c r="A1437" s="3" t="s">
        <v>57</v>
      </c>
      <c r="B1437" s="8">
        <f>B1432</f>
        <v>1865</v>
      </c>
      <c r="C1437" s="8">
        <f t="shared" ref="C1437" si="982">C1432</f>
        <v>1074</v>
      </c>
      <c r="D1437" s="18">
        <f t="shared" ref="D1437" si="983">C1437/B1437</f>
        <v>0.57587131367292221</v>
      </c>
      <c r="E1437" s="8">
        <f t="shared" ref="E1437:F1437" si="984">E1432</f>
        <v>72</v>
      </c>
      <c r="F1437" s="8">
        <f t="shared" si="984"/>
        <v>66</v>
      </c>
      <c r="G1437" s="18">
        <f t="shared" ref="G1437" si="985">F1437/E1437</f>
        <v>0.91666666666666663</v>
      </c>
      <c r="H1437" s="8">
        <f t="shared" ref="H1437:I1437" si="986">H1432</f>
        <v>310</v>
      </c>
      <c r="I1437" s="8">
        <f t="shared" si="986"/>
        <v>239</v>
      </c>
      <c r="J1437" s="18">
        <f t="shared" ref="J1437" si="987">I1437/H1437</f>
        <v>0.7709677419354839</v>
      </c>
      <c r="K1437" s="8">
        <f t="shared" ref="K1437:L1437" si="988">K1432</f>
        <v>238</v>
      </c>
      <c r="L1437" s="8">
        <f t="shared" si="988"/>
        <v>145</v>
      </c>
      <c r="M1437" s="18">
        <f t="shared" ref="M1437" si="989">L1437/K1437</f>
        <v>0.60924369747899154</v>
      </c>
      <c r="N1437" s="8">
        <f t="shared" ref="N1437:P1437" si="990">N1432</f>
        <v>3871</v>
      </c>
      <c r="O1437" s="8">
        <f t="shared" si="990"/>
        <v>242</v>
      </c>
      <c r="P1437" s="8">
        <f t="shared" si="990"/>
        <v>769</v>
      </c>
      <c r="Q1437" s="18">
        <f t="shared" ref="Q1437" si="991">SUM(O1437:P1437)/N1437</f>
        <v>0.26117282355980365</v>
      </c>
      <c r="R1437" s="8">
        <f t="shared" ref="R1437:T1437" si="992">R1432</f>
        <v>23717</v>
      </c>
      <c r="S1437" s="8">
        <f t="shared" si="992"/>
        <v>1009</v>
      </c>
      <c r="T1437" s="8">
        <f t="shared" si="992"/>
        <v>6249</v>
      </c>
      <c r="U1437" s="18">
        <f t="shared" ref="U1437" si="993">SUM(S1437:T1437)/R1437</f>
        <v>0.30602521398153221</v>
      </c>
      <c r="V1437" s="8">
        <f t="shared" ref="V1437:W1437" si="994">V1432</f>
        <v>3493</v>
      </c>
      <c r="W1437" s="8">
        <f t="shared" si="994"/>
        <v>3020</v>
      </c>
      <c r="X1437" s="18">
        <f t="shared" ref="X1437" si="995">W1437/V1437</f>
        <v>0.86458631548811915</v>
      </c>
      <c r="Y1437" s="8">
        <f t="shared" ref="Y1437:Z1437" si="996">Y1432</f>
        <v>11683</v>
      </c>
      <c r="Z1437" s="8">
        <f t="shared" si="996"/>
        <v>10542</v>
      </c>
      <c r="AA1437" s="18">
        <f t="shared" ref="AA1437" si="997">Z1437/Y1437</f>
        <v>0.90233672857998803</v>
      </c>
      <c r="AB1437" s="8">
        <f t="shared" ref="AB1437:AE1437" si="998">AB1432</f>
        <v>480</v>
      </c>
      <c r="AC1437" s="8">
        <f t="shared" si="998"/>
        <v>667</v>
      </c>
      <c r="AD1437" s="8">
        <f t="shared" si="998"/>
        <v>38122</v>
      </c>
      <c r="AE1437" s="8">
        <f t="shared" si="998"/>
        <v>2165</v>
      </c>
    </row>
    <row r="1438" spans="1:31" s="3" customFormat="1" x14ac:dyDescent="0.25"/>
    <row r="1439" spans="1:31" s="3" customFormat="1" x14ac:dyDescent="0.25"/>
    <row r="1440" spans="1:31" s="3" customFormat="1" ht="15.75" x14ac:dyDescent="0.25">
      <c r="A1440" s="4" t="s">
        <v>1</v>
      </c>
    </row>
    <row r="1441" spans="1:31" s="3" customFormat="1" ht="18.75" x14ac:dyDescent="0.3">
      <c r="A1441" s="5" t="s">
        <v>59</v>
      </c>
    </row>
    <row r="1442" spans="1:31" s="3" customFormat="1" ht="15.75" x14ac:dyDescent="0.25">
      <c r="A1442" s="19" t="s">
        <v>42</v>
      </c>
    </row>
    <row r="1443" spans="1:31" s="3" customFormat="1" ht="15.75" x14ac:dyDescent="0.25">
      <c r="A1443" s="9"/>
      <c r="B1443" s="6" t="s">
        <v>7</v>
      </c>
      <c r="C1443" s="1"/>
      <c r="D1443" s="1"/>
      <c r="E1443" s="6" t="s">
        <v>2</v>
      </c>
      <c r="F1443" s="1"/>
      <c r="G1443" s="1"/>
      <c r="H1443" s="6" t="s">
        <v>11</v>
      </c>
      <c r="K1443" s="6" t="s">
        <v>12</v>
      </c>
      <c r="N1443" s="6" t="s">
        <v>8</v>
      </c>
      <c r="R1443" s="6" t="s">
        <v>6</v>
      </c>
      <c r="V1443" s="6" t="s">
        <v>24</v>
      </c>
      <c r="Y1443" s="6" t="s">
        <v>25</v>
      </c>
      <c r="AB1443" s="6" t="s">
        <v>26</v>
      </c>
    </row>
    <row r="1444" spans="1:31" s="3" customFormat="1" ht="90" x14ac:dyDescent="0.25">
      <c r="A1444" s="10" t="s">
        <v>43</v>
      </c>
      <c r="B1444" s="11" t="s">
        <v>9</v>
      </c>
      <c r="C1444" s="11" t="s">
        <v>10</v>
      </c>
      <c r="D1444" s="11" t="s">
        <v>5</v>
      </c>
      <c r="E1444" s="12" t="s">
        <v>9</v>
      </c>
      <c r="F1444" s="12" t="s">
        <v>10</v>
      </c>
      <c r="G1444" s="12" t="s">
        <v>5</v>
      </c>
      <c r="H1444" s="13" t="s">
        <v>9</v>
      </c>
      <c r="I1444" s="13" t="s">
        <v>10</v>
      </c>
      <c r="J1444" s="13" t="s">
        <v>5</v>
      </c>
      <c r="K1444" s="12" t="s">
        <v>9</v>
      </c>
      <c r="L1444" s="12" t="s">
        <v>10</v>
      </c>
      <c r="M1444" s="12" t="s">
        <v>5</v>
      </c>
      <c r="N1444" s="14" t="s">
        <v>9</v>
      </c>
      <c r="O1444" s="14" t="s">
        <v>3</v>
      </c>
      <c r="P1444" s="14" t="s">
        <v>4</v>
      </c>
      <c r="Q1444" s="14" t="s">
        <v>5</v>
      </c>
      <c r="R1444" s="15" t="s">
        <v>9</v>
      </c>
      <c r="S1444" s="15" t="s">
        <v>3</v>
      </c>
      <c r="T1444" s="15" t="s">
        <v>4</v>
      </c>
      <c r="U1444" s="15" t="s">
        <v>5</v>
      </c>
      <c r="V1444" s="16" t="s">
        <v>9</v>
      </c>
      <c r="W1444" s="16" t="s">
        <v>27</v>
      </c>
      <c r="X1444" s="16" t="s">
        <v>28</v>
      </c>
      <c r="Y1444" s="12" t="s">
        <v>9</v>
      </c>
      <c r="Z1444" s="12" t="s">
        <v>27</v>
      </c>
      <c r="AA1444" s="12" t="s">
        <v>29</v>
      </c>
      <c r="AB1444" s="17" t="s">
        <v>30</v>
      </c>
      <c r="AC1444" s="17" t="s">
        <v>17</v>
      </c>
      <c r="AD1444" s="17" t="s">
        <v>15</v>
      </c>
      <c r="AE1444" s="17" t="s">
        <v>16</v>
      </c>
    </row>
    <row r="1445" spans="1:31" s="3" customFormat="1" x14ac:dyDescent="0.25">
      <c r="A1445" s="7" t="s">
        <v>23</v>
      </c>
      <c r="B1445" s="8">
        <v>119</v>
      </c>
      <c r="C1445" s="8">
        <v>61</v>
      </c>
      <c r="D1445" s="18">
        <v>0.51260504201680668</v>
      </c>
      <c r="E1445" s="8">
        <v>7</v>
      </c>
      <c r="F1445" s="8">
        <v>7</v>
      </c>
      <c r="G1445" s="18">
        <v>1</v>
      </c>
      <c r="H1445" s="8">
        <v>19</v>
      </c>
      <c r="I1445" s="8">
        <v>9</v>
      </c>
      <c r="J1445" s="18">
        <v>0.47368421052631576</v>
      </c>
      <c r="K1445" s="8">
        <v>27</v>
      </c>
      <c r="L1445" s="8">
        <v>20</v>
      </c>
      <c r="M1445" s="18">
        <v>0.7407407407407407</v>
      </c>
      <c r="N1445" s="8">
        <v>201</v>
      </c>
      <c r="O1445" s="8">
        <v>13</v>
      </c>
      <c r="P1445" s="8">
        <v>45</v>
      </c>
      <c r="Q1445" s="18">
        <v>0.28855721393034828</v>
      </c>
      <c r="R1445" s="8">
        <v>769</v>
      </c>
      <c r="S1445" s="8">
        <v>27</v>
      </c>
      <c r="T1445" s="8">
        <v>255</v>
      </c>
      <c r="U1445" s="18">
        <v>0.36671001300390116</v>
      </c>
      <c r="V1445" s="8">
        <v>130</v>
      </c>
      <c r="W1445" s="8">
        <v>106</v>
      </c>
      <c r="X1445" s="18">
        <v>0.81538461538461537</v>
      </c>
      <c r="Y1445" s="8">
        <v>595</v>
      </c>
      <c r="Z1445" s="8">
        <v>501</v>
      </c>
      <c r="AA1445" s="18">
        <v>0.84201680672268908</v>
      </c>
      <c r="AB1445" s="8">
        <v>34</v>
      </c>
      <c r="AC1445" s="8">
        <v>26</v>
      </c>
      <c r="AD1445" s="8">
        <v>2313</v>
      </c>
      <c r="AE1445" s="8">
        <v>138</v>
      </c>
    </row>
    <row r="1446" spans="1:31" s="3" customFormat="1" x14ac:dyDescent="0.25">
      <c r="A1446" s="7" t="s">
        <v>31</v>
      </c>
      <c r="B1446" s="8">
        <v>69</v>
      </c>
      <c r="C1446" s="8">
        <v>46</v>
      </c>
      <c r="D1446" s="18">
        <v>0.66666666666666663</v>
      </c>
      <c r="E1446" s="8">
        <v>2</v>
      </c>
      <c r="F1446" s="8">
        <v>2</v>
      </c>
      <c r="G1446" s="18">
        <v>1</v>
      </c>
      <c r="H1446" s="8">
        <v>20</v>
      </c>
      <c r="I1446" s="8">
        <v>15</v>
      </c>
      <c r="J1446" s="18">
        <v>0.75</v>
      </c>
      <c r="K1446" s="8">
        <v>49</v>
      </c>
      <c r="L1446" s="8">
        <v>10</v>
      </c>
      <c r="M1446" s="18">
        <v>0.20408163265306123</v>
      </c>
      <c r="N1446" s="8">
        <v>261</v>
      </c>
      <c r="O1446" s="8">
        <v>23</v>
      </c>
      <c r="P1446" s="8">
        <v>75</v>
      </c>
      <c r="Q1446" s="18">
        <v>0.37547892720306514</v>
      </c>
      <c r="R1446" s="8">
        <v>1878</v>
      </c>
      <c r="S1446" s="8">
        <v>92</v>
      </c>
      <c r="T1446" s="8">
        <v>593</v>
      </c>
      <c r="U1446" s="18">
        <v>0.36474973375931841</v>
      </c>
      <c r="V1446" s="8">
        <v>199</v>
      </c>
      <c r="W1446" s="8">
        <v>174</v>
      </c>
      <c r="X1446" s="18">
        <v>0.87437185929648242</v>
      </c>
      <c r="Y1446" s="8">
        <v>708</v>
      </c>
      <c r="Z1446" s="8">
        <v>657</v>
      </c>
      <c r="AA1446" s="18">
        <v>0.92796610169491522</v>
      </c>
      <c r="AB1446" s="8">
        <v>25</v>
      </c>
      <c r="AC1446" s="8">
        <v>30</v>
      </c>
      <c r="AD1446" s="8">
        <v>2442</v>
      </c>
      <c r="AE1446" s="8">
        <v>197</v>
      </c>
    </row>
    <row r="1447" spans="1:31" s="3" customFormat="1" x14ac:dyDescent="0.25">
      <c r="A1447" s="7" t="s">
        <v>32</v>
      </c>
      <c r="B1447" s="8">
        <v>222</v>
      </c>
      <c r="C1447" s="8">
        <v>138</v>
      </c>
      <c r="D1447" s="18">
        <v>0.6216216216216216</v>
      </c>
      <c r="E1447" s="8">
        <v>10</v>
      </c>
      <c r="F1447" s="8">
        <v>7</v>
      </c>
      <c r="G1447" s="18">
        <v>0.7</v>
      </c>
      <c r="H1447" s="8">
        <v>40</v>
      </c>
      <c r="I1447" s="8">
        <v>34</v>
      </c>
      <c r="J1447" s="18">
        <v>0.85</v>
      </c>
      <c r="K1447" s="8">
        <v>11</v>
      </c>
      <c r="L1447" s="8">
        <v>9</v>
      </c>
      <c r="M1447" s="18">
        <v>0.81818181818181823</v>
      </c>
      <c r="N1447" s="8">
        <v>569</v>
      </c>
      <c r="O1447" s="8">
        <v>24</v>
      </c>
      <c r="P1447" s="8">
        <v>96</v>
      </c>
      <c r="Q1447" s="18">
        <v>0.210896309314587</v>
      </c>
      <c r="R1447" s="8">
        <v>2997</v>
      </c>
      <c r="S1447" s="8">
        <v>128</v>
      </c>
      <c r="T1447" s="8">
        <v>953</v>
      </c>
      <c r="U1447" s="18">
        <v>0.360694027360694</v>
      </c>
      <c r="V1447" s="8">
        <v>692</v>
      </c>
      <c r="W1447" s="8">
        <v>660</v>
      </c>
      <c r="X1447" s="18">
        <v>0.95375722543352603</v>
      </c>
      <c r="Y1447" s="8">
        <v>1759</v>
      </c>
      <c r="Z1447" s="8">
        <v>1626</v>
      </c>
      <c r="AA1447" s="18">
        <v>0.92438885730528708</v>
      </c>
      <c r="AB1447" s="8">
        <v>56</v>
      </c>
      <c r="AC1447" s="8">
        <v>54</v>
      </c>
      <c r="AD1447" s="8">
        <v>4879</v>
      </c>
      <c r="AE1447" s="8">
        <v>203</v>
      </c>
    </row>
    <row r="1448" spans="1:31" s="3" customFormat="1" x14ac:dyDescent="0.25">
      <c r="A1448" s="7" t="s">
        <v>33</v>
      </c>
      <c r="B1448" s="8">
        <v>37</v>
      </c>
      <c r="C1448" s="8">
        <v>12</v>
      </c>
      <c r="D1448" s="18">
        <v>0.32432432432432434</v>
      </c>
      <c r="E1448" s="8">
        <v>1</v>
      </c>
      <c r="F1448" s="8">
        <v>1</v>
      </c>
      <c r="G1448" s="18">
        <v>1</v>
      </c>
      <c r="H1448" s="8">
        <v>6</v>
      </c>
      <c r="I1448" s="8">
        <v>5</v>
      </c>
      <c r="J1448" s="18">
        <v>0.83333333333333337</v>
      </c>
      <c r="K1448" s="8">
        <v>4</v>
      </c>
      <c r="L1448" s="8">
        <v>4</v>
      </c>
      <c r="M1448" s="18">
        <v>1</v>
      </c>
      <c r="N1448" s="8">
        <v>71</v>
      </c>
      <c r="O1448" s="8">
        <v>10</v>
      </c>
      <c r="P1448" s="8">
        <v>14</v>
      </c>
      <c r="Q1448" s="18">
        <v>0.3380281690140845</v>
      </c>
      <c r="R1448" s="8">
        <v>634</v>
      </c>
      <c r="S1448" s="8">
        <v>27</v>
      </c>
      <c r="T1448" s="8">
        <v>156</v>
      </c>
      <c r="U1448" s="18">
        <v>0.28864353312302837</v>
      </c>
      <c r="V1448" s="8">
        <v>69</v>
      </c>
      <c r="W1448" s="8">
        <v>37</v>
      </c>
      <c r="X1448" s="18">
        <v>0.53623188405797106</v>
      </c>
      <c r="Y1448" s="8">
        <v>233</v>
      </c>
      <c r="Z1448" s="8">
        <v>193</v>
      </c>
      <c r="AA1448" s="18">
        <v>0.8283261802575107</v>
      </c>
      <c r="AB1448" s="8">
        <v>13</v>
      </c>
      <c r="AC1448" s="8">
        <v>0</v>
      </c>
      <c r="AD1448" s="8">
        <v>827</v>
      </c>
      <c r="AE1448" s="8">
        <v>63</v>
      </c>
    </row>
    <row r="1449" spans="1:31" s="3" customFormat="1" x14ac:dyDescent="0.25">
      <c r="A1449" s="7" t="s">
        <v>34</v>
      </c>
      <c r="B1449" s="8">
        <v>99</v>
      </c>
      <c r="C1449" s="8">
        <v>35</v>
      </c>
      <c r="D1449" s="18">
        <v>0.35353535353535354</v>
      </c>
      <c r="E1449" s="8">
        <v>2</v>
      </c>
      <c r="F1449" s="8">
        <v>2</v>
      </c>
      <c r="G1449" s="18">
        <v>1</v>
      </c>
      <c r="H1449" s="8">
        <v>12</v>
      </c>
      <c r="I1449" s="8">
        <v>9</v>
      </c>
      <c r="J1449" s="18">
        <v>0.75</v>
      </c>
      <c r="K1449" s="8">
        <v>6</v>
      </c>
      <c r="L1449" s="8">
        <v>6</v>
      </c>
      <c r="M1449" s="18">
        <v>1</v>
      </c>
      <c r="N1449" s="8">
        <v>157</v>
      </c>
      <c r="O1449" s="8">
        <v>4</v>
      </c>
      <c r="P1449" s="8">
        <v>30</v>
      </c>
      <c r="Q1449" s="18">
        <v>0.21656050955414013</v>
      </c>
      <c r="R1449" s="8">
        <v>880</v>
      </c>
      <c r="S1449" s="8">
        <v>23</v>
      </c>
      <c r="T1449" s="8">
        <v>446</v>
      </c>
      <c r="U1449" s="18">
        <v>0.53295454545454546</v>
      </c>
      <c r="V1449" s="8">
        <v>131</v>
      </c>
      <c r="W1449" s="8">
        <v>116</v>
      </c>
      <c r="X1449" s="18">
        <v>0.8854961832061069</v>
      </c>
      <c r="Y1449" s="8">
        <v>558</v>
      </c>
      <c r="Z1449" s="8">
        <v>511</v>
      </c>
      <c r="AA1449" s="18">
        <v>0.91577060931899645</v>
      </c>
      <c r="AB1449" s="8">
        <v>13</v>
      </c>
      <c r="AC1449" s="8">
        <v>45</v>
      </c>
      <c r="AD1449" s="8">
        <v>1612</v>
      </c>
      <c r="AE1449" s="8">
        <v>41</v>
      </c>
    </row>
    <row r="1450" spans="1:31" s="3" customFormat="1" x14ac:dyDescent="0.25">
      <c r="A1450" s="7" t="s">
        <v>19</v>
      </c>
      <c r="B1450" s="8">
        <v>307</v>
      </c>
      <c r="C1450" s="8">
        <v>187</v>
      </c>
      <c r="D1450" s="18">
        <v>0.60912052117263848</v>
      </c>
      <c r="E1450" s="8">
        <v>11</v>
      </c>
      <c r="F1450" s="8">
        <v>11</v>
      </c>
      <c r="G1450" s="18">
        <v>1</v>
      </c>
      <c r="H1450" s="8">
        <v>31</v>
      </c>
      <c r="I1450" s="8">
        <v>27</v>
      </c>
      <c r="J1450" s="18">
        <v>0.87096774193548387</v>
      </c>
      <c r="K1450" s="8">
        <v>40</v>
      </c>
      <c r="L1450" s="8">
        <v>34</v>
      </c>
      <c r="M1450" s="18">
        <v>0.85</v>
      </c>
      <c r="N1450" s="8">
        <v>431</v>
      </c>
      <c r="O1450" s="8">
        <v>26</v>
      </c>
      <c r="P1450" s="8">
        <v>94</v>
      </c>
      <c r="Q1450" s="18">
        <v>0.27842227378190254</v>
      </c>
      <c r="R1450" s="8">
        <v>2952</v>
      </c>
      <c r="S1450" s="8">
        <v>138</v>
      </c>
      <c r="T1450" s="8">
        <v>516</v>
      </c>
      <c r="U1450" s="18">
        <v>0.22154471544715448</v>
      </c>
      <c r="V1450" s="8">
        <v>438</v>
      </c>
      <c r="W1450" s="8">
        <v>406</v>
      </c>
      <c r="X1450" s="18">
        <v>0.9269406392694064</v>
      </c>
      <c r="Y1450" s="8">
        <v>1660</v>
      </c>
      <c r="Z1450" s="8">
        <v>1577</v>
      </c>
      <c r="AA1450" s="18">
        <v>0.95</v>
      </c>
      <c r="AB1450" s="8">
        <v>49</v>
      </c>
      <c r="AC1450" s="8">
        <v>93</v>
      </c>
      <c r="AD1450" s="8">
        <v>4609</v>
      </c>
      <c r="AE1450" s="8">
        <v>422</v>
      </c>
    </row>
    <row r="1451" spans="1:31" s="3" customFormat="1" x14ac:dyDescent="0.25">
      <c r="A1451" s="7" t="s">
        <v>35</v>
      </c>
      <c r="B1451" s="8">
        <v>104</v>
      </c>
      <c r="C1451" s="8">
        <v>48</v>
      </c>
      <c r="D1451" s="18">
        <v>0.46153846153846156</v>
      </c>
      <c r="E1451" s="8">
        <v>2</v>
      </c>
      <c r="F1451" s="8">
        <v>2</v>
      </c>
      <c r="G1451" s="18">
        <v>1</v>
      </c>
      <c r="H1451" s="8">
        <v>18</v>
      </c>
      <c r="I1451" s="8">
        <v>16</v>
      </c>
      <c r="J1451" s="18">
        <v>0.88888888888888884</v>
      </c>
      <c r="K1451" s="8">
        <v>2</v>
      </c>
      <c r="L1451" s="8">
        <v>2</v>
      </c>
      <c r="M1451" s="18">
        <v>1</v>
      </c>
      <c r="N1451" s="8">
        <v>233</v>
      </c>
      <c r="O1451" s="8">
        <v>13</v>
      </c>
      <c r="P1451" s="8">
        <v>39</v>
      </c>
      <c r="Q1451" s="18">
        <v>0.22317596566523606</v>
      </c>
      <c r="R1451" s="8">
        <v>1650</v>
      </c>
      <c r="S1451" s="8">
        <v>76</v>
      </c>
      <c r="T1451" s="8">
        <v>451</v>
      </c>
      <c r="U1451" s="18">
        <v>0.3193939393939394</v>
      </c>
      <c r="V1451" s="8">
        <v>199</v>
      </c>
      <c r="W1451" s="8">
        <v>190</v>
      </c>
      <c r="X1451" s="18">
        <v>0.95477386934673369</v>
      </c>
      <c r="Y1451" s="8">
        <v>695</v>
      </c>
      <c r="Z1451" s="8">
        <v>678</v>
      </c>
      <c r="AA1451" s="18">
        <v>0.97553956834532374</v>
      </c>
      <c r="AB1451" s="8">
        <v>34</v>
      </c>
      <c r="AC1451" s="8">
        <v>62</v>
      </c>
      <c r="AD1451" s="8">
        <v>2387</v>
      </c>
      <c r="AE1451" s="8">
        <v>204</v>
      </c>
    </row>
    <row r="1452" spans="1:31" s="3" customFormat="1" x14ac:dyDescent="0.25">
      <c r="A1452" s="7" t="s">
        <v>36</v>
      </c>
      <c r="B1452" s="8">
        <v>70</v>
      </c>
      <c r="C1452" s="8">
        <v>43</v>
      </c>
      <c r="D1452" s="18">
        <v>0.61428571428571432</v>
      </c>
      <c r="E1452" s="8">
        <v>0</v>
      </c>
      <c r="F1452" s="8">
        <v>0</v>
      </c>
      <c r="G1452" s="18" t="e">
        <v>#DIV/0!</v>
      </c>
      <c r="H1452" s="8">
        <v>14</v>
      </c>
      <c r="I1452" s="8">
        <v>13</v>
      </c>
      <c r="J1452" s="18">
        <v>0.9285714285714286</v>
      </c>
      <c r="K1452" s="8">
        <v>2</v>
      </c>
      <c r="L1452" s="8">
        <v>2</v>
      </c>
      <c r="M1452" s="18">
        <v>1</v>
      </c>
      <c r="N1452" s="8">
        <v>124</v>
      </c>
      <c r="O1452" s="8">
        <v>15</v>
      </c>
      <c r="P1452" s="8">
        <v>23</v>
      </c>
      <c r="Q1452" s="18">
        <v>0.30645161290322581</v>
      </c>
      <c r="R1452" s="8">
        <v>702</v>
      </c>
      <c r="S1452" s="8">
        <v>92</v>
      </c>
      <c r="T1452" s="8">
        <v>263</v>
      </c>
      <c r="U1452" s="18">
        <v>0.50569800569800571</v>
      </c>
      <c r="V1452" s="8">
        <v>112</v>
      </c>
      <c r="W1452" s="8">
        <v>103</v>
      </c>
      <c r="X1452" s="18">
        <v>0.9196428571428571</v>
      </c>
      <c r="Y1452" s="8">
        <v>493</v>
      </c>
      <c r="Z1452" s="8">
        <v>471</v>
      </c>
      <c r="AA1452" s="18">
        <v>0.95537525354969577</v>
      </c>
      <c r="AB1452" s="8">
        <v>16</v>
      </c>
      <c r="AC1452" s="8">
        <v>42</v>
      </c>
      <c r="AD1452" s="8">
        <v>1716</v>
      </c>
      <c r="AE1452" s="8">
        <v>65</v>
      </c>
    </row>
    <row r="1453" spans="1:31" s="3" customFormat="1" x14ac:dyDescent="0.25">
      <c r="A1453" s="7" t="s">
        <v>37</v>
      </c>
      <c r="B1453" s="8">
        <v>329</v>
      </c>
      <c r="C1453" s="8">
        <v>149</v>
      </c>
      <c r="D1453" s="18">
        <v>0.45288753799392095</v>
      </c>
      <c r="E1453" s="8">
        <v>31</v>
      </c>
      <c r="F1453" s="8">
        <v>26</v>
      </c>
      <c r="G1453" s="18">
        <v>0.83870967741935487</v>
      </c>
      <c r="H1453" s="8">
        <v>74</v>
      </c>
      <c r="I1453" s="8">
        <v>45</v>
      </c>
      <c r="J1453" s="18">
        <v>0.60810810810810811</v>
      </c>
      <c r="K1453" s="8">
        <v>37</v>
      </c>
      <c r="L1453" s="8">
        <v>30</v>
      </c>
      <c r="M1453" s="18">
        <v>0.81081081081081086</v>
      </c>
      <c r="N1453" s="8">
        <v>815</v>
      </c>
      <c r="O1453" s="8">
        <v>29</v>
      </c>
      <c r="P1453" s="8">
        <v>105</v>
      </c>
      <c r="Q1453" s="18">
        <v>0.16441717791411042</v>
      </c>
      <c r="R1453" s="8">
        <v>3151</v>
      </c>
      <c r="S1453" s="8">
        <v>23</v>
      </c>
      <c r="T1453" s="8">
        <v>638</v>
      </c>
      <c r="U1453" s="18">
        <v>0.2097746747064424</v>
      </c>
      <c r="V1453" s="8">
        <v>700</v>
      </c>
      <c r="W1453" s="8">
        <v>535</v>
      </c>
      <c r="X1453" s="18">
        <v>0.76428571428571423</v>
      </c>
      <c r="Y1453" s="8">
        <v>2092</v>
      </c>
      <c r="Z1453" s="8">
        <v>1796</v>
      </c>
      <c r="AA1453" s="18">
        <v>0.85850860420650099</v>
      </c>
      <c r="AB1453" s="8">
        <v>86</v>
      </c>
      <c r="AC1453" s="8">
        <v>125</v>
      </c>
      <c r="AD1453" s="8">
        <v>5185</v>
      </c>
      <c r="AE1453" s="8">
        <v>242</v>
      </c>
    </row>
    <row r="1454" spans="1:31" s="3" customFormat="1" x14ac:dyDescent="0.25">
      <c r="A1454" s="7" t="s">
        <v>38</v>
      </c>
      <c r="B1454" s="8">
        <v>104</v>
      </c>
      <c r="C1454" s="8">
        <v>80</v>
      </c>
      <c r="D1454" s="18">
        <v>0.76923076923076927</v>
      </c>
      <c r="E1454" s="8">
        <v>3</v>
      </c>
      <c r="F1454" s="8">
        <v>3</v>
      </c>
      <c r="G1454" s="18">
        <v>1</v>
      </c>
      <c r="H1454" s="8">
        <v>17</v>
      </c>
      <c r="I1454" s="8">
        <v>16</v>
      </c>
      <c r="J1454" s="18">
        <v>0.94117647058823528</v>
      </c>
      <c r="K1454" s="8">
        <v>9</v>
      </c>
      <c r="L1454" s="8">
        <v>8</v>
      </c>
      <c r="M1454" s="18">
        <v>0.88888888888888884</v>
      </c>
      <c r="N1454" s="8">
        <v>169</v>
      </c>
      <c r="O1454" s="8">
        <v>13</v>
      </c>
      <c r="P1454" s="8">
        <v>40</v>
      </c>
      <c r="Q1454" s="18">
        <v>0.31360946745562129</v>
      </c>
      <c r="R1454" s="8">
        <v>1314</v>
      </c>
      <c r="S1454" s="8">
        <v>39</v>
      </c>
      <c r="T1454" s="8">
        <v>416</v>
      </c>
      <c r="U1454" s="18">
        <v>0.34627092846270929</v>
      </c>
      <c r="V1454" s="8">
        <v>122</v>
      </c>
      <c r="W1454" s="8">
        <v>91</v>
      </c>
      <c r="X1454" s="18">
        <v>0.74590163934426235</v>
      </c>
      <c r="Y1454" s="8">
        <v>505</v>
      </c>
      <c r="Z1454" s="8">
        <v>419</v>
      </c>
      <c r="AA1454" s="18">
        <v>0.82970297029702966</v>
      </c>
      <c r="AB1454" s="8">
        <v>54</v>
      </c>
      <c r="AC1454" s="8">
        <v>21</v>
      </c>
      <c r="AD1454" s="8">
        <v>2197</v>
      </c>
      <c r="AE1454" s="8">
        <v>103</v>
      </c>
    </row>
    <row r="1455" spans="1:31" s="3" customFormat="1" x14ac:dyDescent="0.25">
      <c r="A1455" s="7" t="s">
        <v>39</v>
      </c>
      <c r="B1455" s="8">
        <v>110</v>
      </c>
      <c r="C1455" s="8">
        <v>73</v>
      </c>
      <c r="D1455" s="18">
        <v>0.66363636363636369</v>
      </c>
      <c r="E1455" s="8">
        <v>0</v>
      </c>
      <c r="F1455" s="8">
        <v>0</v>
      </c>
      <c r="G1455" s="18" t="e">
        <v>#DIV/0!</v>
      </c>
      <c r="H1455" s="8">
        <v>21</v>
      </c>
      <c r="I1455" s="8">
        <v>20</v>
      </c>
      <c r="J1455" s="18">
        <v>0.95238095238095233</v>
      </c>
      <c r="K1455" s="8">
        <v>2</v>
      </c>
      <c r="L1455" s="8">
        <v>2</v>
      </c>
      <c r="M1455" s="18">
        <v>1</v>
      </c>
      <c r="N1455" s="8">
        <v>260</v>
      </c>
      <c r="O1455" s="8">
        <v>20</v>
      </c>
      <c r="P1455" s="8">
        <v>65</v>
      </c>
      <c r="Q1455" s="18">
        <v>0.32692307692307693</v>
      </c>
      <c r="R1455" s="8">
        <v>2150</v>
      </c>
      <c r="S1455" s="8">
        <v>115</v>
      </c>
      <c r="T1455" s="8">
        <v>497</v>
      </c>
      <c r="U1455" s="18">
        <v>0.28465116279069769</v>
      </c>
      <c r="V1455" s="8">
        <v>220</v>
      </c>
      <c r="W1455" s="8">
        <v>211</v>
      </c>
      <c r="X1455" s="18">
        <v>0.95909090909090911</v>
      </c>
      <c r="Y1455" s="8">
        <v>724</v>
      </c>
      <c r="Z1455" s="8">
        <v>669</v>
      </c>
      <c r="AA1455" s="18">
        <v>0.92403314917127077</v>
      </c>
      <c r="AB1455" s="8">
        <v>36</v>
      </c>
      <c r="AC1455" s="8">
        <v>53</v>
      </c>
      <c r="AD1455" s="8">
        <v>3213</v>
      </c>
      <c r="AE1455" s="8">
        <v>127</v>
      </c>
    </row>
    <row r="1456" spans="1:31" s="3" customFormat="1" x14ac:dyDescent="0.25">
      <c r="A1456" s="7" t="s">
        <v>40</v>
      </c>
      <c r="B1456" s="8">
        <v>136</v>
      </c>
      <c r="C1456" s="8">
        <v>76</v>
      </c>
      <c r="D1456" s="18">
        <v>0.55882352941176472</v>
      </c>
      <c r="E1456" s="8">
        <v>2</v>
      </c>
      <c r="F1456" s="8">
        <v>2</v>
      </c>
      <c r="G1456" s="18">
        <v>1</v>
      </c>
      <c r="H1456" s="8">
        <v>15</v>
      </c>
      <c r="I1456" s="8">
        <v>11</v>
      </c>
      <c r="J1456" s="18">
        <v>0.73333333333333328</v>
      </c>
      <c r="K1456" s="8">
        <v>18</v>
      </c>
      <c r="L1456" s="8">
        <v>10</v>
      </c>
      <c r="M1456" s="18">
        <v>0.55555555555555558</v>
      </c>
      <c r="N1456" s="8">
        <v>258</v>
      </c>
      <c r="O1456" s="8">
        <v>17</v>
      </c>
      <c r="P1456" s="8">
        <v>44</v>
      </c>
      <c r="Q1456" s="18">
        <v>0.23643410852713179</v>
      </c>
      <c r="R1456" s="8">
        <v>1327</v>
      </c>
      <c r="S1456" s="8">
        <v>80</v>
      </c>
      <c r="T1456" s="8">
        <v>353</v>
      </c>
      <c r="U1456" s="18">
        <v>0.32629992464204971</v>
      </c>
      <c r="V1456" s="8">
        <v>204</v>
      </c>
      <c r="W1456" s="8">
        <v>147</v>
      </c>
      <c r="X1456" s="18">
        <v>0.72058823529411764</v>
      </c>
      <c r="Y1456" s="8">
        <v>762</v>
      </c>
      <c r="Z1456" s="8">
        <v>619</v>
      </c>
      <c r="AA1456" s="18">
        <v>0.81233595800524938</v>
      </c>
      <c r="AB1456" s="8">
        <v>36</v>
      </c>
      <c r="AC1456" s="8">
        <v>73</v>
      </c>
      <c r="AD1456" s="8">
        <v>3240</v>
      </c>
      <c r="AE1456" s="8">
        <v>158</v>
      </c>
    </row>
    <row r="1457" spans="1:31" s="3" customFormat="1" x14ac:dyDescent="0.25">
      <c r="A1457" s="7" t="s">
        <v>41</v>
      </c>
      <c r="B1457" s="8">
        <v>81</v>
      </c>
      <c r="C1457" s="8">
        <v>66</v>
      </c>
      <c r="D1457" s="18">
        <v>0.81481481481481477</v>
      </c>
      <c r="E1457" s="8">
        <v>0</v>
      </c>
      <c r="F1457" s="8">
        <v>0</v>
      </c>
      <c r="G1457" s="18" t="e">
        <v>#DIV/0!</v>
      </c>
      <c r="H1457" s="8">
        <v>11</v>
      </c>
      <c r="I1457" s="8">
        <v>9</v>
      </c>
      <c r="J1457" s="18">
        <v>0.81818181818181823</v>
      </c>
      <c r="K1457" s="8">
        <v>29</v>
      </c>
      <c r="L1457" s="8">
        <v>17</v>
      </c>
      <c r="M1457" s="18">
        <v>0.58620689655172409</v>
      </c>
      <c r="N1457" s="8">
        <v>177</v>
      </c>
      <c r="O1457" s="8">
        <v>13</v>
      </c>
      <c r="P1457" s="8">
        <v>52</v>
      </c>
      <c r="Q1457" s="18">
        <v>0.3672316384180791</v>
      </c>
      <c r="R1457" s="8">
        <v>1669</v>
      </c>
      <c r="S1457" s="8">
        <v>69</v>
      </c>
      <c r="T1457" s="8">
        <v>459</v>
      </c>
      <c r="U1457" s="18">
        <v>0.31635710005991613</v>
      </c>
      <c r="V1457" s="8">
        <v>125</v>
      </c>
      <c r="W1457" s="8">
        <v>109</v>
      </c>
      <c r="X1457" s="18">
        <v>0.872</v>
      </c>
      <c r="Y1457" s="8">
        <v>454</v>
      </c>
      <c r="Z1457" s="8">
        <v>428</v>
      </c>
      <c r="AA1457" s="18">
        <v>0.94273127753303965</v>
      </c>
      <c r="AB1457" s="8">
        <v>16</v>
      </c>
      <c r="AC1457" s="8">
        <v>22</v>
      </c>
      <c r="AD1457" s="8">
        <v>2036</v>
      </c>
      <c r="AE1457" s="8">
        <v>64</v>
      </c>
    </row>
    <row r="1458" spans="1:31" s="3" customFormat="1" x14ac:dyDescent="0.25">
      <c r="A1458" s="7" t="s">
        <v>22</v>
      </c>
      <c r="B1458" s="8">
        <v>77</v>
      </c>
      <c r="C1458" s="8">
        <v>52</v>
      </c>
      <c r="D1458" s="18">
        <v>0.67532467532467533</v>
      </c>
      <c r="E1458" s="8">
        <v>1</v>
      </c>
      <c r="F1458" s="8">
        <v>1</v>
      </c>
      <c r="G1458" s="18">
        <v>1</v>
      </c>
      <c r="H1458" s="8">
        <v>12</v>
      </c>
      <c r="I1458" s="8">
        <v>11</v>
      </c>
      <c r="J1458" s="18">
        <v>0.91666666666666663</v>
      </c>
      <c r="K1458" s="8">
        <v>2</v>
      </c>
      <c r="L1458" s="8">
        <v>2</v>
      </c>
      <c r="M1458" s="18">
        <v>1</v>
      </c>
      <c r="N1458" s="8">
        <v>172</v>
      </c>
      <c r="O1458" s="8">
        <v>19</v>
      </c>
      <c r="P1458" s="8">
        <v>39</v>
      </c>
      <c r="Q1458" s="18">
        <v>0.33720930232558138</v>
      </c>
      <c r="R1458" s="8">
        <v>1081</v>
      </c>
      <c r="S1458" s="8">
        <v>183</v>
      </c>
      <c r="T1458" s="8">
        <v>205</v>
      </c>
      <c r="U1458" s="18">
        <v>0.35892691951896394</v>
      </c>
      <c r="V1458" s="8">
        <v>158</v>
      </c>
      <c r="W1458" s="8">
        <v>151</v>
      </c>
      <c r="X1458" s="18">
        <v>0.95569620253164556</v>
      </c>
      <c r="Y1458" s="8">
        <v>477</v>
      </c>
      <c r="Z1458" s="8">
        <v>446</v>
      </c>
      <c r="AA1458" s="18">
        <v>0.93501048218029348</v>
      </c>
      <c r="AB1458" s="8">
        <v>12</v>
      </c>
      <c r="AC1458" s="8">
        <v>21</v>
      </c>
      <c r="AD1458" s="8">
        <v>1800</v>
      </c>
      <c r="AE1458" s="8">
        <v>138</v>
      </c>
    </row>
    <row r="1459" spans="1:31" s="3" customFormat="1" x14ac:dyDescent="0.25">
      <c r="A1459" s="7" t="s">
        <v>57</v>
      </c>
      <c r="B1459" s="8">
        <f>SUM(B1445:B1458)</f>
        <v>1864</v>
      </c>
      <c r="C1459" s="8">
        <f>SUM(C1445:C1458)</f>
        <v>1066</v>
      </c>
      <c r="D1459" s="18">
        <f>C1459/B1459</f>
        <v>0.57188841201716734</v>
      </c>
      <c r="E1459" s="8">
        <f>SUM(E1445:E1458)</f>
        <v>72</v>
      </c>
      <c r="F1459" s="8">
        <f>SUM(F1445:F1458)</f>
        <v>64</v>
      </c>
      <c r="G1459" s="18">
        <f>F1459/E1459</f>
        <v>0.88888888888888884</v>
      </c>
      <c r="H1459" s="8">
        <f>SUM(H1445:H1458)</f>
        <v>310</v>
      </c>
      <c r="I1459" s="8">
        <f>SUM(I1445:I1458)</f>
        <v>240</v>
      </c>
      <c r="J1459" s="18">
        <f>I1459/H1459</f>
        <v>0.77419354838709675</v>
      </c>
      <c r="K1459" s="8">
        <f>SUM(K1445:K1458)</f>
        <v>238</v>
      </c>
      <c r="L1459" s="8">
        <f>SUM(L1445:L1458)</f>
        <v>156</v>
      </c>
      <c r="M1459" s="18">
        <f>L1459/K1459</f>
        <v>0.65546218487394958</v>
      </c>
      <c r="N1459" s="8">
        <f>SUM(N1445:N1458)</f>
        <v>3898</v>
      </c>
      <c r="O1459" s="8">
        <f t="shared" ref="O1459:P1459" si="999">SUM(O1445:O1458)</f>
        <v>239</v>
      </c>
      <c r="P1459" s="8">
        <f t="shared" si="999"/>
        <v>761</v>
      </c>
      <c r="Q1459" s="18">
        <f>SUM(O1459:P1459)/N1459</f>
        <v>0.25654181631605949</v>
      </c>
      <c r="R1459" s="8">
        <f>SUM(R1445:R1458)</f>
        <v>23154</v>
      </c>
      <c r="S1459" s="8">
        <f>SUM(S1445:S1458)</f>
        <v>1112</v>
      </c>
      <c r="T1459" s="8">
        <f>SUM(T1445:T1458)</f>
        <v>6201</v>
      </c>
      <c r="U1459" s="18">
        <f>SUM(S1459:T1459)/R1459</f>
        <v>0.31584175520428437</v>
      </c>
      <c r="V1459" s="8">
        <f>SUM(V1445:V1458)</f>
        <v>3499</v>
      </c>
      <c r="W1459" s="8">
        <f>SUM(W1445:W1458)</f>
        <v>3036</v>
      </c>
      <c r="X1459" s="18">
        <f>W1459/V1459</f>
        <v>0.86767647899399825</v>
      </c>
      <c r="Y1459" s="8">
        <f>SUM(Y1445:Y1458)</f>
        <v>11715</v>
      </c>
      <c r="Z1459" s="8">
        <f>SUM(Z1445:Z1458)</f>
        <v>10591</v>
      </c>
      <c r="AA1459" s="18">
        <f>Z1459/Y1459</f>
        <v>0.90405463081519422</v>
      </c>
      <c r="AB1459" s="8">
        <f>SUM(AB1445:AB1458)</f>
        <v>480</v>
      </c>
      <c r="AC1459" s="8">
        <f t="shared" ref="AC1459:AE1459" si="1000">SUM(AC1445:AC1458)</f>
        <v>667</v>
      </c>
      <c r="AD1459" s="8">
        <f t="shared" si="1000"/>
        <v>38456</v>
      </c>
      <c r="AE1459" s="8">
        <f t="shared" si="1000"/>
        <v>2165</v>
      </c>
    </row>
    <row r="1460" spans="1:31" s="3" customFormat="1" x14ac:dyDescent="0.25">
      <c r="B1460" s="8"/>
      <c r="C1460" s="8"/>
      <c r="D1460" s="18"/>
      <c r="E1460" s="8"/>
      <c r="F1460" s="8"/>
      <c r="G1460" s="18"/>
      <c r="H1460" s="8"/>
      <c r="I1460" s="8"/>
      <c r="J1460" s="18"/>
      <c r="K1460" s="8"/>
      <c r="L1460" s="8"/>
      <c r="M1460" s="18"/>
      <c r="N1460" s="8"/>
      <c r="O1460" s="8"/>
      <c r="P1460" s="8"/>
      <c r="Q1460" s="18"/>
      <c r="R1460" s="8"/>
      <c r="S1460" s="8"/>
      <c r="T1460" s="8"/>
      <c r="U1460" s="18"/>
      <c r="V1460" s="8"/>
      <c r="W1460" s="8"/>
      <c r="X1460" s="18"/>
      <c r="Y1460" s="8"/>
      <c r="Z1460" s="8"/>
      <c r="AA1460" s="18"/>
      <c r="AB1460" s="8"/>
      <c r="AC1460" s="8"/>
      <c r="AD1460" s="8"/>
      <c r="AE1460" s="8"/>
    </row>
    <row r="1461" spans="1:31" s="3" customFormat="1" x14ac:dyDescent="0.25">
      <c r="A1461" s="3" t="s">
        <v>54</v>
      </c>
      <c r="B1461" s="3">
        <v>692</v>
      </c>
      <c r="C1461" s="3">
        <v>361</v>
      </c>
      <c r="D1461" s="18">
        <v>0.52167630057803471</v>
      </c>
      <c r="E1461" s="3">
        <v>56</v>
      </c>
      <c r="F1461" s="3">
        <v>48</v>
      </c>
      <c r="G1461" s="18">
        <v>0.8571428571428571</v>
      </c>
      <c r="H1461" s="3">
        <v>125</v>
      </c>
      <c r="I1461" s="3">
        <v>84</v>
      </c>
      <c r="J1461" s="18">
        <v>0.67200000000000004</v>
      </c>
      <c r="K1461" s="3">
        <v>74</v>
      </c>
      <c r="L1461" s="3">
        <v>58</v>
      </c>
      <c r="M1461" s="18">
        <v>0.78378378378378377</v>
      </c>
      <c r="N1461" s="3">
        <v>1452</v>
      </c>
      <c r="O1461" s="3">
        <v>46</v>
      </c>
      <c r="P1461" s="3">
        <v>165</v>
      </c>
      <c r="Q1461" s="18">
        <v>0.1453168044077135</v>
      </c>
      <c r="R1461" s="3">
        <v>6627</v>
      </c>
      <c r="S1461" s="3">
        <v>108</v>
      </c>
      <c r="T1461" s="3">
        <v>1465</v>
      </c>
      <c r="U1461" s="18">
        <v>0.23736230571902822</v>
      </c>
      <c r="V1461" s="3">
        <v>1351</v>
      </c>
      <c r="W1461" s="3">
        <v>1145</v>
      </c>
      <c r="X1461" s="18">
        <v>0.84752035529237602</v>
      </c>
      <c r="Y1461" s="3">
        <v>4391</v>
      </c>
      <c r="Z1461" s="3">
        <v>3924</v>
      </c>
      <c r="AA1461" s="18">
        <v>0.89364609428376229</v>
      </c>
      <c r="AB1461" s="3">
        <v>202</v>
      </c>
      <c r="AC1461" s="3">
        <v>183</v>
      </c>
      <c r="AD1461" s="3">
        <v>11028</v>
      </c>
      <c r="AE1461" s="3">
        <v>671</v>
      </c>
    </row>
    <row r="1462" spans="1:31" s="3" customFormat="1" x14ac:dyDescent="0.25">
      <c r="A1462" s="3" t="s">
        <v>55</v>
      </c>
      <c r="B1462" s="3">
        <v>794</v>
      </c>
      <c r="C1462" s="3">
        <v>457</v>
      </c>
      <c r="D1462" s="18">
        <v>0.57556675062972296</v>
      </c>
      <c r="E1462" s="3">
        <v>8</v>
      </c>
      <c r="F1462" s="3">
        <v>8</v>
      </c>
      <c r="G1462" s="18">
        <v>1</v>
      </c>
      <c r="H1462" s="3">
        <v>138</v>
      </c>
      <c r="I1462" s="3">
        <v>115</v>
      </c>
      <c r="J1462" s="18">
        <v>0.83333333333333337</v>
      </c>
      <c r="K1462" s="3">
        <v>150</v>
      </c>
      <c r="L1462" s="3">
        <v>86</v>
      </c>
      <c r="M1462" s="18">
        <v>0.57333333333333336</v>
      </c>
      <c r="N1462" s="3">
        <v>1629</v>
      </c>
      <c r="O1462" s="3">
        <v>126</v>
      </c>
      <c r="P1462" s="3">
        <v>382</v>
      </c>
      <c r="Q1462" s="18">
        <v>0.3118477593615715</v>
      </c>
      <c r="R1462" s="3">
        <v>11635</v>
      </c>
      <c r="S1462" s="3">
        <v>695</v>
      </c>
      <c r="T1462" s="3">
        <v>3303</v>
      </c>
      <c r="U1462" s="18">
        <v>0.34361839278040396</v>
      </c>
      <c r="V1462" s="3">
        <v>1345</v>
      </c>
      <c r="W1462" s="3">
        <v>1160</v>
      </c>
      <c r="X1462" s="18">
        <v>0.86245353159851301</v>
      </c>
      <c r="Y1462" s="3">
        <v>4914</v>
      </c>
      <c r="Z1462" s="3">
        <v>4466</v>
      </c>
      <c r="AA1462" s="18">
        <v>0.90883190883190879</v>
      </c>
      <c r="AB1462" s="3">
        <v>193</v>
      </c>
      <c r="AC1462" s="3">
        <v>305</v>
      </c>
      <c r="AD1462" s="3">
        <v>19174</v>
      </c>
      <c r="AE1462" s="3">
        <v>1020</v>
      </c>
    </row>
    <row r="1463" spans="1:31" s="3" customFormat="1" x14ac:dyDescent="0.25">
      <c r="A1463" s="3" t="s">
        <v>56</v>
      </c>
      <c r="B1463" s="3">
        <v>378</v>
      </c>
      <c r="C1463" s="3">
        <v>248</v>
      </c>
      <c r="D1463" s="18">
        <v>0.65608465608465605</v>
      </c>
      <c r="E1463" s="3">
        <v>8</v>
      </c>
      <c r="F1463" s="3">
        <v>8</v>
      </c>
      <c r="G1463" s="18">
        <v>1</v>
      </c>
      <c r="H1463" s="3">
        <v>47</v>
      </c>
      <c r="I1463" s="3">
        <v>41</v>
      </c>
      <c r="J1463" s="18">
        <v>0.87234042553191493</v>
      </c>
      <c r="K1463" s="3">
        <v>14</v>
      </c>
      <c r="L1463" s="3">
        <v>12</v>
      </c>
      <c r="M1463" s="18">
        <v>0.8571428571428571</v>
      </c>
      <c r="N1463" s="3">
        <v>817</v>
      </c>
      <c r="O1463" s="3">
        <v>67</v>
      </c>
      <c r="P1463" s="3">
        <v>214</v>
      </c>
      <c r="Q1463" s="18">
        <v>0.34394124847001223</v>
      </c>
      <c r="R1463" s="3">
        <v>4892</v>
      </c>
      <c r="S1463" s="3">
        <v>309</v>
      </c>
      <c r="T1463" s="3">
        <v>1433</v>
      </c>
      <c r="U1463" s="18">
        <v>0.35609157808667213</v>
      </c>
      <c r="V1463" s="3">
        <v>803</v>
      </c>
      <c r="W1463" s="3">
        <v>731</v>
      </c>
      <c r="X1463" s="18">
        <v>0.91033623910336237</v>
      </c>
      <c r="Y1463" s="3">
        <v>2410</v>
      </c>
      <c r="Z1463" s="3">
        <v>2201</v>
      </c>
      <c r="AA1463" s="18">
        <v>0.91327800829875516</v>
      </c>
      <c r="AB1463" s="3">
        <v>85</v>
      </c>
      <c r="AC1463" s="3">
        <v>179</v>
      </c>
      <c r="AD1463" s="3">
        <v>8254</v>
      </c>
      <c r="AE1463" s="3">
        <v>474</v>
      </c>
    </row>
    <row r="1464" spans="1:31" s="3" customFormat="1" x14ac:dyDescent="0.25">
      <c r="A1464" s="3" t="s">
        <v>57</v>
      </c>
      <c r="B1464" s="8">
        <f>B1459</f>
        <v>1864</v>
      </c>
      <c r="C1464" s="8">
        <f t="shared" ref="C1464" si="1001">C1459</f>
        <v>1066</v>
      </c>
      <c r="D1464" s="18">
        <f t="shared" ref="D1464" si="1002">C1464/B1464</f>
        <v>0.57188841201716734</v>
      </c>
      <c r="E1464" s="8">
        <f t="shared" ref="E1464:F1464" si="1003">E1459</f>
        <v>72</v>
      </c>
      <c r="F1464" s="8">
        <f t="shared" si="1003"/>
        <v>64</v>
      </c>
      <c r="G1464" s="18">
        <f t="shared" ref="G1464" si="1004">F1464/E1464</f>
        <v>0.88888888888888884</v>
      </c>
      <c r="H1464" s="8">
        <f t="shared" ref="H1464:I1464" si="1005">H1459</f>
        <v>310</v>
      </c>
      <c r="I1464" s="8">
        <f t="shared" si="1005"/>
        <v>240</v>
      </c>
      <c r="J1464" s="18">
        <f t="shared" ref="J1464" si="1006">I1464/H1464</f>
        <v>0.77419354838709675</v>
      </c>
      <c r="K1464" s="8">
        <f t="shared" ref="K1464:L1464" si="1007">K1459</f>
        <v>238</v>
      </c>
      <c r="L1464" s="8">
        <f t="shared" si="1007"/>
        <v>156</v>
      </c>
      <c r="M1464" s="18">
        <f t="shared" ref="M1464" si="1008">L1464/K1464</f>
        <v>0.65546218487394958</v>
      </c>
      <c r="N1464" s="8">
        <f t="shared" ref="N1464:P1464" si="1009">N1459</f>
        <v>3898</v>
      </c>
      <c r="O1464" s="8">
        <f t="shared" si="1009"/>
        <v>239</v>
      </c>
      <c r="P1464" s="8">
        <f t="shared" si="1009"/>
        <v>761</v>
      </c>
      <c r="Q1464" s="18">
        <f t="shared" ref="Q1464" si="1010">SUM(O1464:P1464)/N1464</f>
        <v>0.25654181631605949</v>
      </c>
      <c r="R1464" s="8">
        <f t="shared" ref="R1464:T1464" si="1011">R1459</f>
        <v>23154</v>
      </c>
      <c r="S1464" s="8">
        <f t="shared" si="1011"/>
        <v>1112</v>
      </c>
      <c r="T1464" s="8">
        <f t="shared" si="1011"/>
        <v>6201</v>
      </c>
      <c r="U1464" s="18">
        <f t="shared" ref="U1464" si="1012">SUM(S1464:T1464)/R1464</f>
        <v>0.31584175520428437</v>
      </c>
      <c r="V1464" s="8">
        <f t="shared" ref="V1464:W1464" si="1013">V1459</f>
        <v>3499</v>
      </c>
      <c r="W1464" s="8">
        <f t="shared" si="1013"/>
        <v>3036</v>
      </c>
      <c r="X1464" s="18">
        <f t="shared" ref="X1464" si="1014">W1464/V1464</f>
        <v>0.86767647899399825</v>
      </c>
      <c r="Y1464" s="8">
        <f t="shared" ref="Y1464:Z1464" si="1015">Y1459</f>
        <v>11715</v>
      </c>
      <c r="Z1464" s="8">
        <f t="shared" si="1015"/>
        <v>10591</v>
      </c>
      <c r="AA1464" s="18">
        <f t="shared" ref="AA1464" si="1016">Z1464/Y1464</f>
        <v>0.90405463081519422</v>
      </c>
      <c r="AB1464" s="8">
        <f t="shared" ref="AB1464:AE1464" si="1017">AB1459</f>
        <v>480</v>
      </c>
      <c r="AC1464" s="8">
        <f t="shared" si="1017"/>
        <v>667</v>
      </c>
      <c r="AD1464" s="8">
        <f t="shared" si="1017"/>
        <v>38456</v>
      </c>
      <c r="AE1464" s="8">
        <f t="shared" si="1017"/>
        <v>2165</v>
      </c>
    </row>
    <row r="1465" spans="1:31" s="3" customFormat="1" x14ac:dyDescent="0.25"/>
    <row r="1466" spans="1:31" s="3" customFormat="1" x14ac:dyDescent="0.25"/>
    <row r="1467" spans="1:31" s="3" customFormat="1" ht="15.75" x14ac:dyDescent="0.25">
      <c r="A1467" s="4" t="s">
        <v>1</v>
      </c>
    </row>
    <row r="1468" spans="1:31" s="3" customFormat="1" ht="18.75" x14ac:dyDescent="0.3">
      <c r="A1468" s="5" t="s">
        <v>58</v>
      </c>
    </row>
    <row r="1469" spans="1:31" s="3" customFormat="1" ht="15.75" x14ac:dyDescent="0.25">
      <c r="A1469" s="19" t="s">
        <v>42</v>
      </c>
    </row>
    <row r="1470" spans="1:31" s="3" customFormat="1" ht="15.75" x14ac:dyDescent="0.25">
      <c r="A1470" s="9"/>
      <c r="B1470" s="6" t="s">
        <v>7</v>
      </c>
      <c r="C1470" s="1"/>
      <c r="D1470" s="1"/>
      <c r="E1470" s="6" t="s">
        <v>2</v>
      </c>
      <c r="F1470" s="1"/>
      <c r="G1470" s="1"/>
      <c r="H1470" s="6" t="s">
        <v>11</v>
      </c>
      <c r="K1470" s="6" t="s">
        <v>12</v>
      </c>
      <c r="N1470" s="6" t="s">
        <v>8</v>
      </c>
      <c r="R1470" s="6" t="s">
        <v>6</v>
      </c>
      <c r="V1470" s="6" t="s">
        <v>24</v>
      </c>
      <c r="Y1470" s="6" t="s">
        <v>25</v>
      </c>
      <c r="AB1470" s="6" t="s">
        <v>26</v>
      </c>
    </row>
    <row r="1471" spans="1:31" s="3" customFormat="1" ht="90" x14ac:dyDescent="0.25">
      <c r="A1471" s="10" t="s">
        <v>43</v>
      </c>
      <c r="B1471" s="11" t="s">
        <v>9</v>
      </c>
      <c r="C1471" s="11" t="s">
        <v>10</v>
      </c>
      <c r="D1471" s="11" t="s">
        <v>5</v>
      </c>
      <c r="E1471" s="12" t="s">
        <v>9</v>
      </c>
      <c r="F1471" s="12" t="s">
        <v>10</v>
      </c>
      <c r="G1471" s="12" t="s">
        <v>5</v>
      </c>
      <c r="H1471" s="13" t="s">
        <v>9</v>
      </c>
      <c r="I1471" s="13" t="s">
        <v>10</v>
      </c>
      <c r="J1471" s="13" t="s">
        <v>5</v>
      </c>
      <c r="K1471" s="12" t="s">
        <v>9</v>
      </c>
      <c r="L1471" s="12" t="s">
        <v>10</v>
      </c>
      <c r="M1471" s="12" t="s">
        <v>5</v>
      </c>
      <c r="N1471" s="14" t="s">
        <v>9</v>
      </c>
      <c r="O1471" s="14" t="s">
        <v>3</v>
      </c>
      <c r="P1471" s="14" t="s">
        <v>4</v>
      </c>
      <c r="Q1471" s="14" t="s">
        <v>5</v>
      </c>
      <c r="R1471" s="15" t="s">
        <v>9</v>
      </c>
      <c r="S1471" s="15" t="s">
        <v>3</v>
      </c>
      <c r="T1471" s="15" t="s">
        <v>4</v>
      </c>
      <c r="U1471" s="15" t="s">
        <v>5</v>
      </c>
      <c r="V1471" s="16" t="s">
        <v>9</v>
      </c>
      <c r="W1471" s="16" t="s">
        <v>27</v>
      </c>
      <c r="X1471" s="16" t="s">
        <v>28</v>
      </c>
      <c r="Y1471" s="12" t="s">
        <v>9</v>
      </c>
      <c r="Z1471" s="12" t="s">
        <v>27</v>
      </c>
      <c r="AA1471" s="12" t="s">
        <v>29</v>
      </c>
      <c r="AB1471" s="17" t="s">
        <v>30</v>
      </c>
      <c r="AC1471" s="17" t="s">
        <v>17</v>
      </c>
      <c r="AD1471" s="17" t="s">
        <v>15</v>
      </c>
      <c r="AE1471" s="17" t="s">
        <v>16</v>
      </c>
    </row>
    <row r="1472" spans="1:31" s="3" customFormat="1" x14ac:dyDescent="0.25">
      <c r="A1472" s="7" t="s">
        <v>23</v>
      </c>
      <c r="B1472" s="8">
        <v>119</v>
      </c>
      <c r="C1472" s="8">
        <v>61</v>
      </c>
      <c r="D1472" s="18">
        <v>0.51260504201680668</v>
      </c>
      <c r="E1472" s="8">
        <v>7</v>
      </c>
      <c r="F1472" s="8">
        <v>7</v>
      </c>
      <c r="G1472" s="18">
        <v>1</v>
      </c>
      <c r="H1472" s="8">
        <v>19</v>
      </c>
      <c r="I1472" s="8">
        <v>9</v>
      </c>
      <c r="J1472" s="18">
        <v>0.47368421052631576</v>
      </c>
      <c r="K1472" s="8">
        <v>27</v>
      </c>
      <c r="L1472" s="8">
        <v>20</v>
      </c>
      <c r="M1472" s="18">
        <v>0.7407407407407407</v>
      </c>
      <c r="N1472" s="8">
        <v>201</v>
      </c>
      <c r="O1472" s="8">
        <v>12</v>
      </c>
      <c r="P1472" s="8">
        <v>45</v>
      </c>
      <c r="Q1472" s="18">
        <v>0.28358208955223879</v>
      </c>
      <c r="R1472" s="8">
        <v>793</v>
      </c>
      <c r="S1472" s="8">
        <v>36</v>
      </c>
      <c r="T1472" s="8">
        <v>256</v>
      </c>
      <c r="U1472" s="18">
        <v>0.3682219419924338</v>
      </c>
      <c r="V1472" s="8">
        <v>130</v>
      </c>
      <c r="W1472" s="8">
        <v>106</v>
      </c>
      <c r="X1472" s="18">
        <v>0.81538461538461537</v>
      </c>
      <c r="Y1472" s="8">
        <v>595</v>
      </c>
      <c r="Z1472" s="8">
        <v>501</v>
      </c>
      <c r="AA1472" s="18">
        <v>0.84201680672268908</v>
      </c>
      <c r="AB1472" s="8">
        <v>34</v>
      </c>
      <c r="AC1472" s="8">
        <v>26</v>
      </c>
      <c r="AD1472" s="8">
        <v>2313</v>
      </c>
      <c r="AE1472" s="8">
        <v>138</v>
      </c>
    </row>
    <row r="1473" spans="1:31" s="3" customFormat="1" x14ac:dyDescent="0.25">
      <c r="A1473" s="7" t="s">
        <v>31</v>
      </c>
      <c r="B1473" s="8">
        <v>69</v>
      </c>
      <c r="C1473" s="8">
        <v>47</v>
      </c>
      <c r="D1473" s="18">
        <v>0.6811594202898551</v>
      </c>
      <c r="E1473" s="8">
        <v>2</v>
      </c>
      <c r="F1473" s="8">
        <v>2</v>
      </c>
      <c r="G1473" s="18">
        <v>1</v>
      </c>
      <c r="H1473" s="8">
        <v>20</v>
      </c>
      <c r="I1473" s="8">
        <v>16</v>
      </c>
      <c r="J1473" s="18">
        <v>0.8</v>
      </c>
      <c r="K1473" s="8">
        <v>49</v>
      </c>
      <c r="L1473" s="8">
        <v>10</v>
      </c>
      <c r="M1473" s="18">
        <v>0.20408163265306123</v>
      </c>
      <c r="N1473" s="8">
        <v>261</v>
      </c>
      <c r="O1473" s="8">
        <v>23</v>
      </c>
      <c r="P1473" s="8">
        <v>77</v>
      </c>
      <c r="Q1473" s="18">
        <v>0.38314176245210729</v>
      </c>
      <c r="R1473" s="8">
        <v>1878</v>
      </c>
      <c r="S1473" s="8">
        <v>90</v>
      </c>
      <c r="T1473" s="8">
        <v>589</v>
      </c>
      <c r="U1473" s="18">
        <v>0.36155484558040468</v>
      </c>
      <c r="V1473" s="8">
        <v>199</v>
      </c>
      <c r="W1473" s="8">
        <v>173</v>
      </c>
      <c r="X1473" s="18">
        <v>0.8693467336683417</v>
      </c>
      <c r="Y1473" s="8">
        <v>708</v>
      </c>
      <c r="Z1473" s="8">
        <v>657</v>
      </c>
      <c r="AA1473" s="18">
        <v>0.92796610169491522</v>
      </c>
      <c r="AB1473" s="8">
        <v>25</v>
      </c>
      <c r="AC1473" s="8">
        <v>30</v>
      </c>
      <c r="AD1473" s="8">
        <v>2442</v>
      </c>
      <c r="AE1473" s="8">
        <v>197</v>
      </c>
    </row>
    <row r="1474" spans="1:31" s="3" customFormat="1" x14ac:dyDescent="0.25">
      <c r="A1474" s="7" t="s">
        <v>32</v>
      </c>
      <c r="B1474" s="8">
        <v>222</v>
      </c>
      <c r="C1474" s="8">
        <v>138</v>
      </c>
      <c r="D1474" s="18">
        <v>0.6216216216216216</v>
      </c>
      <c r="E1474" s="8">
        <v>10</v>
      </c>
      <c r="F1474" s="8">
        <v>8</v>
      </c>
      <c r="G1474" s="18">
        <v>0.8</v>
      </c>
      <c r="H1474" s="8">
        <v>40</v>
      </c>
      <c r="I1474" s="8">
        <v>33</v>
      </c>
      <c r="J1474" s="18">
        <v>0.82499999999999996</v>
      </c>
      <c r="K1474" s="8">
        <v>11</v>
      </c>
      <c r="L1474" s="8">
        <v>9</v>
      </c>
      <c r="M1474" s="18">
        <v>0.81818181818181823</v>
      </c>
      <c r="N1474" s="8">
        <v>569</v>
      </c>
      <c r="O1474" s="8">
        <v>21</v>
      </c>
      <c r="P1474" s="8">
        <v>94</v>
      </c>
      <c r="Q1474" s="18">
        <v>0.20210896309314588</v>
      </c>
      <c r="R1474" s="8">
        <v>2984</v>
      </c>
      <c r="S1474" s="8">
        <v>124</v>
      </c>
      <c r="T1474" s="8">
        <v>972</v>
      </c>
      <c r="U1474" s="18">
        <v>0.36729222520107241</v>
      </c>
      <c r="V1474" s="8">
        <v>692</v>
      </c>
      <c r="W1474" s="8">
        <v>661</v>
      </c>
      <c r="X1474" s="18">
        <v>0.9552023121387283</v>
      </c>
      <c r="Y1474" s="8">
        <v>1759</v>
      </c>
      <c r="Z1474" s="8">
        <v>1629</v>
      </c>
      <c r="AA1474" s="18">
        <v>0.92609437180216037</v>
      </c>
      <c r="AB1474" s="8">
        <v>56</v>
      </c>
      <c r="AC1474" s="8">
        <v>54</v>
      </c>
      <c r="AD1474" s="8">
        <v>4879</v>
      </c>
      <c r="AE1474" s="8">
        <v>203</v>
      </c>
    </row>
    <row r="1475" spans="1:31" s="3" customFormat="1" x14ac:dyDescent="0.25">
      <c r="A1475" s="7" t="s">
        <v>33</v>
      </c>
      <c r="B1475" s="8">
        <v>37</v>
      </c>
      <c r="C1475" s="8">
        <v>11</v>
      </c>
      <c r="D1475" s="18">
        <v>0.29729729729729731</v>
      </c>
      <c r="E1475" s="8">
        <v>1</v>
      </c>
      <c r="F1475" s="8">
        <v>1</v>
      </c>
      <c r="G1475" s="18">
        <v>1</v>
      </c>
      <c r="H1475" s="8">
        <v>6</v>
      </c>
      <c r="I1475" s="8">
        <v>5</v>
      </c>
      <c r="J1475" s="18">
        <v>0.83333333333333337</v>
      </c>
      <c r="K1475" s="8">
        <v>4</v>
      </c>
      <c r="L1475" s="8">
        <v>3</v>
      </c>
      <c r="M1475" s="18">
        <v>0.75</v>
      </c>
      <c r="N1475" s="8">
        <v>71</v>
      </c>
      <c r="O1475" s="8">
        <v>9</v>
      </c>
      <c r="P1475" s="8">
        <v>13</v>
      </c>
      <c r="Q1475" s="18">
        <v>0.30985915492957744</v>
      </c>
      <c r="R1475" s="8">
        <v>634</v>
      </c>
      <c r="S1475" s="8">
        <v>28</v>
      </c>
      <c r="T1475" s="8">
        <v>155</v>
      </c>
      <c r="U1475" s="18">
        <v>0.28864353312302837</v>
      </c>
      <c r="V1475" s="8">
        <v>69</v>
      </c>
      <c r="W1475" s="8">
        <v>39</v>
      </c>
      <c r="X1475" s="18">
        <v>0.56521739130434778</v>
      </c>
      <c r="Y1475" s="8">
        <v>233</v>
      </c>
      <c r="Z1475" s="8">
        <v>194</v>
      </c>
      <c r="AA1475" s="18">
        <v>0.83261802575107291</v>
      </c>
      <c r="AB1475" s="8">
        <v>13</v>
      </c>
      <c r="AC1475" s="8">
        <v>0</v>
      </c>
      <c r="AD1475" s="8">
        <v>827</v>
      </c>
      <c r="AE1475" s="8">
        <v>63</v>
      </c>
    </row>
    <row r="1476" spans="1:31" s="3" customFormat="1" x14ac:dyDescent="0.25">
      <c r="A1476" s="7" t="s">
        <v>34</v>
      </c>
      <c r="B1476" s="8">
        <v>99</v>
      </c>
      <c r="C1476" s="8">
        <v>35</v>
      </c>
      <c r="D1476" s="18">
        <v>0.35353535353535354</v>
      </c>
      <c r="E1476" s="8">
        <v>2</v>
      </c>
      <c r="F1476" s="8">
        <v>2</v>
      </c>
      <c r="G1476" s="18">
        <v>1</v>
      </c>
      <c r="H1476" s="8">
        <v>12</v>
      </c>
      <c r="I1476" s="8">
        <v>11</v>
      </c>
      <c r="J1476" s="18">
        <v>0.91666666666666663</v>
      </c>
      <c r="K1476" s="8">
        <v>6</v>
      </c>
      <c r="L1476" s="8">
        <v>6</v>
      </c>
      <c r="M1476" s="18">
        <v>1</v>
      </c>
      <c r="N1476" s="8">
        <v>157</v>
      </c>
      <c r="O1476" s="8">
        <v>4</v>
      </c>
      <c r="P1476" s="8">
        <v>28</v>
      </c>
      <c r="Q1476" s="18">
        <v>0.20382165605095542</v>
      </c>
      <c r="R1476" s="8">
        <v>880</v>
      </c>
      <c r="S1476" s="8">
        <v>26</v>
      </c>
      <c r="T1476" s="8">
        <v>469</v>
      </c>
      <c r="U1476" s="18">
        <v>0.5625</v>
      </c>
      <c r="V1476" s="8">
        <v>131</v>
      </c>
      <c r="W1476" s="8">
        <v>118</v>
      </c>
      <c r="X1476" s="18">
        <v>0.9007633587786259</v>
      </c>
      <c r="Y1476" s="8">
        <v>558</v>
      </c>
      <c r="Z1476" s="8">
        <v>508</v>
      </c>
      <c r="AA1476" s="18">
        <v>0.91039426523297495</v>
      </c>
      <c r="AB1476" s="8">
        <v>13</v>
      </c>
      <c r="AC1476" s="8">
        <v>45</v>
      </c>
      <c r="AD1476" s="8">
        <v>1612</v>
      </c>
      <c r="AE1476" s="8">
        <v>41</v>
      </c>
    </row>
    <row r="1477" spans="1:31" s="3" customFormat="1" x14ac:dyDescent="0.25">
      <c r="A1477" s="7" t="s">
        <v>19</v>
      </c>
      <c r="B1477" s="8">
        <v>307</v>
      </c>
      <c r="C1477" s="8">
        <v>187</v>
      </c>
      <c r="D1477" s="18">
        <v>0.60912052117263848</v>
      </c>
      <c r="E1477" s="8">
        <v>11</v>
      </c>
      <c r="F1477" s="8">
        <v>11</v>
      </c>
      <c r="G1477" s="18">
        <v>1</v>
      </c>
      <c r="H1477" s="8">
        <v>31</v>
      </c>
      <c r="I1477" s="8">
        <v>28</v>
      </c>
      <c r="J1477" s="18">
        <v>0.90322580645161288</v>
      </c>
      <c r="K1477" s="8">
        <v>40</v>
      </c>
      <c r="L1477" s="8">
        <v>33</v>
      </c>
      <c r="M1477" s="18">
        <v>0.82499999999999996</v>
      </c>
      <c r="N1477" s="8">
        <v>431</v>
      </c>
      <c r="O1477" s="8">
        <v>27</v>
      </c>
      <c r="P1477" s="8">
        <v>100</v>
      </c>
      <c r="Q1477" s="18">
        <v>0.29466357308584684</v>
      </c>
      <c r="R1477" s="8">
        <v>2952</v>
      </c>
      <c r="S1477" s="8">
        <v>143</v>
      </c>
      <c r="T1477" s="8">
        <v>534</v>
      </c>
      <c r="U1477" s="18">
        <v>0.22933604336043362</v>
      </c>
      <c r="V1477" s="8">
        <v>438</v>
      </c>
      <c r="W1477" s="8">
        <v>406</v>
      </c>
      <c r="X1477" s="18">
        <v>0.9269406392694064</v>
      </c>
      <c r="Y1477" s="8">
        <v>1660</v>
      </c>
      <c r="Z1477" s="8">
        <v>1578</v>
      </c>
      <c r="AA1477" s="18">
        <v>0.95060240963855425</v>
      </c>
      <c r="AB1477" s="8">
        <v>49</v>
      </c>
      <c r="AC1477" s="8">
        <v>93</v>
      </c>
      <c r="AD1477" s="8">
        <v>4609</v>
      </c>
      <c r="AE1477" s="8">
        <v>422</v>
      </c>
    </row>
    <row r="1478" spans="1:31" s="3" customFormat="1" x14ac:dyDescent="0.25">
      <c r="A1478" s="7" t="s">
        <v>35</v>
      </c>
      <c r="B1478" s="8">
        <v>104</v>
      </c>
      <c r="C1478" s="8">
        <v>52</v>
      </c>
      <c r="D1478" s="18">
        <v>0.5</v>
      </c>
      <c r="E1478" s="8">
        <v>2</v>
      </c>
      <c r="F1478" s="8">
        <v>1</v>
      </c>
      <c r="G1478" s="18">
        <v>0.5</v>
      </c>
      <c r="H1478" s="8">
        <v>18</v>
      </c>
      <c r="I1478" s="8">
        <v>14</v>
      </c>
      <c r="J1478" s="18">
        <v>0.77777777777777779</v>
      </c>
      <c r="K1478" s="8">
        <v>2</v>
      </c>
      <c r="L1478" s="8">
        <v>2</v>
      </c>
      <c r="M1478" s="18">
        <v>1</v>
      </c>
      <c r="N1478" s="8">
        <v>233</v>
      </c>
      <c r="O1478" s="8">
        <v>11</v>
      </c>
      <c r="P1478" s="8">
        <v>39</v>
      </c>
      <c r="Q1478" s="18">
        <v>0.21459227467811159</v>
      </c>
      <c r="R1478" s="8">
        <v>1650</v>
      </c>
      <c r="S1478" s="8">
        <v>77</v>
      </c>
      <c r="T1478" s="8">
        <v>485</v>
      </c>
      <c r="U1478" s="18">
        <v>0.34060606060606058</v>
      </c>
      <c r="V1478" s="8">
        <v>199</v>
      </c>
      <c r="W1478" s="8">
        <v>188</v>
      </c>
      <c r="X1478" s="18">
        <v>0.94472361809045224</v>
      </c>
      <c r="Y1478" s="8">
        <v>695</v>
      </c>
      <c r="Z1478" s="8">
        <v>675</v>
      </c>
      <c r="AA1478" s="18">
        <v>0.97122302158273377</v>
      </c>
      <c r="AB1478" s="8">
        <v>34</v>
      </c>
      <c r="AC1478" s="8">
        <v>62</v>
      </c>
      <c r="AD1478" s="8">
        <v>2387</v>
      </c>
      <c r="AE1478" s="8">
        <v>204</v>
      </c>
    </row>
    <row r="1479" spans="1:31" s="3" customFormat="1" x14ac:dyDescent="0.25">
      <c r="A1479" s="7" t="s">
        <v>36</v>
      </c>
      <c r="B1479" s="8">
        <v>70</v>
      </c>
      <c r="C1479" s="8">
        <v>41</v>
      </c>
      <c r="D1479" s="18">
        <v>0.58571428571428574</v>
      </c>
      <c r="E1479" s="8">
        <v>0</v>
      </c>
      <c r="F1479" s="8">
        <v>0</v>
      </c>
      <c r="G1479" s="18" t="e">
        <v>#DIV/0!</v>
      </c>
      <c r="H1479" s="8">
        <v>14</v>
      </c>
      <c r="I1479" s="8">
        <v>13</v>
      </c>
      <c r="J1479" s="18">
        <v>0.9285714285714286</v>
      </c>
      <c r="K1479" s="8">
        <v>2</v>
      </c>
      <c r="L1479" s="8">
        <v>2</v>
      </c>
      <c r="M1479" s="18">
        <v>1</v>
      </c>
      <c r="N1479" s="8">
        <v>134</v>
      </c>
      <c r="O1479" s="8">
        <v>14</v>
      </c>
      <c r="P1479" s="8">
        <v>20</v>
      </c>
      <c r="Q1479" s="18">
        <v>0.2537313432835821</v>
      </c>
      <c r="R1479" s="8">
        <v>702</v>
      </c>
      <c r="S1479" s="8">
        <v>108</v>
      </c>
      <c r="T1479" s="8">
        <v>284</v>
      </c>
      <c r="U1479" s="18">
        <v>0.55840455840455838</v>
      </c>
      <c r="V1479" s="8">
        <v>112</v>
      </c>
      <c r="W1479" s="8">
        <v>104</v>
      </c>
      <c r="X1479" s="18">
        <v>0.9285714285714286</v>
      </c>
      <c r="Y1479" s="8">
        <v>493</v>
      </c>
      <c r="Z1479" s="8">
        <v>473</v>
      </c>
      <c r="AA1479" s="18">
        <v>0.95943204868154153</v>
      </c>
      <c r="AB1479" s="8">
        <v>16</v>
      </c>
      <c r="AC1479" s="8">
        <v>42</v>
      </c>
      <c r="AD1479" s="8">
        <v>1716</v>
      </c>
      <c r="AE1479" s="8">
        <v>65</v>
      </c>
    </row>
    <row r="1480" spans="1:31" s="3" customFormat="1" x14ac:dyDescent="0.25">
      <c r="A1480" s="7" t="s">
        <v>37</v>
      </c>
      <c r="B1480" s="8">
        <v>329</v>
      </c>
      <c r="C1480" s="8">
        <v>152</v>
      </c>
      <c r="D1480" s="18">
        <v>0.46200607902735563</v>
      </c>
      <c r="E1480" s="8">
        <v>31</v>
      </c>
      <c r="F1480" s="8">
        <v>28</v>
      </c>
      <c r="G1480" s="18">
        <v>0.90322580645161288</v>
      </c>
      <c r="H1480" s="8">
        <v>74</v>
      </c>
      <c r="I1480" s="8">
        <v>44</v>
      </c>
      <c r="J1480" s="18">
        <v>0.59459459459459463</v>
      </c>
      <c r="K1480" s="8">
        <v>37</v>
      </c>
      <c r="L1480" s="8">
        <v>30</v>
      </c>
      <c r="M1480" s="18">
        <v>0.81081081081081086</v>
      </c>
      <c r="N1480" s="8">
        <v>815</v>
      </c>
      <c r="O1480" s="8">
        <v>33</v>
      </c>
      <c r="P1480" s="8">
        <v>115</v>
      </c>
      <c r="Q1480" s="18">
        <v>0.18159509202453988</v>
      </c>
      <c r="R1480" s="8">
        <v>3151</v>
      </c>
      <c r="S1480" s="8">
        <v>23</v>
      </c>
      <c r="T1480" s="8">
        <v>717</v>
      </c>
      <c r="U1480" s="18">
        <v>0.23484608060933038</v>
      </c>
      <c r="V1480" s="8">
        <v>700</v>
      </c>
      <c r="W1480" s="8">
        <v>537</v>
      </c>
      <c r="X1480" s="18">
        <v>0.76714285714285713</v>
      </c>
      <c r="Y1480" s="8">
        <v>2092</v>
      </c>
      <c r="Z1480" s="8">
        <v>1797</v>
      </c>
      <c r="AA1480" s="18">
        <v>0.85898661567877632</v>
      </c>
      <c r="AB1480" s="8">
        <v>86</v>
      </c>
      <c r="AC1480" s="8">
        <v>125</v>
      </c>
      <c r="AD1480" s="8">
        <v>5185</v>
      </c>
      <c r="AE1480" s="8">
        <v>242</v>
      </c>
    </row>
    <row r="1481" spans="1:31" s="3" customFormat="1" x14ac:dyDescent="0.25">
      <c r="A1481" s="7" t="s">
        <v>38</v>
      </c>
      <c r="B1481" s="8">
        <v>104</v>
      </c>
      <c r="C1481" s="8">
        <v>87</v>
      </c>
      <c r="D1481" s="18">
        <v>0.83653846153846156</v>
      </c>
      <c r="E1481" s="8">
        <v>3</v>
      </c>
      <c r="F1481" s="8">
        <v>3</v>
      </c>
      <c r="G1481" s="18">
        <v>1</v>
      </c>
      <c r="H1481" s="8">
        <v>17</v>
      </c>
      <c r="I1481" s="8">
        <v>15</v>
      </c>
      <c r="J1481" s="18">
        <v>0.88235294117647056</v>
      </c>
      <c r="K1481" s="8">
        <v>9</v>
      </c>
      <c r="L1481" s="8">
        <v>9</v>
      </c>
      <c r="M1481" s="18">
        <v>1</v>
      </c>
      <c r="N1481" s="8">
        <v>169</v>
      </c>
      <c r="O1481" s="8">
        <v>14</v>
      </c>
      <c r="P1481" s="8">
        <v>43</v>
      </c>
      <c r="Q1481" s="18">
        <v>0.33727810650887574</v>
      </c>
      <c r="R1481" s="8">
        <v>1314</v>
      </c>
      <c r="S1481" s="8">
        <v>44</v>
      </c>
      <c r="T1481" s="8">
        <v>441</v>
      </c>
      <c r="U1481" s="18">
        <v>0.36910197869101979</v>
      </c>
      <c r="V1481" s="8">
        <v>122</v>
      </c>
      <c r="W1481" s="8">
        <v>92</v>
      </c>
      <c r="X1481" s="18">
        <v>0.75409836065573765</v>
      </c>
      <c r="Y1481" s="8">
        <v>505</v>
      </c>
      <c r="Z1481" s="8">
        <v>417</v>
      </c>
      <c r="AA1481" s="18">
        <v>0.8257425742574257</v>
      </c>
      <c r="AB1481" s="8">
        <v>54</v>
      </c>
      <c r="AC1481" s="8">
        <v>21</v>
      </c>
      <c r="AD1481" s="8">
        <v>2197</v>
      </c>
      <c r="AE1481" s="8">
        <v>103</v>
      </c>
    </row>
    <row r="1482" spans="1:31" s="3" customFormat="1" x14ac:dyDescent="0.25">
      <c r="A1482" s="7" t="s">
        <v>39</v>
      </c>
      <c r="B1482" s="8">
        <v>110</v>
      </c>
      <c r="C1482" s="8">
        <v>73</v>
      </c>
      <c r="D1482" s="18">
        <v>0.66363636363636369</v>
      </c>
      <c r="E1482" s="8">
        <v>0</v>
      </c>
      <c r="F1482" s="8">
        <v>0</v>
      </c>
      <c r="G1482" s="18" t="e">
        <v>#DIV/0!</v>
      </c>
      <c r="H1482" s="8">
        <v>21</v>
      </c>
      <c r="I1482" s="8">
        <v>20</v>
      </c>
      <c r="J1482" s="18">
        <v>0.95238095238095233</v>
      </c>
      <c r="K1482" s="8">
        <v>2</v>
      </c>
      <c r="L1482" s="8">
        <v>2</v>
      </c>
      <c r="M1482" s="18">
        <v>1</v>
      </c>
      <c r="N1482" s="8">
        <v>262</v>
      </c>
      <c r="O1482" s="8">
        <v>21</v>
      </c>
      <c r="P1482" s="8">
        <v>65</v>
      </c>
      <c r="Q1482" s="18">
        <v>0.3282442748091603</v>
      </c>
      <c r="R1482" s="8">
        <v>2163</v>
      </c>
      <c r="S1482" s="8">
        <v>116</v>
      </c>
      <c r="T1482" s="8">
        <v>482</v>
      </c>
      <c r="U1482" s="18">
        <v>0.27646786870087842</v>
      </c>
      <c r="V1482" s="8">
        <v>224</v>
      </c>
      <c r="W1482" s="8">
        <v>211</v>
      </c>
      <c r="X1482" s="18">
        <v>0.9419642857142857</v>
      </c>
      <c r="Y1482" s="8">
        <v>732</v>
      </c>
      <c r="Z1482" s="8">
        <v>671</v>
      </c>
      <c r="AA1482" s="18">
        <v>0.91666666666666663</v>
      </c>
      <c r="AB1482" s="8">
        <v>37</v>
      </c>
      <c r="AC1482" s="8">
        <v>52</v>
      </c>
      <c r="AD1482" s="8">
        <v>3232</v>
      </c>
      <c r="AE1482" s="8">
        <v>127</v>
      </c>
    </row>
    <row r="1483" spans="1:31" s="3" customFormat="1" x14ac:dyDescent="0.25">
      <c r="A1483" s="7" t="s">
        <v>40</v>
      </c>
      <c r="B1483" s="8">
        <v>140</v>
      </c>
      <c r="C1483" s="8">
        <v>78</v>
      </c>
      <c r="D1483" s="18">
        <v>0.55714285714285716</v>
      </c>
      <c r="E1483" s="8">
        <v>2</v>
      </c>
      <c r="F1483" s="8">
        <v>2</v>
      </c>
      <c r="G1483" s="18">
        <v>1</v>
      </c>
      <c r="H1483" s="8">
        <v>15</v>
      </c>
      <c r="I1483" s="8">
        <v>11</v>
      </c>
      <c r="J1483" s="18">
        <v>0.73333333333333328</v>
      </c>
      <c r="K1483" s="8">
        <v>18</v>
      </c>
      <c r="L1483" s="8">
        <v>5</v>
      </c>
      <c r="M1483" s="18">
        <v>0.27777777777777779</v>
      </c>
      <c r="N1483" s="8">
        <v>266</v>
      </c>
      <c r="O1483" s="8">
        <v>23</v>
      </c>
      <c r="P1483" s="8">
        <v>57</v>
      </c>
      <c r="Q1483" s="18">
        <v>0.3007518796992481</v>
      </c>
      <c r="R1483" s="8">
        <v>1349</v>
      </c>
      <c r="S1483" s="8">
        <v>89</v>
      </c>
      <c r="T1483" s="8">
        <v>382</v>
      </c>
      <c r="U1483" s="18">
        <v>0.3491475166790215</v>
      </c>
      <c r="V1483" s="8">
        <v>205</v>
      </c>
      <c r="W1483" s="8">
        <v>147</v>
      </c>
      <c r="X1483" s="18">
        <v>0.71707317073170729</v>
      </c>
      <c r="Y1483" s="8">
        <v>772</v>
      </c>
      <c r="Z1483" s="8">
        <v>630</v>
      </c>
      <c r="AA1483" s="18">
        <v>0.81606217616580312</v>
      </c>
      <c r="AB1483" s="8">
        <v>38</v>
      </c>
      <c r="AC1483" s="8">
        <v>77</v>
      </c>
      <c r="AD1483" s="8">
        <v>3305</v>
      </c>
      <c r="AE1483" s="8">
        <v>158</v>
      </c>
    </row>
    <row r="1484" spans="1:31" s="3" customFormat="1" x14ac:dyDescent="0.25">
      <c r="A1484" s="7" t="s">
        <v>41</v>
      </c>
      <c r="B1484" s="8">
        <v>81</v>
      </c>
      <c r="C1484" s="8">
        <v>65</v>
      </c>
      <c r="D1484" s="18">
        <v>0.80246913580246915</v>
      </c>
      <c r="E1484" s="8">
        <v>0</v>
      </c>
      <c r="F1484" s="8">
        <v>0</v>
      </c>
      <c r="G1484" s="18" t="e">
        <v>#DIV/0!</v>
      </c>
      <c r="H1484" s="8">
        <v>11</v>
      </c>
      <c r="I1484" s="8">
        <v>9</v>
      </c>
      <c r="J1484" s="18">
        <v>0.81818181818181823</v>
      </c>
      <c r="K1484" s="8">
        <v>29</v>
      </c>
      <c r="L1484" s="8">
        <v>15</v>
      </c>
      <c r="M1484" s="18">
        <v>0.51724137931034486</v>
      </c>
      <c r="N1484" s="8">
        <v>177</v>
      </c>
      <c r="O1484" s="8">
        <v>14</v>
      </c>
      <c r="P1484" s="8">
        <v>60</v>
      </c>
      <c r="Q1484" s="18">
        <v>0.41807909604519772</v>
      </c>
      <c r="R1484" s="8">
        <v>1669</v>
      </c>
      <c r="S1484" s="8">
        <v>66</v>
      </c>
      <c r="T1484" s="8">
        <v>534</v>
      </c>
      <c r="U1484" s="18">
        <v>0.35949670461354105</v>
      </c>
      <c r="V1484" s="8">
        <v>125</v>
      </c>
      <c r="W1484" s="8">
        <v>107</v>
      </c>
      <c r="X1484" s="18">
        <v>0.85599999999999998</v>
      </c>
      <c r="Y1484" s="8">
        <v>454</v>
      </c>
      <c r="Z1484" s="8">
        <v>423</v>
      </c>
      <c r="AA1484" s="18">
        <v>0.93171806167400884</v>
      </c>
      <c r="AB1484" s="8">
        <v>16</v>
      </c>
      <c r="AC1484" s="8">
        <v>22</v>
      </c>
      <c r="AD1484" s="8">
        <v>2036</v>
      </c>
      <c r="AE1484" s="8">
        <v>64</v>
      </c>
    </row>
    <row r="1485" spans="1:31" s="3" customFormat="1" x14ac:dyDescent="0.25">
      <c r="A1485" s="7" t="s">
        <v>22</v>
      </c>
      <c r="B1485" s="8">
        <v>77</v>
      </c>
      <c r="C1485" s="8">
        <v>53</v>
      </c>
      <c r="D1485" s="18">
        <v>0.68831168831168832</v>
      </c>
      <c r="E1485" s="8">
        <v>1</v>
      </c>
      <c r="F1485" s="8">
        <v>1</v>
      </c>
      <c r="G1485" s="18">
        <v>1</v>
      </c>
      <c r="H1485" s="8">
        <v>12</v>
      </c>
      <c r="I1485" s="8">
        <v>10</v>
      </c>
      <c r="J1485" s="18">
        <v>0.83333333333333337</v>
      </c>
      <c r="K1485" s="8">
        <v>2</v>
      </c>
      <c r="L1485" s="8">
        <v>2</v>
      </c>
      <c r="M1485" s="18">
        <v>1</v>
      </c>
      <c r="N1485" s="8">
        <v>172</v>
      </c>
      <c r="O1485" s="8">
        <v>16</v>
      </c>
      <c r="P1485" s="8">
        <v>41</v>
      </c>
      <c r="Q1485" s="18">
        <v>0.33139534883720928</v>
      </c>
      <c r="R1485" s="8">
        <v>1081</v>
      </c>
      <c r="S1485" s="8">
        <v>183</v>
      </c>
      <c r="T1485" s="8">
        <v>222</v>
      </c>
      <c r="U1485" s="18">
        <v>0.37465309898242366</v>
      </c>
      <c r="V1485" s="8">
        <v>158</v>
      </c>
      <c r="W1485" s="8">
        <v>151</v>
      </c>
      <c r="X1485" s="18">
        <v>0.95569620253164556</v>
      </c>
      <c r="Y1485" s="8">
        <v>477</v>
      </c>
      <c r="Z1485" s="8">
        <v>448</v>
      </c>
      <c r="AA1485" s="18">
        <v>0.93920335429769397</v>
      </c>
      <c r="AB1485" s="8">
        <v>12</v>
      </c>
      <c r="AC1485" s="8">
        <v>21</v>
      </c>
      <c r="AD1485" s="8">
        <v>1800</v>
      </c>
      <c r="AE1485" s="8">
        <v>138</v>
      </c>
    </row>
    <row r="1486" spans="1:31" s="3" customFormat="1" x14ac:dyDescent="0.25">
      <c r="A1486" s="7" t="s">
        <v>57</v>
      </c>
      <c r="B1486" s="8">
        <f>SUM(B1472:B1485)</f>
        <v>1868</v>
      </c>
      <c r="C1486" s="8">
        <f>SUM(C1472:C1485)</f>
        <v>1080</v>
      </c>
      <c r="D1486" s="18">
        <f>C1486/B1486</f>
        <v>0.57815845824411138</v>
      </c>
      <c r="E1486" s="8">
        <f>SUM(E1472:E1485)</f>
        <v>72</v>
      </c>
      <c r="F1486" s="8">
        <f>SUM(F1472:F1485)</f>
        <v>66</v>
      </c>
      <c r="G1486" s="18">
        <f>F1486/E1486</f>
        <v>0.91666666666666663</v>
      </c>
      <c r="H1486" s="8">
        <f>SUM(H1472:H1485)</f>
        <v>310</v>
      </c>
      <c r="I1486" s="8">
        <f>SUM(I1472:I1485)</f>
        <v>238</v>
      </c>
      <c r="J1486" s="18">
        <f>I1486/H1486</f>
        <v>0.76774193548387093</v>
      </c>
      <c r="K1486" s="8">
        <f>SUM(K1472:K1485)</f>
        <v>238</v>
      </c>
      <c r="L1486" s="8">
        <f>SUM(L1472:L1485)</f>
        <v>148</v>
      </c>
      <c r="M1486" s="18">
        <f>L1486/K1486</f>
        <v>0.62184873949579833</v>
      </c>
      <c r="N1486" s="8">
        <f>SUM(N1472:N1485)</f>
        <v>3918</v>
      </c>
      <c r="O1486" s="8">
        <f t="shared" ref="O1486:P1486" si="1018">SUM(O1472:O1485)</f>
        <v>242</v>
      </c>
      <c r="P1486" s="8">
        <f t="shared" si="1018"/>
        <v>797</v>
      </c>
      <c r="Q1486" s="18">
        <f>SUM(O1486:P1486)/N1486</f>
        <v>0.26518631955079119</v>
      </c>
      <c r="R1486" s="8">
        <f>SUM(R1472:R1485)</f>
        <v>23200</v>
      </c>
      <c r="S1486" s="8">
        <f>SUM(S1472:S1485)</f>
        <v>1153</v>
      </c>
      <c r="T1486" s="8">
        <f>SUM(T1472:T1485)</f>
        <v>6522</v>
      </c>
      <c r="U1486" s="18">
        <f>SUM(S1486:T1486)/R1486</f>
        <v>0.33081896551724138</v>
      </c>
      <c r="V1486" s="8">
        <f>SUM(V1472:V1485)</f>
        <v>3504</v>
      </c>
      <c r="W1486" s="8">
        <f>SUM(W1472:W1485)</f>
        <v>3040</v>
      </c>
      <c r="X1486" s="18">
        <f>W1486/V1486</f>
        <v>0.86757990867579904</v>
      </c>
      <c r="Y1486" s="8">
        <f>SUM(Y1472:Y1485)</f>
        <v>11733</v>
      </c>
      <c r="Z1486" s="8">
        <f>SUM(Z1472:Z1485)</f>
        <v>10601</v>
      </c>
      <c r="AA1486" s="18">
        <f>Z1486/Y1486</f>
        <v>0.90351998636324893</v>
      </c>
      <c r="AB1486" s="8">
        <f>SUM(AB1472:AB1485)</f>
        <v>483</v>
      </c>
      <c r="AC1486" s="8">
        <f t="shared" ref="AC1486:AE1486" si="1019">SUM(AC1472:AC1485)</f>
        <v>670</v>
      </c>
      <c r="AD1486" s="8">
        <f t="shared" si="1019"/>
        <v>38540</v>
      </c>
      <c r="AE1486" s="8">
        <f t="shared" si="1019"/>
        <v>2165</v>
      </c>
    </row>
    <row r="1487" spans="1:31" s="3" customFormat="1" x14ac:dyDescent="0.25">
      <c r="B1487" s="8"/>
      <c r="C1487" s="8"/>
      <c r="D1487" s="18"/>
      <c r="E1487" s="8"/>
      <c r="F1487" s="8"/>
      <c r="G1487" s="18"/>
      <c r="H1487" s="8"/>
      <c r="I1487" s="8"/>
      <c r="J1487" s="18"/>
      <c r="K1487" s="8"/>
      <c r="L1487" s="8"/>
      <c r="M1487" s="18"/>
      <c r="N1487" s="8"/>
      <c r="O1487" s="8"/>
      <c r="P1487" s="8"/>
      <c r="Q1487" s="18"/>
      <c r="R1487" s="8"/>
      <c r="S1487" s="8"/>
      <c r="T1487" s="8"/>
      <c r="U1487" s="18"/>
      <c r="V1487" s="8"/>
      <c r="W1487" s="8"/>
      <c r="X1487" s="18"/>
      <c r="Y1487" s="8"/>
      <c r="Z1487" s="8"/>
      <c r="AA1487" s="18"/>
      <c r="AB1487" s="8"/>
      <c r="AC1487" s="8"/>
      <c r="AD1487" s="8"/>
      <c r="AE1487" s="8"/>
    </row>
    <row r="1488" spans="1:31" s="3" customFormat="1" x14ac:dyDescent="0.25">
      <c r="A1488" s="3" t="s">
        <v>54</v>
      </c>
      <c r="B1488" s="3">
        <v>692</v>
      </c>
      <c r="C1488" s="3">
        <v>381</v>
      </c>
      <c r="D1488" s="18">
        <v>0.55057803468208089</v>
      </c>
      <c r="E1488" s="3">
        <v>56</v>
      </c>
      <c r="F1488" s="3">
        <v>50</v>
      </c>
      <c r="G1488" s="18">
        <v>0.8928571428571429</v>
      </c>
      <c r="H1488" s="3">
        <v>125</v>
      </c>
      <c r="I1488" s="3">
        <v>81</v>
      </c>
      <c r="J1488" s="18">
        <v>0.64800000000000002</v>
      </c>
      <c r="K1488" s="3">
        <v>74</v>
      </c>
      <c r="L1488" s="3">
        <v>58</v>
      </c>
      <c r="M1488" s="18">
        <v>0.78378378378378377</v>
      </c>
      <c r="N1488" s="3">
        <v>1452</v>
      </c>
      <c r="O1488" s="3">
        <v>47</v>
      </c>
      <c r="P1488" s="3">
        <v>185</v>
      </c>
      <c r="Q1488" s="18">
        <v>0.15977961432506887</v>
      </c>
      <c r="R1488" s="3">
        <v>6614</v>
      </c>
      <c r="S1488" s="3">
        <v>122</v>
      </c>
      <c r="T1488" s="3">
        <v>1584</v>
      </c>
      <c r="U1488" s="18">
        <v>0.25793770789234954</v>
      </c>
      <c r="V1488" s="3">
        <v>1351</v>
      </c>
      <c r="W1488" s="3">
        <v>1146</v>
      </c>
      <c r="X1488" s="18">
        <v>0.848260547742413</v>
      </c>
      <c r="Y1488" s="3">
        <v>4391</v>
      </c>
      <c r="Z1488" s="3">
        <v>3921</v>
      </c>
      <c r="AA1488" s="18">
        <v>0.89296287861534962</v>
      </c>
      <c r="AB1488" s="3">
        <v>202</v>
      </c>
      <c r="AC1488" s="3">
        <v>183</v>
      </c>
      <c r="AD1488" s="3">
        <v>11028</v>
      </c>
      <c r="AE1488" s="3">
        <v>671</v>
      </c>
    </row>
    <row r="1489" spans="1:31" s="3" customFormat="1" x14ac:dyDescent="0.25">
      <c r="A1489" s="3" t="s">
        <v>55</v>
      </c>
      <c r="B1489" s="3">
        <v>794</v>
      </c>
      <c r="C1489" s="3">
        <v>448</v>
      </c>
      <c r="D1489" s="18">
        <v>0.5642317380352645</v>
      </c>
      <c r="E1489" s="3">
        <v>8</v>
      </c>
      <c r="F1489" s="3">
        <v>8</v>
      </c>
      <c r="G1489" s="18">
        <v>1</v>
      </c>
      <c r="H1489" s="3">
        <v>138</v>
      </c>
      <c r="I1489" s="3">
        <v>115</v>
      </c>
      <c r="J1489" s="18">
        <v>0.83333333333333337</v>
      </c>
      <c r="K1489" s="3">
        <v>150</v>
      </c>
      <c r="L1489" s="3">
        <v>79</v>
      </c>
      <c r="M1489" s="18">
        <v>0.52666666666666662</v>
      </c>
      <c r="N1489" s="3">
        <v>1639</v>
      </c>
      <c r="O1489" s="3">
        <v>120</v>
      </c>
      <c r="P1489" s="3">
        <v>389</v>
      </c>
      <c r="Q1489" s="18">
        <v>0.31055521659548507</v>
      </c>
      <c r="R1489" s="3">
        <v>11659</v>
      </c>
      <c r="S1489" s="3">
        <v>705</v>
      </c>
      <c r="T1489" s="3">
        <v>3481</v>
      </c>
      <c r="U1489" s="18">
        <v>0.35903593790204991</v>
      </c>
      <c r="V1489" s="3">
        <v>1345</v>
      </c>
      <c r="W1489" s="3">
        <v>1162</v>
      </c>
      <c r="X1489" s="18">
        <v>0.8639405204460967</v>
      </c>
      <c r="Y1489" s="3">
        <v>4914</v>
      </c>
      <c r="Z1489" s="3">
        <v>4464</v>
      </c>
      <c r="AA1489" s="18">
        <v>0.90842490842490842</v>
      </c>
      <c r="AB1489" s="3">
        <v>193</v>
      </c>
      <c r="AC1489" s="3">
        <v>305</v>
      </c>
      <c r="AD1489" s="3">
        <v>19174</v>
      </c>
      <c r="AE1489" s="3">
        <v>1020</v>
      </c>
    </row>
    <row r="1490" spans="1:31" s="3" customFormat="1" x14ac:dyDescent="0.25">
      <c r="A1490" s="3" t="s">
        <v>56</v>
      </c>
      <c r="B1490" s="3">
        <v>382</v>
      </c>
      <c r="C1490" s="3">
        <v>251</v>
      </c>
      <c r="D1490" s="18">
        <v>0.65706806282722519</v>
      </c>
      <c r="E1490" s="3">
        <v>8</v>
      </c>
      <c r="F1490" s="3">
        <v>8</v>
      </c>
      <c r="G1490" s="18">
        <v>1</v>
      </c>
      <c r="H1490" s="3">
        <v>47</v>
      </c>
      <c r="I1490" s="3">
        <v>42</v>
      </c>
      <c r="J1490" s="18">
        <v>0.8936170212765957</v>
      </c>
      <c r="K1490" s="3">
        <v>14</v>
      </c>
      <c r="L1490" s="3">
        <v>11</v>
      </c>
      <c r="M1490" s="18">
        <v>0.7857142857142857</v>
      </c>
      <c r="N1490" s="3">
        <v>827</v>
      </c>
      <c r="O1490" s="3">
        <v>75</v>
      </c>
      <c r="P1490" s="3">
        <v>223</v>
      </c>
      <c r="Q1490" s="18">
        <v>0.3603385731559855</v>
      </c>
      <c r="R1490" s="3">
        <v>4927</v>
      </c>
      <c r="S1490" s="3">
        <v>326</v>
      </c>
      <c r="T1490" s="3">
        <v>1457</v>
      </c>
      <c r="U1490" s="18">
        <v>0.36188349908666534</v>
      </c>
      <c r="V1490" s="3">
        <v>808</v>
      </c>
      <c r="W1490" s="3">
        <v>732</v>
      </c>
      <c r="X1490" s="18">
        <v>0.90594059405940597</v>
      </c>
      <c r="Y1490" s="3">
        <v>2428</v>
      </c>
      <c r="Z1490" s="3">
        <v>2216</v>
      </c>
      <c r="AA1490" s="18">
        <v>0.91268533772652394</v>
      </c>
      <c r="AB1490" s="3">
        <v>88</v>
      </c>
      <c r="AC1490" s="3">
        <v>182</v>
      </c>
      <c r="AD1490" s="3">
        <v>8338</v>
      </c>
      <c r="AE1490" s="3">
        <v>474</v>
      </c>
    </row>
    <row r="1491" spans="1:31" s="3" customFormat="1" x14ac:dyDescent="0.25">
      <c r="A1491" s="3" t="s">
        <v>57</v>
      </c>
      <c r="B1491" s="8">
        <f>B1486</f>
        <v>1868</v>
      </c>
      <c r="C1491" s="8">
        <f t="shared" ref="C1491" si="1020">C1486</f>
        <v>1080</v>
      </c>
      <c r="D1491" s="18">
        <f t="shared" ref="D1491" si="1021">C1491/B1491</f>
        <v>0.57815845824411138</v>
      </c>
      <c r="E1491" s="8">
        <f t="shared" ref="E1491:F1491" si="1022">E1486</f>
        <v>72</v>
      </c>
      <c r="F1491" s="8">
        <f t="shared" si="1022"/>
        <v>66</v>
      </c>
      <c r="G1491" s="18">
        <f t="shared" ref="G1491" si="1023">F1491/E1491</f>
        <v>0.91666666666666663</v>
      </c>
      <c r="H1491" s="8">
        <f t="shared" ref="H1491:I1491" si="1024">H1486</f>
        <v>310</v>
      </c>
      <c r="I1491" s="8">
        <f t="shared" si="1024"/>
        <v>238</v>
      </c>
      <c r="J1491" s="18">
        <f t="shared" ref="J1491" si="1025">I1491/H1491</f>
        <v>0.76774193548387093</v>
      </c>
      <c r="K1491" s="8">
        <f t="shared" ref="K1491:L1491" si="1026">K1486</f>
        <v>238</v>
      </c>
      <c r="L1491" s="8">
        <f t="shared" si="1026"/>
        <v>148</v>
      </c>
      <c r="M1491" s="18">
        <f t="shared" ref="M1491" si="1027">L1491/K1491</f>
        <v>0.62184873949579833</v>
      </c>
      <c r="N1491" s="8">
        <f t="shared" ref="N1491:P1491" si="1028">N1486</f>
        <v>3918</v>
      </c>
      <c r="O1491" s="8">
        <f t="shared" si="1028"/>
        <v>242</v>
      </c>
      <c r="P1491" s="8">
        <f t="shared" si="1028"/>
        <v>797</v>
      </c>
      <c r="Q1491" s="18">
        <f t="shared" ref="Q1491" si="1029">SUM(O1491:P1491)/N1491</f>
        <v>0.26518631955079119</v>
      </c>
      <c r="R1491" s="8">
        <f t="shared" ref="R1491:T1491" si="1030">R1486</f>
        <v>23200</v>
      </c>
      <c r="S1491" s="8">
        <f t="shared" si="1030"/>
        <v>1153</v>
      </c>
      <c r="T1491" s="8">
        <f t="shared" si="1030"/>
        <v>6522</v>
      </c>
      <c r="U1491" s="18">
        <f t="shared" ref="U1491" si="1031">SUM(S1491:T1491)/R1491</f>
        <v>0.33081896551724138</v>
      </c>
      <c r="V1491" s="8">
        <f t="shared" ref="V1491:W1491" si="1032">V1486</f>
        <v>3504</v>
      </c>
      <c r="W1491" s="8">
        <f t="shared" si="1032"/>
        <v>3040</v>
      </c>
      <c r="X1491" s="18">
        <f t="shared" ref="X1491" si="1033">W1491/V1491</f>
        <v>0.86757990867579904</v>
      </c>
      <c r="Y1491" s="8">
        <f t="shared" ref="Y1491:Z1491" si="1034">Y1486</f>
        <v>11733</v>
      </c>
      <c r="Z1491" s="8">
        <f t="shared" si="1034"/>
        <v>10601</v>
      </c>
      <c r="AA1491" s="18">
        <f t="shared" ref="AA1491" si="1035">Z1491/Y1491</f>
        <v>0.90351998636324893</v>
      </c>
      <c r="AB1491" s="8">
        <f t="shared" ref="AB1491:AE1491" si="1036">AB1486</f>
        <v>483</v>
      </c>
      <c r="AC1491" s="8">
        <f t="shared" si="1036"/>
        <v>670</v>
      </c>
      <c r="AD1491" s="8">
        <f t="shared" si="1036"/>
        <v>38540</v>
      </c>
      <c r="AE1491" s="8">
        <f t="shared" si="1036"/>
        <v>2165</v>
      </c>
    </row>
    <row r="1492" spans="1:31" s="3" customFormat="1" x14ac:dyDescent="0.25"/>
    <row r="1493" spans="1:31" s="3" customFormat="1" x14ac:dyDescent="0.25"/>
    <row r="1494" spans="1:31" s="3" customFormat="1" ht="15.75" x14ac:dyDescent="0.25">
      <c r="A1494" s="4" t="s">
        <v>1</v>
      </c>
    </row>
    <row r="1495" spans="1:31" s="3" customFormat="1" ht="18.75" x14ac:dyDescent="0.3">
      <c r="A1495" s="5" t="s">
        <v>53</v>
      </c>
    </row>
    <row r="1496" spans="1:31" s="3" customFormat="1" ht="15.75" x14ac:dyDescent="0.25">
      <c r="A1496" s="19" t="s">
        <v>42</v>
      </c>
    </row>
    <row r="1497" spans="1:31" s="3" customFormat="1" ht="15.75" x14ac:dyDescent="0.25">
      <c r="A1497" s="9"/>
      <c r="B1497" s="6" t="s">
        <v>7</v>
      </c>
      <c r="C1497" s="1"/>
      <c r="D1497" s="1"/>
      <c r="E1497" s="6" t="s">
        <v>2</v>
      </c>
      <c r="F1497" s="1"/>
      <c r="G1497" s="1"/>
      <c r="H1497" s="6" t="s">
        <v>11</v>
      </c>
      <c r="K1497" s="6" t="s">
        <v>12</v>
      </c>
      <c r="N1497" s="6" t="s">
        <v>8</v>
      </c>
      <c r="R1497" s="6" t="s">
        <v>6</v>
      </c>
      <c r="V1497" s="6" t="s">
        <v>24</v>
      </c>
      <c r="Y1497" s="6" t="s">
        <v>25</v>
      </c>
      <c r="AB1497" s="6" t="s">
        <v>26</v>
      </c>
    </row>
    <row r="1498" spans="1:31" s="3" customFormat="1" ht="90" x14ac:dyDescent="0.25">
      <c r="A1498" s="10" t="s">
        <v>43</v>
      </c>
      <c r="B1498" s="11" t="s">
        <v>9</v>
      </c>
      <c r="C1498" s="11" t="s">
        <v>10</v>
      </c>
      <c r="D1498" s="11" t="s">
        <v>5</v>
      </c>
      <c r="E1498" s="12" t="s">
        <v>9</v>
      </c>
      <c r="F1498" s="12" t="s">
        <v>10</v>
      </c>
      <c r="G1498" s="12" t="s">
        <v>5</v>
      </c>
      <c r="H1498" s="13" t="s">
        <v>9</v>
      </c>
      <c r="I1498" s="13" t="s">
        <v>10</v>
      </c>
      <c r="J1498" s="13" t="s">
        <v>5</v>
      </c>
      <c r="K1498" s="12" t="s">
        <v>9</v>
      </c>
      <c r="L1498" s="12" t="s">
        <v>10</v>
      </c>
      <c r="M1498" s="12" t="s">
        <v>5</v>
      </c>
      <c r="N1498" s="14" t="s">
        <v>9</v>
      </c>
      <c r="O1498" s="14" t="s">
        <v>3</v>
      </c>
      <c r="P1498" s="14" t="s">
        <v>4</v>
      </c>
      <c r="Q1498" s="14" t="s">
        <v>5</v>
      </c>
      <c r="R1498" s="15" t="s">
        <v>9</v>
      </c>
      <c r="S1498" s="15" t="s">
        <v>3</v>
      </c>
      <c r="T1498" s="15" t="s">
        <v>4</v>
      </c>
      <c r="U1498" s="15" t="s">
        <v>5</v>
      </c>
      <c r="V1498" s="16" t="s">
        <v>9</v>
      </c>
      <c r="W1498" s="16" t="s">
        <v>27</v>
      </c>
      <c r="X1498" s="16" t="s">
        <v>28</v>
      </c>
      <c r="Y1498" s="12" t="s">
        <v>9</v>
      </c>
      <c r="Z1498" s="12" t="s">
        <v>27</v>
      </c>
      <c r="AA1498" s="12" t="s">
        <v>29</v>
      </c>
      <c r="AB1498" s="17" t="s">
        <v>30</v>
      </c>
      <c r="AC1498" s="17" t="s">
        <v>17</v>
      </c>
      <c r="AD1498" s="17" t="s">
        <v>15</v>
      </c>
      <c r="AE1498" s="17" t="s">
        <v>16</v>
      </c>
    </row>
    <row r="1499" spans="1:31" s="3" customFormat="1" x14ac:dyDescent="0.25">
      <c r="A1499" s="7" t="s">
        <v>23</v>
      </c>
      <c r="B1499" s="8">
        <v>119</v>
      </c>
      <c r="C1499" s="8">
        <v>60</v>
      </c>
      <c r="D1499" s="18">
        <v>0.50420168067226889</v>
      </c>
      <c r="E1499" s="8">
        <v>7</v>
      </c>
      <c r="F1499" s="8">
        <v>7</v>
      </c>
      <c r="G1499" s="18">
        <v>1</v>
      </c>
      <c r="H1499" s="8">
        <v>19</v>
      </c>
      <c r="I1499" s="8">
        <v>12</v>
      </c>
      <c r="J1499" s="18">
        <v>0.63157894736842102</v>
      </c>
      <c r="K1499" s="8">
        <v>27</v>
      </c>
      <c r="L1499" s="8">
        <v>20</v>
      </c>
      <c r="M1499" s="18">
        <v>0.7407407407407407</v>
      </c>
      <c r="N1499" s="8">
        <v>201</v>
      </c>
      <c r="O1499" s="8">
        <v>13</v>
      </c>
      <c r="P1499" s="8">
        <v>55</v>
      </c>
      <c r="Q1499" s="18">
        <v>0.3383084577114428</v>
      </c>
      <c r="R1499" s="8">
        <v>793</v>
      </c>
      <c r="S1499" s="8">
        <v>37</v>
      </c>
      <c r="T1499" s="8">
        <v>257</v>
      </c>
      <c r="U1499" s="18">
        <v>0.3707440100882724</v>
      </c>
      <c r="V1499" s="8">
        <v>130</v>
      </c>
      <c r="W1499" s="8">
        <v>106</v>
      </c>
      <c r="X1499" s="18">
        <v>0.81538461538461537</v>
      </c>
      <c r="Y1499" s="8">
        <v>595</v>
      </c>
      <c r="Z1499" s="8">
        <v>501</v>
      </c>
      <c r="AA1499" s="18">
        <v>0.84201680672268908</v>
      </c>
      <c r="AB1499" s="8">
        <v>34</v>
      </c>
      <c r="AC1499" s="8">
        <v>26</v>
      </c>
      <c r="AD1499" s="8">
        <v>2313</v>
      </c>
      <c r="AE1499" s="8">
        <v>138</v>
      </c>
    </row>
    <row r="1500" spans="1:31" s="3" customFormat="1" x14ac:dyDescent="0.25">
      <c r="A1500" s="7" t="s">
        <v>31</v>
      </c>
      <c r="B1500" s="8">
        <v>69</v>
      </c>
      <c r="C1500" s="8">
        <v>44</v>
      </c>
      <c r="D1500" s="18">
        <v>0.6376811594202898</v>
      </c>
      <c r="E1500" s="8">
        <v>2</v>
      </c>
      <c r="F1500" s="8">
        <v>2</v>
      </c>
      <c r="G1500" s="18">
        <v>1</v>
      </c>
      <c r="H1500" s="8">
        <v>20</v>
      </c>
      <c r="I1500" s="8">
        <v>16</v>
      </c>
      <c r="J1500" s="18">
        <v>0.8</v>
      </c>
      <c r="K1500" s="8">
        <v>49</v>
      </c>
      <c r="L1500" s="8">
        <v>10</v>
      </c>
      <c r="M1500" s="18">
        <v>0.20408163265306123</v>
      </c>
      <c r="N1500" s="8">
        <v>261</v>
      </c>
      <c r="O1500" s="8">
        <v>25</v>
      </c>
      <c r="P1500" s="8">
        <v>81</v>
      </c>
      <c r="Q1500" s="18">
        <v>0.4061302681992337</v>
      </c>
      <c r="R1500" s="8">
        <v>1878</v>
      </c>
      <c r="S1500" s="8">
        <v>98</v>
      </c>
      <c r="T1500" s="8">
        <v>600</v>
      </c>
      <c r="U1500" s="18">
        <v>0.37167199148029817</v>
      </c>
      <c r="V1500" s="8">
        <v>199</v>
      </c>
      <c r="W1500" s="8">
        <v>173</v>
      </c>
      <c r="X1500" s="18">
        <v>0.8693467336683417</v>
      </c>
      <c r="Y1500" s="8">
        <v>708</v>
      </c>
      <c r="Z1500" s="8">
        <v>656</v>
      </c>
      <c r="AA1500" s="18">
        <v>0.92655367231638419</v>
      </c>
      <c r="AB1500" s="8">
        <v>25</v>
      </c>
      <c r="AC1500" s="8">
        <v>30</v>
      </c>
      <c r="AD1500" s="8">
        <v>2442</v>
      </c>
      <c r="AE1500" s="8">
        <v>197</v>
      </c>
    </row>
    <row r="1501" spans="1:31" s="3" customFormat="1" x14ac:dyDescent="0.25">
      <c r="A1501" s="7" t="s">
        <v>32</v>
      </c>
      <c r="B1501" s="8">
        <v>222</v>
      </c>
      <c r="C1501" s="8">
        <v>148</v>
      </c>
      <c r="D1501" s="18">
        <v>0.66666666666666663</v>
      </c>
      <c r="E1501" s="8">
        <v>10</v>
      </c>
      <c r="F1501" s="8">
        <v>8</v>
      </c>
      <c r="G1501" s="18">
        <v>0.8</v>
      </c>
      <c r="H1501" s="8">
        <v>40</v>
      </c>
      <c r="I1501" s="8">
        <v>34</v>
      </c>
      <c r="J1501" s="18">
        <v>0.85</v>
      </c>
      <c r="K1501" s="8">
        <v>11</v>
      </c>
      <c r="L1501" s="8">
        <v>9</v>
      </c>
      <c r="M1501" s="18">
        <v>0.81818181818181823</v>
      </c>
      <c r="N1501" s="8">
        <v>569</v>
      </c>
      <c r="O1501" s="8">
        <v>25</v>
      </c>
      <c r="P1501" s="8">
        <v>106</v>
      </c>
      <c r="Q1501" s="18">
        <v>0.23022847100175747</v>
      </c>
      <c r="R1501" s="8">
        <v>3000</v>
      </c>
      <c r="S1501" s="8">
        <v>126</v>
      </c>
      <c r="T1501" s="8">
        <v>860</v>
      </c>
      <c r="U1501" s="18">
        <v>0.32866666666666666</v>
      </c>
      <c r="V1501" s="8">
        <v>692</v>
      </c>
      <c r="W1501" s="8">
        <v>660</v>
      </c>
      <c r="X1501" s="18">
        <v>0.95375722543352603</v>
      </c>
      <c r="Y1501" s="8">
        <v>1759</v>
      </c>
      <c r="Z1501" s="8">
        <v>1628</v>
      </c>
      <c r="AA1501" s="18">
        <v>0.92552586696986927</v>
      </c>
      <c r="AB1501" s="8">
        <v>56</v>
      </c>
      <c r="AC1501" s="8">
        <v>54</v>
      </c>
      <c r="AD1501" s="8">
        <v>4879</v>
      </c>
      <c r="AE1501" s="8">
        <v>203</v>
      </c>
    </row>
    <row r="1502" spans="1:31" s="3" customFormat="1" x14ac:dyDescent="0.25">
      <c r="A1502" s="7" t="s">
        <v>33</v>
      </c>
      <c r="B1502" s="8">
        <v>37</v>
      </c>
      <c r="C1502" s="8">
        <v>12</v>
      </c>
      <c r="D1502" s="18">
        <v>0.32432432432432434</v>
      </c>
      <c r="E1502" s="8">
        <v>1</v>
      </c>
      <c r="F1502" s="8">
        <v>1</v>
      </c>
      <c r="G1502" s="18">
        <v>1</v>
      </c>
      <c r="H1502" s="8">
        <v>6</v>
      </c>
      <c r="I1502" s="8">
        <v>6</v>
      </c>
      <c r="J1502" s="18">
        <v>1</v>
      </c>
      <c r="K1502" s="8">
        <v>4</v>
      </c>
      <c r="L1502" s="8">
        <v>3</v>
      </c>
      <c r="M1502" s="18">
        <v>0.75</v>
      </c>
      <c r="N1502" s="8">
        <v>71</v>
      </c>
      <c r="O1502" s="8">
        <v>11</v>
      </c>
      <c r="P1502" s="8">
        <v>15</v>
      </c>
      <c r="Q1502" s="18">
        <v>0.36619718309859156</v>
      </c>
      <c r="R1502" s="8">
        <v>634</v>
      </c>
      <c r="S1502" s="8">
        <v>30</v>
      </c>
      <c r="T1502" s="8">
        <v>160</v>
      </c>
      <c r="U1502" s="18">
        <v>0.29968454258675081</v>
      </c>
      <c r="V1502" s="8">
        <v>69</v>
      </c>
      <c r="W1502" s="8">
        <v>39</v>
      </c>
      <c r="X1502" s="18">
        <v>0.56521739130434778</v>
      </c>
      <c r="Y1502" s="8">
        <v>233</v>
      </c>
      <c r="Z1502" s="8">
        <v>194</v>
      </c>
      <c r="AA1502" s="18">
        <v>0.83261802575107291</v>
      </c>
      <c r="AB1502" s="8">
        <v>13</v>
      </c>
      <c r="AC1502" s="8">
        <v>0</v>
      </c>
      <c r="AD1502" s="8">
        <v>827</v>
      </c>
      <c r="AE1502" s="8">
        <v>63</v>
      </c>
    </row>
    <row r="1503" spans="1:31" s="3" customFormat="1" x14ac:dyDescent="0.25">
      <c r="A1503" s="7" t="s">
        <v>34</v>
      </c>
      <c r="B1503" s="8">
        <v>99</v>
      </c>
      <c r="C1503" s="8">
        <v>34</v>
      </c>
      <c r="D1503" s="18">
        <v>0.34343434343434343</v>
      </c>
      <c r="E1503" s="8">
        <v>2</v>
      </c>
      <c r="F1503" s="8">
        <v>2</v>
      </c>
      <c r="G1503" s="18">
        <v>1</v>
      </c>
      <c r="H1503" s="8">
        <v>12</v>
      </c>
      <c r="I1503" s="8">
        <v>11</v>
      </c>
      <c r="J1503" s="18">
        <v>0.91666666666666663</v>
      </c>
      <c r="K1503" s="8">
        <v>6</v>
      </c>
      <c r="L1503" s="8">
        <v>6</v>
      </c>
      <c r="M1503" s="18">
        <v>1</v>
      </c>
      <c r="N1503" s="8">
        <v>157</v>
      </c>
      <c r="O1503" s="8">
        <v>4</v>
      </c>
      <c r="P1503" s="8">
        <v>27</v>
      </c>
      <c r="Q1503" s="18">
        <v>0.19745222929936307</v>
      </c>
      <c r="R1503" s="8">
        <v>880</v>
      </c>
      <c r="S1503" s="8">
        <v>26</v>
      </c>
      <c r="T1503" s="8">
        <v>480</v>
      </c>
      <c r="U1503" s="18">
        <v>0.57499999999999996</v>
      </c>
      <c r="V1503" s="8">
        <v>131</v>
      </c>
      <c r="W1503" s="8">
        <v>115</v>
      </c>
      <c r="X1503" s="18">
        <v>0.87786259541984735</v>
      </c>
      <c r="Y1503" s="8">
        <v>558</v>
      </c>
      <c r="Z1503" s="8">
        <v>508</v>
      </c>
      <c r="AA1503" s="18">
        <v>0.91039426523297495</v>
      </c>
      <c r="AB1503" s="8">
        <v>13</v>
      </c>
      <c r="AC1503" s="8">
        <v>45</v>
      </c>
      <c r="AD1503" s="8">
        <v>1612</v>
      </c>
      <c r="AE1503" s="8">
        <v>41</v>
      </c>
    </row>
    <row r="1504" spans="1:31" s="3" customFormat="1" x14ac:dyDescent="0.25">
      <c r="A1504" s="7" t="s">
        <v>19</v>
      </c>
      <c r="B1504" s="8">
        <v>307</v>
      </c>
      <c r="C1504" s="8">
        <v>188</v>
      </c>
      <c r="D1504" s="18">
        <v>0.6123778501628665</v>
      </c>
      <c r="E1504" s="8">
        <v>11</v>
      </c>
      <c r="F1504" s="8">
        <v>10</v>
      </c>
      <c r="G1504" s="18">
        <v>0.90909090909090906</v>
      </c>
      <c r="H1504" s="8">
        <v>31</v>
      </c>
      <c r="I1504" s="8">
        <v>26</v>
      </c>
      <c r="J1504" s="18">
        <v>0.83870967741935487</v>
      </c>
      <c r="K1504" s="8">
        <v>40</v>
      </c>
      <c r="L1504" s="8">
        <v>35</v>
      </c>
      <c r="M1504" s="18">
        <v>0.875</v>
      </c>
      <c r="N1504" s="8">
        <v>431</v>
      </c>
      <c r="O1504" s="8">
        <v>26</v>
      </c>
      <c r="P1504" s="8">
        <v>96</v>
      </c>
      <c r="Q1504" s="18">
        <v>0.28306264501160094</v>
      </c>
      <c r="R1504" s="8">
        <v>2952</v>
      </c>
      <c r="S1504" s="8">
        <v>143</v>
      </c>
      <c r="T1504" s="8">
        <v>582</v>
      </c>
      <c r="U1504" s="18">
        <v>0.24559620596205961</v>
      </c>
      <c r="V1504" s="8">
        <v>438</v>
      </c>
      <c r="W1504" s="8">
        <v>406</v>
      </c>
      <c r="X1504" s="18">
        <v>0.9269406392694064</v>
      </c>
      <c r="Y1504" s="8">
        <v>1660</v>
      </c>
      <c r="Z1504" s="8">
        <v>1587</v>
      </c>
      <c r="AA1504" s="18">
        <v>0.9560240963855422</v>
      </c>
      <c r="AB1504" s="8">
        <v>49</v>
      </c>
      <c r="AC1504" s="8">
        <v>93</v>
      </c>
      <c r="AD1504" s="8">
        <v>4609</v>
      </c>
      <c r="AE1504" s="8">
        <v>422</v>
      </c>
    </row>
    <row r="1505" spans="1:31" s="3" customFormat="1" x14ac:dyDescent="0.25">
      <c r="A1505" s="7" t="s">
        <v>35</v>
      </c>
      <c r="B1505" s="8">
        <v>104</v>
      </c>
      <c r="C1505" s="8">
        <v>51</v>
      </c>
      <c r="D1505" s="18">
        <v>0.49038461538461536</v>
      </c>
      <c r="E1505" s="8">
        <v>2</v>
      </c>
      <c r="F1505" s="8">
        <v>2</v>
      </c>
      <c r="G1505" s="18">
        <v>1</v>
      </c>
      <c r="H1505" s="8">
        <v>18</v>
      </c>
      <c r="I1505" s="8">
        <v>13</v>
      </c>
      <c r="J1505" s="18">
        <v>0.72222222222222221</v>
      </c>
      <c r="K1505" s="8">
        <v>2</v>
      </c>
      <c r="L1505" s="8">
        <v>2</v>
      </c>
      <c r="M1505" s="18">
        <v>1</v>
      </c>
      <c r="N1505" s="8">
        <v>233</v>
      </c>
      <c r="O1505" s="8">
        <v>16</v>
      </c>
      <c r="P1505" s="8">
        <v>55</v>
      </c>
      <c r="Q1505" s="18">
        <v>0.30472103004291845</v>
      </c>
      <c r="R1505" s="8">
        <v>1650</v>
      </c>
      <c r="S1505" s="8">
        <v>80</v>
      </c>
      <c r="T1505" s="8">
        <v>589</v>
      </c>
      <c r="U1505" s="18">
        <v>0.40545454545454546</v>
      </c>
      <c r="V1505" s="8">
        <v>199</v>
      </c>
      <c r="W1505" s="8">
        <v>188</v>
      </c>
      <c r="X1505" s="18">
        <v>0.94472361809045224</v>
      </c>
      <c r="Y1505" s="8">
        <v>695</v>
      </c>
      <c r="Z1505" s="8">
        <v>674</v>
      </c>
      <c r="AA1505" s="18">
        <v>0.96978417266187056</v>
      </c>
      <c r="AB1505" s="8">
        <v>34</v>
      </c>
      <c r="AC1505" s="8">
        <v>62</v>
      </c>
      <c r="AD1505" s="8">
        <v>2387</v>
      </c>
      <c r="AE1505" s="8">
        <v>204</v>
      </c>
    </row>
    <row r="1506" spans="1:31" s="3" customFormat="1" x14ac:dyDescent="0.25">
      <c r="A1506" s="7" t="s">
        <v>36</v>
      </c>
      <c r="B1506" s="8">
        <v>70</v>
      </c>
      <c r="C1506" s="8">
        <v>41</v>
      </c>
      <c r="D1506" s="18">
        <v>0.58571428571428574</v>
      </c>
      <c r="E1506" s="8">
        <v>0</v>
      </c>
      <c r="F1506" s="8">
        <v>0</v>
      </c>
      <c r="G1506" s="18" t="e">
        <v>#DIV/0!</v>
      </c>
      <c r="H1506" s="8">
        <v>14</v>
      </c>
      <c r="I1506" s="8">
        <v>13</v>
      </c>
      <c r="J1506" s="18">
        <v>0.9285714285714286</v>
      </c>
      <c r="K1506" s="8">
        <v>2</v>
      </c>
      <c r="L1506" s="8">
        <v>2</v>
      </c>
      <c r="M1506" s="18">
        <v>1</v>
      </c>
      <c r="N1506" s="8">
        <v>134</v>
      </c>
      <c r="O1506" s="8">
        <v>15</v>
      </c>
      <c r="P1506" s="8">
        <v>25</v>
      </c>
      <c r="Q1506" s="18">
        <v>0.29850746268656714</v>
      </c>
      <c r="R1506" s="8">
        <v>702</v>
      </c>
      <c r="S1506" s="8">
        <v>125</v>
      </c>
      <c r="T1506" s="8">
        <v>250</v>
      </c>
      <c r="U1506" s="18">
        <v>0.53418803418803418</v>
      </c>
      <c r="V1506" s="8">
        <v>112</v>
      </c>
      <c r="W1506" s="8">
        <v>103</v>
      </c>
      <c r="X1506" s="18">
        <v>0.9196428571428571</v>
      </c>
      <c r="Y1506" s="8">
        <v>493</v>
      </c>
      <c r="Z1506" s="8">
        <v>478</v>
      </c>
      <c r="AA1506" s="18">
        <v>0.96957403651115615</v>
      </c>
      <c r="AB1506" s="8">
        <v>16</v>
      </c>
      <c r="AC1506" s="8">
        <v>42</v>
      </c>
      <c r="AD1506" s="8">
        <v>1716</v>
      </c>
      <c r="AE1506" s="8">
        <v>65</v>
      </c>
    </row>
    <row r="1507" spans="1:31" s="3" customFormat="1" x14ac:dyDescent="0.25">
      <c r="A1507" s="7" t="s">
        <v>37</v>
      </c>
      <c r="B1507" s="8">
        <v>329</v>
      </c>
      <c r="C1507" s="8">
        <v>155</v>
      </c>
      <c r="D1507" s="18">
        <v>0.47112462006079026</v>
      </c>
      <c r="E1507" s="8">
        <v>31</v>
      </c>
      <c r="F1507" s="8">
        <v>28</v>
      </c>
      <c r="G1507" s="18">
        <v>0.90322580645161288</v>
      </c>
      <c r="H1507" s="8">
        <v>74</v>
      </c>
      <c r="I1507" s="8">
        <v>42</v>
      </c>
      <c r="J1507" s="18">
        <v>0.56756756756756754</v>
      </c>
      <c r="K1507" s="8">
        <v>37</v>
      </c>
      <c r="L1507" s="8">
        <v>31</v>
      </c>
      <c r="M1507" s="18">
        <v>0.83783783783783783</v>
      </c>
      <c r="N1507" s="8">
        <v>864</v>
      </c>
      <c r="O1507" s="8">
        <v>42</v>
      </c>
      <c r="P1507" s="8">
        <v>106</v>
      </c>
      <c r="Q1507" s="18">
        <v>0.17129629629629631</v>
      </c>
      <c r="R1507" s="8">
        <v>3151</v>
      </c>
      <c r="S1507" s="8">
        <v>28</v>
      </c>
      <c r="T1507" s="8">
        <v>719</v>
      </c>
      <c r="U1507" s="18">
        <v>0.23706759758806728</v>
      </c>
      <c r="V1507" s="8">
        <v>700</v>
      </c>
      <c r="W1507" s="8">
        <v>539</v>
      </c>
      <c r="X1507" s="18">
        <v>0.77</v>
      </c>
      <c r="Y1507" s="8">
        <v>2092</v>
      </c>
      <c r="Z1507" s="8">
        <v>1798</v>
      </c>
      <c r="AA1507" s="18">
        <v>0.85946462715105165</v>
      </c>
      <c r="AB1507" s="8">
        <v>86</v>
      </c>
      <c r="AC1507" s="8">
        <v>125</v>
      </c>
      <c r="AD1507" s="8">
        <v>5185</v>
      </c>
      <c r="AE1507" s="8">
        <v>242</v>
      </c>
    </row>
    <row r="1508" spans="1:31" s="3" customFormat="1" x14ac:dyDescent="0.25">
      <c r="A1508" s="7" t="s">
        <v>38</v>
      </c>
      <c r="B1508" s="8">
        <v>104</v>
      </c>
      <c r="C1508" s="8">
        <v>86</v>
      </c>
      <c r="D1508" s="18">
        <v>0.82692307692307687</v>
      </c>
      <c r="E1508" s="8">
        <v>3</v>
      </c>
      <c r="F1508" s="8">
        <v>3</v>
      </c>
      <c r="G1508" s="18">
        <v>1</v>
      </c>
      <c r="H1508" s="8">
        <v>17</v>
      </c>
      <c r="I1508" s="8">
        <v>14</v>
      </c>
      <c r="J1508" s="18">
        <v>0.82352941176470584</v>
      </c>
      <c r="K1508" s="8">
        <v>9</v>
      </c>
      <c r="L1508" s="8">
        <v>9</v>
      </c>
      <c r="M1508" s="18">
        <v>1</v>
      </c>
      <c r="N1508" s="8">
        <v>169</v>
      </c>
      <c r="O1508" s="8">
        <v>12</v>
      </c>
      <c r="P1508" s="8">
        <v>47</v>
      </c>
      <c r="Q1508" s="18">
        <v>0.34911242603550297</v>
      </c>
      <c r="R1508" s="8">
        <v>1314</v>
      </c>
      <c r="S1508" s="8">
        <v>49</v>
      </c>
      <c r="T1508" s="8">
        <v>440</v>
      </c>
      <c r="U1508" s="18">
        <v>0.37214611872146119</v>
      </c>
      <c r="V1508" s="8">
        <v>122</v>
      </c>
      <c r="W1508" s="8">
        <v>93</v>
      </c>
      <c r="X1508" s="18">
        <v>0.76229508196721307</v>
      </c>
      <c r="Y1508" s="8">
        <v>505</v>
      </c>
      <c r="Z1508" s="8">
        <v>436</v>
      </c>
      <c r="AA1508" s="18">
        <v>0.86336633663366336</v>
      </c>
      <c r="AB1508" s="8">
        <v>54</v>
      </c>
      <c r="AC1508" s="8">
        <v>21</v>
      </c>
      <c r="AD1508" s="8">
        <v>2197</v>
      </c>
      <c r="AE1508" s="8">
        <v>103</v>
      </c>
    </row>
    <row r="1509" spans="1:31" s="3" customFormat="1" x14ac:dyDescent="0.25">
      <c r="A1509" s="7" t="s">
        <v>39</v>
      </c>
      <c r="B1509" s="8">
        <v>110</v>
      </c>
      <c r="C1509" s="8">
        <v>77</v>
      </c>
      <c r="D1509" s="18">
        <v>0.7</v>
      </c>
      <c r="E1509" s="8">
        <v>0</v>
      </c>
      <c r="F1509" s="8">
        <v>0</v>
      </c>
      <c r="G1509" s="18" t="e">
        <v>#DIV/0!</v>
      </c>
      <c r="H1509" s="8">
        <v>21</v>
      </c>
      <c r="I1509" s="8">
        <v>18</v>
      </c>
      <c r="J1509" s="18">
        <v>0.8571428571428571</v>
      </c>
      <c r="K1509" s="8">
        <v>2</v>
      </c>
      <c r="L1509" s="8">
        <v>2</v>
      </c>
      <c r="M1509" s="18">
        <v>1</v>
      </c>
      <c r="N1509" s="8">
        <v>267</v>
      </c>
      <c r="O1509" s="8">
        <v>26</v>
      </c>
      <c r="P1509" s="8">
        <v>59</v>
      </c>
      <c r="Q1509" s="18">
        <v>0.31835205992509363</v>
      </c>
      <c r="R1509" s="8">
        <v>2160</v>
      </c>
      <c r="S1509" s="8">
        <v>149</v>
      </c>
      <c r="T1509" s="8">
        <v>489</v>
      </c>
      <c r="U1509" s="18">
        <v>0.29537037037037039</v>
      </c>
      <c r="V1509" s="8">
        <v>224</v>
      </c>
      <c r="W1509" s="8">
        <v>211</v>
      </c>
      <c r="X1509" s="18">
        <v>0.9419642857142857</v>
      </c>
      <c r="Y1509" s="8">
        <v>732</v>
      </c>
      <c r="Z1509" s="8">
        <v>671</v>
      </c>
      <c r="AA1509" s="18">
        <v>0.91666666666666663</v>
      </c>
      <c r="AB1509" s="8">
        <v>37</v>
      </c>
      <c r="AC1509" s="8">
        <v>52</v>
      </c>
      <c r="AD1509" s="8">
        <v>3232</v>
      </c>
      <c r="AE1509" s="8">
        <v>127</v>
      </c>
    </row>
    <row r="1510" spans="1:31" s="3" customFormat="1" x14ac:dyDescent="0.25">
      <c r="A1510" s="7" t="s">
        <v>40</v>
      </c>
      <c r="B1510" s="8">
        <v>140</v>
      </c>
      <c r="C1510" s="8">
        <v>79</v>
      </c>
      <c r="D1510" s="18">
        <v>0.56428571428571428</v>
      </c>
      <c r="E1510" s="8">
        <v>2</v>
      </c>
      <c r="F1510" s="8">
        <v>2</v>
      </c>
      <c r="G1510" s="18">
        <v>1</v>
      </c>
      <c r="H1510" s="8">
        <v>15</v>
      </c>
      <c r="I1510" s="8">
        <v>12</v>
      </c>
      <c r="J1510" s="18">
        <v>0.8</v>
      </c>
      <c r="K1510" s="8">
        <v>18</v>
      </c>
      <c r="L1510" s="8">
        <v>18</v>
      </c>
      <c r="M1510" s="18">
        <v>1</v>
      </c>
      <c r="N1510" s="8">
        <v>266</v>
      </c>
      <c r="O1510" s="8">
        <v>22</v>
      </c>
      <c r="P1510" s="8">
        <v>59</v>
      </c>
      <c r="Q1510" s="18">
        <v>0.30451127819548873</v>
      </c>
      <c r="R1510" s="8">
        <v>1349</v>
      </c>
      <c r="S1510" s="8">
        <v>95</v>
      </c>
      <c r="T1510" s="8">
        <v>376</v>
      </c>
      <c r="U1510" s="18">
        <v>0.3491475166790215</v>
      </c>
      <c r="V1510" s="8">
        <v>205</v>
      </c>
      <c r="W1510" s="8">
        <v>148</v>
      </c>
      <c r="X1510" s="18">
        <v>0.7219512195121951</v>
      </c>
      <c r="Y1510" s="8">
        <v>772</v>
      </c>
      <c r="Z1510" s="8">
        <v>626</v>
      </c>
      <c r="AA1510" s="18">
        <v>0.81088082901554404</v>
      </c>
      <c r="AB1510" s="8">
        <v>38</v>
      </c>
      <c r="AC1510" s="8">
        <v>77</v>
      </c>
      <c r="AD1510" s="8">
        <v>3305</v>
      </c>
      <c r="AE1510" s="8">
        <v>158</v>
      </c>
    </row>
    <row r="1511" spans="1:31" s="3" customFormat="1" x14ac:dyDescent="0.25">
      <c r="A1511" s="7" t="s">
        <v>41</v>
      </c>
      <c r="B1511" s="8">
        <v>81</v>
      </c>
      <c r="C1511" s="8">
        <v>62</v>
      </c>
      <c r="D1511" s="18">
        <v>0.76543209876543206</v>
      </c>
      <c r="E1511" s="8">
        <v>0</v>
      </c>
      <c r="F1511" s="8">
        <v>0</v>
      </c>
      <c r="G1511" s="18" t="e">
        <v>#DIV/0!</v>
      </c>
      <c r="H1511" s="8">
        <v>11</v>
      </c>
      <c r="I1511" s="8">
        <v>10</v>
      </c>
      <c r="J1511" s="18">
        <v>0.90909090909090906</v>
      </c>
      <c r="K1511" s="8">
        <v>29</v>
      </c>
      <c r="L1511" s="8">
        <v>13</v>
      </c>
      <c r="M1511" s="18">
        <v>0.44827586206896552</v>
      </c>
      <c r="N1511" s="8">
        <v>177</v>
      </c>
      <c r="O1511" s="8">
        <v>15</v>
      </c>
      <c r="P1511" s="8">
        <v>54</v>
      </c>
      <c r="Q1511" s="18">
        <v>0.38983050847457629</v>
      </c>
      <c r="R1511" s="8">
        <v>1669</v>
      </c>
      <c r="S1511" s="8">
        <v>71</v>
      </c>
      <c r="T1511" s="8">
        <v>534</v>
      </c>
      <c r="U1511" s="18">
        <v>0.36249251048532055</v>
      </c>
      <c r="V1511" s="8">
        <v>125</v>
      </c>
      <c r="W1511" s="8">
        <v>108</v>
      </c>
      <c r="X1511" s="18">
        <v>0.86399999999999999</v>
      </c>
      <c r="Y1511" s="8">
        <v>454</v>
      </c>
      <c r="Z1511" s="8">
        <v>424</v>
      </c>
      <c r="AA1511" s="18">
        <v>0.93392070484581502</v>
      </c>
      <c r="AB1511" s="8">
        <v>16</v>
      </c>
      <c r="AC1511" s="8">
        <v>22</v>
      </c>
      <c r="AD1511" s="8">
        <v>2036</v>
      </c>
      <c r="AE1511" s="8">
        <v>64</v>
      </c>
    </row>
    <row r="1512" spans="1:31" s="3" customFormat="1" x14ac:dyDescent="0.25">
      <c r="A1512" s="7" t="s">
        <v>22</v>
      </c>
      <c r="B1512" s="8">
        <v>77</v>
      </c>
      <c r="C1512" s="8">
        <v>47</v>
      </c>
      <c r="D1512" s="18">
        <v>0.61038961038961037</v>
      </c>
      <c r="E1512" s="8">
        <v>1</v>
      </c>
      <c r="F1512" s="8">
        <v>1</v>
      </c>
      <c r="G1512" s="18">
        <v>1</v>
      </c>
      <c r="H1512" s="8">
        <v>12</v>
      </c>
      <c r="I1512" s="8">
        <v>10</v>
      </c>
      <c r="J1512" s="18">
        <v>0.83333333333333337</v>
      </c>
      <c r="K1512" s="8">
        <v>2</v>
      </c>
      <c r="L1512" s="8">
        <v>2</v>
      </c>
      <c r="M1512" s="18">
        <v>1</v>
      </c>
      <c r="N1512" s="8">
        <v>172</v>
      </c>
      <c r="O1512" s="8">
        <v>16</v>
      </c>
      <c r="P1512" s="8">
        <v>41</v>
      </c>
      <c r="Q1512" s="18">
        <v>0.33139534883720928</v>
      </c>
      <c r="R1512" s="8">
        <v>1081</v>
      </c>
      <c r="S1512" s="8">
        <v>194</v>
      </c>
      <c r="T1512" s="8">
        <v>215</v>
      </c>
      <c r="U1512" s="18">
        <v>0.37835337650323775</v>
      </c>
      <c r="V1512" s="8">
        <v>158</v>
      </c>
      <c r="W1512" s="8">
        <v>151</v>
      </c>
      <c r="X1512" s="18">
        <v>0.95569620253164556</v>
      </c>
      <c r="Y1512" s="8">
        <v>477</v>
      </c>
      <c r="Z1512" s="8">
        <v>447</v>
      </c>
      <c r="AA1512" s="18">
        <v>0.93710691823899372</v>
      </c>
      <c r="AB1512" s="8">
        <v>12</v>
      </c>
      <c r="AC1512" s="8">
        <v>21</v>
      </c>
      <c r="AD1512" s="8">
        <v>1800</v>
      </c>
      <c r="AE1512" s="8">
        <v>138</v>
      </c>
    </row>
    <row r="1513" spans="1:31" s="3" customFormat="1" x14ac:dyDescent="0.25">
      <c r="A1513" s="7" t="s">
        <v>57</v>
      </c>
      <c r="B1513" s="8">
        <f>SUM(B1499:B1512)</f>
        <v>1868</v>
      </c>
      <c r="C1513" s="8">
        <f>SUM(C1499:C1512)</f>
        <v>1084</v>
      </c>
      <c r="D1513" s="18">
        <f>C1513/B1513</f>
        <v>0.58029978586723774</v>
      </c>
      <c r="E1513" s="8">
        <f>SUM(E1499:E1512)</f>
        <v>72</v>
      </c>
      <c r="F1513" s="8">
        <f>SUM(F1499:F1512)</f>
        <v>66</v>
      </c>
      <c r="G1513" s="18">
        <f>F1513/E1513</f>
        <v>0.91666666666666663</v>
      </c>
      <c r="H1513" s="8">
        <f>SUM(H1499:H1512)</f>
        <v>310</v>
      </c>
      <c r="I1513" s="8">
        <f>SUM(I1499:I1512)</f>
        <v>237</v>
      </c>
      <c r="J1513" s="18">
        <f>I1513/H1513</f>
        <v>0.76451612903225807</v>
      </c>
      <c r="K1513" s="8">
        <f>SUM(K1499:K1512)</f>
        <v>238</v>
      </c>
      <c r="L1513" s="8">
        <f>SUM(L1499:L1512)</f>
        <v>162</v>
      </c>
      <c r="M1513" s="18">
        <f>L1513/K1513</f>
        <v>0.68067226890756305</v>
      </c>
      <c r="N1513" s="8">
        <f>SUM(N1499:N1512)</f>
        <v>3972</v>
      </c>
      <c r="O1513" s="8">
        <f t="shared" ref="O1513:P1513" si="1037">SUM(O1499:O1512)</f>
        <v>268</v>
      </c>
      <c r="P1513" s="8">
        <f t="shared" si="1037"/>
        <v>826</v>
      </c>
      <c r="Q1513" s="18">
        <f>SUM(O1513:P1513)/N1513</f>
        <v>0.27542799597180262</v>
      </c>
      <c r="R1513" s="8">
        <f>SUM(R1499:R1512)</f>
        <v>23213</v>
      </c>
      <c r="S1513" s="8">
        <f>SUM(S1499:S1512)</f>
        <v>1251</v>
      </c>
      <c r="T1513" s="8">
        <f>SUM(T1499:T1512)</f>
        <v>6551</v>
      </c>
      <c r="U1513" s="18">
        <f>SUM(S1513:T1513)/R1513</f>
        <v>0.33610476887950719</v>
      </c>
      <c r="V1513" s="8">
        <f>SUM(V1499:V1512)</f>
        <v>3504</v>
      </c>
      <c r="W1513" s="8">
        <f>SUM(W1499:W1512)</f>
        <v>3040</v>
      </c>
      <c r="X1513" s="18">
        <f>W1513/V1513</f>
        <v>0.86757990867579904</v>
      </c>
      <c r="Y1513" s="8">
        <f>SUM(Y1499:Y1512)</f>
        <v>11733</v>
      </c>
      <c r="Z1513" s="8">
        <f>SUM(Z1499:Z1512)</f>
        <v>10628</v>
      </c>
      <c r="AA1513" s="18">
        <f>Z1513/Y1513</f>
        <v>0.90582118810193468</v>
      </c>
      <c r="AB1513" s="8">
        <f>SUM(AB1499:AB1512)</f>
        <v>483</v>
      </c>
      <c r="AC1513" s="8">
        <f t="shared" ref="AC1513:AE1513" si="1038">SUM(AC1499:AC1512)</f>
        <v>670</v>
      </c>
      <c r="AD1513" s="8">
        <f t="shared" si="1038"/>
        <v>38540</v>
      </c>
      <c r="AE1513" s="8">
        <f t="shared" si="1038"/>
        <v>2165</v>
      </c>
    </row>
    <row r="1514" spans="1:31" s="3" customFormat="1" x14ac:dyDescent="0.25">
      <c r="B1514" s="8"/>
      <c r="C1514" s="8"/>
      <c r="D1514" s="18"/>
      <c r="E1514" s="8"/>
      <c r="F1514" s="8"/>
      <c r="G1514" s="18"/>
      <c r="H1514" s="8"/>
      <c r="I1514" s="8"/>
      <c r="J1514" s="18"/>
      <c r="K1514" s="8"/>
      <c r="L1514" s="8"/>
      <c r="M1514" s="18"/>
      <c r="N1514" s="8"/>
      <c r="O1514" s="8"/>
      <c r="P1514" s="8"/>
      <c r="Q1514" s="18"/>
      <c r="R1514" s="8"/>
      <c r="S1514" s="8"/>
      <c r="T1514" s="8"/>
      <c r="U1514" s="18"/>
      <c r="V1514" s="8"/>
      <c r="W1514" s="8"/>
      <c r="X1514" s="18"/>
      <c r="Y1514" s="8"/>
      <c r="Z1514" s="8"/>
      <c r="AA1514" s="18"/>
      <c r="AB1514" s="8"/>
      <c r="AC1514" s="8"/>
      <c r="AD1514" s="8"/>
      <c r="AE1514" s="8"/>
    </row>
    <row r="1515" spans="1:31" s="3" customFormat="1" x14ac:dyDescent="0.25">
      <c r="A1515" s="3" t="s">
        <v>54</v>
      </c>
      <c r="B1515" s="3">
        <v>692</v>
      </c>
      <c r="C1515" s="3">
        <v>380</v>
      </c>
      <c r="D1515" s="18">
        <f>C1515/B1515</f>
        <v>0.54913294797687862</v>
      </c>
      <c r="E1515" s="3">
        <v>56</v>
      </c>
      <c r="F1515" s="3">
        <v>51</v>
      </c>
      <c r="G1515" s="18">
        <f>F1515/E1515</f>
        <v>0.9107142857142857</v>
      </c>
      <c r="H1515" s="3">
        <v>125</v>
      </c>
      <c r="I1515" s="3">
        <v>80</v>
      </c>
      <c r="J1515" s="18">
        <f>I1515/H1515</f>
        <v>0.64</v>
      </c>
      <c r="K1515" s="3">
        <v>74</v>
      </c>
      <c r="L1515" s="3">
        <v>59</v>
      </c>
      <c r="M1515" s="18">
        <f>L1515/K1515</f>
        <v>0.79729729729729726</v>
      </c>
      <c r="N1515" s="3">
        <v>1501</v>
      </c>
      <c r="O1515" s="3">
        <v>57</v>
      </c>
      <c r="P1515" s="3">
        <v>215</v>
      </c>
      <c r="Q1515" s="18">
        <f>SUM(O1515:P1515)/N1515</f>
        <v>0.18121252498334445</v>
      </c>
      <c r="R1515" s="3">
        <v>6630</v>
      </c>
      <c r="S1515" s="3">
        <v>130</v>
      </c>
      <c r="T1515" s="3">
        <v>1598</v>
      </c>
      <c r="U1515" s="18">
        <f>SUM(S1515:T1515)/R1515</f>
        <v>0.26063348416289595</v>
      </c>
      <c r="V1515" s="3">
        <v>1351</v>
      </c>
      <c r="W1515" s="3">
        <v>1148</v>
      </c>
      <c r="X1515" s="18">
        <f>W1515/V1515</f>
        <v>0.84974093264248707</v>
      </c>
      <c r="Y1515" s="3">
        <v>4391</v>
      </c>
      <c r="Z1515" s="3">
        <v>3939</v>
      </c>
      <c r="AA1515" s="18">
        <f>Z1515/Y1515</f>
        <v>0.89706217262582555</v>
      </c>
      <c r="AB1515" s="3">
        <v>202</v>
      </c>
      <c r="AC1515" s="3">
        <v>183</v>
      </c>
      <c r="AD1515" s="3">
        <v>11028</v>
      </c>
      <c r="AE1515" s="3">
        <v>671</v>
      </c>
    </row>
    <row r="1516" spans="1:31" s="3" customFormat="1" x14ac:dyDescent="0.25">
      <c r="A1516" s="3" t="s">
        <v>55</v>
      </c>
      <c r="B1516" s="3">
        <v>794</v>
      </c>
      <c r="C1516" s="3">
        <v>446</v>
      </c>
      <c r="D1516" s="18">
        <f t="shared" ref="D1516:D1518" si="1039">C1516/B1516</f>
        <v>0.5617128463476071</v>
      </c>
      <c r="E1516" s="3">
        <v>8</v>
      </c>
      <c r="F1516" s="3">
        <v>8</v>
      </c>
      <c r="G1516" s="18">
        <f t="shared" ref="G1516:G1518" si="1040">F1516/E1516</f>
        <v>1</v>
      </c>
      <c r="H1516" s="3">
        <v>138</v>
      </c>
      <c r="I1516" s="3">
        <v>116</v>
      </c>
      <c r="J1516" s="18">
        <f t="shared" ref="J1516:J1518" si="1041">I1516/H1516</f>
        <v>0.84057971014492749</v>
      </c>
      <c r="K1516" s="3">
        <v>150</v>
      </c>
      <c r="L1516" s="3">
        <v>90</v>
      </c>
      <c r="M1516" s="18">
        <f t="shared" ref="M1516:M1518" si="1042">L1516/K1516</f>
        <v>0.6</v>
      </c>
      <c r="N1516" s="3">
        <v>1644</v>
      </c>
      <c r="O1516" s="3">
        <v>138</v>
      </c>
      <c r="P1516" s="3">
        <v>394</v>
      </c>
      <c r="Q1516" s="18">
        <f t="shared" ref="Q1516:Q1518" si="1043">SUM(O1516:P1516)/N1516</f>
        <v>0.32360097323600973</v>
      </c>
      <c r="R1516" s="3">
        <v>11656</v>
      </c>
      <c r="S1516" s="3">
        <v>778</v>
      </c>
      <c r="T1516" s="3">
        <v>3503</v>
      </c>
      <c r="U1516" s="18">
        <f t="shared" ref="U1516:U1518" si="1044">SUM(S1516:T1516)/R1516</f>
        <v>0.36727865477007549</v>
      </c>
      <c r="V1516" s="3">
        <v>1345</v>
      </c>
      <c r="W1516" s="3">
        <v>1161</v>
      </c>
      <c r="X1516" s="18">
        <f t="shared" ref="X1516:X1518" si="1045">W1516/V1516</f>
        <v>0.86319702602230486</v>
      </c>
      <c r="Y1516" s="3">
        <v>4914</v>
      </c>
      <c r="Z1516" s="3">
        <v>4464</v>
      </c>
      <c r="AA1516" s="18">
        <f t="shared" ref="AA1516:AA1518" si="1046">Z1516/Y1516</f>
        <v>0.90842490842490842</v>
      </c>
      <c r="AB1516" s="3">
        <v>193</v>
      </c>
      <c r="AC1516" s="3">
        <v>305</v>
      </c>
      <c r="AD1516" s="3">
        <v>19174</v>
      </c>
      <c r="AE1516" s="3">
        <v>1020</v>
      </c>
    </row>
    <row r="1517" spans="1:31" s="3" customFormat="1" x14ac:dyDescent="0.25">
      <c r="A1517" s="3" t="s">
        <v>56</v>
      </c>
      <c r="B1517" s="3">
        <v>382</v>
      </c>
      <c r="C1517" s="3">
        <v>258</v>
      </c>
      <c r="D1517" s="18">
        <f t="shared" si="1039"/>
        <v>0.67539267015706805</v>
      </c>
      <c r="E1517" s="3">
        <v>8</v>
      </c>
      <c r="F1517" s="3">
        <v>7</v>
      </c>
      <c r="G1517" s="18">
        <f t="shared" si="1040"/>
        <v>0.875</v>
      </c>
      <c r="H1517" s="3">
        <v>47</v>
      </c>
      <c r="I1517" s="3">
        <v>41</v>
      </c>
      <c r="J1517" s="18">
        <f t="shared" si="1041"/>
        <v>0.87234042553191493</v>
      </c>
      <c r="K1517" s="3">
        <v>14</v>
      </c>
      <c r="L1517" s="3">
        <v>13</v>
      </c>
      <c r="M1517" s="18">
        <f t="shared" si="1042"/>
        <v>0.9285714285714286</v>
      </c>
      <c r="N1517" s="3">
        <v>827</v>
      </c>
      <c r="O1517" s="3">
        <v>73</v>
      </c>
      <c r="P1517" s="3">
        <v>217</v>
      </c>
      <c r="Q1517" s="18">
        <f t="shared" si="1043"/>
        <v>0.35066505441354295</v>
      </c>
      <c r="R1517" s="3">
        <v>4927</v>
      </c>
      <c r="S1517" s="3">
        <v>343</v>
      </c>
      <c r="T1517" s="3">
        <v>1450</v>
      </c>
      <c r="U1517" s="18">
        <f t="shared" si="1044"/>
        <v>0.36391313172315809</v>
      </c>
      <c r="V1517" s="3">
        <v>808</v>
      </c>
      <c r="W1517" s="3">
        <v>731</v>
      </c>
      <c r="X1517" s="18">
        <f t="shared" si="1045"/>
        <v>0.90470297029702973</v>
      </c>
      <c r="Y1517" s="3">
        <v>2428</v>
      </c>
      <c r="Z1517" s="3">
        <v>2225</v>
      </c>
      <c r="AA1517" s="18">
        <f t="shared" si="1046"/>
        <v>0.91639209225700169</v>
      </c>
      <c r="AB1517" s="3">
        <v>88</v>
      </c>
      <c r="AC1517" s="3">
        <v>182</v>
      </c>
      <c r="AD1517" s="3">
        <v>8338</v>
      </c>
      <c r="AE1517" s="3">
        <v>474</v>
      </c>
    </row>
    <row r="1518" spans="1:31" s="3" customFormat="1" x14ac:dyDescent="0.25">
      <c r="A1518" s="3" t="s">
        <v>57</v>
      </c>
      <c r="B1518" s="8">
        <f>B1513</f>
        <v>1868</v>
      </c>
      <c r="C1518" s="8">
        <f t="shared" ref="C1518:AE1518" si="1047">C1513</f>
        <v>1084</v>
      </c>
      <c r="D1518" s="18">
        <f t="shared" si="1039"/>
        <v>0.58029978586723774</v>
      </c>
      <c r="E1518" s="8">
        <f t="shared" si="1047"/>
        <v>72</v>
      </c>
      <c r="F1518" s="8">
        <f t="shared" si="1047"/>
        <v>66</v>
      </c>
      <c r="G1518" s="18">
        <f t="shared" si="1040"/>
        <v>0.91666666666666663</v>
      </c>
      <c r="H1518" s="8">
        <f t="shared" si="1047"/>
        <v>310</v>
      </c>
      <c r="I1518" s="8">
        <f t="shared" si="1047"/>
        <v>237</v>
      </c>
      <c r="J1518" s="18">
        <f t="shared" si="1041"/>
        <v>0.76451612903225807</v>
      </c>
      <c r="K1518" s="8">
        <f t="shared" si="1047"/>
        <v>238</v>
      </c>
      <c r="L1518" s="8">
        <f t="shared" si="1047"/>
        <v>162</v>
      </c>
      <c r="M1518" s="18">
        <f t="shared" si="1042"/>
        <v>0.68067226890756305</v>
      </c>
      <c r="N1518" s="8">
        <f t="shared" si="1047"/>
        <v>3972</v>
      </c>
      <c r="O1518" s="8">
        <f t="shared" si="1047"/>
        <v>268</v>
      </c>
      <c r="P1518" s="8">
        <f t="shared" si="1047"/>
        <v>826</v>
      </c>
      <c r="Q1518" s="18">
        <f t="shared" si="1043"/>
        <v>0.27542799597180262</v>
      </c>
      <c r="R1518" s="8">
        <f t="shared" si="1047"/>
        <v>23213</v>
      </c>
      <c r="S1518" s="8">
        <f t="shared" si="1047"/>
        <v>1251</v>
      </c>
      <c r="T1518" s="8">
        <f t="shared" si="1047"/>
        <v>6551</v>
      </c>
      <c r="U1518" s="18">
        <f t="shared" si="1044"/>
        <v>0.33610476887950719</v>
      </c>
      <c r="V1518" s="8">
        <f t="shared" si="1047"/>
        <v>3504</v>
      </c>
      <c r="W1518" s="8">
        <f t="shared" si="1047"/>
        <v>3040</v>
      </c>
      <c r="X1518" s="18">
        <f t="shared" si="1045"/>
        <v>0.86757990867579904</v>
      </c>
      <c r="Y1518" s="8">
        <f t="shared" si="1047"/>
        <v>11733</v>
      </c>
      <c r="Z1518" s="8">
        <f t="shared" si="1047"/>
        <v>10628</v>
      </c>
      <c r="AA1518" s="18">
        <f t="shared" si="1046"/>
        <v>0.90582118810193468</v>
      </c>
      <c r="AB1518" s="8">
        <f t="shared" si="1047"/>
        <v>483</v>
      </c>
      <c r="AC1518" s="8">
        <f t="shared" si="1047"/>
        <v>670</v>
      </c>
      <c r="AD1518" s="8">
        <f t="shared" si="1047"/>
        <v>38540</v>
      </c>
      <c r="AE1518" s="8">
        <f t="shared" si="1047"/>
        <v>2165</v>
      </c>
    </row>
    <row r="1519" spans="1:31" s="3" customFormat="1" x14ac:dyDescent="0.25"/>
    <row r="1520" spans="1:31" s="3" customFormat="1" x14ac:dyDescent="0.25"/>
    <row r="1521" spans="1:31" s="3" customFormat="1" ht="15.75" x14ac:dyDescent="0.25">
      <c r="A1521" s="4" t="s">
        <v>1</v>
      </c>
    </row>
    <row r="1522" spans="1:31" s="3" customFormat="1" ht="18.75" x14ac:dyDescent="0.3">
      <c r="A1522" s="5" t="s">
        <v>52</v>
      </c>
    </row>
    <row r="1523" spans="1:31" s="3" customFormat="1" ht="15.75" x14ac:dyDescent="0.25">
      <c r="A1523" s="19" t="s">
        <v>42</v>
      </c>
    </row>
    <row r="1524" spans="1:31" s="3" customFormat="1" ht="15.75" x14ac:dyDescent="0.25">
      <c r="A1524" s="9"/>
      <c r="B1524" s="6" t="s">
        <v>7</v>
      </c>
      <c r="C1524" s="1"/>
      <c r="D1524" s="1"/>
      <c r="E1524" s="6" t="s">
        <v>2</v>
      </c>
      <c r="F1524" s="1"/>
      <c r="G1524" s="1"/>
      <c r="H1524" s="6" t="s">
        <v>11</v>
      </c>
      <c r="K1524" s="6" t="s">
        <v>12</v>
      </c>
      <c r="N1524" s="6" t="s">
        <v>8</v>
      </c>
      <c r="R1524" s="6" t="s">
        <v>6</v>
      </c>
      <c r="V1524" s="6" t="s">
        <v>24</v>
      </c>
      <c r="Y1524" s="6" t="s">
        <v>25</v>
      </c>
      <c r="AB1524" s="6" t="s">
        <v>26</v>
      </c>
    </row>
    <row r="1525" spans="1:31" s="3" customFormat="1" ht="90" x14ac:dyDescent="0.25">
      <c r="A1525" s="10" t="s">
        <v>43</v>
      </c>
      <c r="B1525" s="11" t="s">
        <v>9</v>
      </c>
      <c r="C1525" s="11" t="s">
        <v>10</v>
      </c>
      <c r="D1525" s="11" t="s">
        <v>5</v>
      </c>
      <c r="E1525" s="12" t="s">
        <v>9</v>
      </c>
      <c r="F1525" s="12" t="s">
        <v>10</v>
      </c>
      <c r="G1525" s="12" t="s">
        <v>5</v>
      </c>
      <c r="H1525" s="13" t="s">
        <v>9</v>
      </c>
      <c r="I1525" s="13" t="s">
        <v>10</v>
      </c>
      <c r="J1525" s="13" t="s">
        <v>5</v>
      </c>
      <c r="K1525" s="12" t="s">
        <v>9</v>
      </c>
      <c r="L1525" s="12" t="s">
        <v>10</v>
      </c>
      <c r="M1525" s="12" t="s">
        <v>5</v>
      </c>
      <c r="N1525" s="14" t="s">
        <v>9</v>
      </c>
      <c r="O1525" s="14" t="s">
        <v>3</v>
      </c>
      <c r="P1525" s="14" t="s">
        <v>4</v>
      </c>
      <c r="Q1525" s="14" t="s">
        <v>5</v>
      </c>
      <c r="R1525" s="15" t="s">
        <v>9</v>
      </c>
      <c r="S1525" s="15" t="s">
        <v>3</v>
      </c>
      <c r="T1525" s="15" t="s">
        <v>4</v>
      </c>
      <c r="U1525" s="15" t="s">
        <v>5</v>
      </c>
      <c r="V1525" s="16" t="s">
        <v>9</v>
      </c>
      <c r="W1525" s="16" t="s">
        <v>27</v>
      </c>
      <c r="X1525" s="16" t="s">
        <v>28</v>
      </c>
      <c r="Y1525" s="12" t="s">
        <v>9</v>
      </c>
      <c r="Z1525" s="12" t="s">
        <v>27</v>
      </c>
      <c r="AA1525" s="12" t="s">
        <v>29</v>
      </c>
      <c r="AB1525" s="17" t="s">
        <v>30</v>
      </c>
      <c r="AC1525" s="17" t="s">
        <v>17</v>
      </c>
      <c r="AD1525" s="17" t="s">
        <v>15</v>
      </c>
      <c r="AE1525" s="17" t="s">
        <v>16</v>
      </c>
    </row>
    <row r="1526" spans="1:31" s="3" customFormat="1" x14ac:dyDescent="0.25">
      <c r="A1526" s="7" t="s">
        <v>23</v>
      </c>
      <c r="B1526" s="8">
        <v>119</v>
      </c>
      <c r="C1526" s="8">
        <v>56</v>
      </c>
      <c r="D1526" s="18">
        <v>0.47058823529411764</v>
      </c>
      <c r="E1526" s="8">
        <v>7</v>
      </c>
      <c r="F1526" s="8">
        <v>7</v>
      </c>
      <c r="G1526" s="18">
        <v>1</v>
      </c>
      <c r="H1526" s="8">
        <v>19</v>
      </c>
      <c r="I1526" s="8">
        <v>12</v>
      </c>
      <c r="J1526" s="18">
        <v>0.63157894736842102</v>
      </c>
      <c r="K1526" s="8">
        <v>27</v>
      </c>
      <c r="L1526" s="8">
        <v>20</v>
      </c>
      <c r="M1526" s="18">
        <v>0.7407407407407407</v>
      </c>
      <c r="N1526" s="8">
        <v>201</v>
      </c>
      <c r="O1526" s="8">
        <v>12</v>
      </c>
      <c r="P1526" s="8">
        <v>45</v>
      </c>
      <c r="Q1526" s="18">
        <v>0.28358208955223879</v>
      </c>
      <c r="R1526" s="8">
        <v>793</v>
      </c>
      <c r="S1526" s="8">
        <v>37</v>
      </c>
      <c r="T1526" s="8">
        <v>256</v>
      </c>
      <c r="U1526" s="18">
        <v>0.36948297604035307</v>
      </c>
      <c r="V1526" s="8">
        <v>130</v>
      </c>
      <c r="W1526" s="8">
        <v>106</v>
      </c>
      <c r="X1526" s="18">
        <v>0.81538461538461537</v>
      </c>
      <c r="Y1526" s="8">
        <v>595</v>
      </c>
      <c r="Z1526" s="8">
        <v>501</v>
      </c>
      <c r="AA1526" s="18">
        <v>0.84201680672268908</v>
      </c>
      <c r="AB1526" s="8">
        <v>34</v>
      </c>
      <c r="AC1526" s="8">
        <v>26</v>
      </c>
      <c r="AD1526" s="8">
        <v>2313</v>
      </c>
      <c r="AE1526" s="8">
        <v>138</v>
      </c>
    </row>
    <row r="1527" spans="1:31" s="3" customFormat="1" x14ac:dyDescent="0.25">
      <c r="A1527" s="7" t="s">
        <v>31</v>
      </c>
      <c r="B1527" s="8">
        <v>69</v>
      </c>
      <c r="C1527" s="8">
        <v>43</v>
      </c>
      <c r="D1527" s="18">
        <v>0.62318840579710144</v>
      </c>
      <c r="E1527" s="8">
        <v>2</v>
      </c>
      <c r="F1527" s="8">
        <v>2</v>
      </c>
      <c r="G1527" s="18">
        <v>1</v>
      </c>
      <c r="H1527" s="8">
        <v>20</v>
      </c>
      <c r="I1527" s="8">
        <v>16</v>
      </c>
      <c r="J1527" s="18">
        <v>0.8</v>
      </c>
      <c r="K1527" s="8">
        <v>49</v>
      </c>
      <c r="L1527" s="8">
        <v>11</v>
      </c>
      <c r="M1527" s="18">
        <v>0.22448979591836735</v>
      </c>
      <c r="N1527" s="8">
        <v>261</v>
      </c>
      <c r="O1527" s="8">
        <v>25</v>
      </c>
      <c r="P1527" s="8">
        <v>81</v>
      </c>
      <c r="Q1527" s="18">
        <v>0.4061302681992337</v>
      </c>
      <c r="R1527" s="8">
        <v>1878</v>
      </c>
      <c r="S1527" s="8">
        <v>98</v>
      </c>
      <c r="T1527" s="8">
        <v>609</v>
      </c>
      <c r="U1527" s="18">
        <v>0.37646432374866878</v>
      </c>
      <c r="V1527" s="8">
        <v>199</v>
      </c>
      <c r="W1527" s="8">
        <v>174</v>
      </c>
      <c r="X1527" s="18">
        <v>0.87437185929648242</v>
      </c>
      <c r="Y1527" s="8">
        <v>708</v>
      </c>
      <c r="Z1527" s="8">
        <v>657</v>
      </c>
      <c r="AA1527" s="18">
        <v>0.92796610169491522</v>
      </c>
      <c r="AB1527" s="8">
        <v>25</v>
      </c>
      <c r="AC1527" s="8">
        <v>30</v>
      </c>
      <c r="AD1527" s="8">
        <v>2442</v>
      </c>
      <c r="AE1527" s="8">
        <v>197</v>
      </c>
    </row>
    <row r="1528" spans="1:31" s="3" customFormat="1" x14ac:dyDescent="0.25">
      <c r="A1528" s="7" t="s">
        <v>32</v>
      </c>
      <c r="B1528" s="8">
        <v>222</v>
      </c>
      <c r="C1528" s="8">
        <v>147</v>
      </c>
      <c r="D1528" s="18">
        <v>0.66216216216216217</v>
      </c>
      <c r="E1528" s="8">
        <v>10</v>
      </c>
      <c r="F1528" s="8">
        <v>8</v>
      </c>
      <c r="G1528" s="18">
        <v>0.8</v>
      </c>
      <c r="H1528" s="8">
        <v>40</v>
      </c>
      <c r="I1528" s="8">
        <v>34</v>
      </c>
      <c r="J1528" s="18">
        <v>0.85</v>
      </c>
      <c r="K1528" s="8">
        <v>11</v>
      </c>
      <c r="L1528" s="8">
        <v>9</v>
      </c>
      <c r="M1528" s="18">
        <v>0.81818181818181823</v>
      </c>
      <c r="N1528" s="8">
        <v>569</v>
      </c>
      <c r="O1528" s="8">
        <v>23</v>
      </c>
      <c r="P1528" s="8">
        <v>100</v>
      </c>
      <c r="Q1528" s="18">
        <v>0.21616871704745166</v>
      </c>
      <c r="R1528" s="8">
        <v>3000</v>
      </c>
      <c r="S1528" s="8">
        <v>128</v>
      </c>
      <c r="T1528" s="8">
        <v>872</v>
      </c>
      <c r="U1528" s="18">
        <v>0.33333333333333331</v>
      </c>
      <c r="V1528" s="8">
        <v>692</v>
      </c>
      <c r="W1528" s="8">
        <v>660</v>
      </c>
      <c r="X1528" s="18">
        <v>0.95375722543352603</v>
      </c>
      <c r="Y1528" s="8">
        <v>1759</v>
      </c>
      <c r="Z1528" s="8">
        <v>1628</v>
      </c>
      <c r="AA1528" s="18">
        <v>0.92552586696986927</v>
      </c>
      <c r="AB1528" s="8">
        <v>56</v>
      </c>
      <c r="AC1528" s="8">
        <v>54</v>
      </c>
      <c r="AD1528" s="8">
        <v>4879</v>
      </c>
      <c r="AE1528" s="8">
        <v>203</v>
      </c>
    </row>
    <row r="1529" spans="1:31" s="3" customFormat="1" x14ac:dyDescent="0.25">
      <c r="A1529" s="7" t="s">
        <v>33</v>
      </c>
      <c r="B1529" s="8">
        <v>37</v>
      </c>
      <c r="C1529" s="8">
        <v>11</v>
      </c>
      <c r="D1529" s="18">
        <v>0.29729729729729731</v>
      </c>
      <c r="E1529" s="8">
        <v>1</v>
      </c>
      <c r="F1529" s="8">
        <v>1</v>
      </c>
      <c r="G1529" s="18">
        <v>1</v>
      </c>
      <c r="H1529" s="8">
        <v>6</v>
      </c>
      <c r="I1529" s="8">
        <v>5</v>
      </c>
      <c r="J1529" s="18">
        <v>0.83333333333333337</v>
      </c>
      <c r="K1529" s="8">
        <v>4</v>
      </c>
      <c r="L1529" s="8">
        <v>4</v>
      </c>
      <c r="M1529" s="18">
        <v>1</v>
      </c>
      <c r="N1529" s="8">
        <v>71</v>
      </c>
      <c r="O1529" s="8">
        <v>11</v>
      </c>
      <c r="P1529" s="8">
        <v>15</v>
      </c>
      <c r="Q1529" s="18">
        <v>0.36619718309859156</v>
      </c>
      <c r="R1529" s="8">
        <v>634</v>
      </c>
      <c r="S1529" s="8">
        <v>31</v>
      </c>
      <c r="T1529" s="8">
        <v>161</v>
      </c>
      <c r="U1529" s="18">
        <v>0.30283911671924291</v>
      </c>
      <c r="V1529" s="8">
        <v>69</v>
      </c>
      <c r="W1529" s="8">
        <v>39</v>
      </c>
      <c r="X1529" s="18">
        <v>0.56521739130434778</v>
      </c>
      <c r="Y1529" s="8">
        <v>233</v>
      </c>
      <c r="Z1529" s="8">
        <v>194</v>
      </c>
      <c r="AA1529" s="18">
        <v>0.83261802575107291</v>
      </c>
      <c r="AB1529" s="8">
        <v>13</v>
      </c>
      <c r="AC1529" s="8">
        <v>0</v>
      </c>
      <c r="AD1529" s="8">
        <v>827</v>
      </c>
      <c r="AE1529" s="8">
        <v>63</v>
      </c>
    </row>
    <row r="1530" spans="1:31" s="3" customFormat="1" x14ac:dyDescent="0.25">
      <c r="A1530" s="7" t="s">
        <v>34</v>
      </c>
      <c r="B1530" s="8">
        <v>99</v>
      </c>
      <c r="C1530" s="8">
        <v>35</v>
      </c>
      <c r="D1530" s="18">
        <v>0.35353535353535354</v>
      </c>
      <c r="E1530" s="8">
        <v>2</v>
      </c>
      <c r="F1530" s="8">
        <v>2</v>
      </c>
      <c r="G1530" s="18">
        <v>1</v>
      </c>
      <c r="H1530" s="8">
        <v>12</v>
      </c>
      <c r="I1530" s="8">
        <v>9</v>
      </c>
      <c r="J1530" s="18">
        <v>0.75</v>
      </c>
      <c r="K1530" s="8">
        <v>6</v>
      </c>
      <c r="L1530" s="8">
        <v>6</v>
      </c>
      <c r="M1530" s="18">
        <v>1</v>
      </c>
      <c r="N1530" s="8">
        <v>157</v>
      </c>
      <c r="O1530" s="8">
        <v>4</v>
      </c>
      <c r="P1530" s="8">
        <v>25</v>
      </c>
      <c r="Q1530" s="18">
        <v>0.18471337579617833</v>
      </c>
      <c r="R1530" s="8">
        <v>880</v>
      </c>
      <c r="S1530" s="8">
        <v>26</v>
      </c>
      <c r="T1530" s="8">
        <v>482</v>
      </c>
      <c r="U1530" s="18">
        <v>0.57727272727272727</v>
      </c>
      <c r="V1530" s="8">
        <v>131</v>
      </c>
      <c r="W1530" s="8">
        <v>114</v>
      </c>
      <c r="X1530" s="18">
        <v>0.87022900763358779</v>
      </c>
      <c r="Y1530" s="8">
        <v>558</v>
      </c>
      <c r="Z1530" s="8">
        <v>510</v>
      </c>
      <c r="AA1530" s="18">
        <v>0.91397849462365588</v>
      </c>
      <c r="AB1530" s="8">
        <v>13</v>
      </c>
      <c r="AC1530" s="8">
        <v>45</v>
      </c>
      <c r="AD1530" s="8">
        <v>1612</v>
      </c>
      <c r="AE1530" s="8">
        <v>41</v>
      </c>
    </row>
    <row r="1531" spans="1:31" s="3" customFormat="1" x14ac:dyDescent="0.25">
      <c r="A1531" s="7" t="s">
        <v>19</v>
      </c>
      <c r="B1531" s="8">
        <v>307</v>
      </c>
      <c r="C1531" s="8">
        <v>184</v>
      </c>
      <c r="D1531" s="18">
        <v>0.59934853420195444</v>
      </c>
      <c r="E1531" s="8">
        <v>11</v>
      </c>
      <c r="F1531" s="8">
        <v>10</v>
      </c>
      <c r="G1531" s="18">
        <v>0.90909090909090906</v>
      </c>
      <c r="H1531" s="8">
        <v>31</v>
      </c>
      <c r="I1531" s="8">
        <v>25</v>
      </c>
      <c r="J1531" s="18">
        <v>0.80645161290322576</v>
      </c>
      <c r="K1531" s="8">
        <v>40</v>
      </c>
      <c r="L1531" s="8">
        <v>35</v>
      </c>
      <c r="M1531" s="18">
        <v>0.875</v>
      </c>
      <c r="N1531" s="8">
        <v>431</v>
      </c>
      <c r="O1531" s="8">
        <v>27</v>
      </c>
      <c r="P1531" s="8">
        <v>103</v>
      </c>
      <c r="Q1531" s="18">
        <v>0.30162412993039445</v>
      </c>
      <c r="R1531" s="8">
        <v>2952</v>
      </c>
      <c r="S1531" s="8">
        <v>144</v>
      </c>
      <c r="T1531" s="8">
        <v>577</v>
      </c>
      <c r="U1531" s="18">
        <v>0.24424119241192413</v>
      </c>
      <c r="V1531" s="8">
        <v>438</v>
      </c>
      <c r="W1531" s="8">
        <v>406</v>
      </c>
      <c r="X1531" s="18">
        <v>0.9269406392694064</v>
      </c>
      <c r="Y1531" s="8">
        <v>1660</v>
      </c>
      <c r="Z1531" s="8">
        <v>1586</v>
      </c>
      <c r="AA1531" s="18">
        <v>0.95542168674698791</v>
      </c>
      <c r="AB1531" s="8">
        <v>49</v>
      </c>
      <c r="AC1531" s="8">
        <v>93</v>
      </c>
      <c r="AD1531" s="8">
        <v>4609</v>
      </c>
      <c r="AE1531" s="8">
        <v>422</v>
      </c>
    </row>
    <row r="1532" spans="1:31" s="3" customFormat="1" x14ac:dyDescent="0.25">
      <c r="A1532" s="7" t="s">
        <v>35</v>
      </c>
      <c r="B1532" s="8">
        <v>104</v>
      </c>
      <c r="C1532" s="8">
        <v>52</v>
      </c>
      <c r="D1532" s="18">
        <v>0.5</v>
      </c>
      <c r="E1532" s="8">
        <v>2</v>
      </c>
      <c r="F1532" s="8">
        <v>2</v>
      </c>
      <c r="G1532" s="18">
        <v>1</v>
      </c>
      <c r="H1532" s="8">
        <v>18</v>
      </c>
      <c r="I1532" s="8">
        <v>14</v>
      </c>
      <c r="J1532" s="18">
        <v>0.77777777777777779</v>
      </c>
      <c r="K1532" s="8">
        <v>2</v>
      </c>
      <c r="L1532" s="8">
        <v>2</v>
      </c>
      <c r="M1532" s="18">
        <v>1</v>
      </c>
      <c r="N1532" s="8">
        <v>233</v>
      </c>
      <c r="O1532" s="8">
        <v>16</v>
      </c>
      <c r="P1532" s="8">
        <v>42</v>
      </c>
      <c r="Q1532" s="18">
        <v>0.24892703862660945</v>
      </c>
      <c r="R1532" s="8">
        <v>1650</v>
      </c>
      <c r="S1532" s="8">
        <v>80</v>
      </c>
      <c r="T1532" s="8">
        <v>572</v>
      </c>
      <c r="U1532" s="18">
        <v>0.39515151515151514</v>
      </c>
      <c r="V1532" s="8">
        <v>199</v>
      </c>
      <c r="W1532" s="8">
        <v>188</v>
      </c>
      <c r="X1532" s="18">
        <v>0.94472361809045224</v>
      </c>
      <c r="Y1532" s="8">
        <v>695</v>
      </c>
      <c r="Z1532" s="8">
        <v>674</v>
      </c>
      <c r="AA1532" s="18">
        <v>0.96978417266187056</v>
      </c>
      <c r="AB1532" s="8">
        <v>34</v>
      </c>
      <c r="AC1532" s="8">
        <v>62</v>
      </c>
      <c r="AD1532" s="8">
        <v>2387</v>
      </c>
      <c r="AE1532" s="8">
        <v>204</v>
      </c>
    </row>
    <row r="1533" spans="1:31" s="3" customFormat="1" x14ac:dyDescent="0.25">
      <c r="A1533" s="7" t="s">
        <v>36</v>
      </c>
      <c r="B1533" s="8">
        <v>70</v>
      </c>
      <c r="C1533" s="8">
        <v>44</v>
      </c>
      <c r="D1533" s="18">
        <v>0.62857142857142856</v>
      </c>
      <c r="E1533" s="8">
        <v>0</v>
      </c>
      <c r="F1533" s="8">
        <v>0</v>
      </c>
      <c r="G1533" s="18">
        <v>0</v>
      </c>
      <c r="H1533" s="8">
        <v>14</v>
      </c>
      <c r="I1533" s="8">
        <v>13</v>
      </c>
      <c r="J1533" s="18">
        <v>0.9285714285714286</v>
      </c>
      <c r="K1533" s="8">
        <v>2</v>
      </c>
      <c r="L1533" s="8">
        <v>2</v>
      </c>
      <c r="M1533" s="18">
        <v>1</v>
      </c>
      <c r="N1533" s="8">
        <v>134</v>
      </c>
      <c r="O1533" s="8">
        <v>17</v>
      </c>
      <c r="P1533" s="8">
        <v>25</v>
      </c>
      <c r="Q1533" s="18">
        <v>0.31343283582089554</v>
      </c>
      <c r="R1533" s="8">
        <v>702</v>
      </c>
      <c r="S1533" s="8">
        <v>128</v>
      </c>
      <c r="T1533" s="8">
        <v>281</v>
      </c>
      <c r="U1533" s="18">
        <v>0.58262108262108259</v>
      </c>
      <c r="V1533" s="8">
        <v>112</v>
      </c>
      <c r="W1533" s="8">
        <v>103</v>
      </c>
      <c r="X1533" s="18">
        <v>0.9196428571428571</v>
      </c>
      <c r="Y1533" s="8">
        <v>493</v>
      </c>
      <c r="Z1533" s="8">
        <v>478</v>
      </c>
      <c r="AA1533" s="18">
        <v>0.96957403651115615</v>
      </c>
      <c r="AB1533" s="8">
        <v>16</v>
      </c>
      <c r="AC1533" s="8">
        <v>42</v>
      </c>
      <c r="AD1533" s="8">
        <v>1716</v>
      </c>
      <c r="AE1533" s="8">
        <v>65</v>
      </c>
    </row>
    <row r="1534" spans="1:31" s="3" customFormat="1" x14ac:dyDescent="0.25">
      <c r="A1534" s="7" t="s">
        <v>37</v>
      </c>
      <c r="B1534" s="8">
        <v>329</v>
      </c>
      <c r="C1534" s="8">
        <v>160</v>
      </c>
      <c r="D1534" s="18">
        <v>0.48632218844984804</v>
      </c>
      <c r="E1534" s="8">
        <v>31</v>
      </c>
      <c r="F1534" s="8">
        <v>26</v>
      </c>
      <c r="G1534" s="18">
        <v>0.83870967741935487</v>
      </c>
      <c r="H1534" s="8">
        <v>74</v>
      </c>
      <c r="I1534" s="8">
        <v>45</v>
      </c>
      <c r="J1534" s="18">
        <v>0.60810810810810811</v>
      </c>
      <c r="K1534" s="8">
        <v>37</v>
      </c>
      <c r="L1534" s="8">
        <v>32</v>
      </c>
      <c r="M1534" s="18">
        <v>0.86486486486486491</v>
      </c>
      <c r="N1534" s="8">
        <v>864</v>
      </c>
      <c r="O1534" s="8">
        <v>40</v>
      </c>
      <c r="P1534" s="8">
        <v>100</v>
      </c>
      <c r="Q1534" s="18">
        <v>0.16203703703703703</v>
      </c>
      <c r="R1534" s="8">
        <v>3151</v>
      </c>
      <c r="S1534" s="8">
        <v>30</v>
      </c>
      <c r="T1534" s="8">
        <v>670</v>
      </c>
      <c r="U1534" s="18">
        <v>0.22215169787369088</v>
      </c>
      <c r="V1534" s="8">
        <v>700</v>
      </c>
      <c r="W1534" s="8">
        <v>539</v>
      </c>
      <c r="X1534" s="18">
        <v>0.77</v>
      </c>
      <c r="Y1534" s="8">
        <v>2092</v>
      </c>
      <c r="Z1534" s="8">
        <v>1798</v>
      </c>
      <c r="AA1534" s="18">
        <v>0.85946462715105165</v>
      </c>
      <c r="AB1534" s="8">
        <v>86</v>
      </c>
      <c r="AC1534" s="8">
        <v>125</v>
      </c>
      <c r="AD1534" s="8">
        <v>5185</v>
      </c>
      <c r="AE1534" s="8">
        <v>242</v>
      </c>
    </row>
    <row r="1535" spans="1:31" s="3" customFormat="1" x14ac:dyDescent="0.25">
      <c r="A1535" s="7" t="s">
        <v>38</v>
      </c>
      <c r="B1535" s="8">
        <v>104</v>
      </c>
      <c r="C1535" s="8">
        <v>85</v>
      </c>
      <c r="D1535" s="18">
        <v>0.81730769230769229</v>
      </c>
      <c r="E1535" s="8">
        <v>3</v>
      </c>
      <c r="F1535" s="8">
        <v>3</v>
      </c>
      <c r="G1535" s="18">
        <v>1</v>
      </c>
      <c r="H1535" s="8">
        <v>17</v>
      </c>
      <c r="I1535" s="8">
        <v>14</v>
      </c>
      <c r="J1535" s="18">
        <v>0.82352941176470584</v>
      </c>
      <c r="K1535" s="8">
        <v>9</v>
      </c>
      <c r="L1535" s="8">
        <v>9</v>
      </c>
      <c r="M1535" s="18">
        <v>1</v>
      </c>
      <c r="N1535" s="8">
        <v>169</v>
      </c>
      <c r="O1535" s="8">
        <v>12</v>
      </c>
      <c r="P1535" s="8">
        <v>50</v>
      </c>
      <c r="Q1535" s="18">
        <v>0.36686390532544377</v>
      </c>
      <c r="R1535" s="8">
        <v>1314</v>
      </c>
      <c r="S1535" s="8">
        <v>49</v>
      </c>
      <c r="T1535" s="8">
        <v>445</v>
      </c>
      <c r="U1535" s="18">
        <v>0.37595129375951292</v>
      </c>
      <c r="V1535" s="8">
        <v>122</v>
      </c>
      <c r="W1535" s="8">
        <v>93</v>
      </c>
      <c r="X1535" s="18">
        <v>0.76229508196721307</v>
      </c>
      <c r="Y1535" s="8">
        <v>505</v>
      </c>
      <c r="Z1535" s="8">
        <v>436</v>
      </c>
      <c r="AA1535" s="18">
        <v>0.86336633663366336</v>
      </c>
      <c r="AB1535" s="8">
        <v>54</v>
      </c>
      <c r="AC1535" s="8">
        <v>21</v>
      </c>
      <c r="AD1535" s="8">
        <v>2197</v>
      </c>
      <c r="AE1535" s="8">
        <v>103</v>
      </c>
    </row>
    <row r="1536" spans="1:31" s="3" customFormat="1" x14ac:dyDescent="0.25">
      <c r="A1536" s="7" t="s">
        <v>39</v>
      </c>
      <c r="B1536" s="8">
        <v>110</v>
      </c>
      <c r="C1536" s="8">
        <v>74</v>
      </c>
      <c r="D1536" s="18">
        <v>0.67272727272727273</v>
      </c>
      <c r="E1536" s="8">
        <v>0</v>
      </c>
      <c r="F1536" s="8">
        <v>0</v>
      </c>
      <c r="G1536" s="18">
        <v>0</v>
      </c>
      <c r="H1536" s="8">
        <v>21</v>
      </c>
      <c r="I1536" s="8">
        <v>18</v>
      </c>
      <c r="J1536" s="18">
        <v>0.8571428571428571</v>
      </c>
      <c r="K1536" s="8">
        <v>2</v>
      </c>
      <c r="L1536" s="8">
        <v>2</v>
      </c>
      <c r="M1536" s="18">
        <v>1</v>
      </c>
      <c r="N1536" s="8">
        <v>267</v>
      </c>
      <c r="O1536" s="8">
        <v>26</v>
      </c>
      <c r="P1536" s="8">
        <v>59</v>
      </c>
      <c r="Q1536" s="18">
        <v>0.31835205992509363</v>
      </c>
      <c r="R1536" s="8">
        <v>2160</v>
      </c>
      <c r="S1536" s="8">
        <v>146</v>
      </c>
      <c r="T1536" s="8">
        <v>496</v>
      </c>
      <c r="U1536" s="18">
        <v>0.29722222222222222</v>
      </c>
      <c r="V1536" s="8">
        <v>224</v>
      </c>
      <c r="W1536" s="8">
        <v>212</v>
      </c>
      <c r="X1536" s="18">
        <v>0.9464285714285714</v>
      </c>
      <c r="Y1536" s="8">
        <v>732</v>
      </c>
      <c r="Z1536" s="8">
        <v>673</v>
      </c>
      <c r="AA1536" s="18">
        <v>0.9193989071038251</v>
      </c>
      <c r="AB1536" s="8">
        <v>37</v>
      </c>
      <c r="AC1536" s="8">
        <v>52</v>
      </c>
      <c r="AD1536" s="8">
        <v>3232</v>
      </c>
      <c r="AE1536" s="8">
        <v>127</v>
      </c>
    </row>
    <row r="1537" spans="1:31" s="3" customFormat="1" x14ac:dyDescent="0.25">
      <c r="A1537" s="7" t="s">
        <v>40</v>
      </c>
      <c r="B1537" s="8">
        <v>140</v>
      </c>
      <c r="C1537" s="8">
        <v>79</v>
      </c>
      <c r="D1537" s="18">
        <v>0.56428571428571428</v>
      </c>
      <c r="E1537" s="8">
        <v>2</v>
      </c>
      <c r="F1537" s="8">
        <v>2</v>
      </c>
      <c r="G1537" s="18">
        <v>1</v>
      </c>
      <c r="H1537" s="8">
        <v>15</v>
      </c>
      <c r="I1537" s="8">
        <v>12</v>
      </c>
      <c r="J1537" s="18">
        <v>0.8</v>
      </c>
      <c r="K1537" s="8">
        <v>18</v>
      </c>
      <c r="L1537" s="8">
        <v>7</v>
      </c>
      <c r="M1537" s="18">
        <v>0.3888888888888889</v>
      </c>
      <c r="N1537" s="8">
        <v>266</v>
      </c>
      <c r="O1537" s="8">
        <v>19</v>
      </c>
      <c r="P1537" s="8">
        <v>54</v>
      </c>
      <c r="Q1537" s="18">
        <v>0.27443609022556392</v>
      </c>
      <c r="R1537" s="8">
        <v>1349</v>
      </c>
      <c r="S1537" s="8">
        <v>95</v>
      </c>
      <c r="T1537" s="8">
        <v>369</v>
      </c>
      <c r="U1537" s="18">
        <v>0.34395848776871757</v>
      </c>
      <c r="V1537" s="8">
        <v>205</v>
      </c>
      <c r="W1537" s="8">
        <v>148</v>
      </c>
      <c r="X1537" s="18">
        <v>0.7219512195121951</v>
      </c>
      <c r="Y1537" s="8">
        <v>772</v>
      </c>
      <c r="Z1537" s="8">
        <v>626</v>
      </c>
      <c r="AA1537" s="18">
        <v>0.81088082901554404</v>
      </c>
      <c r="AB1537" s="8">
        <v>38</v>
      </c>
      <c r="AC1537" s="8">
        <v>77</v>
      </c>
      <c r="AD1537" s="8">
        <v>3305</v>
      </c>
      <c r="AE1537" s="8">
        <v>158</v>
      </c>
    </row>
    <row r="1538" spans="1:31" s="3" customFormat="1" x14ac:dyDescent="0.25">
      <c r="A1538" s="7" t="s">
        <v>41</v>
      </c>
      <c r="B1538" s="8">
        <v>81</v>
      </c>
      <c r="C1538" s="8">
        <v>63</v>
      </c>
      <c r="D1538" s="18">
        <v>0.77777777777777779</v>
      </c>
      <c r="E1538" s="8">
        <v>0</v>
      </c>
      <c r="F1538" s="8">
        <v>0</v>
      </c>
      <c r="G1538" s="18">
        <v>0</v>
      </c>
      <c r="H1538" s="8">
        <v>11</v>
      </c>
      <c r="I1538" s="8">
        <v>10</v>
      </c>
      <c r="J1538" s="18">
        <v>0.90909090909090906</v>
      </c>
      <c r="K1538" s="8">
        <v>29</v>
      </c>
      <c r="L1538" s="8">
        <v>13</v>
      </c>
      <c r="M1538" s="18">
        <v>0.44827586206896552</v>
      </c>
      <c r="N1538" s="8">
        <v>177</v>
      </c>
      <c r="O1538" s="8">
        <v>15</v>
      </c>
      <c r="P1538" s="8">
        <v>55</v>
      </c>
      <c r="Q1538" s="18">
        <v>0.39548022598870058</v>
      </c>
      <c r="R1538" s="8">
        <v>1669</v>
      </c>
      <c r="S1538" s="8">
        <v>75</v>
      </c>
      <c r="T1538" s="8">
        <v>547</v>
      </c>
      <c r="U1538" s="18">
        <v>0.37267825044937086</v>
      </c>
      <c r="V1538" s="8">
        <v>125</v>
      </c>
      <c r="W1538" s="8">
        <v>106</v>
      </c>
      <c r="X1538" s="18">
        <v>0.84799999999999998</v>
      </c>
      <c r="Y1538" s="8">
        <v>454</v>
      </c>
      <c r="Z1538" s="8">
        <v>414</v>
      </c>
      <c r="AA1538" s="18">
        <v>0.91189427312775329</v>
      </c>
      <c r="AB1538" s="8">
        <v>16</v>
      </c>
      <c r="AC1538" s="8">
        <v>22</v>
      </c>
      <c r="AD1538" s="8">
        <v>2036</v>
      </c>
      <c r="AE1538" s="8">
        <v>64</v>
      </c>
    </row>
    <row r="1539" spans="1:31" s="3" customFormat="1" x14ac:dyDescent="0.25">
      <c r="A1539" s="7" t="s">
        <v>22</v>
      </c>
      <c r="B1539" s="8">
        <v>77</v>
      </c>
      <c r="C1539" s="8">
        <v>46</v>
      </c>
      <c r="D1539" s="18">
        <v>0.59740259740259738</v>
      </c>
      <c r="E1539" s="8">
        <v>1</v>
      </c>
      <c r="F1539" s="8">
        <v>1</v>
      </c>
      <c r="G1539" s="18">
        <v>1</v>
      </c>
      <c r="H1539" s="8">
        <v>12</v>
      </c>
      <c r="I1539" s="8">
        <v>10</v>
      </c>
      <c r="J1539" s="18">
        <v>0.83333333333333337</v>
      </c>
      <c r="K1539" s="8">
        <v>2</v>
      </c>
      <c r="L1539" s="8">
        <v>2</v>
      </c>
      <c r="M1539" s="18">
        <v>1</v>
      </c>
      <c r="N1539" s="8">
        <v>172</v>
      </c>
      <c r="O1539" s="8">
        <v>15</v>
      </c>
      <c r="P1539" s="8">
        <v>40</v>
      </c>
      <c r="Q1539" s="18">
        <v>0.31976744186046513</v>
      </c>
      <c r="R1539" s="8">
        <v>1081</v>
      </c>
      <c r="S1539" s="8">
        <v>194</v>
      </c>
      <c r="T1539" s="8">
        <v>230</v>
      </c>
      <c r="U1539" s="18">
        <v>0.39222941720629045</v>
      </c>
      <c r="V1539" s="8">
        <v>158</v>
      </c>
      <c r="W1539" s="8">
        <v>151</v>
      </c>
      <c r="X1539" s="18">
        <v>0.95569620253164556</v>
      </c>
      <c r="Y1539" s="8">
        <v>477</v>
      </c>
      <c r="Z1539" s="8">
        <v>447</v>
      </c>
      <c r="AA1539" s="18">
        <v>0.93710691823899372</v>
      </c>
      <c r="AB1539" s="8">
        <v>12</v>
      </c>
      <c r="AC1539" s="8">
        <v>21</v>
      </c>
      <c r="AD1539" s="8">
        <v>1800</v>
      </c>
      <c r="AE1539" s="8">
        <v>138</v>
      </c>
    </row>
    <row r="1540" spans="1:31" s="3" customFormat="1" x14ac:dyDescent="0.25"/>
    <row r="1541" spans="1:31" s="3" customFormat="1" x14ac:dyDescent="0.25"/>
    <row r="1542" spans="1:31" s="3" customFormat="1" x14ac:dyDescent="0.25"/>
    <row r="1543" spans="1:31" s="3" customFormat="1" x14ac:dyDescent="0.25"/>
    <row r="1544" spans="1:31" s="3" customFormat="1" ht="15.75" x14ac:dyDescent="0.25">
      <c r="A1544" s="4" t="s">
        <v>1</v>
      </c>
    </row>
    <row r="1545" spans="1:31" s="3" customFormat="1" ht="18.75" x14ac:dyDescent="0.3">
      <c r="A1545" s="5" t="s">
        <v>51</v>
      </c>
    </row>
    <row r="1546" spans="1:31" s="3" customFormat="1" ht="15.75" x14ac:dyDescent="0.25">
      <c r="A1546" s="19" t="s">
        <v>42</v>
      </c>
    </row>
    <row r="1547" spans="1:31" s="3" customFormat="1" ht="15.75" x14ac:dyDescent="0.25">
      <c r="A1547" s="9"/>
      <c r="B1547" s="6" t="s">
        <v>7</v>
      </c>
      <c r="C1547" s="1"/>
      <c r="D1547" s="1"/>
      <c r="E1547" s="6" t="s">
        <v>2</v>
      </c>
      <c r="F1547" s="1"/>
      <c r="G1547" s="1"/>
      <c r="H1547" s="6" t="s">
        <v>11</v>
      </c>
      <c r="K1547" s="6" t="s">
        <v>12</v>
      </c>
      <c r="N1547" s="6" t="s">
        <v>8</v>
      </c>
      <c r="R1547" s="6" t="s">
        <v>6</v>
      </c>
      <c r="V1547" s="6" t="s">
        <v>24</v>
      </c>
      <c r="Y1547" s="6" t="s">
        <v>25</v>
      </c>
      <c r="AB1547" s="6" t="s">
        <v>26</v>
      </c>
    </row>
    <row r="1548" spans="1:31" s="3" customFormat="1" ht="90" x14ac:dyDescent="0.25">
      <c r="A1548" s="10" t="s">
        <v>43</v>
      </c>
      <c r="B1548" s="11" t="s">
        <v>9</v>
      </c>
      <c r="C1548" s="11" t="s">
        <v>10</v>
      </c>
      <c r="D1548" s="11" t="s">
        <v>5</v>
      </c>
      <c r="E1548" s="12" t="s">
        <v>9</v>
      </c>
      <c r="F1548" s="12" t="s">
        <v>10</v>
      </c>
      <c r="G1548" s="12" t="s">
        <v>5</v>
      </c>
      <c r="H1548" s="13" t="s">
        <v>9</v>
      </c>
      <c r="I1548" s="13" t="s">
        <v>10</v>
      </c>
      <c r="J1548" s="13" t="s">
        <v>5</v>
      </c>
      <c r="K1548" s="12" t="s">
        <v>9</v>
      </c>
      <c r="L1548" s="12" t="s">
        <v>10</v>
      </c>
      <c r="M1548" s="12" t="s">
        <v>5</v>
      </c>
      <c r="N1548" s="14" t="s">
        <v>9</v>
      </c>
      <c r="O1548" s="14" t="s">
        <v>3</v>
      </c>
      <c r="P1548" s="14" t="s">
        <v>4</v>
      </c>
      <c r="Q1548" s="14" t="s">
        <v>5</v>
      </c>
      <c r="R1548" s="15" t="s">
        <v>9</v>
      </c>
      <c r="S1548" s="15" t="s">
        <v>3</v>
      </c>
      <c r="T1548" s="15" t="s">
        <v>4</v>
      </c>
      <c r="U1548" s="15" t="s">
        <v>5</v>
      </c>
      <c r="V1548" s="16" t="s">
        <v>9</v>
      </c>
      <c r="W1548" s="16" t="s">
        <v>27</v>
      </c>
      <c r="X1548" s="16" t="s">
        <v>28</v>
      </c>
      <c r="Y1548" s="12" t="s">
        <v>9</v>
      </c>
      <c r="Z1548" s="12" t="s">
        <v>27</v>
      </c>
      <c r="AA1548" s="12" t="s">
        <v>29</v>
      </c>
      <c r="AB1548" s="17" t="s">
        <v>30</v>
      </c>
      <c r="AC1548" s="17" t="s">
        <v>17</v>
      </c>
      <c r="AD1548" s="17" t="s">
        <v>15</v>
      </c>
      <c r="AE1548" s="17" t="s">
        <v>16</v>
      </c>
    </row>
    <row r="1549" spans="1:31" s="3" customFormat="1" x14ac:dyDescent="0.25">
      <c r="A1549" s="7" t="s">
        <v>23</v>
      </c>
      <c r="B1549" s="8">
        <v>119</v>
      </c>
      <c r="C1549" s="8">
        <v>57</v>
      </c>
      <c r="D1549" s="18">
        <v>0.47899159663865548</v>
      </c>
      <c r="E1549" s="8">
        <v>7</v>
      </c>
      <c r="F1549" s="8">
        <v>7</v>
      </c>
      <c r="G1549" s="18">
        <v>1</v>
      </c>
      <c r="H1549" s="8">
        <v>19</v>
      </c>
      <c r="I1549" s="8">
        <v>11</v>
      </c>
      <c r="J1549" s="18">
        <v>0.57894736842105265</v>
      </c>
      <c r="K1549" s="8">
        <v>27</v>
      </c>
      <c r="L1549" s="8">
        <v>20</v>
      </c>
      <c r="M1549" s="18">
        <v>0.7407407407407407</v>
      </c>
      <c r="N1549" s="8">
        <v>201</v>
      </c>
      <c r="O1549" s="8">
        <v>12</v>
      </c>
      <c r="P1549" s="8">
        <v>42</v>
      </c>
      <c r="Q1549" s="18">
        <v>0.26865671641791045</v>
      </c>
      <c r="R1549" s="8">
        <v>793</v>
      </c>
      <c r="S1549" s="8">
        <v>36</v>
      </c>
      <c r="T1549" s="8">
        <v>248</v>
      </c>
      <c r="U1549" s="18">
        <v>0.35813366960907944</v>
      </c>
      <c r="V1549" s="8">
        <v>130</v>
      </c>
      <c r="W1549" s="8">
        <v>106</v>
      </c>
      <c r="X1549" s="18">
        <v>0.81538461538461537</v>
      </c>
      <c r="Y1549" s="8">
        <v>595</v>
      </c>
      <c r="Z1549" s="8">
        <v>501</v>
      </c>
      <c r="AA1549" s="18">
        <v>0.84201680672268908</v>
      </c>
      <c r="AB1549" s="8">
        <v>34</v>
      </c>
      <c r="AC1549" s="8">
        <v>26</v>
      </c>
      <c r="AD1549" s="8">
        <v>2313</v>
      </c>
      <c r="AE1549" s="8">
        <v>138</v>
      </c>
    </row>
    <row r="1550" spans="1:31" s="3" customFormat="1" x14ac:dyDescent="0.25">
      <c r="A1550" s="7" t="s">
        <v>31</v>
      </c>
      <c r="B1550" s="8">
        <v>69</v>
      </c>
      <c r="C1550" s="8">
        <v>42</v>
      </c>
      <c r="D1550" s="18">
        <v>0.60869565217391308</v>
      </c>
      <c r="E1550" s="8">
        <v>2</v>
      </c>
      <c r="F1550" s="8">
        <v>2</v>
      </c>
      <c r="G1550" s="18">
        <v>1</v>
      </c>
      <c r="H1550" s="8">
        <v>20</v>
      </c>
      <c r="I1550" s="8">
        <v>16</v>
      </c>
      <c r="J1550" s="18">
        <v>0.8</v>
      </c>
      <c r="K1550" s="8">
        <v>49</v>
      </c>
      <c r="L1550" s="8">
        <v>11</v>
      </c>
      <c r="M1550" s="18">
        <v>0.22448979591836735</v>
      </c>
      <c r="N1550" s="8">
        <v>261</v>
      </c>
      <c r="O1550" s="8">
        <v>25</v>
      </c>
      <c r="P1550" s="8">
        <v>79</v>
      </c>
      <c r="Q1550" s="18">
        <v>0.39846743295019155</v>
      </c>
      <c r="R1550" s="8">
        <v>1878</v>
      </c>
      <c r="S1550" s="8">
        <v>98</v>
      </c>
      <c r="T1550" s="8">
        <v>609</v>
      </c>
      <c r="U1550" s="18">
        <v>0.37646432374866878</v>
      </c>
      <c r="V1550" s="8">
        <v>199</v>
      </c>
      <c r="W1550" s="8">
        <v>174</v>
      </c>
      <c r="X1550" s="18">
        <v>0.87437185929648242</v>
      </c>
      <c r="Y1550" s="8">
        <v>708</v>
      </c>
      <c r="Z1550" s="8">
        <v>657</v>
      </c>
      <c r="AA1550" s="18">
        <v>0.92796610169491522</v>
      </c>
      <c r="AB1550" s="8">
        <v>25</v>
      </c>
      <c r="AC1550" s="8">
        <v>30</v>
      </c>
      <c r="AD1550" s="8">
        <v>2442</v>
      </c>
      <c r="AE1550" s="8">
        <v>197</v>
      </c>
    </row>
    <row r="1551" spans="1:31" s="3" customFormat="1" x14ac:dyDescent="0.25">
      <c r="A1551" s="7" t="s">
        <v>32</v>
      </c>
      <c r="B1551" s="8">
        <v>222</v>
      </c>
      <c r="C1551" s="8">
        <v>147</v>
      </c>
      <c r="D1551" s="18">
        <v>0.66216216216216217</v>
      </c>
      <c r="E1551" s="8">
        <v>10</v>
      </c>
      <c r="F1551" s="8">
        <v>8</v>
      </c>
      <c r="G1551" s="18">
        <v>0.8</v>
      </c>
      <c r="H1551" s="8">
        <v>40</v>
      </c>
      <c r="I1551" s="8">
        <v>34</v>
      </c>
      <c r="J1551" s="18">
        <v>0.85</v>
      </c>
      <c r="K1551" s="8">
        <v>11</v>
      </c>
      <c r="L1551" s="8">
        <v>9</v>
      </c>
      <c r="M1551" s="18">
        <v>0.81818181818181823</v>
      </c>
      <c r="N1551" s="8">
        <v>569</v>
      </c>
      <c r="O1551" s="8">
        <v>23</v>
      </c>
      <c r="P1551" s="8">
        <v>103</v>
      </c>
      <c r="Q1551" s="18">
        <v>0.22144112478031636</v>
      </c>
      <c r="R1551" s="8">
        <v>3000</v>
      </c>
      <c r="S1551" s="8">
        <v>125</v>
      </c>
      <c r="T1551" s="8">
        <v>857</v>
      </c>
      <c r="U1551" s="18">
        <v>0.32733333333333331</v>
      </c>
      <c r="V1551" s="8">
        <v>692</v>
      </c>
      <c r="W1551" s="8">
        <v>660</v>
      </c>
      <c r="X1551" s="18">
        <v>0.95375722543352603</v>
      </c>
      <c r="Y1551" s="8">
        <v>1759</v>
      </c>
      <c r="Z1551" s="8">
        <v>1628</v>
      </c>
      <c r="AA1551" s="18">
        <v>0.92552586696986927</v>
      </c>
      <c r="AB1551" s="8">
        <v>56</v>
      </c>
      <c r="AC1551" s="8">
        <v>54</v>
      </c>
      <c r="AD1551" s="8">
        <v>4879</v>
      </c>
      <c r="AE1551" s="8">
        <v>203</v>
      </c>
    </row>
    <row r="1552" spans="1:31" s="3" customFormat="1" x14ac:dyDescent="0.25">
      <c r="A1552" s="7" t="s">
        <v>33</v>
      </c>
      <c r="B1552" s="8">
        <v>37</v>
      </c>
      <c r="C1552" s="8">
        <v>11</v>
      </c>
      <c r="D1552" s="18">
        <v>0.29729729729729731</v>
      </c>
      <c r="E1552" s="8">
        <v>1</v>
      </c>
      <c r="F1552" s="8">
        <v>1</v>
      </c>
      <c r="G1552" s="18">
        <v>1</v>
      </c>
      <c r="H1552" s="8">
        <v>6</v>
      </c>
      <c r="I1552" s="8">
        <v>5</v>
      </c>
      <c r="J1552" s="18">
        <v>0.83333333333333337</v>
      </c>
      <c r="K1552" s="8">
        <v>4</v>
      </c>
      <c r="L1552" s="8">
        <v>3</v>
      </c>
      <c r="M1552" s="18">
        <v>0.75</v>
      </c>
      <c r="N1552" s="8">
        <v>71</v>
      </c>
      <c r="O1552" s="8">
        <v>11</v>
      </c>
      <c r="P1552" s="8">
        <v>16</v>
      </c>
      <c r="Q1552" s="18">
        <v>0.38028169014084506</v>
      </c>
      <c r="R1552" s="8">
        <v>634</v>
      </c>
      <c r="S1552" s="8">
        <v>33</v>
      </c>
      <c r="T1552" s="8">
        <v>161</v>
      </c>
      <c r="U1552" s="18">
        <v>0.305993690851735</v>
      </c>
      <c r="V1552" s="8">
        <v>69</v>
      </c>
      <c r="W1552" s="8">
        <v>38</v>
      </c>
      <c r="X1552" s="18">
        <v>0.55072463768115942</v>
      </c>
      <c r="Y1552" s="8">
        <v>233</v>
      </c>
      <c r="Z1552" s="8">
        <v>193</v>
      </c>
      <c r="AA1552" s="18">
        <v>0.8283261802575107</v>
      </c>
      <c r="AB1552" s="8">
        <v>13</v>
      </c>
      <c r="AC1552" s="8">
        <v>0</v>
      </c>
      <c r="AD1552" s="8">
        <v>827</v>
      </c>
      <c r="AE1552" s="8">
        <v>63</v>
      </c>
    </row>
    <row r="1553" spans="1:31" s="3" customFormat="1" x14ac:dyDescent="0.25">
      <c r="A1553" s="7" t="s">
        <v>34</v>
      </c>
      <c r="B1553" s="8">
        <v>99</v>
      </c>
      <c r="C1553" s="8">
        <v>36</v>
      </c>
      <c r="D1553" s="18">
        <v>0.36363636363636365</v>
      </c>
      <c r="E1553" s="8">
        <v>2</v>
      </c>
      <c r="F1553" s="8">
        <v>2</v>
      </c>
      <c r="G1553" s="18">
        <v>1</v>
      </c>
      <c r="H1553" s="8">
        <v>12</v>
      </c>
      <c r="I1553" s="8">
        <v>9</v>
      </c>
      <c r="J1553" s="18">
        <v>0.75</v>
      </c>
      <c r="K1553" s="8">
        <v>6</v>
      </c>
      <c r="L1553" s="8">
        <v>6</v>
      </c>
      <c r="M1553" s="18">
        <v>1</v>
      </c>
      <c r="N1553" s="8">
        <v>157</v>
      </c>
      <c r="O1553" s="8">
        <v>4</v>
      </c>
      <c r="P1553" s="8">
        <v>23</v>
      </c>
      <c r="Q1553" s="18">
        <v>0.17197452229299362</v>
      </c>
      <c r="R1553" s="8">
        <v>880</v>
      </c>
      <c r="S1553" s="8">
        <v>26</v>
      </c>
      <c r="T1553" s="8">
        <v>470</v>
      </c>
      <c r="U1553" s="18">
        <v>0.5636363636363636</v>
      </c>
      <c r="V1553" s="8">
        <v>131</v>
      </c>
      <c r="W1553" s="8">
        <v>116</v>
      </c>
      <c r="X1553" s="18">
        <v>0.8854961832061069</v>
      </c>
      <c r="Y1553" s="8">
        <v>558</v>
      </c>
      <c r="Z1553" s="8">
        <v>510</v>
      </c>
      <c r="AA1553" s="18">
        <v>0.91397849462365588</v>
      </c>
      <c r="AB1553" s="8">
        <v>13</v>
      </c>
      <c r="AC1553" s="8">
        <v>45</v>
      </c>
      <c r="AD1553" s="8">
        <v>1612</v>
      </c>
      <c r="AE1553" s="8">
        <v>41</v>
      </c>
    </row>
    <row r="1554" spans="1:31" s="3" customFormat="1" x14ac:dyDescent="0.25">
      <c r="A1554" s="7" t="s">
        <v>19</v>
      </c>
      <c r="B1554" s="8">
        <v>307</v>
      </c>
      <c r="C1554" s="8">
        <v>187</v>
      </c>
      <c r="D1554" s="18">
        <v>0.60912052117263848</v>
      </c>
      <c r="E1554" s="8">
        <v>11</v>
      </c>
      <c r="F1554" s="8">
        <v>10</v>
      </c>
      <c r="G1554" s="18">
        <v>0.90909090909090906</v>
      </c>
      <c r="H1554" s="8">
        <v>31</v>
      </c>
      <c r="I1554" s="8">
        <v>25</v>
      </c>
      <c r="J1554" s="18">
        <v>0.80645161290322576</v>
      </c>
      <c r="K1554" s="8">
        <v>40</v>
      </c>
      <c r="L1554" s="8">
        <v>35</v>
      </c>
      <c r="M1554" s="18">
        <v>0.875</v>
      </c>
      <c r="N1554" s="8">
        <v>431</v>
      </c>
      <c r="O1554" s="8">
        <v>27</v>
      </c>
      <c r="P1554" s="8">
        <v>89</v>
      </c>
      <c r="Q1554" s="18">
        <v>0.26914153132250579</v>
      </c>
      <c r="R1554" s="8">
        <v>2952</v>
      </c>
      <c r="S1554" s="8">
        <v>145</v>
      </c>
      <c r="T1554" s="8">
        <v>523</v>
      </c>
      <c r="U1554" s="18">
        <v>0.22628726287262874</v>
      </c>
      <c r="V1554" s="8">
        <v>438</v>
      </c>
      <c r="W1554" s="8">
        <v>406</v>
      </c>
      <c r="X1554" s="18">
        <v>0.9269406392694064</v>
      </c>
      <c r="Y1554" s="8">
        <v>1660</v>
      </c>
      <c r="Z1554" s="8">
        <v>1586</v>
      </c>
      <c r="AA1554" s="18">
        <v>0.95542168674698791</v>
      </c>
      <c r="AB1554" s="8">
        <v>49</v>
      </c>
      <c r="AC1554" s="8">
        <v>93</v>
      </c>
      <c r="AD1554" s="8">
        <v>4609</v>
      </c>
      <c r="AE1554" s="8">
        <v>422</v>
      </c>
    </row>
    <row r="1555" spans="1:31" s="3" customFormat="1" x14ac:dyDescent="0.25">
      <c r="A1555" s="7" t="s">
        <v>35</v>
      </c>
      <c r="B1555" s="8">
        <v>104</v>
      </c>
      <c r="C1555" s="8">
        <v>54</v>
      </c>
      <c r="D1555" s="18">
        <v>0.51923076923076927</v>
      </c>
      <c r="E1555" s="8">
        <v>2</v>
      </c>
      <c r="F1555" s="8">
        <v>2</v>
      </c>
      <c r="G1555" s="18">
        <v>1</v>
      </c>
      <c r="H1555" s="8">
        <v>18</v>
      </c>
      <c r="I1555" s="8">
        <v>17</v>
      </c>
      <c r="J1555" s="18">
        <v>0.94444444444444442</v>
      </c>
      <c r="K1555" s="8">
        <v>2</v>
      </c>
      <c r="L1555" s="8">
        <v>2</v>
      </c>
      <c r="M1555" s="18">
        <v>1</v>
      </c>
      <c r="N1555" s="8">
        <v>233</v>
      </c>
      <c r="O1555" s="8">
        <v>17</v>
      </c>
      <c r="P1555" s="8">
        <v>37</v>
      </c>
      <c r="Q1555" s="18">
        <v>0.23175965665236051</v>
      </c>
      <c r="R1555" s="8">
        <v>1650</v>
      </c>
      <c r="S1555" s="8">
        <v>80</v>
      </c>
      <c r="T1555" s="8">
        <v>486</v>
      </c>
      <c r="U1555" s="18">
        <v>0.34303030303030302</v>
      </c>
      <c r="V1555" s="8">
        <v>199</v>
      </c>
      <c r="W1555" s="8">
        <v>189</v>
      </c>
      <c r="X1555" s="18">
        <v>0.94974874371859297</v>
      </c>
      <c r="Y1555" s="8">
        <v>695</v>
      </c>
      <c r="Z1555" s="8">
        <v>674</v>
      </c>
      <c r="AA1555" s="18">
        <v>0.96978417266187056</v>
      </c>
      <c r="AB1555" s="8">
        <v>34</v>
      </c>
      <c r="AC1555" s="8">
        <v>62</v>
      </c>
      <c r="AD1555" s="8">
        <v>2387</v>
      </c>
      <c r="AE1555" s="8">
        <v>204</v>
      </c>
    </row>
    <row r="1556" spans="1:31" s="3" customFormat="1" x14ac:dyDescent="0.25">
      <c r="A1556" s="7" t="s">
        <v>36</v>
      </c>
      <c r="B1556" s="8">
        <v>70</v>
      </c>
      <c r="C1556" s="8">
        <v>43</v>
      </c>
      <c r="D1556" s="18">
        <v>0.61428571428571432</v>
      </c>
      <c r="E1556" s="8">
        <v>0</v>
      </c>
      <c r="F1556" s="8">
        <v>0</v>
      </c>
      <c r="G1556" s="18">
        <v>0</v>
      </c>
      <c r="H1556" s="8">
        <v>14</v>
      </c>
      <c r="I1556" s="8">
        <v>12</v>
      </c>
      <c r="J1556" s="18">
        <v>0.8571428571428571</v>
      </c>
      <c r="K1556" s="8">
        <v>2</v>
      </c>
      <c r="L1556" s="8">
        <v>2</v>
      </c>
      <c r="M1556" s="18">
        <v>1</v>
      </c>
      <c r="N1556" s="8">
        <v>134</v>
      </c>
      <c r="O1556" s="8">
        <v>18</v>
      </c>
      <c r="P1556" s="8">
        <v>23</v>
      </c>
      <c r="Q1556" s="18">
        <v>0.30597014925373134</v>
      </c>
      <c r="R1556" s="8">
        <v>702</v>
      </c>
      <c r="S1556" s="8">
        <v>116</v>
      </c>
      <c r="T1556" s="8">
        <v>266</v>
      </c>
      <c r="U1556" s="18">
        <v>0.54415954415954415</v>
      </c>
      <c r="V1556" s="8">
        <v>112</v>
      </c>
      <c r="W1556" s="8">
        <v>103</v>
      </c>
      <c r="X1556" s="18">
        <v>0.9196428571428571</v>
      </c>
      <c r="Y1556" s="8">
        <v>493</v>
      </c>
      <c r="Z1556" s="8">
        <v>478</v>
      </c>
      <c r="AA1556" s="18">
        <v>0.96957403651115615</v>
      </c>
      <c r="AB1556" s="8">
        <v>16</v>
      </c>
      <c r="AC1556" s="8">
        <v>42</v>
      </c>
      <c r="AD1556" s="8">
        <v>1716</v>
      </c>
      <c r="AE1556" s="8">
        <v>65</v>
      </c>
    </row>
    <row r="1557" spans="1:31" s="3" customFormat="1" x14ac:dyDescent="0.25">
      <c r="A1557" s="7" t="s">
        <v>37</v>
      </c>
      <c r="B1557" s="8">
        <v>329</v>
      </c>
      <c r="C1557" s="8">
        <v>155</v>
      </c>
      <c r="D1557" s="18">
        <v>0.47112462006079026</v>
      </c>
      <c r="E1557" s="8">
        <v>31</v>
      </c>
      <c r="F1557" s="8">
        <v>26</v>
      </c>
      <c r="G1557" s="18">
        <v>0.83870967741935487</v>
      </c>
      <c r="H1557" s="8">
        <v>74</v>
      </c>
      <c r="I1557" s="8">
        <v>43</v>
      </c>
      <c r="J1557" s="18">
        <v>0.58108108108108103</v>
      </c>
      <c r="K1557" s="8">
        <v>37</v>
      </c>
      <c r="L1557" s="8">
        <v>28</v>
      </c>
      <c r="M1557" s="18">
        <v>0.7567567567567568</v>
      </c>
      <c r="N1557" s="8">
        <v>864</v>
      </c>
      <c r="O1557" s="8">
        <v>42</v>
      </c>
      <c r="P1557" s="8">
        <v>94</v>
      </c>
      <c r="Q1557" s="18">
        <v>0.15740740740740741</v>
      </c>
      <c r="R1557" s="8">
        <v>3151</v>
      </c>
      <c r="S1557" s="8">
        <v>33</v>
      </c>
      <c r="T1557" s="8">
        <v>643</v>
      </c>
      <c r="U1557" s="18">
        <v>0.2145350682323072</v>
      </c>
      <c r="V1557" s="8">
        <v>700</v>
      </c>
      <c r="W1557" s="8">
        <v>539</v>
      </c>
      <c r="X1557" s="18">
        <v>0.77</v>
      </c>
      <c r="Y1557" s="8">
        <v>2092</v>
      </c>
      <c r="Z1557" s="8">
        <v>1798</v>
      </c>
      <c r="AA1557" s="18">
        <v>0.85946462715105165</v>
      </c>
      <c r="AB1557" s="8">
        <v>86</v>
      </c>
      <c r="AC1557" s="8">
        <v>125</v>
      </c>
      <c r="AD1557" s="8">
        <v>5185</v>
      </c>
      <c r="AE1557" s="8">
        <v>242</v>
      </c>
    </row>
    <row r="1558" spans="1:31" s="3" customFormat="1" x14ac:dyDescent="0.25">
      <c r="A1558" s="7" t="s">
        <v>38</v>
      </c>
      <c r="B1558" s="8">
        <v>104</v>
      </c>
      <c r="C1558" s="8">
        <v>86</v>
      </c>
      <c r="D1558" s="18">
        <v>0.82692307692307687</v>
      </c>
      <c r="E1558" s="8">
        <v>3</v>
      </c>
      <c r="F1558" s="8">
        <v>3</v>
      </c>
      <c r="G1558" s="18">
        <v>1</v>
      </c>
      <c r="H1558" s="8">
        <v>17</v>
      </c>
      <c r="I1558" s="8">
        <v>14</v>
      </c>
      <c r="J1558" s="18">
        <v>0.82352941176470584</v>
      </c>
      <c r="K1558" s="8">
        <v>9</v>
      </c>
      <c r="L1558" s="8">
        <v>9</v>
      </c>
      <c r="M1558" s="18">
        <v>1</v>
      </c>
      <c r="N1558" s="8">
        <v>169</v>
      </c>
      <c r="O1558" s="8">
        <v>12</v>
      </c>
      <c r="P1558" s="8">
        <v>45</v>
      </c>
      <c r="Q1558" s="18">
        <v>0.33727810650887574</v>
      </c>
      <c r="R1558" s="8">
        <v>1314</v>
      </c>
      <c r="S1558" s="8">
        <v>48</v>
      </c>
      <c r="T1558" s="8">
        <v>333</v>
      </c>
      <c r="U1558" s="18">
        <v>0.28995433789954339</v>
      </c>
      <c r="V1558" s="8">
        <v>122</v>
      </c>
      <c r="W1558" s="8">
        <v>93</v>
      </c>
      <c r="X1558" s="18">
        <v>0.76229508196721307</v>
      </c>
      <c r="Y1558" s="8">
        <v>505</v>
      </c>
      <c r="Z1558" s="8">
        <v>435</v>
      </c>
      <c r="AA1558" s="18">
        <v>0.86138613861386137</v>
      </c>
      <c r="AB1558" s="8">
        <v>54</v>
      </c>
      <c r="AC1558" s="8">
        <v>21</v>
      </c>
      <c r="AD1558" s="8">
        <v>2197</v>
      </c>
      <c r="AE1558" s="8">
        <v>103</v>
      </c>
    </row>
    <row r="1559" spans="1:31" s="3" customFormat="1" x14ac:dyDescent="0.25">
      <c r="A1559" s="7" t="s">
        <v>39</v>
      </c>
      <c r="B1559" s="8">
        <v>110</v>
      </c>
      <c r="C1559" s="8">
        <v>76</v>
      </c>
      <c r="D1559" s="18">
        <v>0.69090909090909092</v>
      </c>
      <c r="E1559" s="8">
        <v>0</v>
      </c>
      <c r="F1559" s="8">
        <v>0</v>
      </c>
      <c r="G1559" s="18">
        <v>0</v>
      </c>
      <c r="H1559" s="8">
        <v>21</v>
      </c>
      <c r="I1559" s="8">
        <v>18</v>
      </c>
      <c r="J1559" s="18">
        <v>0.8571428571428571</v>
      </c>
      <c r="K1559" s="8">
        <v>2</v>
      </c>
      <c r="L1559" s="8">
        <v>2</v>
      </c>
      <c r="M1559" s="18">
        <v>1</v>
      </c>
      <c r="N1559" s="8">
        <v>267</v>
      </c>
      <c r="O1559" s="8">
        <v>29</v>
      </c>
      <c r="P1559" s="8">
        <v>59</v>
      </c>
      <c r="Q1559" s="18">
        <v>0.32958801498127338</v>
      </c>
      <c r="R1559" s="8">
        <v>2160</v>
      </c>
      <c r="S1559" s="8">
        <v>139</v>
      </c>
      <c r="T1559" s="8">
        <v>480</v>
      </c>
      <c r="U1559" s="18">
        <v>0.28657407407407409</v>
      </c>
      <c r="V1559" s="8">
        <v>224</v>
      </c>
      <c r="W1559" s="8">
        <v>212</v>
      </c>
      <c r="X1559" s="18">
        <v>0.9464285714285714</v>
      </c>
      <c r="Y1559" s="8">
        <v>732</v>
      </c>
      <c r="Z1559" s="8">
        <v>673</v>
      </c>
      <c r="AA1559" s="18">
        <v>0.9193989071038251</v>
      </c>
      <c r="AB1559" s="8">
        <v>37</v>
      </c>
      <c r="AC1559" s="8">
        <v>52</v>
      </c>
      <c r="AD1559" s="8">
        <v>3232</v>
      </c>
      <c r="AE1559" s="8">
        <v>127</v>
      </c>
    </row>
    <row r="1560" spans="1:31" s="3" customFormat="1" x14ac:dyDescent="0.25">
      <c r="A1560" s="7" t="s">
        <v>40</v>
      </c>
      <c r="B1560" s="8">
        <v>140</v>
      </c>
      <c r="C1560" s="8">
        <v>81</v>
      </c>
      <c r="D1560" s="18">
        <v>0.57857142857142863</v>
      </c>
      <c r="E1560" s="8">
        <v>2</v>
      </c>
      <c r="F1560" s="8">
        <v>2</v>
      </c>
      <c r="G1560" s="18">
        <v>1</v>
      </c>
      <c r="H1560" s="8">
        <v>15</v>
      </c>
      <c r="I1560" s="8">
        <v>12</v>
      </c>
      <c r="J1560" s="18">
        <v>0.8</v>
      </c>
      <c r="K1560" s="8">
        <v>18</v>
      </c>
      <c r="L1560" s="8">
        <v>5</v>
      </c>
      <c r="M1560" s="18">
        <v>0.27777777777777779</v>
      </c>
      <c r="N1560" s="8">
        <v>266</v>
      </c>
      <c r="O1560" s="8">
        <v>21</v>
      </c>
      <c r="P1560" s="8">
        <v>58</v>
      </c>
      <c r="Q1560" s="18">
        <v>0.29699248120300753</v>
      </c>
      <c r="R1560" s="8">
        <v>1349</v>
      </c>
      <c r="S1560" s="8">
        <v>97</v>
      </c>
      <c r="T1560" s="8">
        <v>368</v>
      </c>
      <c r="U1560" s="18">
        <v>0.34469977761304671</v>
      </c>
      <c r="V1560" s="8">
        <v>205</v>
      </c>
      <c r="W1560" s="8">
        <v>148</v>
      </c>
      <c r="X1560" s="18">
        <v>0.7219512195121951</v>
      </c>
      <c r="Y1560" s="8">
        <v>772</v>
      </c>
      <c r="Z1560" s="8">
        <v>626</v>
      </c>
      <c r="AA1560" s="18">
        <v>0.81088082901554404</v>
      </c>
      <c r="AB1560" s="8">
        <v>38</v>
      </c>
      <c r="AC1560" s="8">
        <v>77</v>
      </c>
      <c r="AD1560" s="8">
        <v>3305</v>
      </c>
      <c r="AE1560" s="8">
        <v>158</v>
      </c>
    </row>
    <row r="1561" spans="1:31" s="3" customFormat="1" x14ac:dyDescent="0.25">
      <c r="A1561" s="7" t="s">
        <v>41</v>
      </c>
      <c r="B1561" s="8">
        <v>81</v>
      </c>
      <c r="C1561" s="8">
        <v>69</v>
      </c>
      <c r="D1561" s="18">
        <v>0.85185185185185186</v>
      </c>
      <c r="E1561" s="8">
        <v>0</v>
      </c>
      <c r="F1561" s="8">
        <v>0</v>
      </c>
      <c r="G1561" s="18">
        <v>0</v>
      </c>
      <c r="H1561" s="8">
        <v>11</v>
      </c>
      <c r="I1561" s="8">
        <v>10</v>
      </c>
      <c r="J1561" s="18">
        <v>0.90909090909090906</v>
      </c>
      <c r="K1561" s="8">
        <v>29</v>
      </c>
      <c r="L1561" s="8">
        <v>10</v>
      </c>
      <c r="M1561" s="18">
        <v>0.34482758620689657</v>
      </c>
      <c r="N1561" s="8">
        <v>177</v>
      </c>
      <c r="O1561" s="8">
        <v>18</v>
      </c>
      <c r="P1561" s="8">
        <v>54</v>
      </c>
      <c r="Q1561" s="18">
        <v>0.40677966101694918</v>
      </c>
      <c r="R1561" s="8">
        <v>1669</v>
      </c>
      <c r="S1561" s="8">
        <v>92</v>
      </c>
      <c r="T1561" s="8">
        <v>496</v>
      </c>
      <c r="U1561" s="18">
        <v>0.35230677052127024</v>
      </c>
      <c r="V1561" s="8">
        <v>125</v>
      </c>
      <c r="W1561" s="8">
        <v>110</v>
      </c>
      <c r="X1561" s="18">
        <v>0.88</v>
      </c>
      <c r="Y1561" s="8">
        <v>454</v>
      </c>
      <c r="Z1561" s="8">
        <v>427</v>
      </c>
      <c r="AA1561" s="18">
        <v>0.94052863436123346</v>
      </c>
      <c r="AB1561" s="8">
        <v>16</v>
      </c>
      <c r="AC1561" s="8">
        <v>22</v>
      </c>
      <c r="AD1561" s="8">
        <v>2036</v>
      </c>
      <c r="AE1561" s="8">
        <v>64</v>
      </c>
    </row>
    <row r="1562" spans="1:31" s="3" customFormat="1" x14ac:dyDescent="0.25">
      <c r="A1562" s="7" t="s">
        <v>22</v>
      </c>
      <c r="B1562" s="8">
        <v>77</v>
      </c>
      <c r="C1562" s="8">
        <v>46</v>
      </c>
      <c r="D1562" s="18">
        <v>0.59740259740259738</v>
      </c>
      <c r="E1562" s="8">
        <v>1</v>
      </c>
      <c r="F1562" s="8">
        <v>1</v>
      </c>
      <c r="G1562" s="18">
        <v>1</v>
      </c>
      <c r="H1562" s="8">
        <v>12</v>
      </c>
      <c r="I1562" s="8">
        <v>11</v>
      </c>
      <c r="J1562" s="18">
        <v>0.91666666666666663</v>
      </c>
      <c r="K1562" s="8">
        <v>2</v>
      </c>
      <c r="L1562" s="8">
        <v>2</v>
      </c>
      <c r="M1562" s="18">
        <v>1</v>
      </c>
      <c r="N1562" s="8">
        <v>172</v>
      </c>
      <c r="O1562" s="8">
        <v>14</v>
      </c>
      <c r="P1562" s="8">
        <v>39</v>
      </c>
      <c r="Q1562" s="18">
        <v>0.30813953488372092</v>
      </c>
      <c r="R1562" s="8">
        <v>1081</v>
      </c>
      <c r="S1562" s="8">
        <v>192</v>
      </c>
      <c r="T1562" s="8">
        <v>227</v>
      </c>
      <c r="U1562" s="18">
        <v>0.38760407030527289</v>
      </c>
      <c r="V1562" s="8">
        <v>158</v>
      </c>
      <c r="W1562" s="8">
        <v>152</v>
      </c>
      <c r="X1562" s="18">
        <v>0.96202531645569622</v>
      </c>
      <c r="Y1562" s="8">
        <v>477</v>
      </c>
      <c r="Z1562" s="8">
        <v>448</v>
      </c>
      <c r="AA1562" s="18">
        <v>0.93920335429769397</v>
      </c>
      <c r="AB1562" s="8">
        <v>12</v>
      </c>
      <c r="AC1562" s="8">
        <v>21</v>
      </c>
      <c r="AD1562" s="8">
        <v>1800</v>
      </c>
      <c r="AE1562" s="8">
        <v>138</v>
      </c>
    </row>
    <row r="1563" spans="1:31" s="3" customFormat="1" x14ac:dyDescent="0.25"/>
    <row r="1564" spans="1:31" s="3" customFormat="1" x14ac:dyDescent="0.25"/>
    <row r="1565" spans="1:31" s="3" customFormat="1" x14ac:dyDescent="0.25"/>
    <row r="1566" spans="1:31" s="3" customFormat="1" x14ac:dyDescent="0.25"/>
    <row r="1567" spans="1:31" s="3" customFormat="1" ht="15.75" x14ac:dyDescent="0.25">
      <c r="A1567" s="4" t="s">
        <v>1</v>
      </c>
    </row>
    <row r="1568" spans="1:31" s="3" customFormat="1" ht="18.75" x14ac:dyDescent="0.3">
      <c r="A1568" s="5" t="s">
        <v>50</v>
      </c>
    </row>
    <row r="1569" spans="1:31" s="3" customFormat="1" ht="15.75" x14ac:dyDescent="0.25">
      <c r="A1569" s="19" t="s">
        <v>42</v>
      </c>
    </row>
    <row r="1570" spans="1:31" s="3" customFormat="1" ht="15.75" x14ac:dyDescent="0.25">
      <c r="A1570" s="9"/>
      <c r="B1570" s="6" t="s">
        <v>7</v>
      </c>
      <c r="C1570" s="1"/>
      <c r="D1570" s="1"/>
      <c r="E1570" s="6" t="s">
        <v>2</v>
      </c>
      <c r="F1570" s="1"/>
      <c r="G1570" s="1"/>
      <c r="H1570" s="6" t="s">
        <v>11</v>
      </c>
      <c r="K1570" s="6" t="s">
        <v>12</v>
      </c>
      <c r="N1570" s="6" t="s">
        <v>8</v>
      </c>
      <c r="R1570" s="6" t="s">
        <v>6</v>
      </c>
      <c r="V1570" s="6" t="s">
        <v>24</v>
      </c>
      <c r="Y1570" s="6" t="s">
        <v>25</v>
      </c>
      <c r="AB1570" s="6" t="s">
        <v>26</v>
      </c>
    </row>
    <row r="1571" spans="1:31" s="3" customFormat="1" ht="90" x14ac:dyDescent="0.25">
      <c r="A1571" s="10" t="s">
        <v>43</v>
      </c>
      <c r="B1571" s="11" t="s">
        <v>9</v>
      </c>
      <c r="C1571" s="11" t="s">
        <v>10</v>
      </c>
      <c r="D1571" s="11" t="s">
        <v>5</v>
      </c>
      <c r="E1571" s="12" t="s">
        <v>9</v>
      </c>
      <c r="F1571" s="12" t="s">
        <v>10</v>
      </c>
      <c r="G1571" s="12" t="s">
        <v>5</v>
      </c>
      <c r="H1571" s="13" t="s">
        <v>9</v>
      </c>
      <c r="I1571" s="13" t="s">
        <v>10</v>
      </c>
      <c r="J1571" s="13" t="s">
        <v>5</v>
      </c>
      <c r="K1571" s="12" t="s">
        <v>9</v>
      </c>
      <c r="L1571" s="12" t="s">
        <v>10</v>
      </c>
      <c r="M1571" s="12" t="s">
        <v>5</v>
      </c>
      <c r="N1571" s="14" t="s">
        <v>9</v>
      </c>
      <c r="O1571" s="14" t="s">
        <v>3</v>
      </c>
      <c r="P1571" s="14" t="s">
        <v>4</v>
      </c>
      <c r="Q1571" s="14" t="s">
        <v>5</v>
      </c>
      <c r="R1571" s="15" t="s">
        <v>9</v>
      </c>
      <c r="S1571" s="15" t="s">
        <v>3</v>
      </c>
      <c r="T1571" s="15" t="s">
        <v>4</v>
      </c>
      <c r="U1571" s="15" t="s">
        <v>5</v>
      </c>
      <c r="V1571" s="16" t="s">
        <v>9</v>
      </c>
      <c r="W1571" s="16" t="s">
        <v>27</v>
      </c>
      <c r="X1571" s="16" t="s">
        <v>28</v>
      </c>
      <c r="Y1571" s="12" t="s">
        <v>9</v>
      </c>
      <c r="Z1571" s="12" t="s">
        <v>27</v>
      </c>
      <c r="AA1571" s="12" t="s">
        <v>29</v>
      </c>
      <c r="AB1571" s="17" t="s">
        <v>30</v>
      </c>
      <c r="AC1571" s="17" t="s">
        <v>17</v>
      </c>
      <c r="AD1571" s="17" t="s">
        <v>15</v>
      </c>
      <c r="AE1571" s="17" t="s">
        <v>16</v>
      </c>
    </row>
    <row r="1572" spans="1:31" s="3" customFormat="1" x14ac:dyDescent="0.25">
      <c r="A1572" s="7" t="s">
        <v>23</v>
      </c>
      <c r="B1572" s="8">
        <v>119</v>
      </c>
      <c r="C1572" s="8">
        <v>55</v>
      </c>
      <c r="D1572" s="18">
        <v>0.46218487394957986</v>
      </c>
      <c r="E1572" s="8">
        <v>7</v>
      </c>
      <c r="F1572" s="8">
        <v>7</v>
      </c>
      <c r="G1572" s="18">
        <v>1</v>
      </c>
      <c r="H1572" s="8">
        <v>19</v>
      </c>
      <c r="I1572" s="8">
        <v>13</v>
      </c>
      <c r="J1572" s="18">
        <v>0.68421052631578949</v>
      </c>
      <c r="K1572" s="8">
        <v>27</v>
      </c>
      <c r="L1572" s="8">
        <v>20</v>
      </c>
      <c r="M1572" s="18">
        <v>0.7407407407407407</v>
      </c>
      <c r="N1572" s="8">
        <v>201</v>
      </c>
      <c r="O1572" s="8">
        <v>11</v>
      </c>
      <c r="P1572" s="8">
        <v>44</v>
      </c>
      <c r="Q1572" s="18">
        <v>0.27363184079601988</v>
      </c>
      <c r="R1572" s="8">
        <v>793</v>
      </c>
      <c r="S1572" s="8">
        <v>36</v>
      </c>
      <c r="T1572" s="8">
        <v>245</v>
      </c>
      <c r="U1572" s="18">
        <v>0.35435056746532156</v>
      </c>
      <c r="V1572" s="8">
        <v>130</v>
      </c>
      <c r="W1572" s="8">
        <v>106</v>
      </c>
      <c r="X1572" s="18">
        <v>0.81538461538461537</v>
      </c>
      <c r="Y1572" s="8">
        <v>595</v>
      </c>
      <c r="Z1572" s="8">
        <v>501</v>
      </c>
      <c r="AA1572" s="18">
        <v>0.84201680672268908</v>
      </c>
      <c r="AB1572" s="8">
        <v>34</v>
      </c>
      <c r="AC1572" s="8">
        <v>26</v>
      </c>
      <c r="AD1572" s="8">
        <v>2313</v>
      </c>
      <c r="AE1572" s="8">
        <v>138</v>
      </c>
    </row>
    <row r="1573" spans="1:31" s="3" customFormat="1" x14ac:dyDescent="0.25">
      <c r="A1573" s="7" t="s">
        <v>31</v>
      </c>
      <c r="B1573" s="8">
        <v>69</v>
      </c>
      <c r="C1573" s="8">
        <v>41</v>
      </c>
      <c r="D1573" s="18">
        <v>0.59420289855072461</v>
      </c>
      <c r="E1573" s="8">
        <v>2</v>
      </c>
      <c r="F1573" s="8">
        <v>2</v>
      </c>
      <c r="G1573" s="18">
        <v>1</v>
      </c>
      <c r="H1573" s="8">
        <v>20</v>
      </c>
      <c r="I1573" s="8">
        <v>16</v>
      </c>
      <c r="J1573" s="18">
        <v>0.8</v>
      </c>
      <c r="K1573" s="8">
        <v>49</v>
      </c>
      <c r="L1573" s="8">
        <v>11</v>
      </c>
      <c r="M1573" s="18">
        <v>0.22448979591836735</v>
      </c>
      <c r="N1573" s="8">
        <v>261</v>
      </c>
      <c r="O1573" s="8">
        <v>22</v>
      </c>
      <c r="P1573" s="8">
        <v>71</v>
      </c>
      <c r="Q1573" s="18">
        <v>0.35632183908045978</v>
      </c>
      <c r="R1573" s="8">
        <v>1878</v>
      </c>
      <c r="S1573" s="8">
        <v>91</v>
      </c>
      <c r="T1573" s="8">
        <v>595</v>
      </c>
      <c r="U1573" s="18">
        <v>0.36528221512247072</v>
      </c>
      <c r="V1573" s="8">
        <v>199</v>
      </c>
      <c r="W1573" s="8">
        <v>174</v>
      </c>
      <c r="X1573" s="18">
        <v>0.87437185929648242</v>
      </c>
      <c r="Y1573" s="8">
        <v>708</v>
      </c>
      <c r="Z1573" s="8">
        <v>658</v>
      </c>
      <c r="AA1573" s="18">
        <v>0.92937853107344637</v>
      </c>
      <c r="AB1573" s="8">
        <v>25</v>
      </c>
      <c r="AC1573" s="8">
        <v>30</v>
      </c>
      <c r="AD1573" s="8">
        <v>2442</v>
      </c>
      <c r="AE1573" s="8">
        <v>197</v>
      </c>
    </row>
    <row r="1574" spans="1:31" s="3" customFormat="1" x14ac:dyDescent="0.25">
      <c r="A1574" s="7" t="s">
        <v>32</v>
      </c>
      <c r="B1574" s="8">
        <v>222</v>
      </c>
      <c r="C1574" s="8">
        <v>144</v>
      </c>
      <c r="D1574" s="18">
        <v>0.64864864864864868</v>
      </c>
      <c r="E1574" s="8">
        <v>10</v>
      </c>
      <c r="F1574" s="8">
        <v>8</v>
      </c>
      <c r="G1574" s="18">
        <v>0.8</v>
      </c>
      <c r="H1574" s="8">
        <v>40</v>
      </c>
      <c r="I1574" s="8">
        <v>34</v>
      </c>
      <c r="J1574" s="18">
        <v>0.85</v>
      </c>
      <c r="K1574" s="8">
        <v>11</v>
      </c>
      <c r="L1574" s="8">
        <v>9</v>
      </c>
      <c r="M1574" s="18">
        <v>0.81818181818181823</v>
      </c>
      <c r="N1574" s="8">
        <v>566</v>
      </c>
      <c r="O1574" s="8">
        <v>23</v>
      </c>
      <c r="P1574" s="8">
        <v>97</v>
      </c>
      <c r="Q1574" s="18">
        <v>0.21201413427561838</v>
      </c>
      <c r="R1574" s="8">
        <v>3003</v>
      </c>
      <c r="S1574" s="8">
        <v>127</v>
      </c>
      <c r="T1574" s="8">
        <v>827</v>
      </c>
      <c r="U1574" s="18">
        <v>0.31768231768231769</v>
      </c>
      <c r="V1574" s="8">
        <v>692</v>
      </c>
      <c r="W1574" s="8">
        <v>658</v>
      </c>
      <c r="X1574" s="18">
        <v>0.95086705202312138</v>
      </c>
      <c r="Y1574" s="8">
        <v>1759</v>
      </c>
      <c r="Z1574" s="8">
        <v>1629</v>
      </c>
      <c r="AA1574" s="18">
        <v>0.92609437180216037</v>
      </c>
      <c r="AB1574" s="8">
        <v>56</v>
      </c>
      <c r="AC1574" s="8">
        <v>54</v>
      </c>
      <c r="AD1574" s="8">
        <v>4879</v>
      </c>
      <c r="AE1574" s="8">
        <v>203</v>
      </c>
    </row>
    <row r="1575" spans="1:31" s="3" customFormat="1" x14ac:dyDescent="0.25">
      <c r="A1575" s="7" t="s">
        <v>33</v>
      </c>
      <c r="B1575" s="8">
        <v>37</v>
      </c>
      <c r="C1575" s="8">
        <v>12</v>
      </c>
      <c r="D1575" s="18">
        <v>0.32432432432432434</v>
      </c>
      <c r="E1575" s="8">
        <v>1</v>
      </c>
      <c r="F1575" s="8">
        <v>1</v>
      </c>
      <c r="G1575" s="18">
        <v>1</v>
      </c>
      <c r="H1575" s="8">
        <v>6</v>
      </c>
      <c r="I1575" s="8">
        <v>6</v>
      </c>
      <c r="J1575" s="18">
        <v>1</v>
      </c>
      <c r="K1575" s="8">
        <v>4</v>
      </c>
      <c r="L1575" s="8">
        <v>1</v>
      </c>
      <c r="M1575" s="18">
        <v>0.25</v>
      </c>
      <c r="N1575" s="8">
        <v>71</v>
      </c>
      <c r="O1575" s="8">
        <v>11</v>
      </c>
      <c r="P1575" s="8">
        <v>17</v>
      </c>
      <c r="Q1575" s="18">
        <v>0.39436619718309857</v>
      </c>
      <c r="R1575" s="8">
        <v>634</v>
      </c>
      <c r="S1575" s="8">
        <v>31</v>
      </c>
      <c r="T1575" s="8">
        <v>163</v>
      </c>
      <c r="U1575" s="18">
        <v>0.305993690851735</v>
      </c>
      <c r="V1575" s="8">
        <v>69</v>
      </c>
      <c r="W1575" s="8">
        <v>38</v>
      </c>
      <c r="X1575" s="18">
        <v>0.55072463768115942</v>
      </c>
      <c r="Y1575" s="8">
        <v>233</v>
      </c>
      <c r="Z1575" s="8">
        <v>193</v>
      </c>
      <c r="AA1575" s="18">
        <v>0.8283261802575107</v>
      </c>
      <c r="AB1575" s="8">
        <v>13</v>
      </c>
      <c r="AC1575" s="8">
        <v>0</v>
      </c>
      <c r="AD1575" s="8">
        <v>827</v>
      </c>
      <c r="AE1575" s="8">
        <v>63</v>
      </c>
    </row>
    <row r="1576" spans="1:31" s="3" customFormat="1" x14ac:dyDescent="0.25">
      <c r="A1576" s="7" t="s">
        <v>34</v>
      </c>
      <c r="B1576" s="8">
        <v>99</v>
      </c>
      <c r="C1576" s="8">
        <v>43</v>
      </c>
      <c r="D1576" s="18">
        <v>0.43434343434343436</v>
      </c>
      <c r="E1576" s="8">
        <v>2</v>
      </c>
      <c r="F1576" s="8">
        <v>2</v>
      </c>
      <c r="G1576" s="18">
        <v>1</v>
      </c>
      <c r="H1576" s="8">
        <v>12</v>
      </c>
      <c r="I1576" s="8">
        <v>9</v>
      </c>
      <c r="J1576" s="18">
        <v>0.75</v>
      </c>
      <c r="K1576" s="8">
        <v>6</v>
      </c>
      <c r="L1576" s="8">
        <v>6</v>
      </c>
      <c r="M1576" s="18">
        <v>1</v>
      </c>
      <c r="N1576" s="8">
        <v>157</v>
      </c>
      <c r="O1576" s="8">
        <v>4</v>
      </c>
      <c r="P1576" s="8">
        <v>33</v>
      </c>
      <c r="Q1576" s="18">
        <v>0.2356687898089172</v>
      </c>
      <c r="R1576" s="8">
        <v>880</v>
      </c>
      <c r="S1576" s="8">
        <v>26</v>
      </c>
      <c r="T1576" s="8">
        <v>449</v>
      </c>
      <c r="U1576" s="18">
        <v>0.53977272727272729</v>
      </c>
      <c r="V1576" s="8">
        <v>131</v>
      </c>
      <c r="W1576" s="8">
        <v>116</v>
      </c>
      <c r="X1576" s="18">
        <v>0.8854961832061069</v>
      </c>
      <c r="Y1576" s="8">
        <v>558</v>
      </c>
      <c r="Z1576" s="8">
        <v>510</v>
      </c>
      <c r="AA1576" s="18">
        <v>0.91397849462365588</v>
      </c>
      <c r="AB1576" s="8">
        <v>13</v>
      </c>
      <c r="AC1576" s="8">
        <v>45</v>
      </c>
      <c r="AD1576" s="8">
        <v>1612</v>
      </c>
      <c r="AE1576" s="8">
        <v>41</v>
      </c>
    </row>
    <row r="1577" spans="1:31" s="3" customFormat="1" x14ac:dyDescent="0.25">
      <c r="A1577" s="7" t="s">
        <v>19</v>
      </c>
      <c r="B1577" s="8">
        <v>307</v>
      </c>
      <c r="C1577" s="8">
        <v>183</v>
      </c>
      <c r="D1577" s="18">
        <v>0.59609120521172643</v>
      </c>
      <c r="E1577" s="8">
        <v>11</v>
      </c>
      <c r="F1577" s="8">
        <v>10</v>
      </c>
      <c r="G1577" s="18">
        <v>0.90909090909090906</v>
      </c>
      <c r="H1577" s="8">
        <v>31</v>
      </c>
      <c r="I1577" s="8">
        <v>25</v>
      </c>
      <c r="J1577" s="18">
        <v>0.80645161290322576</v>
      </c>
      <c r="K1577" s="8">
        <v>40</v>
      </c>
      <c r="L1577" s="8">
        <v>35</v>
      </c>
      <c r="M1577" s="18">
        <v>0.875</v>
      </c>
      <c r="N1577" s="8">
        <v>431</v>
      </c>
      <c r="O1577" s="8">
        <v>26</v>
      </c>
      <c r="P1577" s="8">
        <v>83</v>
      </c>
      <c r="Q1577" s="18">
        <v>0.25290023201856149</v>
      </c>
      <c r="R1577" s="8">
        <v>2952</v>
      </c>
      <c r="S1577" s="8">
        <v>144</v>
      </c>
      <c r="T1577" s="8">
        <v>471</v>
      </c>
      <c r="U1577" s="18">
        <v>0.20833333333333334</v>
      </c>
      <c r="V1577" s="8">
        <v>438</v>
      </c>
      <c r="W1577" s="8">
        <v>405</v>
      </c>
      <c r="X1577" s="18">
        <v>0.92465753424657537</v>
      </c>
      <c r="Y1577" s="8">
        <v>1660</v>
      </c>
      <c r="Z1577" s="8">
        <v>1584</v>
      </c>
      <c r="AA1577" s="18">
        <v>0.95421686746987955</v>
      </c>
      <c r="AB1577" s="8">
        <v>49</v>
      </c>
      <c r="AC1577" s="8">
        <v>93</v>
      </c>
      <c r="AD1577" s="8">
        <v>4609</v>
      </c>
      <c r="AE1577" s="8">
        <v>422</v>
      </c>
    </row>
    <row r="1578" spans="1:31" s="3" customFormat="1" x14ac:dyDescent="0.25">
      <c r="A1578" s="7" t="s">
        <v>35</v>
      </c>
      <c r="B1578" s="8">
        <v>104</v>
      </c>
      <c r="C1578" s="8">
        <v>51</v>
      </c>
      <c r="D1578" s="18">
        <v>0.49038461538461536</v>
      </c>
      <c r="E1578" s="8">
        <v>2</v>
      </c>
      <c r="F1578" s="8">
        <v>2</v>
      </c>
      <c r="G1578" s="18">
        <v>1</v>
      </c>
      <c r="H1578" s="8">
        <v>18</v>
      </c>
      <c r="I1578" s="8">
        <v>17</v>
      </c>
      <c r="J1578" s="18">
        <v>0.94444444444444442</v>
      </c>
      <c r="K1578" s="8">
        <v>2</v>
      </c>
      <c r="L1578" s="8">
        <v>2</v>
      </c>
      <c r="M1578" s="18">
        <v>1</v>
      </c>
      <c r="N1578" s="8">
        <v>233</v>
      </c>
      <c r="O1578" s="8">
        <v>18</v>
      </c>
      <c r="P1578" s="8">
        <v>38</v>
      </c>
      <c r="Q1578" s="18">
        <v>0.24034334763948498</v>
      </c>
      <c r="R1578" s="8">
        <v>1650</v>
      </c>
      <c r="S1578" s="8">
        <v>77</v>
      </c>
      <c r="T1578" s="8">
        <v>421</v>
      </c>
      <c r="U1578" s="18">
        <v>0.30181818181818182</v>
      </c>
      <c r="V1578" s="8">
        <v>199</v>
      </c>
      <c r="W1578" s="8">
        <v>190</v>
      </c>
      <c r="X1578" s="18">
        <v>0.95477386934673369</v>
      </c>
      <c r="Y1578" s="8">
        <v>695</v>
      </c>
      <c r="Z1578" s="8">
        <v>672</v>
      </c>
      <c r="AA1578" s="18">
        <v>0.96690647482014391</v>
      </c>
      <c r="AB1578" s="8">
        <v>34</v>
      </c>
      <c r="AC1578" s="8">
        <v>62</v>
      </c>
      <c r="AD1578" s="8">
        <v>2387</v>
      </c>
      <c r="AE1578" s="8">
        <v>204</v>
      </c>
    </row>
    <row r="1579" spans="1:31" s="3" customFormat="1" x14ac:dyDescent="0.25">
      <c r="A1579" s="7" t="s">
        <v>36</v>
      </c>
      <c r="B1579" s="8">
        <v>70</v>
      </c>
      <c r="C1579" s="8">
        <v>43</v>
      </c>
      <c r="D1579" s="18">
        <v>0.61428571428571432</v>
      </c>
      <c r="E1579" s="8">
        <v>0</v>
      </c>
      <c r="F1579" s="8">
        <v>0</v>
      </c>
      <c r="G1579" s="18">
        <v>0</v>
      </c>
      <c r="H1579" s="8">
        <v>14</v>
      </c>
      <c r="I1579" s="8">
        <v>12</v>
      </c>
      <c r="J1579" s="18">
        <v>0.8571428571428571</v>
      </c>
      <c r="K1579" s="8">
        <v>2</v>
      </c>
      <c r="L1579" s="8">
        <v>2</v>
      </c>
      <c r="M1579" s="18">
        <v>1</v>
      </c>
      <c r="N1579" s="8">
        <v>134</v>
      </c>
      <c r="O1579" s="8">
        <v>9</v>
      </c>
      <c r="P1579" s="8">
        <v>35</v>
      </c>
      <c r="Q1579" s="18">
        <v>0.32835820895522388</v>
      </c>
      <c r="R1579" s="8">
        <v>702</v>
      </c>
      <c r="S1579" s="8">
        <v>88</v>
      </c>
      <c r="T1579" s="8">
        <v>247</v>
      </c>
      <c r="U1579" s="18">
        <v>0.4772079772079772</v>
      </c>
      <c r="V1579" s="8">
        <v>112</v>
      </c>
      <c r="W1579" s="8">
        <v>103</v>
      </c>
      <c r="X1579" s="18">
        <v>0.9196428571428571</v>
      </c>
      <c r="Y1579" s="8">
        <v>493</v>
      </c>
      <c r="Z1579" s="8">
        <v>477</v>
      </c>
      <c r="AA1579" s="18">
        <v>0.96754563894523327</v>
      </c>
      <c r="AB1579" s="8">
        <v>16</v>
      </c>
      <c r="AC1579" s="8">
        <v>42</v>
      </c>
      <c r="AD1579" s="8">
        <v>1716</v>
      </c>
      <c r="AE1579" s="8">
        <v>65</v>
      </c>
    </row>
    <row r="1580" spans="1:31" s="3" customFormat="1" x14ac:dyDescent="0.25">
      <c r="A1580" s="7" t="s">
        <v>37</v>
      </c>
      <c r="B1580" s="8">
        <v>329</v>
      </c>
      <c r="C1580" s="8">
        <v>166</v>
      </c>
      <c r="D1580" s="18">
        <v>0.50455927051671734</v>
      </c>
      <c r="E1580" s="8">
        <v>31</v>
      </c>
      <c r="F1580" s="8">
        <v>26</v>
      </c>
      <c r="G1580" s="18">
        <v>0.83870967741935487</v>
      </c>
      <c r="H1580" s="8">
        <v>74</v>
      </c>
      <c r="I1580" s="8">
        <v>48</v>
      </c>
      <c r="J1580" s="18">
        <v>0.64864864864864868</v>
      </c>
      <c r="K1580" s="8">
        <v>37</v>
      </c>
      <c r="L1580" s="8">
        <v>31</v>
      </c>
      <c r="M1580" s="18">
        <v>0.83783783783783783</v>
      </c>
      <c r="N1580" s="8">
        <v>864</v>
      </c>
      <c r="O1580" s="8">
        <v>37</v>
      </c>
      <c r="P1580" s="8">
        <v>131</v>
      </c>
      <c r="Q1580" s="18">
        <v>0.19444444444444445</v>
      </c>
      <c r="R1580" s="8">
        <v>3151</v>
      </c>
      <c r="S1580" s="8">
        <v>30</v>
      </c>
      <c r="T1580" s="8">
        <v>592</v>
      </c>
      <c r="U1580" s="18">
        <v>0.19739765153919392</v>
      </c>
      <c r="V1580" s="8">
        <v>700</v>
      </c>
      <c r="W1580" s="8">
        <v>539</v>
      </c>
      <c r="X1580" s="18">
        <v>0.77</v>
      </c>
      <c r="Y1580" s="8">
        <v>2092</v>
      </c>
      <c r="Z1580" s="8">
        <v>1796</v>
      </c>
      <c r="AA1580" s="18">
        <v>0.85850860420650099</v>
      </c>
      <c r="AB1580" s="8">
        <v>86</v>
      </c>
      <c r="AC1580" s="8">
        <v>125</v>
      </c>
      <c r="AD1580" s="8">
        <v>5185</v>
      </c>
      <c r="AE1580" s="8">
        <v>242</v>
      </c>
    </row>
    <row r="1581" spans="1:31" s="3" customFormat="1" x14ac:dyDescent="0.25">
      <c r="A1581" s="7" t="s">
        <v>38</v>
      </c>
      <c r="B1581" s="8">
        <v>104</v>
      </c>
      <c r="C1581" s="8">
        <v>80</v>
      </c>
      <c r="D1581" s="18">
        <v>0.76923076923076927</v>
      </c>
      <c r="E1581" s="8">
        <v>3</v>
      </c>
      <c r="F1581" s="8">
        <v>3</v>
      </c>
      <c r="G1581" s="18">
        <v>1</v>
      </c>
      <c r="H1581" s="8">
        <v>17</v>
      </c>
      <c r="I1581" s="8">
        <v>15</v>
      </c>
      <c r="J1581" s="18">
        <v>0.88235294117647056</v>
      </c>
      <c r="K1581" s="8">
        <v>9</v>
      </c>
      <c r="L1581" s="8">
        <v>9</v>
      </c>
      <c r="M1581" s="18">
        <v>1</v>
      </c>
      <c r="N1581" s="8">
        <v>158</v>
      </c>
      <c r="O1581" s="8">
        <v>12</v>
      </c>
      <c r="P1581" s="8">
        <v>44</v>
      </c>
      <c r="Q1581" s="18">
        <v>0.35443037974683544</v>
      </c>
      <c r="R1581" s="8">
        <v>1313</v>
      </c>
      <c r="S1581" s="8">
        <v>45</v>
      </c>
      <c r="T1581" s="8">
        <v>351</v>
      </c>
      <c r="U1581" s="18">
        <v>0.30159939070830161</v>
      </c>
      <c r="V1581" s="8">
        <v>122</v>
      </c>
      <c r="W1581" s="8">
        <v>95</v>
      </c>
      <c r="X1581" s="18">
        <v>0.77868852459016391</v>
      </c>
      <c r="Y1581" s="8">
        <v>505</v>
      </c>
      <c r="Z1581" s="8">
        <v>444</v>
      </c>
      <c r="AA1581" s="18">
        <v>0.87920792079207921</v>
      </c>
      <c r="AB1581" s="8">
        <v>54</v>
      </c>
      <c r="AC1581" s="8">
        <v>21</v>
      </c>
      <c r="AD1581" s="8">
        <v>2197</v>
      </c>
      <c r="AE1581" s="8">
        <v>103</v>
      </c>
    </row>
    <row r="1582" spans="1:31" s="3" customFormat="1" x14ac:dyDescent="0.25">
      <c r="A1582" s="7" t="s">
        <v>39</v>
      </c>
      <c r="B1582" s="8">
        <v>111</v>
      </c>
      <c r="C1582" s="8">
        <v>71</v>
      </c>
      <c r="D1582" s="18">
        <v>0.63963963963963966</v>
      </c>
      <c r="E1582" s="8">
        <v>0</v>
      </c>
      <c r="F1582" s="8">
        <v>0</v>
      </c>
      <c r="G1582" s="18">
        <v>0</v>
      </c>
      <c r="H1582" s="8">
        <v>21</v>
      </c>
      <c r="I1582" s="8">
        <v>18</v>
      </c>
      <c r="J1582" s="18">
        <v>0.8571428571428571</v>
      </c>
      <c r="K1582" s="8">
        <v>2</v>
      </c>
      <c r="L1582" s="8">
        <v>2</v>
      </c>
      <c r="M1582" s="18">
        <v>1</v>
      </c>
      <c r="N1582" s="8">
        <v>267</v>
      </c>
      <c r="O1582" s="8">
        <v>32</v>
      </c>
      <c r="P1582" s="8">
        <v>50</v>
      </c>
      <c r="Q1582" s="18">
        <v>0.30711610486891383</v>
      </c>
      <c r="R1582" s="8">
        <v>2180</v>
      </c>
      <c r="S1582" s="8">
        <v>134</v>
      </c>
      <c r="T1582" s="8">
        <v>447</v>
      </c>
      <c r="U1582" s="18">
        <v>0.26651376146788991</v>
      </c>
      <c r="V1582" s="8">
        <v>224</v>
      </c>
      <c r="W1582" s="8">
        <v>213</v>
      </c>
      <c r="X1582" s="18">
        <v>0.9508928571428571</v>
      </c>
      <c r="Y1582" s="8">
        <v>732</v>
      </c>
      <c r="Z1582" s="8">
        <v>676</v>
      </c>
      <c r="AA1582" s="18">
        <v>0.92349726775956287</v>
      </c>
      <c r="AB1582" s="8">
        <v>38</v>
      </c>
      <c r="AC1582" s="8">
        <v>52</v>
      </c>
      <c r="AD1582" s="8">
        <v>3242</v>
      </c>
      <c r="AE1582" s="8">
        <v>124</v>
      </c>
    </row>
    <row r="1583" spans="1:31" s="3" customFormat="1" x14ac:dyDescent="0.25">
      <c r="A1583" s="7" t="s">
        <v>40</v>
      </c>
      <c r="B1583" s="8">
        <v>140</v>
      </c>
      <c r="C1583" s="8">
        <v>86</v>
      </c>
      <c r="D1583" s="18">
        <v>0.61428571428571432</v>
      </c>
      <c r="E1583" s="8">
        <v>2</v>
      </c>
      <c r="F1583" s="8">
        <v>2</v>
      </c>
      <c r="G1583" s="18">
        <v>1</v>
      </c>
      <c r="H1583" s="8">
        <v>15</v>
      </c>
      <c r="I1583" s="8">
        <v>12</v>
      </c>
      <c r="J1583" s="18">
        <v>0.8</v>
      </c>
      <c r="K1583" s="8">
        <v>18</v>
      </c>
      <c r="L1583" s="8">
        <v>6</v>
      </c>
      <c r="M1583" s="18">
        <v>0.33333333333333331</v>
      </c>
      <c r="N1583" s="8">
        <v>266</v>
      </c>
      <c r="O1583" s="8">
        <v>20</v>
      </c>
      <c r="P1583" s="8">
        <v>75</v>
      </c>
      <c r="Q1583" s="18">
        <v>0.35714285714285715</v>
      </c>
      <c r="R1583" s="8">
        <v>1349</v>
      </c>
      <c r="S1583" s="8">
        <v>98</v>
      </c>
      <c r="T1583" s="8">
        <v>362</v>
      </c>
      <c r="U1583" s="18">
        <v>0.34099332839140106</v>
      </c>
      <c r="V1583" s="8">
        <v>205</v>
      </c>
      <c r="W1583" s="8">
        <v>152</v>
      </c>
      <c r="X1583" s="18">
        <v>0.74146341463414633</v>
      </c>
      <c r="Y1583" s="8">
        <v>772</v>
      </c>
      <c r="Z1583" s="8">
        <v>629</v>
      </c>
      <c r="AA1583" s="18">
        <v>0.81476683937823835</v>
      </c>
      <c r="AB1583" s="8">
        <v>38</v>
      </c>
      <c r="AC1583" s="8">
        <v>77</v>
      </c>
      <c r="AD1583" s="8">
        <v>3305</v>
      </c>
      <c r="AE1583" s="8">
        <v>158</v>
      </c>
    </row>
    <row r="1584" spans="1:31" s="3" customFormat="1" x14ac:dyDescent="0.25">
      <c r="A1584" s="7" t="s">
        <v>41</v>
      </c>
      <c r="B1584" s="8">
        <v>81</v>
      </c>
      <c r="C1584" s="8">
        <v>70</v>
      </c>
      <c r="D1584" s="18">
        <v>0.86419753086419748</v>
      </c>
      <c r="E1584" s="8">
        <v>0</v>
      </c>
      <c r="F1584" s="8">
        <v>0</v>
      </c>
      <c r="G1584" s="18">
        <v>0</v>
      </c>
      <c r="H1584" s="8">
        <v>11</v>
      </c>
      <c r="I1584" s="8">
        <v>11</v>
      </c>
      <c r="J1584" s="18">
        <v>1</v>
      </c>
      <c r="K1584" s="8">
        <v>29</v>
      </c>
      <c r="L1584" s="8">
        <v>16</v>
      </c>
      <c r="M1584" s="18">
        <v>0.55172413793103448</v>
      </c>
      <c r="N1584" s="8">
        <v>177</v>
      </c>
      <c r="O1584" s="8">
        <v>17</v>
      </c>
      <c r="P1584" s="8">
        <v>57</v>
      </c>
      <c r="Q1584" s="18">
        <v>0.41807909604519772</v>
      </c>
      <c r="R1584" s="8">
        <v>1669</v>
      </c>
      <c r="S1584" s="8">
        <v>92</v>
      </c>
      <c r="T1584" s="8">
        <v>407</v>
      </c>
      <c r="U1584" s="18">
        <v>0.29898142600359495</v>
      </c>
      <c r="V1584" s="8">
        <v>125</v>
      </c>
      <c r="W1584" s="8">
        <v>112</v>
      </c>
      <c r="X1584" s="18">
        <v>0.89600000000000002</v>
      </c>
      <c r="Y1584" s="8">
        <v>454</v>
      </c>
      <c r="Z1584" s="8">
        <v>428</v>
      </c>
      <c r="AA1584" s="18">
        <v>0.94273127753303965</v>
      </c>
      <c r="AB1584" s="8">
        <v>16</v>
      </c>
      <c r="AC1584" s="8">
        <v>22</v>
      </c>
      <c r="AD1584" s="8">
        <v>2036</v>
      </c>
      <c r="AE1584" s="8">
        <v>64</v>
      </c>
    </row>
    <row r="1585" spans="1:31" s="3" customFormat="1" x14ac:dyDescent="0.25">
      <c r="A1585" s="7" t="s">
        <v>22</v>
      </c>
      <c r="B1585" s="8">
        <v>77</v>
      </c>
      <c r="C1585" s="8">
        <v>49</v>
      </c>
      <c r="D1585" s="18">
        <v>0.63636363636363635</v>
      </c>
      <c r="E1585" s="8">
        <v>1</v>
      </c>
      <c r="F1585" s="8">
        <v>1</v>
      </c>
      <c r="G1585" s="18">
        <v>1</v>
      </c>
      <c r="H1585" s="8">
        <v>12</v>
      </c>
      <c r="I1585" s="8">
        <v>10</v>
      </c>
      <c r="J1585" s="18">
        <v>0.83333333333333337</v>
      </c>
      <c r="K1585" s="8">
        <v>2</v>
      </c>
      <c r="L1585" s="8">
        <v>2</v>
      </c>
      <c r="M1585" s="18">
        <v>1</v>
      </c>
      <c r="N1585" s="8">
        <v>172</v>
      </c>
      <c r="O1585" s="8">
        <v>13</v>
      </c>
      <c r="P1585" s="8">
        <v>40</v>
      </c>
      <c r="Q1585" s="18">
        <v>0.30813953488372092</v>
      </c>
      <c r="R1585" s="8">
        <v>1081</v>
      </c>
      <c r="S1585" s="8">
        <v>173</v>
      </c>
      <c r="T1585" s="8">
        <v>206</v>
      </c>
      <c r="U1585" s="18">
        <v>0.35060129509713228</v>
      </c>
      <c r="V1585" s="8">
        <v>158</v>
      </c>
      <c r="W1585" s="8">
        <v>152</v>
      </c>
      <c r="X1585" s="18">
        <v>0.96202531645569622</v>
      </c>
      <c r="Y1585" s="8">
        <v>477</v>
      </c>
      <c r="Z1585" s="8">
        <v>448</v>
      </c>
      <c r="AA1585" s="18">
        <v>0.93920335429769397</v>
      </c>
      <c r="AB1585" s="8">
        <v>12</v>
      </c>
      <c r="AC1585" s="8">
        <v>21</v>
      </c>
      <c r="AD1585" s="8">
        <v>1800</v>
      </c>
      <c r="AE1585" s="8">
        <v>138</v>
      </c>
    </row>
    <row r="1586" spans="1:31" s="3" customFormat="1" x14ac:dyDescent="0.25"/>
    <row r="1587" spans="1:31" s="3" customFormat="1" x14ac:dyDescent="0.25"/>
    <row r="1588" spans="1:31" s="3" customFormat="1" x14ac:dyDescent="0.25"/>
    <row r="1589" spans="1:31" s="3" customFormat="1" x14ac:dyDescent="0.25"/>
    <row r="1590" spans="1:31" s="3" customFormat="1" ht="15.75" x14ac:dyDescent="0.25">
      <c r="A1590" s="4" t="s">
        <v>1</v>
      </c>
    </row>
    <row r="1591" spans="1:31" s="3" customFormat="1" ht="18.75" x14ac:dyDescent="0.3">
      <c r="A1591" s="5" t="s">
        <v>49</v>
      </c>
    </row>
    <row r="1592" spans="1:31" s="3" customFormat="1" ht="15.75" x14ac:dyDescent="0.25">
      <c r="A1592" s="19" t="s">
        <v>42</v>
      </c>
    </row>
    <row r="1593" spans="1:31" s="3" customFormat="1" ht="15.75" x14ac:dyDescent="0.25">
      <c r="A1593" s="9"/>
      <c r="B1593" s="6" t="s">
        <v>7</v>
      </c>
      <c r="C1593" s="1"/>
      <c r="D1593" s="1"/>
      <c r="E1593" s="6" t="s">
        <v>2</v>
      </c>
      <c r="F1593" s="1"/>
      <c r="G1593" s="1"/>
      <c r="H1593" s="6" t="s">
        <v>11</v>
      </c>
      <c r="K1593" s="6" t="s">
        <v>12</v>
      </c>
      <c r="N1593" s="6" t="s">
        <v>8</v>
      </c>
      <c r="R1593" s="6" t="s">
        <v>6</v>
      </c>
      <c r="V1593" s="6" t="s">
        <v>24</v>
      </c>
      <c r="Y1593" s="6" t="s">
        <v>25</v>
      </c>
      <c r="AB1593" s="6" t="s">
        <v>26</v>
      </c>
    </row>
    <row r="1594" spans="1:31" s="3" customFormat="1" ht="90" x14ac:dyDescent="0.25">
      <c r="A1594" s="10" t="s">
        <v>43</v>
      </c>
      <c r="B1594" s="11" t="s">
        <v>9</v>
      </c>
      <c r="C1594" s="11" t="s">
        <v>10</v>
      </c>
      <c r="D1594" s="11" t="s">
        <v>5</v>
      </c>
      <c r="E1594" s="12" t="s">
        <v>9</v>
      </c>
      <c r="F1594" s="12" t="s">
        <v>10</v>
      </c>
      <c r="G1594" s="12" t="s">
        <v>5</v>
      </c>
      <c r="H1594" s="13" t="s">
        <v>9</v>
      </c>
      <c r="I1594" s="13" t="s">
        <v>10</v>
      </c>
      <c r="J1594" s="13" t="s">
        <v>5</v>
      </c>
      <c r="K1594" s="12" t="s">
        <v>9</v>
      </c>
      <c r="L1594" s="12" t="s">
        <v>10</v>
      </c>
      <c r="M1594" s="12" t="s">
        <v>5</v>
      </c>
      <c r="N1594" s="14" t="s">
        <v>9</v>
      </c>
      <c r="O1594" s="14" t="s">
        <v>3</v>
      </c>
      <c r="P1594" s="14" t="s">
        <v>4</v>
      </c>
      <c r="Q1594" s="14" t="s">
        <v>5</v>
      </c>
      <c r="R1594" s="15" t="s">
        <v>9</v>
      </c>
      <c r="S1594" s="15" t="s">
        <v>3</v>
      </c>
      <c r="T1594" s="15" t="s">
        <v>4</v>
      </c>
      <c r="U1594" s="15" t="s">
        <v>5</v>
      </c>
      <c r="V1594" s="16" t="s">
        <v>9</v>
      </c>
      <c r="W1594" s="16" t="s">
        <v>27</v>
      </c>
      <c r="X1594" s="16" t="s">
        <v>28</v>
      </c>
      <c r="Y1594" s="12" t="s">
        <v>9</v>
      </c>
      <c r="Z1594" s="12" t="s">
        <v>27</v>
      </c>
      <c r="AA1594" s="12" t="s">
        <v>29</v>
      </c>
      <c r="AB1594" s="17" t="s">
        <v>30</v>
      </c>
      <c r="AC1594" s="17" t="s">
        <v>17</v>
      </c>
      <c r="AD1594" s="17" t="s">
        <v>15</v>
      </c>
      <c r="AE1594" s="17" t="s">
        <v>16</v>
      </c>
    </row>
    <row r="1595" spans="1:31" s="3" customFormat="1" x14ac:dyDescent="0.25">
      <c r="A1595" s="7" t="s">
        <v>23</v>
      </c>
      <c r="B1595" s="8">
        <v>119</v>
      </c>
      <c r="C1595" s="8">
        <v>57</v>
      </c>
      <c r="D1595" s="18">
        <v>0.47899159663865548</v>
      </c>
      <c r="E1595" s="8">
        <v>7</v>
      </c>
      <c r="F1595" s="8">
        <v>7</v>
      </c>
      <c r="G1595" s="18">
        <v>1</v>
      </c>
      <c r="H1595" s="8">
        <v>19</v>
      </c>
      <c r="I1595" s="8">
        <v>15</v>
      </c>
      <c r="J1595" s="18">
        <v>0.78947368421052633</v>
      </c>
      <c r="K1595" s="8">
        <v>27</v>
      </c>
      <c r="L1595" s="8">
        <v>20</v>
      </c>
      <c r="M1595" s="18">
        <v>0.7407407407407407</v>
      </c>
      <c r="N1595" s="8">
        <v>201</v>
      </c>
      <c r="O1595" s="8">
        <v>12</v>
      </c>
      <c r="P1595" s="8">
        <v>46</v>
      </c>
      <c r="Q1595" s="18">
        <v>0.28855721393034828</v>
      </c>
      <c r="R1595" s="8">
        <v>793</v>
      </c>
      <c r="S1595" s="8">
        <v>37</v>
      </c>
      <c r="T1595" s="8">
        <v>253</v>
      </c>
      <c r="U1595" s="18">
        <v>0.3656998738965952</v>
      </c>
      <c r="V1595" s="8">
        <v>130</v>
      </c>
      <c r="W1595" s="8">
        <v>106</v>
      </c>
      <c r="X1595" s="18">
        <v>0.81538461538461537</v>
      </c>
      <c r="Y1595" s="8">
        <v>595</v>
      </c>
      <c r="Z1595" s="8">
        <v>501</v>
      </c>
      <c r="AA1595" s="18">
        <v>0.84201680672268908</v>
      </c>
      <c r="AB1595" s="8">
        <v>34</v>
      </c>
      <c r="AC1595" s="8">
        <v>26</v>
      </c>
      <c r="AD1595" s="8">
        <v>2313</v>
      </c>
      <c r="AE1595" s="8">
        <v>138</v>
      </c>
    </row>
    <row r="1596" spans="1:31" s="3" customFormat="1" x14ac:dyDescent="0.25">
      <c r="A1596" s="7" t="s">
        <v>31</v>
      </c>
      <c r="B1596" s="8">
        <v>70</v>
      </c>
      <c r="C1596" s="8">
        <v>42</v>
      </c>
      <c r="D1596" s="18">
        <v>0.6</v>
      </c>
      <c r="E1596" s="8">
        <v>2</v>
      </c>
      <c r="F1596" s="8">
        <v>2</v>
      </c>
      <c r="G1596" s="18">
        <v>1</v>
      </c>
      <c r="H1596" s="8">
        <v>20</v>
      </c>
      <c r="I1596" s="8">
        <v>14</v>
      </c>
      <c r="J1596" s="18">
        <v>0.7</v>
      </c>
      <c r="K1596" s="8">
        <v>49</v>
      </c>
      <c r="L1596" s="8">
        <v>11</v>
      </c>
      <c r="M1596" s="18">
        <v>0.22448979591836735</v>
      </c>
      <c r="N1596" s="8">
        <v>261</v>
      </c>
      <c r="O1596" s="8">
        <v>20</v>
      </c>
      <c r="P1596" s="8">
        <v>75</v>
      </c>
      <c r="Q1596" s="18">
        <v>0.36398467432950193</v>
      </c>
      <c r="R1596" s="8">
        <v>1878</v>
      </c>
      <c r="S1596" s="8">
        <v>90</v>
      </c>
      <c r="T1596" s="8">
        <v>604</v>
      </c>
      <c r="U1596" s="18">
        <v>0.36954206602768902</v>
      </c>
      <c r="V1596" s="8">
        <v>199</v>
      </c>
      <c r="W1596" s="8">
        <v>174</v>
      </c>
      <c r="X1596" s="18">
        <v>0.87437185929648242</v>
      </c>
      <c r="Y1596" s="8">
        <v>720</v>
      </c>
      <c r="Z1596" s="8">
        <v>658</v>
      </c>
      <c r="AA1596" s="18">
        <v>0.91388888888888886</v>
      </c>
      <c r="AB1596" s="8">
        <v>25</v>
      </c>
      <c r="AC1596" s="8">
        <v>30</v>
      </c>
      <c r="AD1596" s="8">
        <v>2442</v>
      </c>
      <c r="AE1596" s="8">
        <v>197</v>
      </c>
    </row>
    <row r="1597" spans="1:31" s="3" customFormat="1" x14ac:dyDescent="0.25">
      <c r="A1597" s="7" t="s">
        <v>32</v>
      </c>
      <c r="B1597" s="8">
        <v>222</v>
      </c>
      <c r="C1597" s="8">
        <v>141</v>
      </c>
      <c r="D1597" s="18">
        <v>0.63513513513513509</v>
      </c>
      <c r="E1597" s="8">
        <v>10</v>
      </c>
      <c r="F1597" s="8">
        <v>9</v>
      </c>
      <c r="G1597" s="18">
        <v>0.9</v>
      </c>
      <c r="H1597" s="8">
        <v>40</v>
      </c>
      <c r="I1597" s="8">
        <v>33</v>
      </c>
      <c r="J1597" s="18">
        <v>0.82499999999999996</v>
      </c>
      <c r="K1597" s="8">
        <v>11</v>
      </c>
      <c r="L1597" s="8">
        <v>9</v>
      </c>
      <c r="M1597" s="18">
        <v>0.81818181818181823</v>
      </c>
      <c r="N1597" s="8">
        <v>566</v>
      </c>
      <c r="O1597" s="8">
        <v>23</v>
      </c>
      <c r="P1597" s="8">
        <v>96</v>
      </c>
      <c r="Q1597" s="18">
        <v>0.21024734982332155</v>
      </c>
      <c r="R1597" s="8">
        <v>3005</v>
      </c>
      <c r="S1597" s="8">
        <v>126</v>
      </c>
      <c r="T1597" s="8">
        <v>900</v>
      </c>
      <c r="U1597" s="18">
        <v>0.34143094841930116</v>
      </c>
      <c r="V1597" s="8">
        <v>692</v>
      </c>
      <c r="W1597" s="8">
        <v>661</v>
      </c>
      <c r="X1597" s="18">
        <v>0.9552023121387283</v>
      </c>
      <c r="Y1597" s="8">
        <v>1759</v>
      </c>
      <c r="Z1597" s="8">
        <v>1629</v>
      </c>
      <c r="AA1597" s="18">
        <v>0.92609437180216037</v>
      </c>
      <c r="AB1597" s="8">
        <v>56</v>
      </c>
      <c r="AC1597" s="8">
        <v>54</v>
      </c>
      <c r="AD1597" s="8">
        <v>4879</v>
      </c>
      <c r="AE1597" s="8">
        <v>203</v>
      </c>
    </row>
    <row r="1598" spans="1:31" s="3" customFormat="1" x14ac:dyDescent="0.25">
      <c r="A1598" s="7" t="s">
        <v>33</v>
      </c>
      <c r="B1598" s="8">
        <v>37</v>
      </c>
      <c r="C1598" s="8">
        <v>14</v>
      </c>
      <c r="D1598" s="18">
        <v>0.3783783783783784</v>
      </c>
      <c r="E1598" s="8">
        <v>1</v>
      </c>
      <c r="F1598" s="8">
        <v>1</v>
      </c>
      <c r="G1598" s="18">
        <v>1</v>
      </c>
      <c r="H1598" s="8">
        <v>6</v>
      </c>
      <c r="I1598" s="8">
        <v>5</v>
      </c>
      <c r="J1598" s="18">
        <v>0.83333333333333337</v>
      </c>
      <c r="K1598" s="8">
        <v>4</v>
      </c>
      <c r="L1598" s="8">
        <v>2</v>
      </c>
      <c r="M1598" s="18">
        <v>0.5</v>
      </c>
      <c r="N1598" s="8">
        <v>71</v>
      </c>
      <c r="O1598" s="8">
        <v>11</v>
      </c>
      <c r="P1598" s="8">
        <v>19</v>
      </c>
      <c r="Q1598" s="18">
        <v>0.42253521126760563</v>
      </c>
      <c r="R1598" s="8">
        <v>634</v>
      </c>
      <c r="S1598" s="8">
        <v>29</v>
      </c>
      <c r="T1598" s="8">
        <v>158</v>
      </c>
      <c r="U1598" s="18">
        <v>0.29495268138801262</v>
      </c>
      <c r="V1598" s="8">
        <v>69</v>
      </c>
      <c r="W1598" s="8">
        <v>38</v>
      </c>
      <c r="X1598" s="18">
        <v>0.55072463768115942</v>
      </c>
      <c r="Y1598" s="8">
        <v>233</v>
      </c>
      <c r="Z1598" s="8">
        <v>193</v>
      </c>
      <c r="AA1598" s="18">
        <v>0.8283261802575107</v>
      </c>
      <c r="AB1598" s="8">
        <v>13</v>
      </c>
      <c r="AC1598" s="8">
        <v>0</v>
      </c>
      <c r="AD1598" s="8">
        <v>827</v>
      </c>
      <c r="AE1598" s="8">
        <v>63</v>
      </c>
    </row>
    <row r="1599" spans="1:31" s="3" customFormat="1" x14ac:dyDescent="0.25">
      <c r="A1599" s="7" t="s">
        <v>34</v>
      </c>
      <c r="B1599" s="8">
        <v>99</v>
      </c>
      <c r="C1599" s="8">
        <v>42</v>
      </c>
      <c r="D1599" s="18">
        <v>0.42424242424242425</v>
      </c>
      <c r="E1599" s="8">
        <v>2</v>
      </c>
      <c r="F1599" s="8">
        <v>2</v>
      </c>
      <c r="G1599" s="18">
        <v>1</v>
      </c>
      <c r="H1599" s="8">
        <v>12</v>
      </c>
      <c r="I1599" s="8">
        <v>9</v>
      </c>
      <c r="J1599" s="18">
        <v>0.75</v>
      </c>
      <c r="K1599" s="8">
        <v>6</v>
      </c>
      <c r="L1599" s="8">
        <v>6</v>
      </c>
      <c r="M1599" s="18">
        <v>1</v>
      </c>
      <c r="N1599" s="8">
        <v>157</v>
      </c>
      <c r="O1599" s="8">
        <v>5</v>
      </c>
      <c r="P1599" s="8">
        <v>33</v>
      </c>
      <c r="Q1599" s="18">
        <v>0.24203821656050956</v>
      </c>
      <c r="R1599" s="8">
        <v>880</v>
      </c>
      <c r="S1599" s="8">
        <v>26</v>
      </c>
      <c r="T1599" s="8">
        <v>453</v>
      </c>
      <c r="U1599" s="18">
        <v>0.54431818181818181</v>
      </c>
      <c r="V1599" s="8">
        <v>131</v>
      </c>
      <c r="W1599" s="8">
        <v>116</v>
      </c>
      <c r="X1599" s="18">
        <v>0.8854961832061069</v>
      </c>
      <c r="Y1599" s="8">
        <v>558</v>
      </c>
      <c r="Z1599" s="8">
        <v>510</v>
      </c>
      <c r="AA1599" s="18">
        <v>0.91397849462365588</v>
      </c>
      <c r="AB1599" s="8">
        <v>13</v>
      </c>
      <c r="AC1599" s="8">
        <v>45</v>
      </c>
      <c r="AD1599" s="8">
        <v>1612</v>
      </c>
      <c r="AE1599" s="8">
        <v>41</v>
      </c>
    </row>
    <row r="1600" spans="1:31" s="3" customFormat="1" x14ac:dyDescent="0.25">
      <c r="A1600" s="7" t="s">
        <v>19</v>
      </c>
      <c r="B1600" s="8">
        <v>307</v>
      </c>
      <c r="C1600" s="8">
        <v>190</v>
      </c>
      <c r="D1600" s="18">
        <v>0.61889250814332253</v>
      </c>
      <c r="E1600" s="8">
        <v>11</v>
      </c>
      <c r="F1600" s="8">
        <v>11</v>
      </c>
      <c r="G1600" s="18">
        <v>1</v>
      </c>
      <c r="H1600" s="8">
        <v>31</v>
      </c>
      <c r="I1600" s="8">
        <v>25</v>
      </c>
      <c r="J1600" s="18">
        <v>0.80645161290322576</v>
      </c>
      <c r="K1600" s="8">
        <v>40</v>
      </c>
      <c r="L1600" s="8">
        <v>35</v>
      </c>
      <c r="M1600" s="18">
        <v>0.875</v>
      </c>
      <c r="N1600" s="8">
        <v>431</v>
      </c>
      <c r="O1600" s="8">
        <v>27</v>
      </c>
      <c r="P1600" s="8">
        <v>93</v>
      </c>
      <c r="Q1600" s="18">
        <v>0.27842227378190254</v>
      </c>
      <c r="R1600" s="8">
        <v>2952</v>
      </c>
      <c r="S1600" s="8">
        <v>143</v>
      </c>
      <c r="T1600" s="8">
        <v>515</v>
      </c>
      <c r="U1600" s="18">
        <v>0.22289972899728996</v>
      </c>
      <c r="V1600" s="8">
        <v>438</v>
      </c>
      <c r="W1600" s="8">
        <v>404</v>
      </c>
      <c r="X1600" s="18">
        <v>0.92237442922374424</v>
      </c>
      <c r="Y1600" s="8">
        <v>1660</v>
      </c>
      <c r="Z1600" s="8">
        <v>1579</v>
      </c>
      <c r="AA1600" s="18">
        <v>0.95120481927710843</v>
      </c>
      <c r="AB1600" s="8">
        <v>49</v>
      </c>
      <c r="AC1600" s="8">
        <v>93</v>
      </c>
      <c r="AD1600" s="8">
        <v>4609</v>
      </c>
      <c r="AE1600" s="8">
        <v>422</v>
      </c>
    </row>
    <row r="1601" spans="1:31" s="3" customFormat="1" x14ac:dyDescent="0.25">
      <c r="A1601" s="7" t="s">
        <v>35</v>
      </c>
      <c r="B1601" s="8">
        <v>104</v>
      </c>
      <c r="C1601" s="8">
        <v>49</v>
      </c>
      <c r="D1601" s="18">
        <v>0.47115384615384615</v>
      </c>
      <c r="E1601" s="8">
        <v>2</v>
      </c>
      <c r="F1601" s="8">
        <v>2</v>
      </c>
      <c r="G1601" s="18">
        <v>1</v>
      </c>
      <c r="H1601" s="8">
        <v>18</v>
      </c>
      <c r="I1601" s="8">
        <v>16</v>
      </c>
      <c r="J1601" s="18">
        <v>0.88888888888888884</v>
      </c>
      <c r="K1601" s="8">
        <v>2</v>
      </c>
      <c r="L1601" s="8">
        <v>2</v>
      </c>
      <c r="M1601" s="18">
        <v>1</v>
      </c>
      <c r="N1601" s="8">
        <v>233</v>
      </c>
      <c r="O1601" s="8">
        <v>15</v>
      </c>
      <c r="P1601" s="8">
        <v>45</v>
      </c>
      <c r="Q1601" s="18">
        <v>0.25751072961373389</v>
      </c>
      <c r="R1601" s="8">
        <v>1650</v>
      </c>
      <c r="S1601" s="8">
        <v>75</v>
      </c>
      <c r="T1601" s="8">
        <v>458</v>
      </c>
      <c r="U1601" s="18">
        <v>0.32303030303030306</v>
      </c>
      <c r="V1601" s="8">
        <v>199</v>
      </c>
      <c r="W1601" s="8">
        <v>189</v>
      </c>
      <c r="X1601" s="18">
        <v>0.94974874371859297</v>
      </c>
      <c r="Y1601" s="8">
        <v>695</v>
      </c>
      <c r="Z1601" s="8">
        <v>672</v>
      </c>
      <c r="AA1601" s="18">
        <v>0.96690647482014391</v>
      </c>
      <c r="AB1601" s="8">
        <v>34</v>
      </c>
      <c r="AC1601" s="8">
        <v>62</v>
      </c>
      <c r="AD1601" s="8">
        <v>2387</v>
      </c>
      <c r="AE1601" s="8">
        <v>204</v>
      </c>
    </row>
    <row r="1602" spans="1:31" s="3" customFormat="1" x14ac:dyDescent="0.25">
      <c r="A1602" s="7" t="s">
        <v>36</v>
      </c>
      <c r="B1602" s="8">
        <v>70</v>
      </c>
      <c r="C1602" s="8">
        <v>46</v>
      </c>
      <c r="D1602" s="18">
        <v>0.65714285714285714</v>
      </c>
      <c r="E1602" s="8">
        <v>0</v>
      </c>
      <c r="F1602" s="8">
        <v>0</v>
      </c>
      <c r="G1602" s="18">
        <v>0</v>
      </c>
      <c r="H1602" s="8">
        <v>14</v>
      </c>
      <c r="I1602" s="8">
        <v>12</v>
      </c>
      <c r="J1602" s="18">
        <v>0.8571428571428571</v>
      </c>
      <c r="K1602" s="8">
        <v>2</v>
      </c>
      <c r="L1602" s="8">
        <v>2</v>
      </c>
      <c r="M1602" s="18">
        <v>1</v>
      </c>
      <c r="N1602" s="8">
        <v>134</v>
      </c>
      <c r="O1602" s="8">
        <v>12</v>
      </c>
      <c r="P1602" s="8">
        <v>37</v>
      </c>
      <c r="Q1602" s="18">
        <v>0.36567164179104478</v>
      </c>
      <c r="R1602" s="8">
        <v>702</v>
      </c>
      <c r="S1602" s="8">
        <v>95</v>
      </c>
      <c r="T1602" s="8">
        <v>274</v>
      </c>
      <c r="U1602" s="18">
        <v>0.52564102564102566</v>
      </c>
      <c r="V1602" s="8">
        <v>112</v>
      </c>
      <c r="W1602" s="8">
        <v>103</v>
      </c>
      <c r="X1602" s="18">
        <v>0.9196428571428571</v>
      </c>
      <c r="Y1602" s="8">
        <v>493</v>
      </c>
      <c r="Z1602" s="8">
        <v>478</v>
      </c>
      <c r="AA1602" s="18">
        <v>0.96957403651115615</v>
      </c>
      <c r="AB1602" s="8">
        <v>16</v>
      </c>
      <c r="AC1602" s="8">
        <v>42</v>
      </c>
      <c r="AD1602" s="8">
        <v>1716</v>
      </c>
      <c r="AE1602" s="8">
        <v>65</v>
      </c>
    </row>
    <row r="1603" spans="1:31" s="3" customFormat="1" x14ac:dyDescent="0.25">
      <c r="A1603" s="7" t="s">
        <v>37</v>
      </c>
      <c r="B1603" s="8">
        <v>329</v>
      </c>
      <c r="C1603" s="8">
        <v>164</v>
      </c>
      <c r="D1603" s="18">
        <v>0.49848024316109424</v>
      </c>
      <c r="E1603" s="8">
        <v>31</v>
      </c>
      <c r="F1603" s="8">
        <v>26</v>
      </c>
      <c r="G1603" s="18">
        <v>0.83870967741935487</v>
      </c>
      <c r="H1603" s="8">
        <v>74</v>
      </c>
      <c r="I1603" s="8">
        <v>49</v>
      </c>
      <c r="J1603" s="18">
        <v>0.66216216216216217</v>
      </c>
      <c r="K1603" s="8">
        <v>37</v>
      </c>
      <c r="L1603" s="8">
        <v>30</v>
      </c>
      <c r="M1603" s="18">
        <v>0.81081081081081086</v>
      </c>
      <c r="N1603" s="8">
        <v>864</v>
      </c>
      <c r="O1603" s="8">
        <v>38</v>
      </c>
      <c r="P1603" s="8">
        <v>139</v>
      </c>
      <c r="Q1603" s="18">
        <v>0.2048611111111111</v>
      </c>
      <c r="R1603" s="8">
        <v>3151</v>
      </c>
      <c r="S1603" s="8">
        <v>20</v>
      </c>
      <c r="T1603" s="8">
        <v>677</v>
      </c>
      <c r="U1603" s="18">
        <v>0.22119961916851794</v>
      </c>
      <c r="V1603" s="8">
        <v>700</v>
      </c>
      <c r="W1603" s="8">
        <v>537</v>
      </c>
      <c r="X1603" s="18">
        <v>0.76714285714285713</v>
      </c>
      <c r="Y1603" s="8">
        <v>2092</v>
      </c>
      <c r="Z1603" s="8">
        <v>1799</v>
      </c>
      <c r="AA1603" s="18">
        <v>0.85994263862332698</v>
      </c>
      <c r="AB1603" s="8">
        <v>86</v>
      </c>
      <c r="AC1603" s="8">
        <v>125</v>
      </c>
      <c r="AD1603" s="8">
        <v>5185</v>
      </c>
      <c r="AE1603" s="8">
        <v>242</v>
      </c>
    </row>
    <row r="1604" spans="1:31" s="3" customFormat="1" x14ac:dyDescent="0.25">
      <c r="A1604" s="7" t="s">
        <v>38</v>
      </c>
      <c r="B1604" s="8">
        <v>104</v>
      </c>
      <c r="C1604" s="8">
        <v>85</v>
      </c>
      <c r="D1604" s="18">
        <v>0.81730769230769229</v>
      </c>
      <c r="E1604" s="8">
        <v>3</v>
      </c>
      <c r="F1604" s="8">
        <v>3</v>
      </c>
      <c r="G1604" s="18">
        <v>1</v>
      </c>
      <c r="H1604" s="8">
        <v>17</v>
      </c>
      <c r="I1604" s="8">
        <v>14</v>
      </c>
      <c r="J1604" s="18">
        <v>0.82352941176470584</v>
      </c>
      <c r="K1604" s="8">
        <v>9</v>
      </c>
      <c r="L1604" s="8">
        <v>9</v>
      </c>
      <c r="M1604" s="18">
        <v>1</v>
      </c>
      <c r="N1604" s="8">
        <v>150</v>
      </c>
      <c r="O1604" s="8">
        <v>14</v>
      </c>
      <c r="P1604" s="8">
        <v>44</v>
      </c>
      <c r="Q1604" s="18">
        <v>0.38666666666666666</v>
      </c>
      <c r="R1604" s="8">
        <v>1303</v>
      </c>
      <c r="S1604" s="8">
        <v>47</v>
      </c>
      <c r="T1604" s="8">
        <v>379</v>
      </c>
      <c r="U1604" s="18">
        <v>0.3269378357636224</v>
      </c>
      <c r="V1604" s="8">
        <v>122</v>
      </c>
      <c r="W1604" s="8">
        <v>96</v>
      </c>
      <c r="X1604" s="18">
        <v>0.78688524590163933</v>
      </c>
      <c r="Y1604" s="8">
        <v>505</v>
      </c>
      <c r="Z1604" s="8">
        <v>451</v>
      </c>
      <c r="AA1604" s="18">
        <v>0.89306930693069309</v>
      </c>
      <c r="AB1604" s="8">
        <v>54</v>
      </c>
      <c r="AC1604" s="8">
        <v>21</v>
      </c>
      <c r="AD1604" s="8">
        <v>2197</v>
      </c>
      <c r="AE1604" s="8">
        <v>103</v>
      </c>
    </row>
    <row r="1605" spans="1:31" s="3" customFormat="1" x14ac:dyDescent="0.25">
      <c r="A1605" s="7" t="s">
        <v>39</v>
      </c>
      <c r="B1605" s="8">
        <v>111</v>
      </c>
      <c r="C1605" s="8">
        <v>76</v>
      </c>
      <c r="D1605" s="18">
        <v>0.68468468468468469</v>
      </c>
      <c r="E1605" s="8">
        <v>0</v>
      </c>
      <c r="F1605" s="8">
        <v>0</v>
      </c>
      <c r="G1605" s="18">
        <v>0</v>
      </c>
      <c r="H1605" s="8">
        <v>17</v>
      </c>
      <c r="I1605" s="8">
        <v>15</v>
      </c>
      <c r="J1605" s="18">
        <v>0.88235294117647056</v>
      </c>
      <c r="K1605" s="8">
        <v>6</v>
      </c>
      <c r="L1605" s="8">
        <v>6</v>
      </c>
      <c r="M1605" s="18">
        <v>1</v>
      </c>
      <c r="N1605" s="8">
        <v>269</v>
      </c>
      <c r="O1605" s="8">
        <v>33</v>
      </c>
      <c r="P1605" s="8">
        <v>57</v>
      </c>
      <c r="Q1605" s="18">
        <v>0.33457249070631973</v>
      </c>
      <c r="R1605" s="8">
        <v>2192</v>
      </c>
      <c r="S1605" s="8">
        <v>136</v>
      </c>
      <c r="T1605" s="8">
        <v>453</v>
      </c>
      <c r="U1605" s="18">
        <v>0.26870437956204379</v>
      </c>
      <c r="V1605" s="8">
        <v>224</v>
      </c>
      <c r="W1605" s="8">
        <v>213</v>
      </c>
      <c r="X1605" s="18">
        <v>0.9508928571428571</v>
      </c>
      <c r="Y1605" s="8">
        <v>732</v>
      </c>
      <c r="Z1605" s="8">
        <v>676</v>
      </c>
      <c r="AA1605" s="18">
        <v>0.92349726775956287</v>
      </c>
      <c r="AB1605" s="8">
        <v>38</v>
      </c>
      <c r="AC1605" s="8">
        <v>52</v>
      </c>
      <c r="AD1605" s="8">
        <v>3242</v>
      </c>
      <c r="AE1605" s="8">
        <v>124</v>
      </c>
    </row>
    <row r="1606" spans="1:31" s="3" customFormat="1" x14ac:dyDescent="0.25">
      <c r="A1606" s="7" t="s">
        <v>40</v>
      </c>
      <c r="B1606" s="8">
        <v>140</v>
      </c>
      <c r="C1606" s="8">
        <v>87</v>
      </c>
      <c r="D1606" s="18">
        <v>0.62142857142857144</v>
      </c>
      <c r="E1606" s="8">
        <v>2</v>
      </c>
      <c r="F1606" s="8">
        <v>2</v>
      </c>
      <c r="G1606" s="18">
        <v>1</v>
      </c>
      <c r="H1606" s="8">
        <v>15</v>
      </c>
      <c r="I1606" s="8">
        <v>12</v>
      </c>
      <c r="J1606" s="18">
        <v>0.8</v>
      </c>
      <c r="K1606" s="8">
        <v>18</v>
      </c>
      <c r="L1606" s="8">
        <v>7</v>
      </c>
      <c r="M1606" s="18">
        <v>0.3888888888888889</v>
      </c>
      <c r="N1606" s="8">
        <v>266</v>
      </c>
      <c r="O1606" s="8">
        <v>21</v>
      </c>
      <c r="P1606" s="8">
        <v>73</v>
      </c>
      <c r="Q1606" s="18">
        <v>0.35338345864661652</v>
      </c>
      <c r="R1606" s="8">
        <v>1349</v>
      </c>
      <c r="S1606" s="8">
        <v>97</v>
      </c>
      <c r="T1606" s="8">
        <v>357</v>
      </c>
      <c r="U1606" s="18">
        <v>0.33654558932542622</v>
      </c>
      <c r="V1606" s="8">
        <v>205</v>
      </c>
      <c r="W1606" s="8">
        <v>151</v>
      </c>
      <c r="X1606" s="18">
        <v>0.73658536585365852</v>
      </c>
      <c r="Y1606" s="8">
        <v>772</v>
      </c>
      <c r="Z1606" s="8">
        <v>628</v>
      </c>
      <c r="AA1606" s="18">
        <v>0.81347150259067358</v>
      </c>
      <c r="AB1606" s="8">
        <v>38</v>
      </c>
      <c r="AC1606" s="8">
        <v>77</v>
      </c>
      <c r="AD1606" s="8">
        <v>3305</v>
      </c>
      <c r="AE1606" s="8">
        <v>158</v>
      </c>
    </row>
    <row r="1607" spans="1:31" s="3" customFormat="1" x14ac:dyDescent="0.25">
      <c r="A1607" s="7" t="s">
        <v>41</v>
      </c>
      <c r="B1607" s="8">
        <v>81</v>
      </c>
      <c r="C1607" s="8">
        <v>68</v>
      </c>
      <c r="D1607" s="18">
        <v>0.83950617283950613</v>
      </c>
      <c r="E1607" s="8">
        <v>0</v>
      </c>
      <c r="F1607" s="8">
        <v>0</v>
      </c>
      <c r="G1607" s="18">
        <v>0</v>
      </c>
      <c r="H1607" s="8">
        <v>11</v>
      </c>
      <c r="I1607" s="8">
        <v>10</v>
      </c>
      <c r="J1607" s="18">
        <v>0.90909090909090906</v>
      </c>
      <c r="K1607" s="8">
        <v>29</v>
      </c>
      <c r="L1607" s="8">
        <v>13</v>
      </c>
      <c r="M1607" s="18">
        <v>0.44827586206896552</v>
      </c>
      <c r="N1607" s="8">
        <v>177</v>
      </c>
      <c r="O1607" s="8">
        <v>17</v>
      </c>
      <c r="P1607" s="8">
        <v>61</v>
      </c>
      <c r="Q1607" s="18">
        <v>0.44067796610169491</v>
      </c>
      <c r="R1607" s="8">
        <v>1669</v>
      </c>
      <c r="S1607" s="8">
        <v>92</v>
      </c>
      <c r="T1607" s="8">
        <v>397</v>
      </c>
      <c r="U1607" s="18">
        <v>0.29298981426003595</v>
      </c>
      <c r="V1607" s="8">
        <v>125</v>
      </c>
      <c r="W1607" s="8">
        <v>111</v>
      </c>
      <c r="X1607" s="18">
        <v>0.88800000000000001</v>
      </c>
      <c r="Y1607" s="8">
        <v>454</v>
      </c>
      <c r="Z1607" s="8">
        <v>426</v>
      </c>
      <c r="AA1607" s="18">
        <v>0.93832599118942728</v>
      </c>
      <c r="AB1607" s="8">
        <v>16</v>
      </c>
      <c r="AC1607" s="8">
        <v>22</v>
      </c>
      <c r="AD1607" s="8">
        <v>2036</v>
      </c>
      <c r="AE1607" s="8">
        <v>64</v>
      </c>
    </row>
    <row r="1608" spans="1:31" s="3" customFormat="1" x14ac:dyDescent="0.25">
      <c r="A1608" s="7" t="s">
        <v>22</v>
      </c>
      <c r="B1608" s="8">
        <v>77</v>
      </c>
      <c r="C1608" s="8">
        <v>47</v>
      </c>
      <c r="D1608" s="18">
        <v>0.61038961038961037</v>
      </c>
      <c r="E1608" s="8">
        <v>1</v>
      </c>
      <c r="F1608" s="8">
        <v>1</v>
      </c>
      <c r="G1608" s="18">
        <v>1</v>
      </c>
      <c r="H1608" s="8">
        <v>12</v>
      </c>
      <c r="I1608" s="8">
        <v>11</v>
      </c>
      <c r="J1608" s="18">
        <v>0.91666666666666663</v>
      </c>
      <c r="K1608" s="8">
        <v>2</v>
      </c>
      <c r="L1608" s="8">
        <v>2</v>
      </c>
      <c r="M1608" s="18">
        <v>1</v>
      </c>
      <c r="N1608" s="8">
        <v>172</v>
      </c>
      <c r="O1608" s="8">
        <v>12</v>
      </c>
      <c r="P1608" s="8">
        <v>29</v>
      </c>
      <c r="Q1608" s="18">
        <v>0.23837209302325582</v>
      </c>
      <c r="R1608" s="8">
        <v>1081</v>
      </c>
      <c r="S1608" s="8">
        <v>192</v>
      </c>
      <c r="T1608" s="8">
        <v>205</v>
      </c>
      <c r="U1608" s="18">
        <v>0.36725254394079554</v>
      </c>
      <c r="V1608" s="8">
        <v>158</v>
      </c>
      <c r="W1608" s="8">
        <v>154</v>
      </c>
      <c r="X1608" s="18">
        <v>0.97468354430379744</v>
      </c>
      <c r="Y1608" s="8">
        <v>477</v>
      </c>
      <c r="Z1608" s="8">
        <v>445</v>
      </c>
      <c r="AA1608" s="18">
        <v>0.93291404612159334</v>
      </c>
      <c r="AB1608" s="8">
        <v>12</v>
      </c>
      <c r="AC1608" s="8">
        <v>21</v>
      </c>
      <c r="AD1608" s="8">
        <v>1800</v>
      </c>
      <c r="AE1608" s="8">
        <v>138</v>
      </c>
    </row>
    <row r="1609" spans="1:31" s="3" customFormat="1" x14ac:dyDescent="0.25"/>
    <row r="1610" spans="1:31" s="3" customFormat="1" x14ac:dyDescent="0.25"/>
    <row r="1611" spans="1:31" s="3" customFormat="1" x14ac:dyDescent="0.25"/>
    <row r="1612" spans="1:31" s="3" customFormat="1" x14ac:dyDescent="0.25"/>
    <row r="1613" spans="1:31" s="3" customFormat="1" ht="15.75" x14ac:dyDescent="0.25">
      <c r="A1613" s="4" t="s">
        <v>1</v>
      </c>
    </row>
    <row r="1614" spans="1:31" s="3" customFormat="1" ht="18.75" x14ac:dyDescent="0.3">
      <c r="A1614" s="5" t="s">
        <v>48</v>
      </c>
    </row>
    <row r="1615" spans="1:31" s="3" customFormat="1" ht="15.75" x14ac:dyDescent="0.25">
      <c r="A1615" s="19" t="s">
        <v>42</v>
      </c>
    </row>
    <row r="1616" spans="1:31" s="3" customFormat="1" ht="15.75" x14ac:dyDescent="0.25">
      <c r="A1616" s="9"/>
      <c r="B1616" s="6" t="s">
        <v>7</v>
      </c>
      <c r="C1616" s="1"/>
      <c r="D1616" s="1"/>
      <c r="E1616" s="6" t="s">
        <v>2</v>
      </c>
      <c r="F1616" s="1"/>
      <c r="G1616" s="1"/>
      <c r="H1616" s="6" t="s">
        <v>11</v>
      </c>
      <c r="K1616" s="6" t="s">
        <v>12</v>
      </c>
      <c r="N1616" s="6" t="s">
        <v>8</v>
      </c>
      <c r="R1616" s="6" t="s">
        <v>6</v>
      </c>
      <c r="V1616" s="6" t="s">
        <v>24</v>
      </c>
      <c r="Y1616" s="6" t="s">
        <v>25</v>
      </c>
      <c r="AB1616" s="6" t="s">
        <v>26</v>
      </c>
    </row>
    <row r="1617" spans="1:31" s="3" customFormat="1" ht="90" x14ac:dyDescent="0.25">
      <c r="A1617" s="10" t="s">
        <v>43</v>
      </c>
      <c r="B1617" s="11" t="s">
        <v>9</v>
      </c>
      <c r="C1617" s="11" t="s">
        <v>10</v>
      </c>
      <c r="D1617" s="11" t="s">
        <v>5</v>
      </c>
      <c r="E1617" s="12" t="s">
        <v>9</v>
      </c>
      <c r="F1617" s="12" t="s">
        <v>10</v>
      </c>
      <c r="G1617" s="12" t="s">
        <v>5</v>
      </c>
      <c r="H1617" s="13" t="s">
        <v>9</v>
      </c>
      <c r="I1617" s="13" t="s">
        <v>10</v>
      </c>
      <c r="J1617" s="13" t="s">
        <v>5</v>
      </c>
      <c r="K1617" s="12" t="s">
        <v>9</v>
      </c>
      <c r="L1617" s="12" t="s">
        <v>10</v>
      </c>
      <c r="M1617" s="12" t="s">
        <v>5</v>
      </c>
      <c r="N1617" s="14" t="s">
        <v>9</v>
      </c>
      <c r="O1617" s="14" t="s">
        <v>3</v>
      </c>
      <c r="P1617" s="14" t="s">
        <v>4</v>
      </c>
      <c r="Q1617" s="14" t="s">
        <v>5</v>
      </c>
      <c r="R1617" s="15" t="s">
        <v>9</v>
      </c>
      <c r="S1617" s="15" t="s">
        <v>3</v>
      </c>
      <c r="T1617" s="15" t="s">
        <v>4</v>
      </c>
      <c r="U1617" s="15" t="s">
        <v>5</v>
      </c>
      <c r="V1617" s="16" t="s">
        <v>9</v>
      </c>
      <c r="W1617" s="16" t="s">
        <v>27</v>
      </c>
      <c r="X1617" s="16" t="s">
        <v>28</v>
      </c>
      <c r="Y1617" s="12" t="s">
        <v>9</v>
      </c>
      <c r="Z1617" s="12" t="s">
        <v>27</v>
      </c>
      <c r="AA1617" s="12" t="s">
        <v>29</v>
      </c>
      <c r="AB1617" s="17" t="s">
        <v>30</v>
      </c>
      <c r="AC1617" s="17" t="s">
        <v>17</v>
      </c>
      <c r="AD1617" s="17" t="s">
        <v>15</v>
      </c>
      <c r="AE1617" s="17" t="s">
        <v>16</v>
      </c>
    </row>
    <row r="1618" spans="1:31" s="3" customFormat="1" x14ac:dyDescent="0.25">
      <c r="A1618" s="7" t="s">
        <v>23</v>
      </c>
      <c r="B1618" s="8">
        <v>119</v>
      </c>
      <c r="C1618" s="8">
        <v>58</v>
      </c>
      <c r="D1618" s="18">
        <v>0.48739495798319327</v>
      </c>
      <c r="E1618" s="8">
        <v>7</v>
      </c>
      <c r="F1618" s="8">
        <v>7</v>
      </c>
      <c r="G1618" s="18">
        <v>1</v>
      </c>
      <c r="H1618" s="8">
        <v>19</v>
      </c>
      <c r="I1618" s="8">
        <v>14</v>
      </c>
      <c r="J1618" s="18">
        <v>0.73684210526315785</v>
      </c>
      <c r="K1618" s="8">
        <v>27</v>
      </c>
      <c r="L1618" s="8">
        <v>20</v>
      </c>
      <c r="M1618" s="18">
        <v>0.7407407407407407</v>
      </c>
      <c r="N1618" s="8">
        <v>201</v>
      </c>
      <c r="O1618" s="8">
        <v>13</v>
      </c>
      <c r="P1618" s="8">
        <v>43</v>
      </c>
      <c r="Q1618" s="18">
        <v>0.27860696517412936</v>
      </c>
      <c r="R1618" s="8">
        <v>772</v>
      </c>
      <c r="S1618" s="8">
        <v>37</v>
      </c>
      <c r="T1618" s="8">
        <v>295</v>
      </c>
      <c r="U1618" s="18">
        <v>0.43005181347150256</v>
      </c>
      <c r="V1618" s="8">
        <v>130</v>
      </c>
      <c r="W1618" s="8">
        <v>102</v>
      </c>
      <c r="X1618" s="18">
        <v>0.7846153846153846</v>
      </c>
      <c r="Y1618" s="8">
        <v>595</v>
      </c>
      <c r="Z1618" s="8">
        <v>494</v>
      </c>
      <c r="AA1618" s="18">
        <v>0.83025210084033618</v>
      </c>
      <c r="AB1618" s="8">
        <v>34</v>
      </c>
      <c r="AC1618" s="8">
        <v>26</v>
      </c>
      <c r="AD1618" s="8">
        <v>2313</v>
      </c>
      <c r="AE1618" s="8">
        <v>138</v>
      </c>
    </row>
    <row r="1619" spans="1:31" s="3" customFormat="1" x14ac:dyDescent="0.25">
      <c r="A1619" s="7" t="s">
        <v>31</v>
      </c>
      <c r="B1619" s="8">
        <v>70</v>
      </c>
      <c r="C1619" s="8">
        <v>43</v>
      </c>
      <c r="D1619" s="18">
        <v>0.61428571428571432</v>
      </c>
      <c r="E1619" s="8">
        <v>2</v>
      </c>
      <c r="F1619" s="8">
        <v>2</v>
      </c>
      <c r="G1619" s="18">
        <v>1</v>
      </c>
      <c r="H1619" s="8">
        <v>20</v>
      </c>
      <c r="I1619" s="8">
        <v>14</v>
      </c>
      <c r="J1619" s="18">
        <v>0.7</v>
      </c>
      <c r="K1619" s="8">
        <v>49</v>
      </c>
      <c r="L1619" s="8">
        <v>9</v>
      </c>
      <c r="M1619" s="18">
        <v>0.18367346938775511</v>
      </c>
      <c r="N1619" s="8">
        <v>261</v>
      </c>
      <c r="O1619" s="8">
        <v>25</v>
      </c>
      <c r="P1619" s="8">
        <v>87</v>
      </c>
      <c r="Q1619" s="18">
        <v>0.42911877394636017</v>
      </c>
      <c r="R1619" s="8">
        <v>1878</v>
      </c>
      <c r="S1619" s="8">
        <v>90</v>
      </c>
      <c r="T1619" s="8">
        <v>617</v>
      </c>
      <c r="U1619" s="18">
        <v>0.37646432374866878</v>
      </c>
      <c r="V1619" s="8">
        <v>199</v>
      </c>
      <c r="W1619" s="8">
        <v>173</v>
      </c>
      <c r="X1619" s="18">
        <v>0.8693467336683417</v>
      </c>
      <c r="Y1619" s="8">
        <v>720</v>
      </c>
      <c r="Z1619" s="8">
        <v>652</v>
      </c>
      <c r="AA1619" s="18">
        <v>0.90555555555555556</v>
      </c>
      <c r="AB1619" s="8">
        <v>25</v>
      </c>
      <c r="AC1619" s="8">
        <v>30</v>
      </c>
      <c r="AD1619" s="8">
        <v>2442</v>
      </c>
      <c r="AE1619" s="8">
        <v>197</v>
      </c>
    </row>
    <row r="1620" spans="1:31" s="3" customFormat="1" x14ac:dyDescent="0.25">
      <c r="A1620" s="7" t="s">
        <v>32</v>
      </c>
      <c r="B1620" s="8">
        <v>222</v>
      </c>
      <c r="C1620" s="8">
        <v>138</v>
      </c>
      <c r="D1620" s="18">
        <v>0.6216216216216216</v>
      </c>
      <c r="E1620" s="8">
        <v>10</v>
      </c>
      <c r="F1620" s="8">
        <v>9</v>
      </c>
      <c r="G1620" s="18">
        <v>0.9</v>
      </c>
      <c r="H1620" s="8">
        <v>40</v>
      </c>
      <c r="I1620" s="8">
        <v>32</v>
      </c>
      <c r="J1620" s="18">
        <v>0.8</v>
      </c>
      <c r="K1620" s="8">
        <v>11</v>
      </c>
      <c r="L1620" s="8">
        <v>10</v>
      </c>
      <c r="M1620" s="18">
        <v>0.90909090909090906</v>
      </c>
      <c r="N1620" s="8">
        <v>566</v>
      </c>
      <c r="O1620" s="8">
        <v>22</v>
      </c>
      <c r="P1620" s="8">
        <v>105</v>
      </c>
      <c r="Q1620" s="18">
        <v>0.22438162544169613</v>
      </c>
      <c r="R1620" s="8">
        <v>3004</v>
      </c>
      <c r="S1620" s="8">
        <v>129</v>
      </c>
      <c r="T1620" s="8">
        <v>988</v>
      </c>
      <c r="U1620" s="18">
        <v>0.37183754993342211</v>
      </c>
      <c r="V1620" s="8">
        <v>692</v>
      </c>
      <c r="W1620" s="8">
        <v>655</v>
      </c>
      <c r="X1620" s="18">
        <v>0.94653179190751446</v>
      </c>
      <c r="Y1620" s="8">
        <v>1759</v>
      </c>
      <c r="Z1620" s="8">
        <v>1633</v>
      </c>
      <c r="AA1620" s="18">
        <v>0.92836839113132463</v>
      </c>
      <c r="AB1620" s="8">
        <v>56</v>
      </c>
      <c r="AC1620" s="8">
        <v>54</v>
      </c>
      <c r="AD1620" s="8">
        <v>4879</v>
      </c>
      <c r="AE1620" s="8">
        <v>203</v>
      </c>
    </row>
    <row r="1621" spans="1:31" s="3" customFormat="1" x14ac:dyDescent="0.25">
      <c r="A1621" s="7" t="s">
        <v>33</v>
      </c>
      <c r="B1621" s="8">
        <v>37</v>
      </c>
      <c r="C1621" s="8">
        <v>18</v>
      </c>
      <c r="D1621" s="18">
        <v>0.48648648648648651</v>
      </c>
      <c r="E1621" s="8">
        <v>1</v>
      </c>
      <c r="F1621" s="8">
        <v>1</v>
      </c>
      <c r="G1621" s="18">
        <v>1</v>
      </c>
      <c r="H1621" s="8">
        <v>6</v>
      </c>
      <c r="I1621" s="8">
        <v>6</v>
      </c>
      <c r="J1621" s="18">
        <v>1</v>
      </c>
      <c r="K1621" s="8">
        <v>4</v>
      </c>
      <c r="L1621" s="8">
        <v>3</v>
      </c>
      <c r="M1621" s="18">
        <v>0.75</v>
      </c>
      <c r="N1621" s="8">
        <v>71</v>
      </c>
      <c r="O1621" s="8">
        <v>12</v>
      </c>
      <c r="P1621" s="8">
        <v>22</v>
      </c>
      <c r="Q1621" s="18">
        <v>0.47887323943661969</v>
      </c>
      <c r="R1621" s="8">
        <v>634</v>
      </c>
      <c r="S1621" s="8">
        <v>31</v>
      </c>
      <c r="T1621" s="8">
        <v>159</v>
      </c>
      <c r="U1621" s="18">
        <v>0.29968454258675081</v>
      </c>
      <c r="V1621" s="8">
        <v>69</v>
      </c>
      <c r="W1621" s="8">
        <v>36</v>
      </c>
      <c r="X1621" s="18">
        <v>0.52173913043478259</v>
      </c>
      <c r="Y1621" s="8">
        <v>233</v>
      </c>
      <c r="Z1621" s="8">
        <v>190</v>
      </c>
      <c r="AA1621" s="18">
        <v>0.81545064377682408</v>
      </c>
      <c r="AB1621" s="8">
        <v>13</v>
      </c>
      <c r="AC1621" s="8">
        <v>0</v>
      </c>
      <c r="AD1621" s="8">
        <v>827</v>
      </c>
      <c r="AE1621" s="8">
        <v>63</v>
      </c>
    </row>
    <row r="1622" spans="1:31" s="3" customFormat="1" x14ac:dyDescent="0.25">
      <c r="A1622" s="7" t="s">
        <v>34</v>
      </c>
      <c r="B1622" s="8">
        <v>99</v>
      </c>
      <c r="C1622" s="8">
        <v>46</v>
      </c>
      <c r="D1622" s="18">
        <v>0.46464646464646464</v>
      </c>
      <c r="E1622" s="8">
        <v>2</v>
      </c>
      <c r="F1622" s="8">
        <v>2</v>
      </c>
      <c r="G1622" s="18">
        <v>1</v>
      </c>
      <c r="H1622" s="8">
        <v>12</v>
      </c>
      <c r="I1622" s="8">
        <v>9</v>
      </c>
      <c r="J1622" s="18">
        <v>0.75</v>
      </c>
      <c r="K1622" s="8">
        <v>6</v>
      </c>
      <c r="L1622" s="8">
        <v>6</v>
      </c>
      <c r="M1622" s="18">
        <v>1</v>
      </c>
      <c r="N1622" s="8">
        <v>157</v>
      </c>
      <c r="O1622" s="8">
        <v>5</v>
      </c>
      <c r="P1622" s="8">
        <v>36</v>
      </c>
      <c r="Q1622" s="18">
        <v>0.26114649681528662</v>
      </c>
      <c r="R1622" s="8">
        <v>880</v>
      </c>
      <c r="S1622" s="8">
        <v>26</v>
      </c>
      <c r="T1622" s="8">
        <v>456</v>
      </c>
      <c r="U1622" s="18">
        <v>0.54772727272727273</v>
      </c>
      <c r="V1622" s="8">
        <v>131</v>
      </c>
      <c r="W1622" s="8">
        <v>116</v>
      </c>
      <c r="X1622" s="18">
        <v>0.8854961832061069</v>
      </c>
      <c r="Y1622" s="8">
        <v>558</v>
      </c>
      <c r="Z1622" s="8">
        <v>510</v>
      </c>
      <c r="AA1622" s="18">
        <v>0.91397849462365588</v>
      </c>
      <c r="AB1622" s="8">
        <v>13</v>
      </c>
      <c r="AC1622" s="8">
        <v>45</v>
      </c>
      <c r="AD1622" s="8">
        <v>1612</v>
      </c>
      <c r="AE1622" s="8">
        <v>41</v>
      </c>
    </row>
    <row r="1623" spans="1:31" s="3" customFormat="1" x14ac:dyDescent="0.25">
      <c r="A1623" s="7" t="s">
        <v>19</v>
      </c>
      <c r="B1623" s="8">
        <v>307</v>
      </c>
      <c r="C1623" s="8">
        <v>196</v>
      </c>
      <c r="D1623" s="18">
        <v>0.6384364820846905</v>
      </c>
      <c r="E1623" s="8">
        <v>11</v>
      </c>
      <c r="F1623" s="8">
        <v>11</v>
      </c>
      <c r="G1623" s="18">
        <v>1</v>
      </c>
      <c r="H1623" s="8">
        <v>31</v>
      </c>
      <c r="I1623" s="8">
        <v>28</v>
      </c>
      <c r="J1623" s="18">
        <v>0.90322580645161288</v>
      </c>
      <c r="K1623" s="8">
        <v>40</v>
      </c>
      <c r="L1623" s="8">
        <v>33</v>
      </c>
      <c r="M1623" s="18">
        <v>0.82499999999999996</v>
      </c>
      <c r="N1623" s="8">
        <v>431</v>
      </c>
      <c r="O1623" s="8">
        <v>29</v>
      </c>
      <c r="P1623" s="8">
        <v>101</v>
      </c>
      <c r="Q1623" s="18">
        <v>0.30162412993039445</v>
      </c>
      <c r="R1623" s="8">
        <v>2952</v>
      </c>
      <c r="S1623" s="8">
        <v>156</v>
      </c>
      <c r="T1623" s="8">
        <v>564</v>
      </c>
      <c r="U1623" s="18">
        <v>0.24390243902439024</v>
      </c>
      <c r="V1623" s="8">
        <v>438</v>
      </c>
      <c r="W1623" s="8">
        <v>403</v>
      </c>
      <c r="X1623" s="18">
        <v>0.92009132420091322</v>
      </c>
      <c r="Y1623" s="8">
        <v>1660</v>
      </c>
      <c r="Z1623" s="8">
        <v>1580</v>
      </c>
      <c r="AA1623" s="18">
        <v>0.95180722891566261</v>
      </c>
      <c r="AB1623" s="8">
        <v>49</v>
      </c>
      <c r="AC1623" s="8">
        <v>93</v>
      </c>
      <c r="AD1623" s="8">
        <v>4609</v>
      </c>
      <c r="AE1623" s="8">
        <v>422</v>
      </c>
    </row>
    <row r="1624" spans="1:31" s="3" customFormat="1" x14ac:dyDescent="0.25">
      <c r="A1624" s="7" t="s">
        <v>35</v>
      </c>
      <c r="B1624" s="8">
        <v>104</v>
      </c>
      <c r="C1624" s="8">
        <v>48</v>
      </c>
      <c r="D1624" s="18">
        <v>0.46153846153846156</v>
      </c>
      <c r="E1624" s="8">
        <v>2</v>
      </c>
      <c r="F1624" s="8">
        <v>2</v>
      </c>
      <c r="G1624" s="18">
        <v>1</v>
      </c>
      <c r="H1624" s="8">
        <v>18</v>
      </c>
      <c r="I1624" s="8">
        <v>13</v>
      </c>
      <c r="J1624" s="18">
        <v>0.72222222222222221</v>
      </c>
      <c r="K1624" s="8">
        <v>2</v>
      </c>
      <c r="L1624" s="8">
        <v>2</v>
      </c>
      <c r="M1624" s="18">
        <v>1</v>
      </c>
      <c r="N1624" s="8">
        <v>233</v>
      </c>
      <c r="O1624" s="8">
        <v>13</v>
      </c>
      <c r="P1624" s="8">
        <v>49</v>
      </c>
      <c r="Q1624" s="18">
        <v>0.26609442060085836</v>
      </c>
      <c r="R1624" s="8">
        <v>1635</v>
      </c>
      <c r="S1624" s="8">
        <v>70</v>
      </c>
      <c r="T1624" s="8">
        <v>429</v>
      </c>
      <c r="U1624" s="18">
        <v>0.30519877675840978</v>
      </c>
      <c r="V1624" s="8">
        <v>199</v>
      </c>
      <c r="W1624" s="8">
        <v>192</v>
      </c>
      <c r="X1624" s="18">
        <v>0.96482412060301503</v>
      </c>
      <c r="Y1624" s="8">
        <v>695</v>
      </c>
      <c r="Z1624" s="8">
        <v>670</v>
      </c>
      <c r="AA1624" s="18">
        <v>0.96402877697841727</v>
      </c>
      <c r="AB1624" s="8">
        <v>34</v>
      </c>
      <c r="AC1624" s="8">
        <v>62</v>
      </c>
      <c r="AD1624" s="8">
        <v>2387</v>
      </c>
      <c r="AE1624" s="8">
        <v>204</v>
      </c>
    </row>
    <row r="1625" spans="1:31" s="3" customFormat="1" x14ac:dyDescent="0.25">
      <c r="A1625" s="7" t="s">
        <v>36</v>
      </c>
      <c r="B1625" s="8">
        <v>70</v>
      </c>
      <c r="C1625" s="8">
        <v>46</v>
      </c>
      <c r="D1625" s="18">
        <v>0.65714285714285714</v>
      </c>
      <c r="E1625" s="8">
        <v>0</v>
      </c>
      <c r="F1625" s="8">
        <v>0</v>
      </c>
      <c r="G1625" s="18">
        <v>0</v>
      </c>
      <c r="H1625" s="8">
        <v>14</v>
      </c>
      <c r="I1625" s="8">
        <v>12</v>
      </c>
      <c r="J1625" s="18">
        <v>0.8571428571428571</v>
      </c>
      <c r="K1625" s="8">
        <v>2</v>
      </c>
      <c r="L1625" s="8">
        <v>2</v>
      </c>
      <c r="M1625" s="18">
        <v>1</v>
      </c>
      <c r="N1625" s="8">
        <v>134</v>
      </c>
      <c r="O1625" s="8">
        <v>14</v>
      </c>
      <c r="P1625" s="8">
        <v>37</v>
      </c>
      <c r="Q1625" s="18">
        <v>0.38059701492537312</v>
      </c>
      <c r="R1625" s="8">
        <v>702</v>
      </c>
      <c r="S1625" s="8">
        <v>94</v>
      </c>
      <c r="T1625" s="8">
        <v>232</v>
      </c>
      <c r="U1625" s="18">
        <v>0.46438746438746437</v>
      </c>
      <c r="V1625" s="8">
        <v>112</v>
      </c>
      <c r="W1625" s="8">
        <v>103</v>
      </c>
      <c r="X1625" s="18">
        <v>0.9196428571428571</v>
      </c>
      <c r="Y1625" s="8">
        <v>493</v>
      </c>
      <c r="Z1625" s="8">
        <v>478</v>
      </c>
      <c r="AA1625" s="18">
        <v>0.96957403651115615</v>
      </c>
      <c r="AB1625" s="8">
        <v>16</v>
      </c>
      <c r="AC1625" s="8">
        <v>42</v>
      </c>
      <c r="AD1625" s="8">
        <v>1716</v>
      </c>
      <c r="AE1625" s="8">
        <v>65</v>
      </c>
    </row>
    <row r="1626" spans="1:31" s="3" customFormat="1" x14ac:dyDescent="0.25">
      <c r="A1626" s="7" t="s">
        <v>37</v>
      </c>
      <c r="B1626" s="8">
        <v>329</v>
      </c>
      <c r="C1626" s="8">
        <v>170</v>
      </c>
      <c r="D1626" s="18">
        <v>0.51671732522796354</v>
      </c>
      <c r="E1626" s="8">
        <v>31</v>
      </c>
      <c r="F1626" s="8">
        <v>26</v>
      </c>
      <c r="G1626" s="18">
        <v>0.83870967741935487</v>
      </c>
      <c r="H1626" s="8">
        <v>74</v>
      </c>
      <c r="I1626" s="8">
        <v>45</v>
      </c>
      <c r="J1626" s="18">
        <v>0.60810810810810811</v>
      </c>
      <c r="K1626" s="8">
        <v>37</v>
      </c>
      <c r="L1626" s="8">
        <v>30</v>
      </c>
      <c r="M1626" s="18">
        <v>0.81081081081081086</v>
      </c>
      <c r="N1626" s="8">
        <v>865</v>
      </c>
      <c r="O1626" s="8">
        <v>32</v>
      </c>
      <c r="P1626" s="8">
        <v>130</v>
      </c>
      <c r="Q1626" s="18">
        <v>0.18728323699421964</v>
      </c>
      <c r="R1626" s="8">
        <v>3151</v>
      </c>
      <c r="S1626" s="8">
        <v>54</v>
      </c>
      <c r="T1626" s="8">
        <v>675</v>
      </c>
      <c r="U1626" s="18">
        <v>0.23135512535702951</v>
      </c>
      <c r="V1626" s="8">
        <v>696</v>
      </c>
      <c r="W1626" s="8">
        <v>522</v>
      </c>
      <c r="X1626" s="18">
        <v>0.75</v>
      </c>
      <c r="Y1626" s="8">
        <v>2119</v>
      </c>
      <c r="Z1626" s="8">
        <v>1793</v>
      </c>
      <c r="AA1626" s="18">
        <v>0.84615384615384615</v>
      </c>
      <c r="AB1626" s="8">
        <v>86</v>
      </c>
      <c r="AC1626" s="8">
        <v>125</v>
      </c>
      <c r="AD1626" s="8">
        <v>5155</v>
      </c>
      <c r="AE1626" s="8">
        <v>242</v>
      </c>
    </row>
    <row r="1627" spans="1:31" s="3" customFormat="1" x14ac:dyDescent="0.25">
      <c r="A1627" s="7" t="s">
        <v>38</v>
      </c>
      <c r="B1627" s="8">
        <v>104</v>
      </c>
      <c r="C1627" s="8">
        <v>84</v>
      </c>
      <c r="D1627" s="18">
        <v>0.80769230769230771</v>
      </c>
      <c r="E1627" s="8">
        <v>3</v>
      </c>
      <c r="F1627" s="8">
        <v>3</v>
      </c>
      <c r="G1627" s="18">
        <v>1</v>
      </c>
      <c r="H1627" s="8">
        <v>17</v>
      </c>
      <c r="I1627" s="8">
        <v>15</v>
      </c>
      <c r="J1627" s="18">
        <v>0.88235294117647056</v>
      </c>
      <c r="K1627" s="8">
        <v>9</v>
      </c>
      <c r="L1627" s="8">
        <v>9</v>
      </c>
      <c r="M1627" s="18">
        <v>1</v>
      </c>
      <c r="N1627" s="8">
        <v>150</v>
      </c>
      <c r="O1627" s="8">
        <v>14</v>
      </c>
      <c r="P1627" s="8">
        <v>46</v>
      </c>
      <c r="Q1627" s="18">
        <v>0.4</v>
      </c>
      <c r="R1627" s="8">
        <v>1303</v>
      </c>
      <c r="S1627" s="8">
        <v>50</v>
      </c>
      <c r="T1627" s="8">
        <v>407</v>
      </c>
      <c r="U1627" s="18">
        <v>0.35072908672294706</v>
      </c>
      <c r="V1627" s="8">
        <v>122</v>
      </c>
      <c r="W1627" s="8">
        <v>96</v>
      </c>
      <c r="X1627" s="18">
        <v>0.78688524590163933</v>
      </c>
      <c r="Y1627" s="8">
        <v>505</v>
      </c>
      <c r="Z1627" s="8">
        <v>456</v>
      </c>
      <c r="AA1627" s="18">
        <v>0.902970297029703</v>
      </c>
      <c r="AB1627" s="8">
        <v>54</v>
      </c>
      <c r="AC1627" s="8">
        <v>21</v>
      </c>
      <c r="AD1627" s="8">
        <v>2197</v>
      </c>
      <c r="AE1627" s="8">
        <v>103</v>
      </c>
    </row>
    <row r="1628" spans="1:31" s="3" customFormat="1" x14ac:dyDescent="0.25">
      <c r="A1628" s="7" t="s">
        <v>39</v>
      </c>
      <c r="B1628" s="8">
        <v>111</v>
      </c>
      <c r="C1628" s="8">
        <v>73</v>
      </c>
      <c r="D1628" s="18">
        <v>0.65765765765765771</v>
      </c>
      <c r="E1628" s="8">
        <v>0</v>
      </c>
      <c r="F1628" s="8">
        <v>0</v>
      </c>
      <c r="G1628" s="18">
        <v>0</v>
      </c>
      <c r="H1628" s="8">
        <v>17</v>
      </c>
      <c r="I1628" s="8">
        <v>15</v>
      </c>
      <c r="J1628" s="18">
        <v>0.88235294117647056</v>
      </c>
      <c r="K1628" s="8">
        <v>6</v>
      </c>
      <c r="L1628" s="8">
        <v>6</v>
      </c>
      <c r="M1628" s="18">
        <v>1</v>
      </c>
      <c r="N1628" s="8">
        <v>269</v>
      </c>
      <c r="O1628" s="8">
        <v>34</v>
      </c>
      <c r="P1628" s="8">
        <v>54</v>
      </c>
      <c r="Q1628" s="18">
        <v>0.32713754646840149</v>
      </c>
      <c r="R1628" s="8">
        <v>2192</v>
      </c>
      <c r="S1628" s="8">
        <v>178</v>
      </c>
      <c r="T1628" s="8">
        <v>461</v>
      </c>
      <c r="U1628" s="18">
        <v>0.291514598540146</v>
      </c>
      <c r="V1628" s="8">
        <v>224</v>
      </c>
      <c r="W1628" s="8">
        <v>213</v>
      </c>
      <c r="X1628" s="18">
        <v>0.9508928571428571</v>
      </c>
      <c r="Y1628" s="8">
        <v>732</v>
      </c>
      <c r="Z1628" s="8">
        <v>677</v>
      </c>
      <c r="AA1628" s="18">
        <v>0.92486338797814205</v>
      </c>
      <c r="AB1628" s="8">
        <v>38</v>
      </c>
      <c r="AC1628" s="8">
        <v>52</v>
      </c>
      <c r="AD1628" s="8">
        <v>3242</v>
      </c>
      <c r="AE1628" s="8">
        <v>124</v>
      </c>
    </row>
    <row r="1629" spans="1:31" s="3" customFormat="1" x14ac:dyDescent="0.25">
      <c r="A1629" s="7" t="s">
        <v>40</v>
      </c>
      <c r="B1629" s="8">
        <v>140</v>
      </c>
      <c r="C1629" s="8">
        <v>82</v>
      </c>
      <c r="D1629" s="18">
        <v>0.58571428571428574</v>
      </c>
      <c r="E1629" s="8">
        <v>2</v>
      </c>
      <c r="F1629" s="8">
        <v>2</v>
      </c>
      <c r="G1629" s="18">
        <v>1</v>
      </c>
      <c r="H1629" s="8">
        <v>15</v>
      </c>
      <c r="I1629" s="8">
        <v>12</v>
      </c>
      <c r="J1629" s="18">
        <v>0.8</v>
      </c>
      <c r="K1629" s="8">
        <v>18</v>
      </c>
      <c r="L1629" s="8">
        <v>6</v>
      </c>
      <c r="M1629" s="18">
        <v>0.33333333333333331</v>
      </c>
      <c r="N1629" s="8">
        <v>266</v>
      </c>
      <c r="O1629" s="8">
        <v>20</v>
      </c>
      <c r="P1629" s="8">
        <v>71</v>
      </c>
      <c r="Q1629" s="18">
        <v>0.34210526315789475</v>
      </c>
      <c r="R1629" s="8">
        <v>1349</v>
      </c>
      <c r="S1629" s="8">
        <v>92</v>
      </c>
      <c r="T1629" s="8">
        <v>369</v>
      </c>
      <c r="U1629" s="18">
        <v>0.34173461823573015</v>
      </c>
      <c r="V1629" s="8">
        <v>205</v>
      </c>
      <c r="W1629" s="8">
        <v>148</v>
      </c>
      <c r="X1629" s="18">
        <v>0.7219512195121951</v>
      </c>
      <c r="Y1629" s="8">
        <v>772</v>
      </c>
      <c r="Z1629" s="8">
        <v>617</v>
      </c>
      <c r="AA1629" s="18">
        <v>0.79922279792746109</v>
      </c>
      <c r="AB1629" s="8">
        <v>38</v>
      </c>
      <c r="AC1629" s="8">
        <v>77</v>
      </c>
      <c r="AD1629" s="8">
        <v>3305</v>
      </c>
      <c r="AE1629" s="8">
        <v>158</v>
      </c>
    </row>
    <row r="1630" spans="1:31" s="3" customFormat="1" x14ac:dyDescent="0.25">
      <c r="A1630" s="7" t="s">
        <v>41</v>
      </c>
      <c r="B1630" s="8">
        <v>81</v>
      </c>
      <c r="C1630" s="8">
        <v>69</v>
      </c>
      <c r="D1630" s="18">
        <v>0.85185185185185186</v>
      </c>
      <c r="E1630" s="8">
        <v>0</v>
      </c>
      <c r="F1630" s="8">
        <v>0</v>
      </c>
      <c r="G1630" s="18">
        <v>0</v>
      </c>
      <c r="H1630" s="8">
        <v>11</v>
      </c>
      <c r="I1630" s="8">
        <v>11</v>
      </c>
      <c r="J1630" s="18">
        <v>1</v>
      </c>
      <c r="K1630" s="8">
        <v>29</v>
      </c>
      <c r="L1630" s="8">
        <v>17</v>
      </c>
      <c r="M1630" s="18">
        <v>0.58620689655172409</v>
      </c>
      <c r="N1630" s="8">
        <v>177</v>
      </c>
      <c r="O1630" s="8">
        <v>21</v>
      </c>
      <c r="P1630" s="8">
        <v>56</v>
      </c>
      <c r="Q1630" s="18">
        <v>0.43502824858757061</v>
      </c>
      <c r="R1630" s="8">
        <v>1669</v>
      </c>
      <c r="S1630" s="8">
        <v>97</v>
      </c>
      <c r="T1630" s="8">
        <v>463</v>
      </c>
      <c r="U1630" s="18">
        <v>0.335530257639305</v>
      </c>
      <c r="V1630" s="8">
        <v>125</v>
      </c>
      <c r="W1630" s="8">
        <v>111</v>
      </c>
      <c r="X1630" s="18">
        <v>0.88800000000000001</v>
      </c>
      <c r="Y1630" s="8">
        <v>454</v>
      </c>
      <c r="Z1630" s="8">
        <v>427</v>
      </c>
      <c r="AA1630" s="18">
        <v>0.94052863436123346</v>
      </c>
      <c r="AB1630" s="8">
        <v>16</v>
      </c>
      <c r="AC1630" s="8">
        <v>22</v>
      </c>
      <c r="AD1630" s="8">
        <v>2036</v>
      </c>
      <c r="AE1630" s="8">
        <v>64</v>
      </c>
    </row>
    <row r="1631" spans="1:31" s="3" customFormat="1" x14ac:dyDescent="0.25">
      <c r="A1631" s="7" t="s">
        <v>22</v>
      </c>
      <c r="B1631" s="8">
        <v>77</v>
      </c>
      <c r="C1631" s="8">
        <v>44</v>
      </c>
      <c r="D1631" s="18">
        <v>0.5714285714285714</v>
      </c>
      <c r="E1631" s="8">
        <v>1</v>
      </c>
      <c r="F1631" s="8">
        <v>1</v>
      </c>
      <c r="G1631" s="18">
        <v>1</v>
      </c>
      <c r="H1631" s="8">
        <v>12</v>
      </c>
      <c r="I1631" s="8">
        <v>11</v>
      </c>
      <c r="J1631" s="18">
        <v>0.91666666666666663</v>
      </c>
      <c r="K1631" s="8">
        <v>2</v>
      </c>
      <c r="L1631" s="8">
        <v>2</v>
      </c>
      <c r="M1631" s="18">
        <v>1</v>
      </c>
      <c r="N1631" s="8">
        <v>172</v>
      </c>
      <c r="O1631" s="8">
        <v>12</v>
      </c>
      <c r="P1631" s="8">
        <v>45</v>
      </c>
      <c r="Q1631" s="18">
        <v>0.33139534883720928</v>
      </c>
      <c r="R1631" s="8">
        <v>1081</v>
      </c>
      <c r="S1631" s="8">
        <v>215</v>
      </c>
      <c r="T1631" s="8">
        <v>224</v>
      </c>
      <c r="U1631" s="18">
        <v>0.40610545790934321</v>
      </c>
      <c r="V1631" s="8">
        <v>158</v>
      </c>
      <c r="W1631" s="8">
        <v>154</v>
      </c>
      <c r="X1631" s="18">
        <v>0.97468354430379744</v>
      </c>
      <c r="Y1631" s="8">
        <v>481</v>
      </c>
      <c r="Z1631" s="8">
        <v>452</v>
      </c>
      <c r="AA1631" s="18">
        <v>0.93970893970893976</v>
      </c>
      <c r="AB1631" s="8">
        <v>12</v>
      </c>
      <c r="AC1631" s="8">
        <v>21</v>
      </c>
      <c r="AD1631" s="8">
        <v>1800</v>
      </c>
      <c r="AE1631" s="8">
        <v>138</v>
      </c>
    </row>
    <row r="1632" spans="1:31" s="3" customFormat="1" x14ac:dyDescent="0.25"/>
    <row r="1633" spans="1:31" s="3" customFormat="1" x14ac:dyDescent="0.25"/>
    <row r="1634" spans="1:31" s="3" customFormat="1" x14ac:dyDescent="0.25"/>
    <row r="1635" spans="1:31" s="3" customFormat="1" x14ac:dyDescent="0.25"/>
    <row r="1636" spans="1:31" s="3" customFormat="1" ht="15.75" x14ac:dyDescent="0.25">
      <c r="A1636" s="4" t="s">
        <v>1</v>
      </c>
    </row>
    <row r="1637" spans="1:31" s="3" customFormat="1" ht="18.75" x14ac:dyDescent="0.3">
      <c r="A1637" s="5" t="s">
        <v>47</v>
      </c>
    </row>
    <row r="1638" spans="1:31" s="3" customFormat="1" ht="15.75" x14ac:dyDescent="0.25">
      <c r="A1638" s="19" t="s">
        <v>42</v>
      </c>
    </row>
    <row r="1639" spans="1:31" s="3" customFormat="1" ht="15.75" x14ac:dyDescent="0.25">
      <c r="A1639" s="9"/>
      <c r="B1639" s="6" t="s">
        <v>7</v>
      </c>
      <c r="C1639" s="1"/>
      <c r="D1639" s="1"/>
      <c r="E1639" s="6" t="s">
        <v>2</v>
      </c>
      <c r="F1639" s="1"/>
      <c r="G1639" s="1"/>
      <c r="H1639" s="6" t="s">
        <v>11</v>
      </c>
      <c r="K1639" s="6" t="s">
        <v>12</v>
      </c>
      <c r="N1639" s="6" t="s">
        <v>8</v>
      </c>
      <c r="R1639" s="6" t="s">
        <v>6</v>
      </c>
      <c r="V1639" s="6" t="s">
        <v>24</v>
      </c>
      <c r="Y1639" s="6" t="s">
        <v>25</v>
      </c>
      <c r="AB1639" s="6" t="s">
        <v>26</v>
      </c>
    </row>
    <row r="1640" spans="1:31" s="3" customFormat="1" ht="90" x14ac:dyDescent="0.25">
      <c r="A1640" s="10" t="s">
        <v>43</v>
      </c>
      <c r="B1640" s="11" t="s">
        <v>9</v>
      </c>
      <c r="C1640" s="11" t="s">
        <v>10</v>
      </c>
      <c r="D1640" s="11" t="s">
        <v>5</v>
      </c>
      <c r="E1640" s="12" t="s">
        <v>9</v>
      </c>
      <c r="F1640" s="12" t="s">
        <v>10</v>
      </c>
      <c r="G1640" s="12" t="s">
        <v>5</v>
      </c>
      <c r="H1640" s="13" t="s">
        <v>9</v>
      </c>
      <c r="I1640" s="13" t="s">
        <v>10</v>
      </c>
      <c r="J1640" s="13" t="s">
        <v>5</v>
      </c>
      <c r="K1640" s="12" t="s">
        <v>9</v>
      </c>
      <c r="L1640" s="12" t="s">
        <v>10</v>
      </c>
      <c r="M1640" s="12" t="s">
        <v>5</v>
      </c>
      <c r="N1640" s="14" t="s">
        <v>9</v>
      </c>
      <c r="O1640" s="14" t="s">
        <v>3</v>
      </c>
      <c r="P1640" s="14" t="s">
        <v>4</v>
      </c>
      <c r="Q1640" s="14" t="s">
        <v>5</v>
      </c>
      <c r="R1640" s="15" t="s">
        <v>9</v>
      </c>
      <c r="S1640" s="15" t="s">
        <v>3</v>
      </c>
      <c r="T1640" s="15" t="s">
        <v>4</v>
      </c>
      <c r="U1640" s="15" t="s">
        <v>5</v>
      </c>
      <c r="V1640" s="16" t="s">
        <v>9</v>
      </c>
      <c r="W1640" s="16" t="s">
        <v>27</v>
      </c>
      <c r="X1640" s="16" t="s">
        <v>28</v>
      </c>
      <c r="Y1640" s="12" t="s">
        <v>9</v>
      </c>
      <c r="Z1640" s="12" t="s">
        <v>27</v>
      </c>
      <c r="AA1640" s="12" t="s">
        <v>29</v>
      </c>
      <c r="AB1640" s="17" t="s">
        <v>30</v>
      </c>
      <c r="AC1640" s="17" t="s">
        <v>17</v>
      </c>
      <c r="AD1640" s="17" t="s">
        <v>15</v>
      </c>
      <c r="AE1640" s="17" t="s">
        <v>16</v>
      </c>
    </row>
    <row r="1641" spans="1:31" s="3" customFormat="1" x14ac:dyDescent="0.25">
      <c r="A1641" s="7" t="s">
        <v>23</v>
      </c>
      <c r="B1641" s="8">
        <v>119</v>
      </c>
      <c r="C1641" s="8">
        <v>62</v>
      </c>
      <c r="D1641" s="18">
        <v>0.52100840336134457</v>
      </c>
      <c r="E1641" s="8">
        <v>7</v>
      </c>
      <c r="F1641" s="8">
        <v>7</v>
      </c>
      <c r="G1641" s="18">
        <v>1</v>
      </c>
      <c r="H1641" s="8">
        <v>19</v>
      </c>
      <c r="I1641" s="8">
        <v>14</v>
      </c>
      <c r="J1641" s="18">
        <v>0.73684210526315785</v>
      </c>
      <c r="K1641" s="8">
        <v>27</v>
      </c>
      <c r="L1641" s="8">
        <v>20</v>
      </c>
      <c r="M1641" s="18">
        <v>0.7407407407407407</v>
      </c>
      <c r="N1641" s="8">
        <v>201</v>
      </c>
      <c r="O1641" s="8">
        <v>10</v>
      </c>
      <c r="P1641" s="8">
        <v>50</v>
      </c>
      <c r="Q1641" s="18">
        <v>0.29850746268656714</v>
      </c>
      <c r="R1641" s="8">
        <v>772</v>
      </c>
      <c r="S1641" s="8">
        <v>39</v>
      </c>
      <c r="T1641" s="8">
        <v>293</v>
      </c>
      <c r="U1641" s="18">
        <v>0.43005181347150256</v>
      </c>
      <c r="V1641" s="8">
        <v>130</v>
      </c>
      <c r="W1641" s="8">
        <v>102</v>
      </c>
      <c r="X1641" s="18">
        <v>0.7846153846153846</v>
      </c>
      <c r="Y1641" s="8">
        <v>595</v>
      </c>
      <c r="Z1641" s="8">
        <v>494</v>
      </c>
      <c r="AA1641" s="18">
        <v>0.83025210084033618</v>
      </c>
      <c r="AB1641" s="8">
        <v>34</v>
      </c>
      <c r="AC1641" s="8">
        <v>26</v>
      </c>
      <c r="AD1641" s="8">
        <v>2313</v>
      </c>
      <c r="AE1641" s="8">
        <v>138</v>
      </c>
    </row>
    <row r="1642" spans="1:31" s="3" customFormat="1" x14ac:dyDescent="0.25">
      <c r="A1642" s="7" t="s">
        <v>31</v>
      </c>
      <c r="B1642" s="8">
        <v>70</v>
      </c>
      <c r="C1642" s="8">
        <v>40</v>
      </c>
      <c r="D1642" s="18">
        <v>0.5714285714285714</v>
      </c>
      <c r="E1642" s="8">
        <v>2</v>
      </c>
      <c r="F1642" s="8">
        <v>2</v>
      </c>
      <c r="G1642" s="18">
        <v>1</v>
      </c>
      <c r="H1642" s="8">
        <v>20</v>
      </c>
      <c r="I1642" s="8">
        <v>14</v>
      </c>
      <c r="J1642" s="18">
        <v>0.7</v>
      </c>
      <c r="K1642" s="8">
        <v>49</v>
      </c>
      <c r="L1642" s="8">
        <v>9</v>
      </c>
      <c r="M1642" s="18">
        <v>0.18367346938775511</v>
      </c>
      <c r="N1642" s="8">
        <v>261</v>
      </c>
      <c r="O1642" s="8">
        <v>25</v>
      </c>
      <c r="P1642" s="8">
        <v>89</v>
      </c>
      <c r="Q1642" s="18">
        <v>0.43678160919540232</v>
      </c>
      <c r="R1642" s="8">
        <v>1878</v>
      </c>
      <c r="S1642" s="8">
        <v>91</v>
      </c>
      <c r="T1642" s="8">
        <v>613</v>
      </c>
      <c r="U1642" s="18">
        <v>0.37486687965921195</v>
      </c>
      <c r="V1642" s="8">
        <v>199</v>
      </c>
      <c r="W1642" s="8">
        <v>173</v>
      </c>
      <c r="X1642" s="18">
        <v>0.8693467336683417</v>
      </c>
      <c r="Y1642" s="8">
        <v>720</v>
      </c>
      <c r="Z1642" s="8">
        <v>652</v>
      </c>
      <c r="AA1642" s="18">
        <v>0.90555555555555556</v>
      </c>
      <c r="AB1642" s="8">
        <v>25</v>
      </c>
      <c r="AC1642" s="8">
        <v>30</v>
      </c>
      <c r="AD1642" s="8">
        <v>2442</v>
      </c>
      <c r="AE1642" s="8">
        <v>197</v>
      </c>
    </row>
    <row r="1643" spans="1:31" s="3" customFormat="1" x14ac:dyDescent="0.25">
      <c r="A1643" s="7" t="s">
        <v>32</v>
      </c>
      <c r="B1643" s="8">
        <v>221</v>
      </c>
      <c r="C1643" s="8">
        <v>140</v>
      </c>
      <c r="D1643" s="18">
        <v>0.63348416289592757</v>
      </c>
      <c r="E1643" s="8">
        <v>10</v>
      </c>
      <c r="F1643" s="8">
        <v>9</v>
      </c>
      <c r="G1643" s="18">
        <v>0.9</v>
      </c>
      <c r="H1643" s="8">
        <v>40</v>
      </c>
      <c r="I1643" s="8">
        <v>31</v>
      </c>
      <c r="J1643" s="18">
        <v>0.77500000000000002</v>
      </c>
      <c r="K1643" s="8">
        <v>11</v>
      </c>
      <c r="L1643" s="8">
        <v>10</v>
      </c>
      <c r="M1643" s="18">
        <v>0.90909090909090906</v>
      </c>
      <c r="N1643" s="8">
        <v>565</v>
      </c>
      <c r="O1643" s="8">
        <v>23</v>
      </c>
      <c r="P1643" s="8">
        <v>96</v>
      </c>
      <c r="Q1643" s="18">
        <v>0.21061946902654868</v>
      </c>
      <c r="R1643" s="8">
        <v>3003</v>
      </c>
      <c r="S1643" s="8">
        <v>129</v>
      </c>
      <c r="T1643" s="8">
        <v>960</v>
      </c>
      <c r="U1643" s="18">
        <v>0.36263736263736263</v>
      </c>
      <c r="V1643" s="8">
        <v>692</v>
      </c>
      <c r="W1643" s="8">
        <v>655</v>
      </c>
      <c r="X1643" s="18">
        <v>0.94653179190751446</v>
      </c>
      <c r="Y1643" s="8">
        <v>1759</v>
      </c>
      <c r="Z1643" s="8">
        <v>1631</v>
      </c>
      <c r="AA1643" s="18">
        <v>0.92723138146674244</v>
      </c>
      <c r="AB1643" s="8">
        <v>56</v>
      </c>
      <c r="AC1643" s="8">
        <v>54</v>
      </c>
      <c r="AD1643" s="8">
        <v>4879</v>
      </c>
      <c r="AE1643" s="8">
        <v>203</v>
      </c>
    </row>
    <row r="1644" spans="1:31" s="3" customFormat="1" x14ac:dyDescent="0.25">
      <c r="A1644" s="7" t="s">
        <v>33</v>
      </c>
      <c r="B1644" s="8">
        <v>37</v>
      </c>
      <c r="C1644" s="8">
        <v>15</v>
      </c>
      <c r="D1644" s="18">
        <v>0.40540540540540543</v>
      </c>
      <c r="E1644" s="8">
        <v>1</v>
      </c>
      <c r="F1644" s="8">
        <v>1</v>
      </c>
      <c r="G1644" s="18">
        <v>1</v>
      </c>
      <c r="H1644" s="8">
        <v>6</v>
      </c>
      <c r="I1644" s="8">
        <v>5</v>
      </c>
      <c r="J1644" s="18">
        <v>0.83333333333333337</v>
      </c>
      <c r="K1644" s="8">
        <v>4</v>
      </c>
      <c r="L1644" s="8">
        <v>4</v>
      </c>
      <c r="M1644" s="18">
        <v>1</v>
      </c>
      <c r="N1644" s="8">
        <v>71</v>
      </c>
      <c r="O1644" s="8">
        <v>11</v>
      </c>
      <c r="P1644" s="8">
        <v>21</v>
      </c>
      <c r="Q1644" s="18">
        <v>0.45070422535211269</v>
      </c>
      <c r="R1644" s="8">
        <v>634</v>
      </c>
      <c r="S1644" s="8">
        <v>30</v>
      </c>
      <c r="T1644" s="8">
        <v>153</v>
      </c>
      <c r="U1644" s="18">
        <v>0.28864353312302837</v>
      </c>
      <c r="V1644" s="8">
        <v>69</v>
      </c>
      <c r="W1644" s="8">
        <v>38</v>
      </c>
      <c r="X1644" s="18">
        <v>0.55072463768115942</v>
      </c>
      <c r="Y1644" s="8">
        <v>233</v>
      </c>
      <c r="Z1644" s="8">
        <v>188</v>
      </c>
      <c r="AA1644" s="18">
        <v>0.80686695278969955</v>
      </c>
      <c r="AB1644" s="8">
        <v>13</v>
      </c>
      <c r="AC1644" s="8">
        <v>0</v>
      </c>
      <c r="AD1644" s="8">
        <v>827</v>
      </c>
      <c r="AE1644" s="8">
        <v>63</v>
      </c>
    </row>
    <row r="1645" spans="1:31" s="3" customFormat="1" x14ac:dyDescent="0.25">
      <c r="A1645" s="7" t="s">
        <v>34</v>
      </c>
      <c r="B1645" s="8">
        <v>99</v>
      </c>
      <c r="C1645" s="8">
        <v>42</v>
      </c>
      <c r="D1645" s="18">
        <v>0.42424242424242425</v>
      </c>
      <c r="E1645" s="8">
        <v>2</v>
      </c>
      <c r="F1645" s="8">
        <v>2</v>
      </c>
      <c r="G1645" s="18">
        <v>1</v>
      </c>
      <c r="H1645" s="8">
        <v>12</v>
      </c>
      <c r="I1645" s="8">
        <v>10</v>
      </c>
      <c r="J1645" s="18">
        <v>0.83333333333333337</v>
      </c>
      <c r="K1645" s="8">
        <v>6</v>
      </c>
      <c r="L1645" s="8">
        <v>6</v>
      </c>
      <c r="M1645" s="18">
        <v>1</v>
      </c>
      <c r="N1645" s="8">
        <v>157</v>
      </c>
      <c r="O1645" s="8">
        <v>5</v>
      </c>
      <c r="P1645" s="8">
        <v>34</v>
      </c>
      <c r="Q1645" s="18">
        <v>0.24840764331210191</v>
      </c>
      <c r="R1645" s="8">
        <v>880</v>
      </c>
      <c r="S1645" s="8">
        <v>26</v>
      </c>
      <c r="T1645" s="8">
        <v>457</v>
      </c>
      <c r="U1645" s="18">
        <v>0.54886363636363633</v>
      </c>
      <c r="V1645" s="8">
        <v>131</v>
      </c>
      <c r="W1645" s="8">
        <v>116</v>
      </c>
      <c r="X1645" s="18">
        <v>0.8854961832061069</v>
      </c>
      <c r="Y1645" s="8">
        <v>558</v>
      </c>
      <c r="Z1645" s="8">
        <v>510</v>
      </c>
      <c r="AA1645" s="18">
        <v>0.91397849462365588</v>
      </c>
      <c r="AB1645" s="8">
        <v>13</v>
      </c>
      <c r="AC1645" s="8">
        <v>45</v>
      </c>
      <c r="AD1645" s="8">
        <v>1612</v>
      </c>
      <c r="AE1645" s="8">
        <v>41</v>
      </c>
    </row>
    <row r="1646" spans="1:31" s="3" customFormat="1" x14ac:dyDescent="0.25">
      <c r="A1646" s="7" t="s">
        <v>19</v>
      </c>
      <c r="B1646" s="8">
        <v>307</v>
      </c>
      <c r="C1646" s="8">
        <v>200</v>
      </c>
      <c r="D1646" s="18">
        <v>0.65146579804560256</v>
      </c>
      <c r="E1646" s="8">
        <v>11</v>
      </c>
      <c r="F1646" s="8">
        <v>10</v>
      </c>
      <c r="G1646" s="18">
        <v>0.90909090909090906</v>
      </c>
      <c r="H1646" s="8">
        <v>31</v>
      </c>
      <c r="I1646" s="8">
        <v>25</v>
      </c>
      <c r="J1646" s="18">
        <v>0.80645161290322576</v>
      </c>
      <c r="K1646" s="8">
        <v>40</v>
      </c>
      <c r="L1646" s="8">
        <v>33</v>
      </c>
      <c r="M1646" s="18">
        <v>0.82499999999999996</v>
      </c>
      <c r="N1646" s="8">
        <v>431</v>
      </c>
      <c r="O1646" s="8">
        <v>27</v>
      </c>
      <c r="P1646" s="8">
        <v>109</v>
      </c>
      <c r="Q1646" s="18">
        <v>0.31554524361948955</v>
      </c>
      <c r="R1646" s="8">
        <v>2952</v>
      </c>
      <c r="S1646" s="8">
        <v>153</v>
      </c>
      <c r="T1646" s="8">
        <v>545</v>
      </c>
      <c r="U1646" s="18">
        <v>0.236449864498645</v>
      </c>
      <c r="V1646" s="8">
        <v>438</v>
      </c>
      <c r="W1646" s="8">
        <v>404</v>
      </c>
      <c r="X1646" s="18">
        <v>0.92237442922374424</v>
      </c>
      <c r="Y1646" s="8">
        <v>1660</v>
      </c>
      <c r="Z1646" s="8">
        <v>1580</v>
      </c>
      <c r="AA1646" s="18">
        <v>0.95180722891566261</v>
      </c>
      <c r="AB1646" s="8">
        <v>49</v>
      </c>
      <c r="AC1646" s="8">
        <v>93</v>
      </c>
      <c r="AD1646" s="8">
        <v>4609</v>
      </c>
      <c r="AE1646" s="8">
        <v>422</v>
      </c>
    </row>
    <row r="1647" spans="1:31" s="3" customFormat="1" x14ac:dyDescent="0.25">
      <c r="A1647" s="7" t="s">
        <v>35</v>
      </c>
      <c r="B1647" s="8">
        <v>104</v>
      </c>
      <c r="C1647" s="8">
        <v>46</v>
      </c>
      <c r="D1647" s="18">
        <v>0.44230769230769229</v>
      </c>
      <c r="E1647" s="8">
        <v>2</v>
      </c>
      <c r="F1647" s="8">
        <v>2</v>
      </c>
      <c r="G1647" s="18">
        <v>1</v>
      </c>
      <c r="H1647" s="8">
        <v>18</v>
      </c>
      <c r="I1647" s="8">
        <v>16</v>
      </c>
      <c r="J1647" s="18">
        <v>0.88888888888888884</v>
      </c>
      <c r="K1647" s="8">
        <v>2</v>
      </c>
      <c r="L1647" s="8">
        <v>2</v>
      </c>
      <c r="M1647" s="18">
        <v>1</v>
      </c>
      <c r="N1647" s="8">
        <v>233</v>
      </c>
      <c r="O1647" s="8">
        <v>23</v>
      </c>
      <c r="P1647" s="8">
        <v>40</v>
      </c>
      <c r="Q1647" s="18">
        <v>0.27038626609442062</v>
      </c>
      <c r="R1647" s="8">
        <v>1635</v>
      </c>
      <c r="S1647" s="8">
        <v>76</v>
      </c>
      <c r="T1647" s="8">
        <v>473</v>
      </c>
      <c r="U1647" s="18">
        <v>0.33577981651376149</v>
      </c>
      <c r="V1647" s="8">
        <v>199</v>
      </c>
      <c r="W1647" s="8">
        <v>193</v>
      </c>
      <c r="X1647" s="18">
        <v>0.96984924623115576</v>
      </c>
      <c r="Y1647" s="8">
        <v>695</v>
      </c>
      <c r="Z1647" s="8">
        <v>672</v>
      </c>
      <c r="AA1647" s="18">
        <v>0.96690647482014391</v>
      </c>
      <c r="AB1647" s="8">
        <v>34</v>
      </c>
      <c r="AC1647" s="8">
        <v>62</v>
      </c>
      <c r="AD1647" s="8">
        <v>2387</v>
      </c>
      <c r="AE1647" s="8">
        <v>204</v>
      </c>
    </row>
    <row r="1648" spans="1:31" s="3" customFormat="1" x14ac:dyDescent="0.25">
      <c r="A1648" s="7" t="s">
        <v>36</v>
      </c>
      <c r="B1648" s="8">
        <v>70</v>
      </c>
      <c r="C1648" s="8">
        <v>51</v>
      </c>
      <c r="D1648" s="18">
        <v>0.72857142857142854</v>
      </c>
      <c r="E1648" s="8">
        <v>0</v>
      </c>
      <c r="F1648" s="8">
        <v>0</v>
      </c>
      <c r="G1648" s="18">
        <v>0</v>
      </c>
      <c r="H1648" s="8">
        <v>14</v>
      </c>
      <c r="I1648" s="8">
        <v>12</v>
      </c>
      <c r="J1648" s="18">
        <v>0.8571428571428571</v>
      </c>
      <c r="K1648" s="8">
        <v>2</v>
      </c>
      <c r="L1648" s="8">
        <v>2</v>
      </c>
      <c r="M1648" s="18">
        <v>1</v>
      </c>
      <c r="N1648" s="8">
        <v>134</v>
      </c>
      <c r="O1648" s="8">
        <v>15</v>
      </c>
      <c r="P1648" s="8">
        <v>40</v>
      </c>
      <c r="Q1648" s="18">
        <v>0.41044776119402987</v>
      </c>
      <c r="R1648" s="8">
        <v>702</v>
      </c>
      <c r="S1648" s="8">
        <v>96</v>
      </c>
      <c r="T1648" s="8">
        <v>254</v>
      </c>
      <c r="U1648" s="18">
        <v>0.4985754985754986</v>
      </c>
      <c r="V1648" s="8">
        <v>112</v>
      </c>
      <c r="W1648" s="8">
        <v>103</v>
      </c>
      <c r="X1648" s="18">
        <v>0.9196428571428571</v>
      </c>
      <c r="Y1648" s="8">
        <v>493</v>
      </c>
      <c r="Z1648" s="8">
        <v>478</v>
      </c>
      <c r="AA1648" s="18">
        <v>0.96957403651115615</v>
      </c>
      <c r="AB1648" s="8">
        <v>16</v>
      </c>
      <c r="AC1648" s="8">
        <v>42</v>
      </c>
      <c r="AD1648" s="8">
        <v>1716</v>
      </c>
      <c r="AE1648" s="8">
        <v>65</v>
      </c>
    </row>
    <row r="1649" spans="1:31" s="3" customFormat="1" x14ac:dyDescent="0.25">
      <c r="A1649" s="7" t="s">
        <v>37</v>
      </c>
      <c r="B1649" s="8">
        <v>329</v>
      </c>
      <c r="C1649" s="8">
        <v>168</v>
      </c>
      <c r="D1649" s="18">
        <v>0.51063829787234039</v>
      </c>
      <c r="E1649" s="8">
        <v>31</v>
      </c>
      <c r="F1649" s="8">
        <v>26</v>
      </c>
      <c r="G1649" s="18">
        <v>0.83870967741935487</v>
      </c>
      <c r="H1649" s="8">
        <v>74</v>
      </c>
      <c r="I1649" s="8">
        <v>47</v>
      </c>
      <c r="J1649" s="18">
        <v>0.63513513513513509</v>
      </c>
      <c r="K1649" s="8">
        <v>37</v>
      </c>
      <c r="L1649" s="8">
        <v>30</v>
      </c>
      <c r="M1649" s="18">
        <v>0.81081081081081086</v>
      </c>
      <c r="N1649" s="8">
        <v>865</v>
      </c>
      <c r="O1649" s="8">
        <v>31</v>
      </c>
      <c r="P1649" s="8">
        <v>131</v>
      </c>
      <c r="Q1649" s="18">
        <v>0.18728323699421964</v>
      </c>
      <c r="R1649" s="8">
        <v>3151</v>
      </c>
      <c r="S1649" s="8">
        <v>62</v>
      </c>
      <c r="T1649" s="8">
        <v>731</v>
      </c>
      <c r="U1649" s="18">
        <v>0.25166613773405266</v>
      </c>
      <c r="V1649" s="8">
        <v>696</v>
      </c>
      <c r="W1649" s="8">
        <v>523</v>
      </c>
      <c r="X1649" s="18">
        <v>0.75143678160919536</v>
      </c>
      <c r="Y1649" s="8">
        <v>2119</v>
      </c>
      <c r="Z1649" s="8">
        <v>1795</v>
      </c>
      <c r="AA1649" s="18">
        <v>0.84709768758848514</v>
      </c>
      <c r="AB1649" s="8">
        <v>86</v>
      </c>
      <c r="AC1649" s="8">
        <v>125</v>
      </c>
      <c r="AD1649" s="8">
        <v>5155</v>
      </c>
      <c r="AE1649" s="8">
        <v>242</v>
      </c>
    </row>
    <row r="1650" spans="1:31" s="3" customFormat="1" x14ac:dyDescent="0.25">
      <c r="A1650" s="7" t="s">
        <v>38</v>
      </c>
      <c r="B1650" s="8">
        <v>104</v>
      </c>
      <c r="C1650" s="8">
        <v>82</v>
      </c>
      <c r="D1650" s="18">
        <v>0.78846153846153844</v>
      </c>
      <c r="E1650" s="8">
        <v>3</v>
      </c>
      <c r="F1650" s="8">
        <v>3</v>
      </c>
      <c r="G1650" s="18">
        <v>1</v>
      </c>
      <c r="H1650" s="8">
        <v>17</v>
      </c>
      <c r="I1650" s="8">
        <v>16</v>
      </c>
      <c r="J1650" s="18">
        <v>0.94117647058823528</v>
      </c>
      <c r="K1650" s="8">
        <v>9</v>
      </c>
      <c r="L1650" s="8">
        <v>9</v>
      </c>
      <c r="M1650" s="18">
        <v>1</v>
      </c>
      <c r="N1650" s="8">
        <v>150</v>
      </c>
      <c r="O1650" s="8">
        <v>14</v>
      </c>
      <c r="P1650" s="8">
        <v>50</v>
      </c>
      <c r="Q1650" s="18">
        <v>0.42666666666666669</v>
      </c>
      <c r="R1650" s="8">
        <v>1303</v>
      </c>
      <c r="S1650" s="8">
        <v>52</v>
      </c>
      <c r="T1650" s="8">
        <v>441</v>
      </c>
      <c r="U1650" s="18">
        <v>0.37835763622409824</v>
      </c>
      <c r="V1650" s="8">
        <v>122</v>
      </c>
      <c r="W1650" s="8">
        <v>96</v>
      </c>
      <c r="X1650" s="18">
        <v>0.78688524590163933</v>
      </c>
      <c r="Y1650" s="8">
        <v>505</v>
      </c>
      <c r="Z1650" s="8">
        <v>454</v>
      </c>
      <c r="AA1650" s="18">
        <v>0.89900990099009903</v>
      </c>
      <c r="AB1650" s="8">
        <v>54</v>
      </c>
      <c r="AC1650" s="8">
        <v>21</v>
      </c>
      <c r="AD1650" s="8">
        <v>2197</v>
      </c>
      <c r="AE1650" s="8">
        <v>103</v>
      </c>
    </row>
    <row r="1651" spans="1:31" s="3" customFormat="1" x14ac:dyDescent="0.25">
      <c r="A1651" s="7" t="s">
        <v>39</v>
      </c>
      <c r="B1651" s="8">
        <v>111</v>
      </c>
      <c r="C1651" s="8">
        <v>75</v>
      </c>
      <c r="D1651" s="18">
        <v>0.67567567567567566</v>
      </c>
      <c r="E1651" s="8">
        <v>0</v>
      </c>
      <c r="F1651" s="8">
        <v>0</v>
      </c>
      <c r="G1651" s="18">
        <v>0</v>
      </c>
      <c r="H1651" s="8">
        <v>17</v>
      </c>
      <c r="I1651" s="8">
        <v>15</v>
      </c>
      <c r="J1651" s="18">
        <v>0.88235294117647056</v>
      </c>
      <c r="K1651" s="8">
        <v>6</v>
      </c>
      <c r="L1651" s="8">
        <v>6</v>
      </c>
      <c r="M1651" s="18">
        <v>1</v>
      </c>
      <c r="N1651" s="8">
        <v>269</v>
      </c>
      <c r="O1651" s="8">
        <v>34</v>
      </c>
      <c r="P1651" s="8">
        <v>63</v>
      </c>
      <c r="Q1651" s="18">
        <v>0.36059479553903345</v>
      </c>
      <c r="R1651" s="8">
        <v>2192</v>
      </c>
      <c r="S1651" s="8">
        <v>180</v>
      </c>
      <c r="T1651" s="8">
        <v>467</v>
      </c>
      <c r="U1651" s="18">
        <v>0.29516423357664234</v>
      </c>
      <c r="V1651" s="8">
        <v>224</v>
      </c>
      <c r="W1651" s="8">
        <v>213</v>
      </c>
      <c r="X1651" s="18">
        <v>0.9508928571428571</v>
      </c>
      <c r="Y1651" s="8">
        <v>732</v>
      </c>
      <c r="Z1651" s="8">
        <v>677</v>
      </c>
      <c r="AA1651" s="18">
        <v>0.92486338797814205</v>
      </c>
      <c r="AB1651" s="8">
        <v>38</v>
      </c>
      <c r="AC1651" s="8">
        <v>52</v>
      </c>
      <c r="AD1651" s="8">
        <v>3242</v>
      </c>
      <c r="AE1651" s="8">
        <v>124</v>
      </c>
    </row>
    <row r="1652" spans="1:31" s="3" customFormat="1" x14ac:dyDescent="0.25">
      <c r="A1652" s="7" t="s">
        <v>40</v>
      </c>
      <c r="B1652" s="8">
        <v>140</v>
      </c>
      <c r="C1652" s="8">
        <v>83</v>
      </c>
      <c r="D1652" s="18">
        <v>0.59285714285714286</v>
      </c>
      <c r="E1652" s="8">
        <v>2</v>
      </c>
      <c r="F1652" s="8">
        <v>2</v>
      </c>
      <c r="G1652" s="18">
        <v>1</v>
      </c>
      <c r="H1652" s="8">
        <v>15</v>
      </c>
      <c r="I1652" s="8">
        <v>12</v>
      </c>
      <c r="J1652" s="18">
        <v>0.8</v>
      </c>
      <c r="K1652" s="8">
        <v>18</v>
      </c>
      <c r="L1652" s="8">
        <v>5</v>
      </c>
      <c r="M1652" s="18">
        <v>0.27777777777777779</v>
      </c>
      <c r="N1652" s="8">
        <v>266</v>
      </c>
      <c r="O1652" s="8">
        <v>21</v>
      </c>
      <c r="P1652" s="8">
        <v>75</v>
      </c>
      <c r="Q1652" s="18">
        <v>0.36090225563909772</v>
      </c>
      <c r="R1652" s="8">
        <v>1349</v>
      </c>
      <c r="S1652" s="8">
        <v>92</v>
      </c>
      <c r="T1652" s="8">
        <v>377</v>
      </c>
      <c r="U1652" s="18">
        <v>0.34766493699036322</v>
      </c>
      <c r="V1652" s="8">
        <v>205</v>
      </c>
      <c r="W1652" s="8">
        <v>146</v>
      </c>
      <c r="X1652" s="18">
        <v>0.71219512195121948</v>
      </c>
      <c r="Y1652" s="8">
        <v>772</v>
      </c>
      <c r="Z1652" s="8">
        <v>616</v>
      </c>
      <c r="AA1652" s="18">
        <v>0.79792746113989632</v>
      </c>
      <c r="AB1652" s="8">
        <v>38</v>
      </c>
      <c r="AC1652" s="8">
        <v>77</v>
      </c>
      <c r="AD1652" s="8">
        <v>3305</v>
      </c>
      <c r="AE1652" s="8">
        <v>158</v>
      </c>
    </row>
    <row r="1653" spans="1:31" s="3" customFormat="1" x14ac:dyDescent="0.25">
      <c r="A1653" s="7" t="s">
        <v>41</v>
      </c>
      <c r="B1653" s="8">
        <v>81</v>
      </c>
      <c r="C1653" s="8">
        <v>70</v>
      </c>
      <c r="D1653" s="18">
        <v>0.86419753086419748</v>
      </c>
      <c r="E1653" s="8">
        <v>0</v>
      </c>
      <c r="F1653" s="8">
        <v>0</v>
      </c>
      <c r="G1653" s="18">
        <v>0</v>
      </c>
      <c r="H1653" s="8">
        <v>11</v>
      </c>
      <c r="I1653" s="8">
        <v>11</v>
      </c>
      <c r="J1653" s="18">
        <v>1</v>
      </c>
      <c r="K1653" s="8">
        <v>29</v>
      </c>
      <c r="L1653" s="8">
        <v>13</v>
      </c>
      <c r="M1653" s="18">
        <v>0.44827586206896552</v>
      </c>
      <c r="N1653" s="8">
        <v>177</v>
      </c>
      <c r="O1653" s="8">
        <v>21</v>
      </c>
      <c r="P1653" s="8">
        <v>55</v>
      </c>
      <c r="Q1653" s="18">
        <v>0.42937853107344631</v>
      </c>
      <c r="R1653" s="8">
        <v>1669</v>
      </c>
      <c r="S1653" s="8">
        <v>106</v>
      </c>
      <c r="T1653" s="8">
        <v>491</v>
      </c>
      <c r="U1653" s="18">
        <v>0.35769922109047336</v>
      </c>
      <c r="V1653" s="8">
        <v>125</v>
      </c>
      <c r="W1653" s="8">
        <v>114</v>
      </c>
      <c r="X1653" s="18">
        <v>0.91200000000000003</v>
      </c>
      <c r="Y1653" s="8">
        <v>454</v>
      </c>
      <c r="Z1653" s="8">
        <v>438</v>
      </c>
      <c r="AA1653" s="18">
        <v>0.96475770925110127</v>
      </c>
      <c r="AB1653" s="8">
        <v>16</v>
      </c>
      <c r="AC1653" s="8">
        <v>22</v>
      </c>
      <c r="AD1653" s="8">
        <v>2036</v>
      </c>
      <c r="AE1653" s="8">
        <v>64</v>
      </c>
    </row>
    <row r="1654" spans="1:31" s="3" customFormat="1" x14ac:dyDescent="0.25">
      <c r="A1654" s="7" t="s">
        <v>22</v>
      </c>
      <c r="B1654" s="8">
        <v>78</v>
      </c>
      <c r="C1654" s="8">
        <v>44</v>
      </c>
      <c r="D1654" s="18">
        <v>0.5641025641025641</v>
      </c>
      <c r="E1654" s="8">
        <v>1</v>
      </c>
      <c r="F1654" s="8">
        <v>1</v>
      </c>
      <c r="G1654" s="18">
        <v>1</v>
      </c>
      <c r="H1654" s="8">
        <v>12</v>
      </c>
      <c r="I1654" s="8">
        <v>11</v>
      </c>
      <c r="J1654" s="18">
        <v>0.91666666666666663</v>
      </c>
      <c r="K1654" s="8">
        <v>2</v>
      </c>
      <c r="L1654" s="8">
        <v>2</v>
      </c>
      <c r="M1654" s="18">
        <v>1</v>
      </c>
      <c r="N1654" s="8">
        <v>172</v>
      </c>
      <c r="O1654" s="8">
        <v>13</v>
      </c>
      <c r="P1654" s="8">
        <v>48</v>
      </c>
      <c r="Q1654" s="18">
        <v>0.35465116279069769</v>
      </c>
      <c r="R1654" s="8">
        <v>1081</v>
      </c>
      <c r="S1654" s="8">
        <v>213</v>
      </c>
      <c r="T1654" s="8">
        <v>218</v>
      </c>
      <c r="U1654" s="18">
        <v>0.39870490286771509</v>
      </c>
      <c r="V1654" s="8">
        <v>124</v>
      </c>
      <c r="W1654" s="8">
        <v>122</v>
      </c>
      <c r="X1654" s="18">
        <v>0.9838709677419355</v>
      </c>
      <c r="Y1654" s="8">
        <v>515</v>
      </c>
      <c r="Z1654" s="8">
        <v>486</v>
      </c>
      <c r="AA1654" s="18">
        <v>0.94368932038834952</v>
      </c>
      <c r="AB1654" s="8">
        <v>12</v>
      </c>
      <c r="AC1654" s="8">
        <v>21</v>
      </c>
      <c r="AD1654" s="8">
        <v>1800</v>
      </c>
      <c r="AE1654" s="8">
        <v>138</v>
      </c>
    </row>
    <row r="1655" spans="1:31" s="3" customFormat="1" x14ac:dyDescent="0.25"/>
    <row r="1656" spans="1:31" s="3" customFormat="1" x14ac:dyDescent="0.25"/>
    <row r="1657" spans="1:31" s="3" customFormat="1" x14ac:dyDescent="0.25"/>
    <row r="1658" spans="1:31" s="3" customFormat="1" x14ac:dyDescent="0.25"/>
    <row r="1659" spans="1:31" s="3" customFormat="1" ht="15.75" x14ac:dyDescent="0.25">
      <c r="A1659" s="4" t="s">
        <v>1</v>
      </c>
    </row>
    <row r="1660" spans="1:31" s="3" customFormat="1" ht="18.75" x14ac:dyDescent="0.3">
      <c r="A1660" s="5" t="s">
        <v>46</v>
      </c>
    </row>
    <row r="1661" spans="1:31" s="3" customFormat="1" ht="15.75" x14ac:dyDescent="0.25">
      <c r="A1661" s="19" t="s">
        <v>42</v>
      </c>
    </row>
    <row r="1662" spans="1:31" s="3" customFormat="1" ht="15.75" x14ac:dyDescent="0.25">
      <c r="A1662" s="9"/>
      <c r="B1662" s="6" t="s">
        <v>7</v>
      </c>
      <c r="C1662" s="1"/>
      <c r="D1662" s="1"/>
      <c r="E1662" s="6" t="s">
        <v>2</v>
      </c>
      <c r="F1662" s="1"/>
      <c r="G1662" s="1"/>
      <c r="H1662" s="6" t="s">
        <v>11</v>
      </c>
      <c r="K1662" s="6" t="s">
        <v>12</v>
      </c>
      <c r="N1662" s="6" t="s">
        <v>8</v>
      </c>
      <c r="R1662" s="6" t="s">
        <v>6</v>
      </c>
      <c r="V1662" s="6" t="s">
        <v>24</v>
      </c>
      <c r="Y1662" s="6" t="s">
        <v>25</v>
      </c>
      <c r="AB1662" s="6" t="s">
        <v>26</v>
      </c>
    </row>
    <row r="1663" spans="1:31" s="3" customFormat="1" ht="90" x14ac:dyDescent="0.25">
      <c r="A1663" s="10" t="s">
        <v>43</v>
      </c>
      <c r="B1663" s="11" t="s">
        <v>9</v>
      </c>
      <c r="C1663" s="11" t="s">
        <v>10</v>
      </c>
      <c r="D1663" s="11" t="s">
        <v>5</v>
      </c>
      <c r="E1663" s="12" t="s">
        <v>9</v>
      </c>
      <c r="F1663" s="12" t="s">
        <v>10</v>
      </c>
      <c r="G1663" s="12" t="s">
        <v>5</v>
      </c>
      <c r="H1663" s="13" t="s">
        <v>9</v>
      </c>
      <c r="I1663" s="13" t="s">
        <v>10</v>
      </c>
      <c r="J1663" s="13" t="s">
        <v>5</v>
      </c>
      <c r="K1663" s="12" t="s">
        <v>9</v>
      </c>
      <c r="L1663" s="12" t="s">
        <v>10</v>
      </c>
      <c r="M1663" s="12" t="s">
        <v>5</v>
      </c>
      <c r="N1663" s="14" t="s">
        <v>9</v>
      </c>
      <c r="O1663" s="14" t="s">
        <v>3</v>
      </c>
      <c r="P1663" s="14" t="s">
        <v>4</v>
      </c>
      <c r="Q1663" s="14" t="s">
        <v>5</v>
      </c>
      <c r="R1663" s="15" t="s">
        <v>9</v>
      </c>
      <c r="S1663" s="15" t="s">
        <v>3</v>
      </c>
      <c r="T1663" s="15" t="s">
        <v>4</v>
      </c>
      <c r="U1663" s="15" t="s">
        <v>5</v>
      </c>
      <c r="V1663" s="16" t="s">
        <v>9</v>
      </c>
      <c r="W1663" s="16" t="s">
        <v>27</v>
      </c>
      <c r="X1663" s="16" t="s">
        <v>28</v>
      </c>
      <c r="Y1663" s="12" t="s">
        <v>9</v>
      </c>
      <c r="Z1663" s="12" t="s">
        <v>27</v>
      </c>
      <c r="AA1663" s="12" t="s">
        <v>29</v>
      </c>
      <c r="AB1663" s="17" t="s">
        <v>30</v>
      </c>
      <c r="AC1663" s="17" t="s">
        <v>17</v>
      </c>
      <c r="AD1663" s="17" t="s">
        <v>15</v>
      </c>
      <c r="AE1663" s="17" t="s">
        <v>16</v>
      </c>
    </row>
    <row r="1664" spans="1:31" s="3" customFormat="1" x14ac:dyDescent="0.25">
      <c r="A1664" s="7" t="s">
        <v>23</v>
      </c>
      <c r="B1664" s="8">
        <v>119</v>
      </c>
      <c r="C1664" s="8">
        <v>62</v>
      </c>
      <c r="D1664" s="18">
        <v>0.52100840336134457</v>
      </c>
      <c r="E1664" s="8">
        <v>7</v>
      </c>
      <c r="F1664" s="8">
        <v>7</v>
      </c>
      <c r="G1664" s="18">
        <v>1</v>
      </c>
      <c r="H1664" s="8">
        <v>19</v>
      </c>
      <c r="I1664" s="8">
        <v>14</v>
      </c>
      <c r="J1664" s="18">
        <v>0.73684210526315785</v>
      </c>
      <c r="K1664" s="8">
        <v>27</v>
      </c>
      <c r="L1664" s="8">
        <v>20</v>
      </c>
      <c r="M1664" s="18">
        <v>0.7407407407407407</v>
      </c>
      <c r="N1664" s="8">
        <v>201</v>
      </c>
      <c r="O1664" s="8">
        <v>10</v>
      </c>
      <c r="P1664" s="8">
        <v>50</v>
      </c>
      <c r="Q1664" s="18">
        <v>0.29850746268656714</v>
      </c>
      <c r="R1664" s="8">
        <v>772</v>
      </c>
      <c r="S1664" s="8">
        <v>39</v>
      </c>
      <c r="T1664" s="8">
        <v>293</v>
      </c>
      <c r="U1664" s="18">
        <v>0.43005181347150256</v>
      </c>
      <c r="V1664" s="8">
        <v>130</v>
      </c>
      <c r="W1664" s="8">
        <v>102</v>
      </c>
      <c r="X1664" s="18">
        <v>0.7846153846153846</v>
      </c>
      <c r="Y1664" s="8">
        <v>595</v>
      </c>
      <c r="Z1664" s="8">
        <v>494</v>
      </c>
      <c r="AA1664" s="18">
        <v>0.83025210084033618</v>
      </c>
      <c r="AB1664" s="8">
        <v>34</v>
      </c>
      <c r="AC1664" s="8">
        <v>26</v>
      </c>
      <c r="AD1664" s="8">
        <v>2313</v>
      </c>
      <c r="AE1664" s="8">
        <v>138</v>
      </c>
    </row>
    <row r="1665" spans="1:31" s="3" customFormat="1" x14ac:dyDescent="0.25">
      <c r="A1665" s="7" t="s">
        <v>31</v>
      </c>
      <c r="B1665" s="8">
        <v>70</v>
      </c>
      <c r="C1665" s="8">
        <v>50</v>
      </c>
      <c r="D1665" s="18">
        <v>0.7142857142857143</v>
      </c>
      <c r="E1665" s="8">
        <v>2</v>
      </c>
      <c r="F1665" s="8">
        <v>2</v>
      </c>
      <c r="G1665" s="18">
        <v>1</v>
      </c>
      <c r="H1665" s="8">
        <v>20</v>
      </c>
      <c r="I1665" s="8">
        <v>15</v>
      </c>
      <c r="J1665" s="18">
        <v>0.75</v>
      </c>
      <c r="K1665" s="8">
        <v>49</v>
      </c>
      <c r="L1665" s="8">
        <v>9</v>
      </c>
      <c r="M1665" s="18">
        <v>0.18367346938775511</v>
      </c>
      <c r="N1665" s="8">
        <v>261</v>
      </c>
      <c r="O1665" s="8">
        <v>24</v>
      </c>
      <c r="P1665" s="8">
        <v>91</v>
      </c>
      <c r="Q1665" s="18">
        <v>0.44061302681992337</v>
      </c>
      <c r="R1665" s="8">
        <v>1878</v>
      </c>
      <c r="S1665" s="8">
        <v>92</v>
      </c>
      <c r="T1665" s="8">
        <v>605</v>
      </c>
      <c r="U1665" s="18">
        <v>0.37113951011714591</v>
      </c>
      <c r="V1665" s="8">
        <v>199</v>
      </c>
      <c r="W1665" s="8">
        <v>173</v>
      </c>
      <c r="X1665" s="18">
        <v>0.8693467336683417</v>
      </c>
      <c r="Y1665" s="8">
        <v>720</v>
      </c>
      <c r="Z1665" s="8">
        <v>652</v>
      </c>
      <c r="AA1665" s="18">
        <v>0.90555555555555556</v>
      </c>
      <c r="AB1665" s="8">
        <v>25</v>
      </c>
      <c r="AC1665" s="8">
        <v>30</v>
      </c>
      <c r="AD1665" s="8">
        <v>2442</v>
      </c>
      <c r="AE1665" s="8">
        <v>197</v>
      </c>
    </row>
    <row r="1666" spans="1:31" s="3" customFormat="1" x14ac:dyDescent="0.25">
      <c r="A1666" s="7" t="s">
        <v>32</v>
      </c>
      <c r="B1666" s="8">
        <v>223</v>
      </c>
      <c r="C1666" s="8">
        <v>144</v>
      </c>
      <c r="D1666" s="18">
        <v>0.64573991031390132</v>
      </c>
      <c r="E1666" s="8">
        <v>10</v>
      </c>
      <c r="F1666" s="8">
        <v>9</v>
      </c>
      <c r="G1666" s="18">
        <v>0.9</v>
      </c>
      <c r="H1666" s="8">
        <v>40</v>
      </c>
      <c r="I1666" s="8">
        <v>33</v>
      </c>
      <c r="J1666" s="18">
        <v>0.82499999999999996</v>
      </c>
      <c r="K1666" s="8">
        <v>11</v>
      </c>
      <c r="L1666" s="8">
        <v>10</v>
      </c>
      <c r="M1666" s="18">
        <v>0.90909090909090906</v>
      </c>
      <c r="N1666" s="8">
        <v>561</v>
      </c>
      <c r="O1666" s="8">
        <v>33</v>
      </c>
      <c r="P1666" s="8">
        <v>90</v>
      </c>
      <c r="Q1666" s="18">
        <v>0.21925133689839571</v>
      </c>
      <c r="R1666" s="8">
        <v>3011</v>
      </c>
      <c r="S1666" s="8">
        <v>192</v>
      </c>
      <c r="T1666" s="8">
        <v>1011</v>
      </c>
      <c r="U1666" s="18">
        <v>0.39953503819329128</v>
      </c>
      <c r="V1666" s="8">
        <v>692</v>
      </c>
      <c r="W1666" s="8">
        <v>658</v>
      </c>
      <c r="X1666" s="18">
        <v>0.95086705202312138</v>
      </c>
      <c r="Y1666" s="8">
        <v>1759</v>
      </c>
      <c r="Z1666" s="8">
        <v>1631</v>
      </c>
      <c r="AA1666" s="18">
        <v>0.92723138146674244</v>
      </c>
      <c r="AB1666" s="8">
        <v>56</v>
      </c>
      <c r="AC1666" s="8">
        <v>54</v>
      </c>
      <c r="AD1666" s="8">
        <v>4879</v>
      </c>
      <c r="AE1666" s="8">
        <v>203</v>
      </c>
    </row>
    <row r="1667" spans="1:31" s="3" customFormat="1" x14ac:dyDescent="0.25">
      <c r="A1667" s="7" t="s">
        <v>33</v>
      </c>
      <c r="B1667" s="8">
        <v>37</v>
      </c>
      <c r="C1667" s="8">
        <v>13</v>
      </c>
      <c r="D1667" s="18">
        <v>0.35135135135135137</v>
      </c>
      <c r="E1667" s="8">
        <v>1</v>
      </c>
      <c r="F1667" s="8">
        <v>1</v>
      </c>
      <c r="G1667" s="18">
        <v>1</v>
      </c>
      <c r="H1667" s="8">
        <v>6</v>
      </c>
      <c r="I1667" s="8">
        <v>5</v>
      </c>
      <c r="J1667" s="18">
        <v>0.83333333333333337</v>
      </c>
      <c r="K1667" s="8">
        <v>4</v>
      </c>
      <c r="L1667" s="8">
        <v>3</v>
      </c>
      <c r="M1667" s="18">
        <v>0.75</v>
      </c>
      <c r="N1667" s="8">
        <v>71</v>
      </c>
      <c r="O1667" s="8">
        <v>11</v>
      </c>
      <c r="P1667" s="8">
        <v>19</v>
      </c>
      <c r="Q1667" s="18">
        <v>0.42253521126760563</v>
      </c>
      <c r="R1667" s="8">
        <v>634</v>
      </c>
      <c r="S1667" s="8">
        <v>29</v>
      </c>
      <c r="T1667" s="8">
        <v>151</v>
      </c>
      <c r="U1667" s="18">
        <v>0.28391167192429023</v>
      </c>
      <c r="V1667" s="8">
        <v>69</v>
      </c>
      <c r="W1667" s="8">
        <v>38</v>
      </c>
      <c r="X1667" s="18">
        <v>0.55072463768115942</v>
      </c>
      <c r="Y1667" s="8">
        <v>233</v>
      </c>
      <c r="Z1667" s="8">
        <v>188</v>
      </c>
      <c r="AA1667" s="18">
        <v>0.80686695278969955</v>
      </c>
      <c r="AB1667" s="8">
        <v>13</v>
      </c>
      <c r="AC1667" s="8">
        <v>0</v>
      </c>
      <c r="AD1667" s="8">
        <v>827</v>
      </c>
      <c r="AE1667" s="8">
        <v>63</v>
      </c>
    </row>
    <row r="1668" spans="1:31" s="3" customFormat="1" x14ac:dyDescent="0.25">
      <c r="A1668" s="7" t="s">
        <v>34</v>
      </c>
      <c r="B1668" s="8">
        <v>99</v>
      </c>
      <c r="C1668" s="8">
        <v>37</v>
      </c>
      <c r="D1668" s="18">
        <v>0.37373737373737376</v>
      </c>
      <c r="E1668" s="8">
        <v>2</v>
      </c>
      <c r="F1668" s="8">
        <v>2</v>
      </c>
      <c r="G1668" s="18">
        <v>1</v>
      </c>
      <c r="H1668" s="8">
        <v>12</v>
      </c>
      <c r="I1668" s="8">
        <v>10</v>
      </c>
      <c r="J1668" s="18">
        <v>0.83333333333333337</v>
      </c>
      <c r="K1668" s="8">
        <v>6</v>
      </c>
      <c r="L1668" s="8">
        <v>6</v>
      </c>
      <c r="M1668" s="18">
        <v>1</v>
      </c>
      <c r="N1668" s="8">
        <v>157</v>
      </c>
      <c r="O1668" s="8">
        <v>6</v>
      </c>
      <c r="P1668" s="8">
        <v>35</v>
      </c>
      <c r="Q1668" s="18">
        <v>0.26114649681528662</v>
      </c>
      <c r="R1668" s="8">
        <v>880</v>
      </c>
      <c r="S1668" s="8">
        <v>26</v>
      </c>
      <c r="T1668" s="8">
        <v>495</v>
      </c>
      <c r="U1668" s="18">
        <v>0.59204545454545454</v>
      </c>
      <c r="V1668" s="8">
        <v>131</v>
      </c>
      <c r="W1668" s="8">
        <v>116</v>
      </c>
      <c r="X1668" s="18">
        <v>0.8854961832061069</v>
      </c>
      <c r="Y1668" s="8">
        <v>558</v>
      </c>
      <c r="Z1668" s="8">
        <v>510</v>
      </c>
      <c r="AA1668" s="18">
        <v>0.91397849462365588</v>
      </c>
      <c r="AB1668" s="8">
        <v>13</v>
      </c>
      <c r="AC1668" s="8">
        <v>45</v>
      </c>
      <c r="AD1668" s="8">
        <v>1612</v>
      </c>
      <c r="AE1668" s="8">
        <v>41</v>
      </c>
    </row>
    <row r="1669" spans="1:31" s="3" customFormat="1" x14ac:dyDescent="0.25">
      <c r="A1669" s="7" t="s">
        <v>19</v>
      </c>
      <c r="B1669" s="8">
        <v>307</v>
      </c>
      <c r="C1669" s="8">
        <v>195</v>
      </c>
      <c r="D1669" s="18">
        <v>0.63517915309446249</v>
      </c>
      <c r="E1669" s="8">
        <v>11</v>
      </c>
      <c r="F1669" s="8">
        <v>10</v>
      </c>
      <c r="G1669" s="18">
        <v>0.90909090909090906</v>
      </c>
      <c r="H1669" s="8">
        <v>31</v>
      </c>
      <c r="I1669" s="8">
        <v>25</v>
      </c>
      <c r="J1669" s="18">
        <v>0.80645161290322576</v>
      </c>
      <c r="K1669" s="8">
        <v>40</v>
      </c>
      <c r="L1669" s="8">
        <v>33</v>
      </c>
      <c r="M1669" s="18">
        <v>0.82499999999999996</v>
      </c>
      <c r="N1669" s="8">
        <v>431</v>
      </c>
      <c r="O1669" s="8">
        <v>26</v>
      </c>
      <c r="P1669" s="8">
        <v>107</v>
      </c>
      <c r="Q1669" s="18">
        <v>0.308584686774942</v>
      </c>
      <c r="R1669" s="8">
        <v>2952</v>
      </c>
      <c r="S1669" s="8">
        <v>151</v>
      </c>
      <c r="T1669" s="8">
        <v>606</v>
      </c>
      <c r="U1669" s="18">
        <v>0.25643631436314362</v>
      </c>
      <c r="V1669" s="8">
        <v>438</v>
      </c>
      <c r="W1669" s="8">
        <v>404</v>
      </c>
      <c r="X1669" s="18">
        <v>0.92237442922374424</v>
      </c>
      <c r="Y1669" s="8">
        <v>1660</v>
      </c>
      <c r="Z1669" s="8">
        <v>1580</v>
      </c>
      <c r="AA1669" s="18">
        <v>0.95180722891566261</v>
      </c>
      <c r="AB1669" s="8">
        <v>49</v>
      </c>
      <c r="AC1669" s="8">
        <v>93</v>
      </c>
      <c r="AD1669" s="8">
        <v>4609</v>
      </c>
      <c r="AE1669" s="8">
        <v>422</v>
      </c>
    </row>
    <row r="1670" spans="1:31" s="3" customFormat="1" x14ac:dyDescent="0.25">
      <c r="A1670" s="7" t="s">
        <v>35</v>
      </c>
      <c r="B1670" s="8">
        <v>104</v>
      </c>
      <c r="C1670" s="8">
        <v>46</v>
      </c>
      <c r="D1670" s="18">
        <v>0.44230769230769229</v>
      </c>
      <c r="E1670" s="8">
        <v>2</v>
      </c>
      <c r="F1670" s="8">
        <v>2</v>
      </c>
      <c r="G1670" s="18">
        <v>1</v>
      </c>
      <c r="H1670" s="8">
        <v>18</v>
      </c>
      <c r="I1670" s="8">
        <v>15</v>
      </c>
      <c r="J1670" s="18">
        <v>0.83333333333333337</v>
      </c>
      <c r="K1670" s="8">
        <v>2</v>
      </c>
      <c r="L1670" s="8">
        <v>2</v>
      </c>
      <c r="M1670" s="18">
        <v>1</v>
      </c>
      <c r="N1670" s="8">
        <v>233</v>
      </c>
      <c r="O1670" s="8">
        <v>24</v>
      </c>
      <c r="P1670" s="8">
        <v>39</v>
      </c>
      <c r="Q1670" s="18">
        <v>0.27038626609442062</v>
      </c>
      <c r="R1670" s="8">
        <v>1635</v>
      </c>
      <c r="S1670" s="8">
        <v>80</v>
      </c>
      <c r="T1670" s="8">
        <v>503</v>
      </c>
      <c r="U1670" s="18">
        <v>0.35657492354740061</v>
      </c>
      <c r="V1670" s="8">
        <v>199</v>
      </c>
      <c r="W1670" s="8">
        <v>193</v>
      </c>
      <c r="X1670" s="18">
        <v>0.96984924623115576</v>
      </c>
      <c r="Y1670" s="8">
        <v>695</v>
      </c>
      <c r="Z1670" s="8">
        <v>673</v>
      </c>
      <c r="AA1670" s="18">
        <v>0.96834532374100724</v>
      </c>
      <c r="AB1670" s="8">
        <v>34</v>
      </c>
      <c r="AC1670" s="8">
        <v>62</v>
      </c>
      <c r="AD1670" s="8">
        <v>2387</v>
      </c>
      <c r="AE1670" s="8">
        <v>204</v>
      </c>
    </row>
    <row r="1671" spans="1:31" s="3" customFormat="1" x14ac:dyDescent="0.25">
      <c r="A1671" s="7" t="s">
        <v>36</v>
      </c>
      <c r="B1671" s="8">
        <v>70</v>
      </c>
      <c r="C1671" s="8">
        <v>50</v>
      </c>
      <c r="D1671" s="18">
        <v>0.7142857142857143</v>
      </c>
      <c r="E1671" s="8">
        <v>0</v>
      </c>
      <c r="F1671" s="8">
        <v>0</v>
      </c>
      <c r="G1671" s="18">
        <v>0</v>
      </c>
      <c r="H1671" s="8">
        <v>14</v>
      </c>
      <c r="I1671" s="8">
        <v>12</v>
      </c>
      <c r="J1671" s="18">
        <v>0.8571428571428571</v>
      </c>
      <c r="K1671" s="8">
        <v>2</v>
      </c>
      <c r="L1671" s="8">
        <v>2</v>
      </c>
      <c r="M1671" s="18">
        <v>1</v>
      </c>
      <c r="N1671" s="8">
        <v>134</v>
      </c>
      <c r="O1671" s="8">
        <v>6</v>
      </c>
      <c r="P1671" s="8">
        <v>35</v>
      </c>
      <c r="Q1671" s="18">
        <v>0.30597014925373134</v>
      </c>
      <c r="R1671" s="8">
        <v>702</v>
      </c>
      <c r="S1671" s="8">
        <v>86</v>
      </c>
      <c r="T1671" s="8">
        <v>275</v>
      </c>
      <c r="U1671" s="18">
        <v>0.51424501424501423</v>
      </c>
      <c r="V1671" s="8">
        <v>112</v>
      </c>
      <c r="W1671" s="8">
        <v>103</v>
      </c>
      <c r="X1671" s="18">
        <v>0.9196428571428571</v>
      </c>
      <c r="Y1671" s="8">
        <v>493</v>
      </c>
      <c r="Z1671" s="8">
        <v>478</v>
      </c>
      <c r="AA1671" s="18">
        <v>0.96957403651115615</v>
      </c>
      <c r="AB1671" s="8">
        <v>16</v>
      </c>
      <c r="AC1671" s="8">
        <v>42</v>
      </c>
      <c r="AD1671" s="8">
        <v>1716</v>
      </c>
      <c r="AE1671" s="8">
        <v>65</v>
      </c>
    </row>
    <row r="1672" spans="1:31" s="3" customFormat="1" x14ac:dyDescent="0.25">
      <c r="A1672" s="7" t="s">
        <v>37</v>
      </c>
      <c r="B1672" s="8">
        <v>329</v>
      </c>
      <c r="C1672" s="8">
        <v>167</v>
      </c>
      <c r="D1672" s="18">
        <v>0.50759878419452886</v>
      </c>
      <c r="E1672" s="8">
        <v>31</v>
      </c>
      <c r="F1672" s="8">
        <v>26</v>
      </c>
      <c r="G1672" s="18">
        <v>0.83870967741935487</v>
      </c>
      <c r="H1672" s="8">
        <v>74</v>
      </c>
      <c r="I1672" s="8">
        <v>47</v>
      </c>
      <c r="J1672" s="18">
        <v>0.63513513513513509</v>
      </c>
      <c r="K1672" s="8">
        <v>37</v>
      </c>
      <c r="L1672" s="8">
        <v>30</v>
      </c>
      <c r="M1672" s="18">
        <v>0.81081081081081086</v>
      </c>
      <c r="N1672" s="8">
        <v>865</v>
      </c>
      <c r="O1672" s="8">
        <v>31</v>
      </c>
      <c r="P1672" s="8">
        <v>131</v>
      </c>
      <c r="Q1672" s="18">
        <v>0.18728323699421964</v>
      </c>
      <c r="R1672" s="8">
        <v>3151</v>
      </c>
      <c r="S1672" s="8">
        <v>61</v>
      </c>
      <c r="T1672" s="8">
        <v>732</v>
      </c>
      <c r="U1672" s="18">
        <v>0.25166613773405266</v>
      </c>
      <c r="V1672" s="8">
        <v>696</v>
      </c>
      <c r="W1672" s="8">
        <v>523</v>
      </c>
      <c r="X1672" s="18">
        <v>0.75143678160919536</v>
      </c>
      <c r="Y1672" s="8">
        <v>2119</v>
      </c>
      <c r="Z1672" s="8">
        <v>1795</v>
      </c>
      <c r="AA1672" s="18">
        <v>0.84709768758848514</v>
      </c>
      <c r="AB1672" s="8">
        <v>86</v>
      </c>
      <c r="AC1672" s="8">
        <v>125</v>
      </c>
      <c r="AD1672" s="8">
        <v>5155</v>
      </c>
      <c r="AE1672" s="8">
        <v>242</v>
      </c>
    </row>
    <row r="1673" spans="1:31" s="3" customFormat="1" x14ac:dyDescent="0.25">
      <c r="A1673" s="7" t="s">
        <v>38</v>
      </c>
      <c r="B1673" s="8">
        <v>103</v>
      </c>
      <c r="C1673" s="8">
        <v>95</v>
      </c>
      <c r="D1673" s="18">
        <v>0.92233009708737868</v>
      </c>
      <c r="E1673" s="8">
        <v>3</v>
      </c>
      <c r="F1673" s="8">
        <v>3</v>
      </c>
      <c r="G1673" s="18">
        <v>1</v>
      </c>
      <c r="H1673" s="8">
        <v>17</v>
      </c>
      <c r="I1673" s="8">
        <v>17</v>
      </c>
      <c r="J1673" s="18">
        <v>1</v>
      </c>
      <c r="K1673" s="8">
        <v>9</v>
      </c>
      <c r="L1673" s="8">
        <v>9</v>
      </c>
      <c r="M1673" s="18">
        <v>1</v>
      </c>
      <c r="N1673" s="8">
        <v>150</v>
      </c>
      <c r="O1673" s="8">
        <v>16</v>
      </c>
      <c r="P1673" s="8">
        <v>54</v>
      </c>
      <c r="Q1673" s="18">
        <v>0.46666666666666667</v>
      </c>
      <c r="R1673" s="8">
        <v>1303</v>
      </c>
      <c r="S1673" s="8">
        <v>52</v>
      </c>
      <c r="T1673" s="8">
        <v>453</v>
      </c>
      <c r="U1673" s="18">
        <v>0.38756715272448194</v>
      </c>
      <c r="V1673" s="8">
        <v>121</v>
      </c>
      <c r="W1673" s="8">
        <v>95</v>
      </c>
      <c r="X1673" s="18">
        <v>0.78512396694214881</v>
      </c>
      <c r="Y1673" s="8">
        <v>505</v>
      </c>
      <c r="Z1673" s="8">
        <v>452</v>
      </c>
      <c r="AA1673" s="18">
        <v>0.89504950495049507</v>
      </c>
      <c r="AB1673" s="8">
        <v>54</v>
      </c>
      <c r="AC1673" s="8">
        <v>21</v>
      </c>
      <c r="AD1673" s="8">
        <v>2197</v>
      </c>
      <c r="AE1673" s="8">
        <v>103</v>
      </c>
    </row>
    <row r="1674" spans="1:31" s="3" customFormat="1" x14ac:dyDescent="0.25">
      <c r="A1674" s="7" t="s">
        <v>39</v>
      </c>
      <c r="B1674" s="8">
        <v>111</v>
      </c>
      <c r="C1674" s="8">
        <v>81</v>
      </c>
      <c r="D1674" s="18">
        <v>0.72972972972972971</v>
      </c>
      <c r="E1674" s="8">
        <v>0</v>
      </c>
      <c r="F1674" s="8">
        <v>0</v>
      </c>
      <c r="G1674" s="18">
        <v>0</v>
      </c>
      <c r="H1674" s="8">
        <v>17</v>
      </c>
      <c r="I1674" s="8">
        <v>16</v>
      </c>
      <c r="J1674" s="18">
        <v>0.94117647058823528</v>
      </c>
      <c r="K1674" s="8">
        <v>6</v>
      </c>
      <c r="L1674" s="8">
        <v>6</v>
      </c>
      <c r="M1674" s="18">
        <v>1</v>
      </c>
      <c r="N1674" s="8">
        <v>275</v>
      </c>
      <c r="O1674" s="8">
        <v>39</v>
      </c>
      <c r="P1674" s="8">
        <v>79</v>
      </c>
      <c r="Q1674" s="18">
        <v>0.42909090909090908</v>
      </c>
      <c r="R1674" s="8">
        <v>2199</v>
      </c>
      <c r="S1674" s="8">
        <v>196</v>
      </c>
      <c r="T1674" s="8">
        <v>465</v>
      </c>
      <c r="U1674" s="18">
        <v>0.30059117780809458</v>
      </c>
      <c r="V1674" s="8">
        <v>224</v>
      </c>
      <c r="W1674" s="8">
        <v>212</v>
      </c>
      <c r="X1674" s="18">
        <v>0.9464285714285714</v>
      </c>
      <c r="Y1674" s="8">
        <v>732</v>
      </c>
      <c r="Z1674" s="8">
        <v>678</v>
      </c>
      <c r="AA1674" s="18">
        <v>0.92622950819672134</v>
      </c>
      <c r="AB1674" s="8">
        <v>38</v>
      </c>
      <c r="AC1674" s="8">
        <v>52</v>
      </c>
      <c r="AD1674" s="8">
        <v>3242</v>
      </c>
      <c r="AE1674" s="8">
        <v>124</v>
      </c>
    </row>
    <row r="1675" spans="1:31" s="3" customFormat="1" x14ac:dyDescent="0.25">
      <c r="A1675" s="7" t="s">
        <v>40</v>
      </c>
      <c r="B1675" s="8">
        <v>138</v>
      </c>
      <c r="C1675" s="8">
        <v>78</v>
      </c>
      <c r="D1675" s="18">
        <v>0.56521739130434778</v>
      </c>
      <c r="E1675" s="8">
        <v>2</v>
      </c>
      <c r="F1675" s="8">
        <v>2</v>
      </c>
      <c r="G1675" s="18">
        <v>1</v>
      </c>
      <c r="H1675" s="8">
        <v>15</v>
      </c>
      <c r="I1675" s="8">
        <v>12</v>
      </c>
      <c r="J1675" s="18">
        <v>0.8</v>
      </c>
      <c r="K1675" s="8">
        <v>18</v>
      </c>
      <c r="L1675" s="8">
        <v>5</v>
      </c>
      <c r="M1675" s="18">
        <v>0.27777777777777779</v>
      </c>
      <c r="N1675" s="8">
        <v>266</v>
      </c>
      <c r="O1675" s="8">
        <v>21</v>
      </c>
      <c r="P1675" s="8">
        <v>72</v>
      </c>
      <c r="Q1675" s="18">
        <v>0.34962406015037595</v>
      </c>
      <c r="R1675" s="8">
        <v>1349</v>
      </c>
      <c r="S1675" s="8">
        <v>93</v>
      </c>
      <c r="T1675" s="8">
        <v>365</v>
      </c>
      <c r="U1675" s="18">
        <v>0.33951074870274278</v>
      </c>
      <c r="V1675" s="8">
        <v>205</v>
      </c>
      <c r="W1675" s="8">
        <v>146</v>
      </c>
      <c r="X1675" s="18">
        <v>0.71219512195121948</v>
      </c>
      <c r="Y1675" s="8">
        <v>772</v>
      </c>
      <c r="Z1675" s="8">
        <v>613</v>
      </c>
      <c r="AA1675" s="18">
        <v>0.79404145077720212</v>
      </c>
      <c r="AB1675" s="8">
        <v>38</v>
      </c>
      <c r="AC1675" s="8">
        <v>77</v>
      </c>
      <c r="AD1675" s="8">
        <v>3305</v>
      </c>
      <c r="AE1675" s="8">
        <v>158</v>
      </c>
    </row>
    <row r="1676" spans="1:31" s="3" customFormat="1" x14ac:dyDescent="0.25">
      <c r="A1676" s="7" t="s">
        <v>41</v>
      </c>
      <c r="B1676" s="8">
        <v>81</v>
      </c>
      <c r="C1676" s="8">
        <v>70</v>
      </c>
      <c r="D1676" s="18">
        <v>0.86419753086419748</v>
      </c>
      <c r="E1676" s="8">
        <v>0</v>
      </c>
      <c r="F1676" s="8">
        <v>0</v>
      </c>
      <c r="G1676" s="18">
        <v>0</v>
      </c>
      <c r="H1676" s="8">
        <v>11</v>
      </c>
      <c r="I1676" s="8">
        <v>11</v>
      </c>
      <c r="J1676" s="18">
        <v>1</v>
      </c>
      <c r="K1676" s="8">
        <v>29</v>
      </c>
      <c r="L1676" s="8">
        <v>13</v>
      </c>
      <c r="M1676" s="18">
        <v>0.44827586206896552</v>
      </c>
      <c r="N1676" s="8">
        <v>177</v>
      </c>
      <c r="O1676" s="8">
        <v>21</v>
      </c>
      <c r="P1676" s="8">
        <v>55</v>
      </c>
      <c r="Q1676" s="18">
        <v>0.42937853107344631</v>
      </c>
      <c r="R1676" s="8">
        <v>1669</v>
      </c>
      <c r="S1676" s="8">
        <v>106</v>
      </c>
      <c r="T1676" s="8">
        <v>491</v>
      </c>
      <c r="U1676" s="18">
        <v>0.35769922109047336</v>
      </c>
      <c r="V1676" s="8">
        <v>125</v>
      </c>
      <c r="W1676" s="8">
        <v>114</v>
      </c>
      <c r="X1676" s="18">
        <v>0.91200000000000003</v>
      </c>
      <c r="Y1676" s="8">
        <v>454</v>
      </c>
      <c r="Z1676" s="8">
        <v>438</v>
      </c>
      <c r="AA1676" s="18">
        <v>0.96475770925110127</v>
      </c>
      <c r="AB1676" s="8">
        <v>16</v>
      </c>
      <c r="AC1676" s="8">
        <v>22</v>
      </c>
      <c r="AD1676" s="8">
        <v>2036</v>
      </c>
      <c r="AE1676" s="8">
        <v>64</v>
      </c>
    </row>
    <row r="1677" spans="1:31" s="3" customFormat="1" x14ac:dyDescent="0.25">
      <c r="A1677" s="7" t="s">
        <v>22</v>
      </c>
      <c r="B1677" s="8">
        <v>78</v>
      </c>
      <c r="C1677" s="8">
        <v>51</v>
      </c>
      <c r="D1677" s="18">
        <v>0.65384615384615385</v>
      </c>
      <c r="E1677" s="8">
        <v>1</v>
      </c>
      <c r="F1677" s="8">
        <v>1</v>
      </c>
      <c r="G1677" s="18">
        <v>1</v>
      </c>
      <c r="H1677" s="8">
        <v>12</v>
      </c>
      <c r="I1677" s="8">
        <v>10</v>
      </c>
      <c r="J1677" s="18">
        <v>0.83333333333333337</v>
      </c>
      <c r="K1677" s="8">
        <v>2</v>
      </c>
      <c r="L1677" s="8">
        <v>1</v>
      </c>
      <c r="M1677" s="18">
        <v>0.5</v>
      </c>
      <c r="N1677" s="8">
        <v>172</v>
      </c>
      <c r="O1677" s="8">
        <v>12</v>
      </c>
      <c r="P1677" s="8">
        <v>55</v>
      </c>
      <c r="Q1677" s="18">
        <v>0.38953488372093026</v>
      </c>
      <c r="R1677" s="8">
        <v>1081</v>
      </c>
      <c r="S1677" s="8">
        <v>230</v>
      </c>
      <c r="T1677" s="8">
        <v>202</v>
      </c>
      <c r="U1677" s="18">
        <v>0.39962997224791857</v>
      </c>
      <c r="V1677" s="8">
        <v>124</v>
      </c>
      <c r="W1677" s="8">
        <v>122</v>
      </c>
      <c r="X1677" s="18">
        <v>0.9838709677419355</v>
      </c>
      <c r="Y1677" s="8">
        <v>515</v>
      </c>
      <c r="Z1677" s="8">
        <v>476</v>
      </c>
      <c r="AA1677" s="18">
        <v>0.92427184466019419</v>
      </c>
      <c r="AB1677" s="8">
        <v>12</v>
      </c>
      <c r="AC1677" s="8">
        <v>21</v>
      </c>
      <c r="AD1677" s="8">
        <v>1800</v>
      </c>
      <c r="AE1677" s="8">
        <v>138</v>
      </c>
    </row>
    <row r="1678" spans="1:31" s="3" customFormat="1" x14ac:dyDescent="0.25"/>
    <row r="1679" spans="1:31" s="3" customFormat="1" x14ac:dyDescent="0.25"/>
    <row r="1680" spans="1:31" s="3" customFormat="1" x14ac:dyDescent="0.25"/>
    <row r="1681" spans="1:31" s="3" customFormat="1" x14ac:dyDescent="0.25"/>
    <row r="1682" spans="1:31" ht="15.75" x14ac:dyDescent="0.25">
      <c r="A1682" s="4" t="s">
        <v>1</v>
      </c>
    </row>
    <row r="1683" spans="1:31" s="3" customFormat="1" ht="18.75" x14ac:dyDescent="0.3">
      <c r="A1683" s="5" t="s">
        <v>45</v>
      </c>
    </row>
    <row r="1684" spans="1:31" s="3" customFormat="1" ht="15.75" x14ac:dyDescent="0.25">
      <c r="A1684" s="19" t="s">
        <v>42</v>
      </c>
    </row>
    <row r="1685" spans="1:31" s="3" customFormat="1" ht="15.75" x14ac:dyDescent="0.25">
      <c r="A1685" s="9"/>
      <c r="B1685" s="6" t="s">
        <v>7</v>
      </c>
      <c r="C1685" s="1"/>
      <c r="D1685" s="1"/>
      <c r="E1685" s="6" t="s">
        <v>2</v>
      </c>
      <c r="F1685" s="1"/>
      <c r="G1685" s="1"/>
      <c r="H1685" s="6" t="s">
        <v>11</v>
      </c>
      <c r="K1685" s="6" t="s">
        <v>12</v>
      </c>
      <c r="N1685" s="6" t="s">
        <v>8</v>
      </c>
      <c r="R1685" s="6" t="s">
        <v>6</v>
      </c>
      <c r="V1685" s="6" t="s">
        <v>24</v>
      </c>
      <c r="Y1685" s="6" t="s">
        <v>25</v>
      </c>
      <c r="AB1685" s="6" t="s">
        <v>26</v>
      </c>
    </row>
    <row r="1686" spans="1:31" s="3" customFormat="1" ht="90" x14ac:dyDescent="0.25">
      <c r="A1686" s="10" t="s">
        <v>43</v>
      </c>
      <c r="B1686" s="11" t="s">
        <v>9</v>
      </c>
      <c r="C1686" s="11" t="s">
        <v>10</v>
      </c>
      <c r="D1686" s="11" t="s">
        <v>5</v>
      </c>
      <c r="E1686" s="12" t="s">
        <v>9</v>
      </c>
      <c r="F1686" s="12" t="s">
        <v>10</v>
      </c>
      <c r="G1686" s="12" t="s">
        <v>5</v>
      </c>
      <c r="H1686" s="13" t="s">
        <v>9</v>
      </c>
      <c r="I1686" s="13" t="s">
        <v>10</v>
      </c>
      <c r="J1686" s="13" t="s">
        <v>5</v>
      </c>
      <c r="K1686" s="12" t="s">
        <v>9</v>
      </c>
      <c r="L1686" s="12" t="s">
        <v>10</v>
      </c>
      <c r="M1686" s="12" t="s">
        <v>5</v>
      </c>
      <c r="N1686" s="14" t="s">
        <v>9</v>
      </c>
      <c r="O1686" s="14" t="s">
        <v>3</v>
      </c>
      <c r="P1686" s="14" t="s">
        <v>4</v>
      </c>
      <c r="Q1686" s="14" t="s">
        <v>5</v>
      </c>
      <c r="R1686" s="15" t="s">
        <v>9</v>
      </c>
      <c r="S1686" s="15" t="s">
        <v>3</v>
      </c>
      <c r="T1686" s="15" t="s">
        <v>4</v>
      </c>
      <c r="U1686" s="15" t="s">
        <v>5</v>
      </c>
      <c r="V1686" s="16" t="s">
        <v>9</v>
      </c>
      <c r="W1686" s="16" t="s">
        <v>27</v>
      </c>
      <c r="X1686" s="16" t="s">
        <v>28</v>
      </c>
      <c r="Y1686" s="12" t="s">
        <v>9</v>
      </c>
      <c r="Z1686" s="12" t="s">
        <v>27</v>
      </c>
      <c r="AA1686" s="12" t="s">
        <v>29</v>
      </c>
      <c r="AB1686" s="17" t="s">
        <v>30</v>
      </c>
      <c r="AC1686" s="17" t="s">
        <v>17</v>
      </c>
      <c r="AD1686" s="17" t="s">
        <v>15</v>
      </c>
      <c r="AE1686" s="17" t="s">
        <v>16</v>
      </c>
    </row>
    <row r="1687" spans="1:31" s="3" customFormat="1" x14ac:dyDescent="0.25">
      <c r="A1687" s="7" t="s">
        <v>23</v>
      </c>
      <c r="B1687" s="8">
        <v>119</v>
      </c>
      <c r="C1687" s="8">
        <v>60</v>
      </c>
      <c r="D1687" s="18">
        <v>0.50420168067226889</v>
      </c>
      <c r="E1687" s="8">
        <v>7</v>
      </c>
      <c r="F1687" s="8">
        <v>7</v>
      </c>
      <c r="G1687" s="18">
        <v>1</v>
      </c>
      <c r="H1687" s="8">
        <v>19</v>
      </c>
      <c r="I1687" s="8">
        <v>14</v>
      </c>
      <c r="J1687" s="18">
        <v>0.73684210526315785</v>
      </c>
      <c r="K1687" s="8">
        <v>27</v>
      </c>
      <c r="L1687" s="8">
        <v>20</v>
      </c>
      <c r="M1687" s="18">
        <v>0.7407407407407407</v>
      </c>
      <c r="N1687" s="8">
        <v>201</v>
      </c>
      <c r="O1687" s="8">
        <v>10</v>
      </c>
      <c r="P1687" s="8">
        <v>44</v>
      </c>
      <c r="Q1687" s="18">
        <v>0.26865671641791045</v>
      </c>
      <c r="R1687" s="8">
        <v>772</v>
      </c>
      <c r="S1687" s="8">
        <v>39</v>
      </c>
      <c r="T1687" s="8">
        <v>293</v>
      </c>
      <c r="U1687" s="18">
        <v>0.43005181347150256</v>
      </c>
      <c r="V1687" s="8">
        <v>130</v>
      </c>
      <c r="W1687" s="8">
        <v>102</v>
      </c>
      <c r="X1687" s="18">
        <v>0.7846153846153846</v>
      </c>
      <c r="Y1687" s="8">
        <v>595</v>
      </c>
      <c r="Z1687" s="8">
        <v>494</v>
      </c>
      <c r="AA1687" s="18">
        <v>0.83025210084033618</v>
      </c>
      <c r="AB1687" s="8">
        <v>34</v>
      </c>
      <c r="AC1687" s="8">
        <v>26</v>
      </c>
      <c r="AD1687" s="8">
        <v>2313</v>
      </c>
      <c r="AE1687" s="8">
        <v>138</v>
      </c>
    </row>
    <row r="1688" spans="1:31" s="3" customFormat="1" x14ac:dyDescent="0.25">
      <c r="A1688" s="7" t="s">
        <v>31</v>
      </c>
      <c r="B1688" s="8">
        <v>70</v>
      </c>
      <c r="C1688" s="8">
        <v>50</v>
      </c>
      <c r="D1688" s="18">
        <v>0.7142857142857143</v>
      </c>
      <c r="E1688" s="8">
        <v>2</v>
      </c>
      <c r="F1688" s="8">
        <v>2</v>
      </c>
      <c r="G1688" s="18">
        <v>1</v>
      </c>
      <c r="H1688" s="8">
        <v>20</v>
      </c>
      <c r="I1688" s="8">
        <v>15</v>
      </c>
      <c r="J1688" s="18">
        <v>0.75</v>
      </c>
      <c r="K1688" s="8">
        <v>49</v>
      </c>
      <c r="L1688" s="8">
        <v>9</v>
      </c>
      <c r="M1688" s="18">
        <v>0.18367346938775511</v>
      </c>
      <c r="N1688" s="8">
        <v>261</v>
      </c>
      <c r="O1688" s="8">
        <v>24</v>
      </c>
      <c r="P1688" s="8">
        <v>91</v>
      </c>
      <c r="Q1688" s="18">
        <v>0.44061302681992337</v>
      </c>
      <c r="R1688" s="8">
        <v>1878</v>
      </c>
      <c r="S1688" s="8">
        <v>92</v>
      </c>
      <c r="T1688" s="8">
        <v>605</v>
      </c>
      <c r="U1688" s="18">
        <v>0.37113951011714591</v>
      </c>
      <c r="V1688" s="8">
        <v>199</v>
      </c>
      <c r="W1688" s="8">
        <v>173</v>
      </c>
      <c r="X1688" s="18">
        <v>0.8693467336683417</v>
      </c>
      <c r="Y1688" s="8">
        <v>720</v>
      </c>
      <c r="Z1688" s="8">
        <v>652</v>
      </c>
      <c r="AA1688" s="18">
        <v>0.90555555555555556</v>
      </c>
      <c r="AB1688" s="8">
        <v>25</v>
      </c>
      <c r="AC1688" s="8">
        <v>30</v>
      </c>
      <c r="AD1688" s="8">
        <v>2442</v>
      </c>
      <c r="AE1688" s="8">
        <v>197</v>
      </c>
    </row>
    <row r="1689" spans="1:31" s="3" customFormat="1" x14ac:dyDescent="0.25">
      <c r="A1689" s="7" t="s">
        <v>32</v>
      </c>
      <c r="B1689" s="8">
        <v>223</v>
      </c>
      <c r="C1689" s="8">
        <v>146</v>
      </c>
      <c r="D1689" s="18">
        <v>0.6547085201793722</v>
      </c>
      <c r="E1689" s="8">
        <v>10</v>
      </c>
      <c r="F1689" s="8">
        <v>9</v>
      </c>
      <c r="G1689" s="18">
        <v>0.9</v>
      </c>
      <c r="H1689" s="8">
        <v>40</v>
      </c>
      <c r="I1689" s="8">
        <v>33</v>
      </c>
      <c r="J1689" s="18">
        <v>0.82499999999999996</v>
      </c>
      <c r="K1689" s="8">
        <v>11</v>
      </c>
      <c r="L1689" s="8">
        <v>10</v>
      </c>
      <c r="M1689" s="18">
        <v>0.90909090909090906</v>
      </c>
      <c r="N1689" s="8">
        <v>561</v>
      </c>
      <c r="O1689" s="8">
        <v>33</v>
      </c>
      <c r="P1689" s="8">
        <v>90</v>
      </c>
      <c r="Q1689" s="18">
        <v>0.21925133689839571</v>
      </c>
      <c r="R1689" s="8">
        <v>3011</v>
      </c>
      <c r="S1689" s="8">
        <v>195</v>
      </c>
      <c r="T1689" s="8">
        <v>1015</v>
      </c>
      <c r="U1689" s="18">
        <v>0.40185984722683493</v>
      </c>
      <c r="V1689" s="8">
        <v>692</v>
      </c>
      <c r="W1689" s="8">
        <v>658</v>
      </c>
      <c r="X1689" s="18">
        <v>0.95086705202312138</v>
      </c>
      <c r="Y1689" s="8">
        <v>1759</v>
      </c>
      <c r="Z1689" s="8">
        <v>1631</v>
      </c>
      <c r="AA1689" s="18">
        <v>0.92723138146674244</v>
      </c>
      <c r="AB1689" s="8">
        <v>56</v>
      </c>
      <c r="AC1689" s="8">
        <v>54</v>
      </c>
      <c r="AD1689" s="8">
        <v>4879</v>
      </c>
      <c r="AE1689" s="8">
        <v>203</v>
      </c>
    </row>
    <row r="1690" spans="1:31" s="3" customFormat="1" x14ac:dyDescent="0.25">
      <c r="A1690" s="7" t="s">
        <v>33</v>
      </c>
      <c r="B1690" s="8">
        <v>37</v>
      </c>
      <c r="C1690" s="8">
        <v>12</v>
      </c>
      <c r="D1690" s="18">
        <v>0.32432432432432434</v>
      </c>
      <c r="E1690" s="8">
        <v>1</v>
      </c>
      <c r="F1690" s="8">
        <v>1</v>
      </c>
      <c r="G1690" s="18">
        <v>1</v>
      </c>
      <c r="H1690" s="8">
        <v>6</v>
      </c>
      <c r="I1690" s="8">
        <v>5</v>
      </c>
      <c r="J1690" s="18">
        <v>0.83333333333333337</v>
      </c>
      <c r="K1690" s="8">
        <v>4</v>
      </c>
      <c r="L1690" s="8">
        <v>3</v>
      </c>
      <c r="M1690" s="18">
        <v>0.75</v>
      </c>
      <c r="N1690" s="8">
        <v>71</v>
      </c>
      <c r="O1690" s="8">
        <v>11</v>
      </c>
      <c r="P1690" s="8">
        <v>18</v>
      </c>
      <c r="Q1690" s="18">
        <v>0.40845070422535212</v>
      </c>
      <c r="R1690" s="8">
        <v>634</v>
      </c>
      <c r="S1690" s="8">
        <v>29</v>
      </c>
      <c r="T1690" s="8">
        <v>152</v>
      </c>
      <c r="U1690" s="18">
        <v>0.28548895899053628</v>
      </c>
      <c r="V1690" s="8">
        <v>69</v>
      </c>
      <c r="W1690" s="8">
        <v>39</v>
      </c>
      <c r="X1690" s="18">
        <v>0.56521739130434778</v>
      </c>
      <c r="Y1690" s="8">
        <v>233</v>
      </c>
      <c r="Z1690" s="8">
        <v>188</v>
      </c>
      <c r="AA1690" s="18">
        <v>0.80686695278969955</v>
      </c>
      <c r="AB1690" s="8">
        <v>13</v>
      </c>
      <c r="AC1690" s="8">
        <v>0</v>
      </c>
      <c r="AD1690" s="8">
        <v>827</v>
      </c>
      <c r="AE1690" s="8">
        <v>63</v>
      </c>
    </row>
    <row r="1691" spans="1:31" s="3" customFormat="1" x14ac:dyDescent="0.25">
      <c r="A1691" s="7" t="s">
        <v>34</v>
      </c>
      <c r="B1691" s="8">
        <v>99</v>
      </c>
      <c r="C1691" s="8">
        <v>39</v>
      </c>
      <c r="D1691" s="18">
        <v>0.39393939393939392</v>
      </c>
      <c r="E1691" s="8">
        <v>2</v>
      </c>
      <c r="F1691" s="8">
        <v>2</v>
      </c>
      <c r="G1691" s="18">
        <v>1</v>
      </c>
      <c r="H1691" s="8">
        <v>12</v>
      </c>
      <c r="I1691" s="8">
        <v>10</v>
      </c>
      <c r="J1691" s="18">
        <v>0.83333333333333337</v>
      </c>
      <c r="K1691" s="8">
        <v>6</v>
      </c>
      <c r="L1691" s="8">
        <v>6</v>
      </c>
      <c r="M1691" s="18">
        <v>1</v>
      </c>
      <c r="N1691" s="8">
        <v>157</v>
      </c>
      <c r="O1691" s="8">
        <v>6</v>
      </c>
      <c r="P1691" s="8">
        <v>38</v>
      </c>
      <c r="Q1691" s="18">
        <v>0.28025477707006369</v>
      </c>
      <c r="R1691" s="8">
        <v>880</v>
      </c>
      <c r="S1691" s="8">
        <v>26</v>
      </c>
      <c r="T1691" s="8">
        <v>506</v>
      </c>
      <c r="U1691" s="18">
        <v>0.6045454545454545</v>
      </c>
      <c r="V1691" s="8">
        <v>131</v>
      </c>
      <c r="W1691" s="8">
        <v>116</v>
      </c>
      <c r="X1691" s="18">
        <v>0.8854961832061069</v>
      </c>
      <c r="Y1691" s="8">
        <v>558</v>
      </c>
      <c r="Z1691" s="8">
        <v>510</v>
      </c>
      <c r="AA1691" s="18">
        <v>0.91397849462365588</v>
      </c>
      <c r="AB1691" s="8">
        <v>13</v>
      </c>
      <c r="AC1691" s="8">
        <v>45</v>
      </c>
      <c r="AD1691" s="8">
        <v>1612</v>
      </c>
      <c r="AE1691" s="8">
        <v>41</v>
      </c>
    </row>
    <row r="1692" spans="1:31" s="3" customFormat="1" x14ac:dyDescent="0.25">
      <c r="A1692" s="7" t="s">
        <v>19</v>
      </c>
      <c r="B1692" s="8">
        <v>307</v>
      </c>
      <c r="C1692" s="8">
        <v>194</v>
      </c>
      <c r="D1692" s="18">
        <v>0.63192182410423448</v>
      </c>
      <c r="E1692" s="8">
        <v>11</v>
      </c>
      <c r="F1692" s="8">
        <v>10</v>
      </c>
      <c r="G1692" s="18">
        <v>0.90909090909090906</v>
      </c>
      <c r="H1692" s="8">
        <v>31</v>
      </c>
      <c r="I1692" s="8">
        <v>25</v>
      </c>
      <c r="J1692" s="18">
        <v>0.80645161290322576</v>
      </c>
      <c r="K1692" s="8">
        <v>40</v>
      </c>
      <c r="L1692" s="8">
        <v>33</v>
      </c>
      <c r="M1692" s="18">
        <v>0.82499999999999996</v>
      </c>
      <c r="N1692" s="8">
        <v>431</v>
      </c>
      <c r="O1692" s="8">
        <v>24</v>
      </c>
      <c r="P1692" s="8">
        <v>101</v>
      </c>
      <c r="Q1692" s="18">
        <v>0.29002320185614849</v>
      </c>
      <c r="R1692" s="8">
        <v>2952</v>
      </c>
      <c r="S1692" s="8">
        <v>146</v>
      </c>
      <c r="T1692" s="8">
        <v>593</v>
      </c>
      <c r="U1692" s="18">
        <v>0.25033875338753386</v>
      </c>
      <c r="V1692" s="8">
        <v>438</v>
      </c>
      <c r="W1692" s="8">
        <v>405</v>
      </c>
      <c r="X1692" s="18">
        <v>0.92465753424657537</v>
      </c>
      <c r="Y1692" s="8">
        <v>1660</v>
      </c>
      <c r="Z1692" s="8">
        <v>1580</v>
      </c>
      <c r="AA1692" s="18">
        <v>0.95180722891566261</v>
      </c>
      <c r="AB1692" s="8">
        <v>49</v>
      </c>
      <c r="AC1692" s="8">
        <v>93</v>
      </c>
      <c r="AD1692" s="8">
        <v>4609</v>
      </c>
      <c r="AE1692" s="8">
        <v>422</v>
      </c>
    </row>
    <row r="1693" spans="1:31" s="3" customFormat="1" x14ac:dyDescent="0.25">
      <c r="A1693" s="7" t="s">
        <v>35</v>
      </c>
      <c r="B1693" s="8">
        <v>104</v>
      </c>
      <c r="C1693" s="8">
        <v>46</v>
      </c>
      <c r="D1693" s="18">
        <v>0.44230769230769229</v>
      </c>
      <c r="E1693" s="8">
        <v>2</v>
      </c>
      <c r="F1693" s="8">
        <v>2</v>
      </c>
      <c r="G1693" s="18">
        <v>1</v>
      </c>
      <c r="H1693" s="8">
        <v>18</v>
      </c>
      <c r="I1693" s="8">
        <v>15</v>
      </c>
      <c r="J1693" s="18">
        <v>0.83333333333333337</v>
      </c>
      <c r="K1693" s="8">
        <v>2</v>
      </c>
      <c r="L1693" s="8">
        <v>2</v>
      </c>
      <c r="M1693" s="18">
        <v>1</v>
      </c>
      <c r="N1693" s="8">
        <v>233</v>
      </c>
      <c r="O1693" s="8">
        <v>24</v>
      </c>
      <c r="P1693" s="8">
        <v>37</v>
      </c>
      <c r="Q1693" s="18">
        <v>0.26180257510729615</v>
      </c>
      <c r="R1693" s="8">
        <v>1635</v>
      </c>
      <c r="S1693" s="8">
        <v>80</v>
      </c>
      <c r="T1693" s="8">
        <v>506</v>
      </c>
      <c r="U1693" s="18">
        <v>0.35840978593272171</v>
      </c>
      <c r="V1693" s="8">
        <v>199</v>
      </c>
      <c r="W1693" s="8">
        <v>193</v>
      </c>
      <c r="X1693" s="18">
        <v>0.96984924623115576</v>
      </c>
      <c r="Y1693" s="8">
        <v>695</v>
      </c>
      <c r="Z1693" s="8">
        <v>673</v>
      </c>
      <c r="AA1693" s="18">
        <v>0.96834532374100724</v>
      </c>
      <c r="AB1693" s="8">
        <v>34</v>
      </c>
      <c r="AC1693" s="8">
        <v>62</v>
      </c>
      <c r="AD1693" s="8">
        <v>2387</v>
      </c>
      <c r="AE1693" s="8">
        <v>204</v>
      </c>
    </row>
    <row r="1694" spans="1:31" s="3" customFormat="1" x14ac:dyDescent="0.25">
      <c r="A1694" s="7" t="s">
        <v>36</v>
      </c>
      <c r="B1694" s="8">
        <v>70</v>
      </c>
      <c r="C1694" s="8">
        <v>50</v>
      </c>
      <c r="D1694" s="18">
        <v>0.7142857142857143</v>
      </c>
      <c r="E1694" s="8">
        <v>0</v>
      </c>
      <c r="F1694" s="8">
        <v>0</v>
      </c>
      <c r="G1694" s="18">
        <v>0</v>
      </c>
      <c r="H1694" s="8">
        <v>14</v>
      </c>
      <c r="I1694" s="8">
        <v>12</v>
      </c>
      <c r="J1694" s="18">
        <v>0.8571428571428571</v>
      </c>
      <c r="K1694" s="8">
        <v>2</v>
      </c>
      <c r="L1694" s="8">
        <v>2</v>
      </c>
      <c r="M1694" s="18">
        <v>1</v>
      </c>
      <c r="N1694" s="8">
        <v>134</v>
      </c>
      <c r="O1694" s="8">
        <v>7</v>
      </c>
      <c r="P1694" s="8">
        <v>37</v>
      </c>
      <c r="Q1694" s="18">
        <v>0.32835820895522388</v>
      </c>
      <c r="R1694" s="8">
        <v>702</v>
      </c>
      <c r="S1694" s="8">
        <v>78</v>
      </c>
      <c r="T1694" s="8">
        <v>280</v>
      </c>
      <c r="U1694" s="18">
        <v>0.50997150997150997</v>
      </c>
      <c r="V1694" s="8">
        <v>112</v>
      </c>
      <c r="W1694" s="8">
        <v>103</v>
      </c>
      <c r="X1694" s="18">
        <v>0.9196428571428571</v>
      </c>
      <c r="Y1694" s="8">
        <v>493</v>
      </c>
      <c r="Z1694" s="8">
        <v>478</v>
      </c>
      <c r="AA1694" s="18">
        <v>0.96957403651115615</v>
      </c>
      <c r="AB1694" s="8">
        <v>16</v>
      </c>
      <c r="AC1694" s="8">
        <v>42</v>
      </c>
      <c r="AD1694" s="8">
        <v>1716</v>
      </c>
      <c r="AE1694" s="8">
        <v>65</v>
      </c>
    </row>
    <row r="1695" spans="1:31" s="3" customFormat="1" x14ac:dyDescent="0.25">
      <c r="A1695" s="7" t="s">
        <v>37</v>
      </c>
      <c r="B1695" s="8">
        <v>329</v>
      </c>
      <c r="C1695" s="8">
        <v>166</v>
      </c>
      <c r="D1695" s="18">
        <v>0.50455927051671734</v>
      </c>
      <c r="E1695" s="8">
        <v>31</v>
      </c>
      <c r="F1695" s="8">
        <v>26</v>
      </c>
      <c r="G1695" s="18">
        <v>0.83870967741935487</v>
      </c>
      <c r="H1695" s="8">
        <v>74</v>
      </c>
      <c r="I1695" s="8">
        <v>47</v>
      </c>
      <c r="J1695" s="18">
        <v>0.63513513513513509</v>
      </c>
      <c r="K1695" s="8">
        <v>37</v>
      </c>
      <c r="L1695" s="8">
        <v>30</v>
      </c>
      <c r="M1695" s="18">
        <v>0.81081081081081086</v>
      </c>
      <c r="N1695" s="8">
        <v>865</v>
      </c>
      <c r="O1695" s="8">
        <v>30</v>
      </c>
      <c r="P1695" s="8">
        <v>133</v>
      </c>
      <c r="Q1695" s="18">
        <v>0.18843930635838149</v>
      </c>
      <c r="R1695" s="8">
        <v>3151</v>
      </c>
      <c r="S1695" s="8">
        <v>58</v>
      </c>
      <c r="T1695" s="8">
        <v>724</v>
      </c>
      <c r="U1695" s="18">
        <v>0.24817518248175183</v>
      </c>
      <c r="V1695" s="8">
        <v>696</v>
      </c>
      <c r="W1695" s="8">
        <v>523</v>
      </c>
      <c r="X1695" s="18">
        <v>0.75143678160919536</v>
      </c>
      <c r="Y1695" s="8">
        <v>2119</v>
      </c>
      <c r="Z1695" s="8">
        <v>1795</v>
      </c>
      <c r="AA1695" s="18">
        <v>0.84709768758848514</v>
      </c>
      <c r="AB1695" s="8">
        <v>86</v>
      </c>
      <c r="AC1695" s="8">
        <v>125</v>
      </c>
      <c r="AD1695" s="8">
        <v>5155</v>
      </c>
      <c r="AE1695" s="8">
        <v>242</v>
      </c>
    </row>
    <row r="1696" spans="1:31" s="3" customFormat="1" x14ac:dyDescent="0.25">
      <c r="A1696" s="7" t="s">
        <v>38</v>
      </c>
      <c r="B1696" s="8">
        <v>103</v>
      </c>
      <c r="C1696" s="8">
        <v>95</v>
      </c>
      <c r="D1696" s="18">
        <v>0.92233009708737868</v>
      </c>
      <c r="E1696" s="8">
        <v>3</v>
      </c>
      <c r="F1696" s="8">
        <v>3</v>
      </c>
      <c r="G1696" s="18">
        <v>1</v>
      </c>
      <c r="H1696" s="8">
        <v>17</v>
      </c>
      <c r="I1696" s="8">
        <v>17</v>
      </c>
      <c r="J1696" s="18">
        <v>1</v>
      </c>
      <c r="K1696" s="8">
        <v>9</v>
      </c>
      <c r="L1696" s="8">
        <v>9</v>
      </c>
      <c r="M1696" s="18">
        <v>1</v>
      </c>
      <c r="N1696" s="8">
        <v>150</v>
      </c>
      <c r="O1696" s="8">
        <v>16</v>
      </c>
      <c r="P1696" s="8">
        <v>54</v>
      </c>
      <c r="Q1696" s="18">
        <v>0.46666666666666667</v>
      </c>
      <c r="R1696" s="8">
        <v>1303</v>
      </c>
      <c r="S1696" s="8">
        <v>52</v>
      </c>
      <c r="T1696" s="8">
        <v>454</v>
      </c>
      <c r="U1696" s="18">
        <v>0.38833461243284728</v>
      </c>
      <c r="V1696" s="8">
        <v>121</v>
      </c>
      <c r="W1696" s="8">
        <v>95</v>
      </c>
      <c r="X1696" s="18">
        <v>0.78512396694214881</v>
      </c>
      <c r="Y1696" s="8">
        <v>505</v>
      </c>
      <c r="Z1696" s="8">
        <v>452</v>
      </c>
      <c r="AA1696" s="18">
        <v>0.89504950495049507</v>
      </c>
      <c r="AB1696" s="8">
        <v>54</v>
      </c>
      <c r="AC1696" s="8">
        <v>21</v>
      </c>
      <c r="AD1696" s="8">
        <v>2197</v>
      </c>
      <c r="AE1696" s="8">
        <v>103</v>
      </c>
    </row>
    <row r="1697" spans="1:31" s="3" customFormat="1" x14ac:dyDescent="0.25">
      <c r="A1697" s="7" t="s">
        <v>39</v>
      </c>
      <c r="B1697" s="8">
        <v>111</v>
      </c>
      <c r="C1697" s="8">
        <v>83</v>
      </c>
      <c r="D1697" s="18">
        <v>0.74774774774774777</v>
      </c>
      <c r="E1697" s="8">
        <v>0</v>
      </c>
      <c r="F1697" s="8">
        <v>0</v>
      </c>
      <c r="G1697" s="18">
        <v>0</v>
      </c>
      <c r="H1697" s="8">
        <v>17</v>
      </c>
      <c r="I1697" s="8">
        <v>16</v>
      </c>
      <c r="J1697" s="18">
        <v>0.94117647058823528</v>
      </c>
      <c r="K1697" s="8">
        <v>6</v>
      </c>
      <c r="L1697" s="8">
        <v>6</v>
      </c>
      <c r="M1697" s="18">
        <v>1</v>
      </c>
      <c r="N1697" s="8">
        <v>275</v>
      </c>
      <c r="O1697" s="8">
        <v>38</v>
      </c>
      <c r="P1697" s="8">
        <v>81</v>
      </c>
      <c r="Q1697" s="18">
        <v>0.43272727272727274</v>
      </c>
      <c r="R1697" s="8">
        <v>2199</v>
      </c>
      <c r="S1697" s="8">
        <v>197</v>
      </c>
      <c r="T1697" s="8">
        <v>449</v>
      </c>
      <c r="U1697" s="18">
        <v>0.29376989540700316</v>
      </c>
      <c r="V1697" s="8">
        <v>224</v>
      </c>
      <c r="W1697" s="8">
        <v>212</v>
      </c>
      <c r="X1697" s="18">
        <v>0.9464285714285714</v>
      </c>
      <c r="Y1697" s="8">
        <v>732</v>
      </c>
      <c r="Z1697" s="8">
        <v>678</v>
      </c>
      <c r="AA1697" s="18">
        <v>0.92622950819672134</v>
      </c>
      <c r="AB1697" s="8">
        <v>38</v>
      </c>
      <c r="AC1697" s="8">
        <v>52</v>
      </c>
      <c r="AD1697" s="8">
        <v>3242</v>
      </c>
      <c r="AE1697" s="8">
        <v>124</v>
      </c>
    </row>
    <row r="1698" spans="1:31" s="3" customFormat="1" x14ac:dyDescent="0.25">
      <c r="A1698" s="7" t="s">
        <v>40</v>
      </c>
      <c r="B1698" s="8">
        <v>138</v>
      </c>
      <c r="C1698" s="8">
        <v>75</v>
      </c>
      <c r="D1698" s="18">
        <v>0.54347826086956519</v>
      </c>
      <c r="E1698" s="8">
        <v>2</v>
      </c>
      <c r="F1698" s="8">
        <v>2</v>
      </c>
      <c r="G1698" s="18">
        <v>1</v>
      </c>
      <c r="H1698" s="8">
        <v>15</v>
      </c>
      <c r="I1698" s="8">
        <v>12</v>
      </c>
      <c r="J1698" s="18">
        <v>0.8</v>
      </c>
      <c r="K1698" s="8">
        <v>18</v>
      </c>
      <c r="L1698" s="8">
        <v>5</v>
      </c>
      <c r="M1698" s="18">
        <v>0.27777777777777779</v>
      </c>
      <c r="N1698" s="8">
        <v>266</v>
      </c>
      <c r="O1698" s="8">
        <v>21</v>
      </c>
      <c r="P1698" s="8">
        <v>66</v>
      </c>
      <c r="Q1698" s="18">
        <v>0.32706766917293234</v>
      </c>
      <c r="R1698" s="8">
        <v>1347</v>
      </c>
      <c r="S1698" s="8">
        <v>92</v>
      </c>
      <c r="T1698" s="8">
        <v>360</v>
      </c>
      <c r="U1698" s="18">
        <v>0.33556050482553823</v>
      </c>
      <c r="V1698" s="8">
        <v>205</v>
      </c>
      <c r="W1698" s="8">
        <v>146</v>
      </c>
      <c r="X1698" s="18">
        <v>0.71219512195121948</v>
      </c>
      <c r="Y1698" s="8">
        <v>772</v>
      </c>
      <c r="Z1698" s="8">
        <v>613</v>
      </c>
      <c r="AA1698" s="18">
        <v>0.79404145077720212</v>
      </c>
      <c r="AB1698" s="8">
        <v>38</v>
      </c>
      <c r="AC1698" s="8">
        <v>77</v>
      </c>
      <c r="AD1698" s="8">
        <v>3305</v>
      </c>
      <c r="AE1698" s="8">
        <v>158</v>
      </c>
    </row>
    <row r="1699" spans="1:31" s="3" customFormat="1" x14ac:dyDescent="0.25">
      <c r="A1699" s="7" t="s">
        <v>41</v>
      </c>
      <c r="B1699" s="8">
        <v>81</v>
      </c>
      <c r="C1699" s="8">
        <v>70</v>
      </c>
      <c r="D1699" s="18">
        <v>0.86419753086419748</v>
      </c>
      <c r="E1699" s="8">
        <v>0</v>
      </c>
      <c r="F1699" s="8">
        <v>0</v>
      </c>
      <c r="G1699" s="18">
        <v>0</v>
      </c>
      <c r="H1699" s="8">
        <v>11</v>
      </c>
      <c r="I1699" s="8">
        <v>11</v>
      </c>
      <c r="J1699" s="18">
        <v>1</v>
      </c>
      <c r="K1699" s="8">
        <v>29</v>
      </c>
      <c r="L1699" s="8">
        <v>13</v>
      </c>
      <c r="M1699" s="18">
        <v>0.44827586206896552</v>
      </c>
      <c r="N1699" s="8">
        <v>177</v>
      </c>
      <c r="O1699" s="8">
        <v>21</v>
      </c>
      <c r="P1699" s="8">
        <v>55</v>
      </c>
      <c r="Q1699" s="18">
        <v>0.42937853107344631</v>
      </c>
      <c r="R1699" s="8">
        <v>1669</v>
      </c>
      <c r="S1699" s="8">
        <v>106</v>
      </c>
      <c r="T1699" s="8">
        <v>491</v>
      </c>
      <c r="U1699" s="18">
        <v>0.35769922109047336</v>
      </c>
      <c r="V1699" s="8">
        <v>125</v>
      </c>
      <c r="W1699" s="8">
        <v>114</v>
      </c>
      <c r="X1699" s="18">
        <v>0.91200000000000003</v>
      </c>
      <c r="Y1699" s="8">
        <v>454</v>
      </c>
      <c r="Z1699" s="8">
        <v>438</v>
      </c>
      <c r="AA1699" s="18">
        <v>0.96475770925110127</v>
      </c>
      <c r="AB1699" s="8">
        <v>16</v>
      </c>
      <c r="AC1699" s="8">
        <v>22</v>
      </c>
      <c r="AD1699" s="8">
        <v>2036</v>
      </c>
      <c r="AE1699" s="8">
        <v>64</v>
      </c>
    </row>
    <row r="1700" spans="1:31" s="3" customFormat="1" x14ac:dyDescent="0.25">
      <c r="A1700" s="7" t="s">
        <v>22</v>
      </c>
      <c r="B1700" s="8">
        <v>78</v>
      </c>
      <c r="C1700" s="8">
        <v>50</v>
      </c>
      <c r="D1700" s="18">
        <v>0.64102564102564108</v>
      </c>
      <c r="E1700" s="8">
        <v>1</v>
      </c>
      <c r="F1700" s="8">
        <v>1</v>
      </c>
      <c r="G1700" s="18">
        <v>1</v>
      </c>
      <c r="H1700" s="8">
        <v>12</v>
      </c>
      <c r="I1700" s="8">
        <v>10</v>
      </c>
      <c r="J1700" s="18">
        <v>0.83333333333333337</v>
      </c>
      <c r="K1700" s="8">
        <v>2</v>
      </c>
      <c r="L1700" s="8">
        <v>1</v>
      </c>
      <c r="M1700" s="18">
        <v>0.5</v>
      </c>
      <c r="N1700" s="8">
        <v>172</v>
      </c>
      <c r="O1700" s="8">
        <v>13</v>
      </c>
      <c r="P1700" s="8">
        <v>47</v>
      </c>
      <c r="Q1700" s="18">
        <v>0.34883720930232559</v>
      </c>
      <c r="R1700" s="8">
        <v>1081</v>
      </c>
      <c r="S1700" s="8">
        <v>232</v>
      </c>
      <c r="T1700" s="8">
        <v>199</v>
      </c>
      <c r="U1700" s="18">
        <v>0.39870490286771509</v>
      </c>
      <c r="V1700" s="8">
        <v>124</v>
      </c>
      <c r="W1700" s="8">
        <v>122</v>
      </c>
      <c r="X1700" s="18">
        <v>0.9838709677419355</v>
      </c>
      <c r="Y1700" s="8">
        <v>515</v>
      </c>
      <c r="Z1700" s="8">
        <v>476</v>
      </c>
      <c r="AA1700" s="18">
        <v>0.92427184466019419</v>
      </c>
      <c r="AB1700" s="8">
        <v>12</v>
      </c>
      <c r="AC1700" s="8">
        <v>21</v>
      </c>
      <c r="AD1700" s="8">
        <v>1800</v>
      </c>
      <c r="AE1700" s="8">
        <v>138</v>
      </c>
    </row>
    <row r="1701" spans="1:31" s="3" customFormat="1" ht="15.75" x14ac:dyDescent="0.25">
      <c r="A1701" s="4"/>
    </row>
    <row r="1702" spans="1:31" s="3" customFormat="1" ht="15.75" x14ac:dyDescent="0.25">
      <c r="A1702" s="4"/>
    </row>
    <row r="1703" spans="1:31" s="3" customFormat="1" ht="15.75" x14ac:dyDescent="0.25">
      <c r="A1703" s="4"/>
    </row>
    <row r="1704" spans="1:31" s="3" customFormat="1" ht="15.75" x14ac:dyDescent="0.25">
      <c r="A1704" s="4"/>
    </row>
    <row r="1705" spans="1:31" s="3" customFormat="1" ht="18.75" x14ac:dyDescent="0.3">
      <c r="A1705" s="5" t="s">
        <v>44</v>
      </c>
    </row>
    <row r="1706" spans="1:31" s="3" customFormat="1" ht="15.75" x14ac:dyDescent="0.25">
      <c r="A1706" s="19" t="s">
        <v>42</v>
      </c>
    </row>
    <row r="1707" spans="1:31" s="3" customFormat="1" ht="15.75" x14ac:dyDescent="0.25">
      <c r="A1707" s="9"/>
      <c r="B1707" s="6" t="s">
        <v>7</v>
      </c>
      <c r="C1707" s="1"/>
      <c r="D1707" s="1"/>
      <c r="E1707" s="6" t="s">
        <v>2</v>
      </c>
      <c r="F1707" s="1"/>
      <c r="G1707" s="1"/>
      <c r="H1707" s="6" t="s">
        <v>11</v>
      </c>
      <c r="K1707" s="6" t="s">
        <v>12</v>
      </c>
      <c r="N1707" s="6" t="s">
        <v>8</v>
      </c>
      <c r="R1707" s="6" t="s">
        <v>6</v>
      </c>
      <c r="V1707" s="6" t="s">
        <v>24</v>
      </c>
      <c r="Y1707" s="6" t="s">
        <v>25</v>
      </c>
      <c r="AB1707" s="6" t="s">
        <v>26</v>
      </c>
    </row>
    <row r="1708" spans="1:31" s="3" customFormat="1" ht="90" x14ac:dyDescent="0.25">
      <c r="A1708" s="10" t="s">
        <v>43</v>
      </c>
      <c r="B1708" s="11" t="s">
        <v>9</v>
      </c>
      <c r="C1708" s="11" t="s">
        <v>10</v>
      </c>
      <c r="D1708" s="11" t="s">
        <v>5</v>
      </c>
      <c r="E1708" s="12" t="s">
        <v>9</v>
      </c>
      <c r="F1708" s="12" t="s">
        <v>10</v>
      </c>
      <c r="G1708" s="12" t="s">
        <v>5</v>
      </c>
      <c r="H1708" s="13" t="s">
        <v>9</v>
      </c>
      <c r="I1708" s="13" t="s">
        <v>10</v>
      </c>
      <c r="J1708" s="13" t="s">
        <v>5</v>
      </c>
      <c r="K1708" s="12" t="s">
        <v>9</v>
      </c>
      <c r="L1708" s="12" t="s">
        <v>10</v>
      </c>
      <c r="M1708" s="12" t="s">
        <v>5</v>
      </c>
      <c r="N1708" s="14" t="s">
        <v>9</v>
      </c>
      <c r="O1708" s="14" t="s">
        <v>3</v>
      </c>
      <c r="P1708" s="14" t="s">
        <v>4</v>
      </c>
      <c r="Q1708" s="14" t="s">
        <v>5</v>
      </c>
      <c r="R1708" s="15" t="s">
        <v>9</v>
      </c>
      <c r="S1708" s="15" t="s">
        <v>3</v>
      </c>
      <c r="T1708" s="15" t="s">
        <v>4</v>
      </c>
      <c r="U1708" s="15" t="s">
        <v>5</v>
      </c>
      <c r="V1708" s="16" t="s">
        <v>9</v>
      </c>
      <c r="W1708" s="16" t="s">
        <v>27</v>
      </c>
      <c r="X1708" s="16" t="s">
        <v>28</v>
      </c>
      <c r="Y1708" s="12" t="s">
        <v>9</v>
      </c>
      <c r="Z1708" s="12" t="s">
        <v>27</v>
      </c>
      <c r="AA1708" s="12" t="s">
        <v>29</v>
      </c>
      <c r="AB1708" s="17" t="s">
        <v>30</v>
      </c>
      <c r="AC1708" s="17" t="s">
        <v>17</v>
      </c>
      <c r="AD1708" s="17" t="s">
        <v>15</v>
      </c>
      <c r="AE1708" s="17" t="s">
        <v>16</v>
      </c>
    </row>
    <row r="1709" spans="1:31" s="3" customFormat="1" x14ac:dyDescent="0.25">
      <c r="A1709" s="7" t="s">
        <v>23</v>
      </c>
      <c r="B1709" s="8">
        <v>119</v>
      </c>
      <c r="C1709" s="8">
        <v>59</v>
      </c>
      <c r="D1709" s="18">
        <v>0.49579831932773111</v>
      </c>
      <c r="E1709" s="8">
        <v>7</v>
      </c>
      <c r="F1709" s="8">
        <v>7</v>
      </c>
      <c r="G1709" s="18">
        <v>1</v>
      </c>
      <c r="H1709" s="8">
        <v>19</v>
      </c>
      <c r="I1709" s="8">
        <v>14</v>
      </c>
      <c r="J1709" s="18">
        <v>0.73684210526315785</v>
      </c>
      <c r="K1709" s="8">
        <v>27</v>
      </c>
      <c r="L1709" s="8">
        <v>20</v>
      </c>
      <c r="M1709" s="18">
        <v>0.7407407407407407</v>
      </c>
      <c r="N1709" s="8">
        <v>201</v>
      </c>
      <c r="O1709" s="8">
        <v>10</v>
      </c>
      <c r="P1709" s="8">
        <v>46</v>
      </c>
      <c r="Q1709" s="18">
        <v>0.27860696517412936</v>
      </c>
      <c r="R1709" s="8">
        <v>772</v>
      </c>
      <c r="S1709" s="8">
        <v>39</v>
      </c>
      <c r="T1709" s="8">
        <v>293</v>
      </c>
      <c r="U1709" s="18">
        <v>0.43005181347150256</v>
      </c>
      <c r="V1709" s="8">
        <v>130</v>
      </c>
      <c r="W1709" s="8">
        <v>102</v>
      </c>
      <c r="X1709" s="18">
        <v>0.7846153846153846</v>
      </c>
      <c r="Y1709" s="8">
        <v>595</v>
      </c>
      <c r="Z1709" s="8">
        <v>494</v>
      </c>
      <c r="AA1709" s="18">
        <v>0.83025210084033618</v>
      </c>
      <c r="AB1709" s="8">
        <v>34</v>
      </c>
      <c r="AC1709" s="8">
        <v>26</v>
      </c>
      <c r="AD1709" s="8">
        <v>2313</v>
      </c>
      <c r="AE1709" s="8">
        <v>138</v>
      </c>
    </row>
    <row r="1710" spans="1:31" s="3" customFormat="1" x14ac:dyDescent="0.25">
      <c r="A1710" s="7" t="s">
        <v>31</v>
      </c>
      <c r="B1710" s="8">
        <v>70</v>
      </c>
      <c r="C1710" s="8">
        <v>50</v>
      </c>
      <c r="D1710" s="18">
        <v>0.7142857142857143</v>
      </c>
      <c r="E1710" s="8">
        <v>2</v>
      </c>
      <c r="F1710" s="8">
        <v>2</v>
      </c>
      <c r="G1710" s="18">
        <v>1</v>
      </c>
      <c r="H1710" s="8">
        <v>20</v>
      </c>
      <c r="I1710" s="8">
        <v>15</v>
      </c>
      <c r="J1710" s="18">
        <v>0.75</v>
      </c>
      <c r="K1710" s="8">
        <v>49</v>
      </c>
      <c r="L1710" s="8">
        <v>9</v>
      </c>
      <c r="M1710" s="18">
        <v>0.18367346938775511</v>
      </c>
      <c r="N1710" s="8">
        <v>261</v>
      </c>
      <c r="O1710" s="8">
        <v>24</v>
      </c>
      <c r="P1710" s="8">
        <v>91</v>
      </c>
      <c r="Q1710" s="18">
        <v>0.44061302681992337</v>
      </c>
      <c r="R1710" s="8">
        <v>1878</v>
      </c>
      <c r="S1710" s="8">
        <v>92</v>
      </c>
      <c r="T1710" s="8">
        <v>605</v>
      </c>
      <c r="U1710" s="18">
        <v>0.37113951011714591</v>
      </c>
      <c r="V1710" s="8">
        <v>199</v>
      </c>
      <c r="W1710" s="8">
        <v>173</v>
      </c>
      <c r="X1710" s="18">
        <v>0.8693467336683417</v>
      </c>
      <c r="Y1710" s="8">
        <v>720</v>
      </c>
      <c r="Z1710" s="8">
        <v>652</v>
      </c>
      <c r="AA1710" s="18">
        <v>0.90555555555555556</v>
      </c>
      <c r="AB1710" s="8">
        <v>25</v>
      </c>
      <c r="AC1710" s="8">
        <v>30</v>
      </c>
      <c r="AD1710" s="8">
        <v>2442</v>
      </c>
      <c r="AE1710" s="8">
        <v>197</v>
      </c>
    </row>
    <row r="1711" spans="1:31" s="3" customFormat="1" x14ac:dyDescent="0.25">
      <c r="A1711" s="7" t="s">
        <v>32</v>
      </c>
      <c r="B1711" s="8">
        <v>223</v>
      </c>
      <c r="C1711" s="8">
        <v>148</v>
      </c>
      <c r="D1711" s="18">
        <v>0.66367713004484308</v>
      </c>
      <c r="E1711" s="8">
        <v>10</v>
      </c>
      <c r="F1711" s="8">
        <v>9</v>
      </c>
      <c r="G1711" s="18">
        <v>0.9</v>
      </c>
      <c r="H1711" s="8">
        <v>40</v>
      </c>
      <c r="I1711" s="8">
        <v>33</v>
      </c>
      <c r="J1711" s="18">
        <v>0.82499999999999996</v>
      </c>
      <c r="K1711" s="8">
        <v>11</v>
      </c>
      <c r="L1711" s="8">
        <v>10</v>
      </c>
      <c r="M1711" s="18">
        <v>0.90909090909090906</v>
      </c>
      <c r="N1711" s="8">
        <v>561</v>
      </c>
      <c r="O1711" s="8">
        <v>33</v>
      </c>
      <c r="P1711" s="8">
        <v>93</v>
      </c>
      <c r="Q1711" s="18">
        <v>0.22459893048128343</v>
      </c>
      <c r="R1711" s="8">
        <v>3011</v>
      </c>
      <c r="S1711" s="8">
        <v>181</v>
      </c>
      <c r="T1711" s="8">
        <v>1009</v>
      </c>
      <c r="U1711" s="18">
        <v>0.39521753570242446</v>
      </c>
      <c r="V1711" s="8">
        <v>692</v>
      </c>
      <c r="W1711" s="8">
        <v>658</v>
      </c>
      <c r="X1711" s="18">
        <v>0.95086705202312138</v>
      </c>
      <c r="Y1711" s="8">
        <v>1759</v>
      </c>
      <c r="Z1711" s="8">
        <v>1631</v>
      </c>
      <c r="AA1711" s="18">
        <v>0.92723138146674244</v>
      </c>
      <c r="AB1711" s="8">
        <v>56</v>
      </c>
      <c r="AC1711" s="8">
        <v>54</v>
      </c>
      <c r="AD1711" s="8">
        <v>4879</v>
      </c>
      <c r="AE1711" s="8">
        <v>203</v>
      </c>
    </row>
    <row r="1712" spans="1:31" s="3" customFormat="1" x14ac:dyDescent="0.25">
      <c r="A1712" s="7" t="s">
        <v>33</v>
      </c>
      <c r="B1712" s="8">
        <v>37</v>
      </c>
      <c r="C1712" s="8">
        <v>14</v>
      </c>
      <c r="D1712" s="18">
        <v>0.3783783783783784</v>
      </c>
      <c r="E1712" s="8">
        <v>1</v>
      </c>
      <c r="F1712" s="8">
        <v>1</v>
      </c>
      <c r="G1712" s="18">
        <v>1</v>
      </c>
      <c r="H1712" s="8">
        <v>6</v>
      </c>
      <c r="I1712" s="8">
        <v>4</v>
      </c>
      <c r="J1712" s="18">
        <v>0.66666666666666663</v>
      </c>
      <c r="K1712" s="8">
        <v>4</v>
      </c>
      <c r="L1712" s="8">
        <v>2</v>
      </c>
      <c r="M1712" s="18">
        <v>0.5</v>
      </c>
      <c r="N1712" s="8">
        <v>71</v>
      </c>
      <c r="O1712" s="8">
        <v>11</v>
      </c>
      <c r="P1712" s="8">
        <v>19</v>
      </c>
      <c r="Q1712" s="18">
        <v>0.42253521126760563</v>
      </c>
      <c r="R1712" s="8">
        <v>634</v>
      </c>
      <c r="S1712" s="8">
        <v>30</v>
      </c>
      <c r="T1712" s="8">
        <v>152</v>
      </c>
      <c r="U1712" s="18">
        <v>0.28706624605678233</v>
      </c>
      <c r="V1712" s="8">
        <v>69</v>
      </c>
      <c r="W1712" s="8">
        <v>37</v>
      </c>
      <c r="X1712" s="18">
        <v>0.53623188405797106</v>
      </c>
      <c r="Y1712" s="8">
        <v>233</v>
      </c>
      <c r="Z1712" s="8">
        <v>188</v>
      </c>
      <c r="AA1712" s="18">
        <v>0.80686695278969955</v>
      </c>
      <c r="AB1712" s="8">
        <v>13</v>
      </c>
      <c r="AC1712" s="8">
        <v>0</v>
      </c>
      <c r="AD1712" s="8">
        <v>827</v>
      </c>
      <c r="AE1712" s="8">
        <v>63</v>
      </c>
    </row>
    <row r="1713" spans="1:31" s="3" customFormat="1" x14ac:dyDescent="0.25">
      <c r="A1713" s="7" t="s">
        <v>34</v>
      </c>
      <c r="B1713" s="8">
        <v>99</v>
      </c>
      <c r="C1713" s="8">
        <v>38</v>
      </c>
      <c r="D1713" s="18">
        <v>0.38383838383838381</v>
      </c>
      <c r="E1713" s="8">
        <v>2</v>
      </c>
      <c r="F1713" s="8">
        <v>2</v>
      </c>
      <c r="G1713" s="18">
        <v>1</v>
      </c>
      <c r="H1713" s="8">
        <v>12</v>
      </c>
      <c r="I1713" s="8">
        <v>10</v>
      </c>
      <c r="J1713" s="18">
        <v>0.83333333333333337</v>
      </c>
      <c r="K1713" s="8">
        <v>6</v>
      </c>
      <c r="L1713" s="8">
        <v>6</v>
      </c>
      <c r="M1713" s="18">
        <v>1</v>
      </c>
      <c r="N1713" s="8">
        <v>157</v>
      </c>
      <c r="O1713" s="8">
        <v>6</v>
      </c>
      <c r="P1713" s="8">
        <v>35</v>
      </c>
      <c r="Q1713" s="18">
        <v>0.26114649681528662</v>
      </c>
      <c r="R1713" s="8">
        <v>880</v>
      </c>
      <c r="S1713" s="8">
        <v>26</v>
      </c>
      <c r="T1713" s="8">
        <v>480</v>
      </c>
      <c r="U1713" s="18">
        <v>0.57499999999999996</v>
      </c>
      <c r="V1713" s="8">
        <v>131</v>
      </c>
      <c r="W1713" s="8">
        <v>116</v>
      </c>
      <c r="X1713" s="18">
        <v>0.8854961832061069</v>
      </c>
      <c r="Y1713" s="8">
        <v>558</v>
      </c>
      <c r="Z1713" s="8">
        <v>510</v>
      </c>
      <c r="AA1713" s="18">
        <v>0.91397849462365588</v>
      </c>
      <c r="AB1713" s="8">
        <v>13</v>
      </c>
      <c r="AC1713" s="8">
        <v>45</v>
      </c>
      <c r="AD1713" s="8">
        <v>1612</v>
      </c>
      <c r="AE1713" s="8">
        <v>41</v>
      </c>
    </row>
    <row r="1714" spans="1:31" s="3" customFormat="1" x14ac:dyDescent="0.25">
      <c r="A1714" s="7" t="s">
        <v>19</v>
      </c>
      <c r="B1714" s="8">
        <v>307</v>
      </c>
      <c r="C1714" s="8">
        <v>197</v>
      </c>
      <c r="D1714" s="18">
        <v>0.64169381107491852</v>
      </c>
      <c r="E1714" s="8">
        <v>11</v>
      </c>
      <c r="F1714" s="8">
        <v>9</v>
      </c>
      <c r="G1714" s="18">
        <v>0.81818181818181823</v>
      </c>
      <c r="H1714" s="8">
        <v>31</v>
      </c>
      <c r="I1714" s="8">
        <v>26</v>
      </c>
      <c r="J1714" s="18">
        <v>0.83870967741935487</v>
      </c>
      <c r="K1714" s="8">
        <v>40</v>
      </c>
      <c r="L1714" s="8">
        <v>32</v>
      </c>
      <c r="M1714" s="18">
        <v>0.8</v>
      </c>
      <c r="N1714" s="8">
        <v>431</v>
      </c>
      <c r="O1714" s="8">
        <v>25</v>
      </c>
      <c r="P1714" s="8">
        <v>90</v>
      </c>
      <c r="Q1714" s="18">
        <v>0.26682134570765659</v>
      </c>
      <c r="R1714" s="8">
        <v>2952</v>
      </c>
      <c r="S1714" s="8">
        <v>150</v>
      </c>
      <c r="T1714" s="8">
        <v>564</v>
      </c>
      <c r="U1714" s="18">
        <v>0.241869918699187</v>
      </c>
      <c r="V1714" s="8">
        <v>438</v>
      </c>
      <c r="W1714" s="8">
        <v>405</v>
      </c>
      <c r="X1714" s="18">
        <v>0.92465753424657537</v>
      </c>
      <c r="Y1714" s="8">
        <v>1660</v>
      </c>
      <c r="Z1714" s="8">
        <v>1580</v>
      </c>
      <c r="AA1714" s="18">
        <v>0.95180722891566261</v>
      </c>
      <c r="AB1714" s="8">
        <v>49</v>
      </c>
      <c r="AC1714" s="8">
        <v>93</v>
      </c>
      <c r="AD1714" s="8">
        <v>4609</v>
      </c>
      <c r="AE1714" s="8">
        <v>422</v>
      </c>
    </row>
    <row r="1715" spans="1:31" s="3" customFormat="1" x14ac:dyDescent="0.25">
      <c r="A1715" s="7" t="s">
        <v>35</v>
      </c>
      <c r="B1715" s="8">
        <v>104</v>
      </c>
      <c r="C1715" s="8">
        <v>49</v>
      </c>
      <c r="D1715" s="18">
        <v>0.47115384615384615</v>
      </c>
      <c r="E1715" s="8">
        <v>2</v>
      </c>
      <c r="F1715" s="8">
        <v>2</v>
      </c>
      <c r="G1715" s="18">
        <v>1</v>
      </c>
      <c r="H1715" s="8">
        <v>18</v>
      </c>
      <c r="I1715" s="8">
        <v>15</v>
      </c>
      <c r="J1715" s="18">
        <v>0.83333333333333337</v>
      </c>
      <c r="K1715" s="8">
        <v>2</v>
      </c>
      <c r="L1715" s="8">
        <v>2</v>
      </c>
      <c r="M1715" s="18">
        <v>1</v>
      </c>
      <c r="N1715" s="8">
        <v>233</v>
      </c>
      <c r="O1715" s="8">
        <v>23</v>
      </c>
      <c r="P1715" s="8">
        <v>34</v>
      </c>
      <c r="Q1715" s="18">
        <v>0.24463519313304721</v>
      </c>
      <c r="R1715" s="8">
        <v>1635</v>
      </c>
      <c r="S1715" s="8">
        <v>80</v>
      </c>
      <c r="T1715" s="8">
        <v>492</v>
      </c>
      <c r="U1715" s="18">
        <v>0.34984709480122322</v>
      </c>
      <c r="V1715" s="8">
        <v>199</v>
      </c>
      <c r="W1715" s="8">
        <v>193</v>
      </c>
      <c r="X1715" s="18">
        <v>0.96984924623115576</v>
      </c>
      <c r="Y1715" s="8">
        <v>695</v>
      </c>
      <c r="Z1715" s="8">
        <v>673</v>
      </c>
      <c r="AA1715" s="18">
        <v>0.96834532374100724</v>
      </c>
      <c r="AB1715" s="8">
        <v>34</v>
      </c>
      <c r="AC1715" s="8">
        <v>62</v>
      </c>
      <c r="AD1715" s="8">
        <v>2387</v>
      </c>
      <c r="AE1715" s="8">
        <v>204</v>
      </c>
    </row>
    <row r="1716" spans="1:31" s="3" customFormat="1" x14ac:dyDescent="0.25">
      <c r="A1716" s="7" t="s">
        <v>36</v>
      </c>
      <c r="B1716" s="8">
        <v>70</v>
      </c>
      <c r="C1716" s="8">
        <v>47</v>
      </c>
      <c r="D1716" s="18">
        <v>0.67142857142857137</v>
      </c>
      <c r="E1716" s="8">
        <v>0</v>
      </c>
      <c r="F1716" s="8">
        <v>0</v>
      </c>
      <c r="G1716" s="18">
        <v>0</v>
      </c>
      <c r="H1716" s="8">
        <v>14</v>
      </c>
      <c r="I1716" s="8">
        <v>12</v>
      </c>
      <c r="J1716" s="18">
        <v>0.8571428571428571</v>
      </c>
      <c r="K1716" s="8">
        <v>2</v>
      </c>
      <c r="L1716" s="8">
        <v>2</v>
      </c>
      <c r="M1716" s="18">
        <v>1</v>
      </c>
      <c r="N1716" s="8">
        <v>134</v>
      </c>
      <c r="O1716" s="8">
        <v>4</v>
      </c>
      <c r="P1716" s="8">
        <v>31</v>
      </c>
      <c r="Q1716" s="18">
        <v>0.26119402985074625</v>
      </c>
      <c r="R1716" s="8">
        <v>702</v>
      </c>
      <c r="S1716" s="8">
        <v>83</v>
      </c>
      <c r="T1716" s="8">
        <v>270</v>
      </c>
      <c r="U1716" s="18">
        <v>0.5028490028490028</v>
      </c>
      <c r="V1716" s="8">
        <v>112</v>
      </c>
      <c r="W1716" s="8">
        <v>103</v>
      </c>
      <c r="X1716" s="18">
        <v>0.9196428571428571</v>
      </c>
      <c r="Y1716" s="8">
        <v>493</v>
      </c>
      <c r="Z1716" s="8">
        <v>478</v>
      </c>
      <c r="AA1716" s="18">
        <v>0.96957403651115615</v>
      </c>
      <c r="AB1716" s="8">
        <v>16</v>
      </c>
      <c r="AC1716" s="8">
        <v>42</v>
      </c>
      <c r="AD1716" s="8">
        <v>1716</v>
      </c>
      <c r="AE1716" s="8">
        <v>65</v>
      </c>
    </row>
    <row r="1717" spans="1:31" s="3" customFormat="1" x14ac:dyDescent="0.25">
      <c r="A1717" s="7" t="s">
        <v>37</v>
      </c>
      <c r="B1717" s="8">
        <v>352</v>
      </c>
      <c r="C1717" s="8">
        <v>173</v>
      </c>
      <c r="D1717" s="18">
        <v>0.49147727272727271</v>
      </c>
      <c r="E1717" s="8">
        <v>31</v>
      </c>
      <c r="F1717" s="8">
        <v>26</v>
      </c>
      <c r="G1717" s="18">
        <v>0.83870967741935487</v>
      </c>
      <c r="H1717" s="8">
        <v>76</v>
      </c>
      <c r="I1717" s="8">
        <v>47</v>
      </c>
      <c r="J1717" s="18">
        <v>0.61842105263157898</v>
      </c>
      <c r="K1717" s="8">
        <v>32</v>
      </c>
      <c r="L1717" s="8">
        <v>25</v>
      </c>
      <c r="M1717" s="18">
        <v>0.78125</v>
      </c>
      <c r="N1717" s="8">
        <v>934</v>
      </c>
      <c r="O1717" s="8">
        <v>28</v>
      </c>
      <c r="P1717" s="8">
        <v>149</v>
      </c>
      <c r="Q1717" s="18">
        <v>0.18950749464668093</v>
      </c>
      <c r="R1717" s="8">
        <v>3760</v>
      </c>
      <c r="S1717" s="8">
        <v>131</v>
      </c>
      <c r="T1717" s="8">
        <v>767</v>
      </c>
      <c r="U1717" s="18">
        <v>0.23882978723404255</v>
      </c>
      <c r="V1717" s="8">
        <v>731</v>
      </c>
      <c r="W1717" s="8">
        <v>558</v>
      </c>
      <c r="X1717" s="18">
        <v>0.76333789329685364</v>
      </c>
      <c r="Y1717" s="8">
        <v>2248</v>
      </c>
      <c r="Z1717" s="8">
        <v>1924</v>
      </c>
      <c r="AA1717" s="18">
        <v>0.85587188612099641</v>
      </c>
      <c r="AB1717" s="8">
        <v>98</v>
      </c>
      <c r="AC1717" s="8">
        <v>125</v>
      </c>
      <c r="AD1717" s="8">
        <v>5893</v>
      </c>
      <c r="AE1717" s="8">
        <v>341</v>
      </c>
    </row>
    <row r="1718" spans="1:31" s="3" customFormat="1" x14ac:dyDescent="0.25">
      <c r="A1718" s="7" t="s">
        <v>38</v>
      </c>
      <c r="B1718" s="8">
        <v>103</v>
      </c>
      <c r="C1718" s="8">
        <v>85</v>
      </c>
      <c r="D1718" s="18">
        <v>0.82524271844660191</v>
      </c>
      <c r="E1718" s="8">
        <v>3</v>
      </c>
      <c r="F1718" s="8">
        <v>3</v>
      </c>
      <c r="G1718" s="18">
        <v>1</v>
      </c>
      <c r="H1718" s="8">
        <v>17</v>
      </c>
      <c r="I1718" s="8">
        <v>16</v>
      </c>
      <c r="J1718" s="18">
        <v>0.94117647058823528</v>
      </c>
      <c r="K1718" s="8">
        <v>9</v>
      </c>
      <c r="L1718" s="8">
        <v>9</v>
      </c>
      <c r="M1718" s="18">
        <v>1</v>
      </c>
      <c r="N1718" s="8">
        <v>150</v>
      </c>
      <c r="O1718" s="8">
        <v>16</v>
      </c>
      <c r="P1718" s="8">
        <v>44</v>
      </c>
      <c r="Q1718" s="18">
        <v>0.4</v>
      </c>
      <c r="R1718" s="8">
        <v>1303</v>
      </c>
      <c r="S1718" s="8">
        <v>51</v>
      </c>
      <c r="T1718" s="8">
        <v>391</v>
      </c>
      <c r="U1718" s="18">
        <v>0.3392171910974674</v>
      </c>
      <c r="V1718" s="8">
        <v>121</v>
      </c>
      <c r="W1718" s="8">
        <v>95</v>
      </c>
      <c r="X1718" s="18">
        <v>0.78512396694214881</v>
      </c>
      <c r="Y1718" s="8">
        <v>505</v>
      </c>
      <c r="Z1718" s="8">
        <v>452</v>
      </c>
      <c r="AA1718" s="18">
        <v>0.89504950495049507</v>
      </c>
      <c r="AB1718" s="8">
        <v>54</v>
      </c>
      <c r="AC1718" s="8">
        <v>21</v>
      </c>
      <c r="AD1718" s="8">
        <v>2197</v>
      </c>
      <c r="AE1718" s="8">
        <v>103</v>
      </c>
    </row>
    <row r="1719" spans="1:31" s="3" customFormat="1" x14ac:dyDescent="0.25">
      <c r="A1719" s="7" t="s">
        <v>39</v>
      </c>
      <c r="B1719" s="8">
        <v>111</v>
      </c>
      <c r="C1719" s="8">
        <v>83</v>
      </c>
      <c r="D1719" s="18">
        <v>0.74774774774774777</v>
      </c>
      <c r="E1719" s="8">
        <v>0</v>
      </c>
      <c r="F1719" s="8">
        <v>0</v>
      </c>
      <c r="G1719" s="18">
        <v>0</v>
      </c>
      <c r="H1719" s="8">
        <v>17</v>
      </c>
      <c r="I1719" s="8">
        <v>16</v>
      </c>
      <c r="J1719" s="18">
        <v>0.94117647058823528</v>
      </c>
      <c r="K1719" s="8">
        <v>6</v>
      </c>
      <c r="L1719" s="8">
        <v>6</v>
      </c>
      <c r="M1719" s="18">
        <v>1</v>
      </c>
      <c r="N1719" s="8">
        <v>275</v>
      </c>
      <c r="O1719" s="8">
        <v>37</v>
      </c>
      <c r="P1719" s="8">
        <v>80</v>
      </c>
      <c r="Q1719" s="18">
        <v>0.42545454545454547</v>
      </c>
      <c r="R1719" s="8">
        <v>2199</v>
      </c>
      <c r="S1719" s="8">
        <v>193</v>
      </c>
      <c r="T1719" s="8">
        <v>469</v>
      </c>
      <c r="U1719" s="18">
        <v>0.30104592996816737</v>
      </c>
      <c r="V1719" s="8">
        <v>224</v>
      </c>
      <c r="W1719" s="8">
        <v>212</v>
      </c>
      <c r="X1719" s="18">
        <v>0.9464285714285714</v>
      </c>
      <c r="Y1719" s="8">
        <v>732</v>
      </c>
      <c r="Z1719" s="8">
        <v>679</v>
      </c>
      <c r="AA1719" s="18">
        <v>0.92759562841530052</v>
      </c>
      <c r="AB1719" s="8">
        <v>38</v>
      </c>
      <c r="AC1719" s="8">
        <v>52</v>
      </c>
      <c r="AD1719" s="8">
        <v>3242</v>
      </c>
      <c r="AE1719" s="8">
        <v>124</v>
      </c>
    </row>
    <row r="1720" spans="1:31" s="3" customFormat="1" x14ac:dyDescent="0.25">
      <c r="A1720" s="7" t="s">
        <v>40</v>
      </c>
      <c r="B1720" s="8">
        <v>138</v>
      </c>
      <c r="C1720" s="8">
        <v>75</v>
      </c>
      <c r="D1720" s="18">
        <v>0.54347826086956519</v>
      </c>
      <c r="E1720" s="8">
        <v>2</v>
      </c>
      <c r="F1720" s="8">
        <v>2</v>
      </c>
      <c r="G1720" s="18">
        <v>1</v>
      </c>
      <c r="H1720" s="8">
        <v>15</v>
      </c>
      <c r="I1720" s="8">
        <v>12</v>
      </c>
      <c r="J1720" s="18">
        <v>0.8</v>
      </c>
      <c r="K1720" s="8">
        <v>18</v>
      </c>
      <c r="L1720" s="8">
        <v>5</v>
      </c>
      <c r="M1720" s="18">
        <v>0.27777777777777779</v>
      </c>
      <c r="N1720" s="8">
        <v>266</v>
      </c>
      <c r="O1720" s="8">
        <v>21</v>
      </c>
      <c r="P1720" s="8">
        <v>63</v>
      </c>
      <c r="Q1720" s="18">
        <v>0.31578947368421051</v>
      </c>
      <c r="R1720" s="8">
        <v>1347</v>
      </c>
      <c r="S1720" s="8">
        <v>95</v>
      </c>
      <c r="T1720" s="8">
        <v>360</v>
      </c>
      <c r="U1720" s="18">
        <v>0.33778767631774315</v>
      </c>
      <c r="V1720" s="8">
        <v>205</v>
      </c>
      <c r="W1720" s="8">
        <v>146</v>
      </c>
      <c r="X1720" s="18">
        <v>0.71219512195121948</v>
      </c>
      <c r="Y1720" s="8">
        <v>772</v>
      </c>
      <c r="Z1720" s="8">
        <v>613</v>
      </c>
      <c r="AA1720" s="18">
        <v>0.79404145077720212</v>
      </c>
      <c r="AB1720" s="8">
        <v>38</v>
      </c>
      <c r="AC1720" s="8">
        <v>77</v>
      </c>
      <c r="AD1720" s="8">
        <v>3305</v>
      </c>
      <c r="AE1720" s="8">
        <v>158</v>
      </c>
    </row>
    <row r="1721" spans="1:31" s="3" customFormat="1" x14ac:dyDescent="0.25">
      <c r="A1721" s="7" t="s">
        <v>41</v>
      </c>
      <c r="B1721" s="8">
        <v>81</v>
      </c>
      <c r="C1721" s="8">
        <v>70</v>
      </c>
      <c r="D1721" s="18">
        <v>0.86419753086419748</v>
      </c>
      <c r="E1721" s="8">
        <v>0</v>
      </c>
      <c r="F1721" s="8">
        <v>0</v>
      </c>
      <c r="G1721" s="18">
        <v>0</v>
      </c>
      <c r="H1721" s="8">
        <v>11</v>
      </c>
      <c r="I1721" s="8">
        <v>11</v>
      </c>
      <c r="J1721" s="18">
        <v>1</v>
      </c>
      <c r="K1721" s="8">
        <v>29</v>
      </c>
      <c r="L1721" s="8">
        <v>13</v>
      </c>
      <c r="M1721" s="18">
        <v>0.44827586206896552</v>
      </c>
      <c r="N1721" s="8">
        <v>177</v>
      </c>
      <c r="O1721" s="8">
        <v>21</v>
      </c>
      <c r="P1721" s="8">
        <v>55</v>
      </c>
      <c r="Q1721" s="18">
        <v>0.42937853107344631</v>
      </c>
      <c r="R1721" s="8">
        <v>1669</v>
      </c>
      <c r="S1721" s="8">
        <v>106</v>
      </c>
      <c r="T1721" s="8">
        <v>491</v>
      </c>
      <c r="U1721" s="18">
        <v>0.35769922109047336</v>
      </c>
      <c r="V1721" s="8">
        <v>125</v>
      </c>
      <c r="W1721" s="8">
        <v>114</v>
      </c>
      <c r="X1721" s="18">
        <v>0.91200000000000003</v>
      </c>
      <c r="Y1721" s="8">
        <v>454</v>
      </c>
      <c r="Z1721" s="8">
        <v>438</v>
      </c>
      <c r="AA1721" s="18">
        <v>0.96475770925110127</v>
      </c>
      <c r="AB1721" s="8">
        <v>16</v>
      </c>
      <c r="AC1721" s="8">
        <v>22</v>
      </c>
      <c r="AD1721" s="8">
        <v>2036</v>
      </c>
      <c r="AE1721" s="8">
        <v>64</v>
      </c>
    </row>
    <row r="1722" spans="1:31" s="3" customFormat="1" x14ac:dyDescent="0.25">
      <c r="A1722" s="7" t="s">
        <v>22</v>
      </c>
      <c r="B1722" s="8">
        <v>78</v>
      </c>
      <c r="C1722" s="8">
        <v>55</v>
      </c>
      <c r="D1722" s="18">
        <v>0.70512820512820518</v>
      </c>
      <c r="E1722" s="8">
        <v>1</v>
      </c>
      <c r="F1722" s="8">
        <v>1</v>
      </c>
      <c r="G1722" s="18">
        <v>1</v>
      </c>
      <c r="H1722" s="8">
        <v>12</v>
      </c>
      <c r="I1722" s="8">
        <v>10</v>
      </c>
      <c r="J1722" s="18">
        <v>0.83333333333333337</v>
      </c>
      <c r="K1722" s="8">
        <v>2</v>
      </c>
      <c r="L1722" s="8">
        <v>1</v>
      </c>
      <c r="M1722" s="18">
        <v>0.5</v>
      </c>
      <c r="N1722" s="8">
        <v>172</v>
      </c>
      <c r="O1722" s="8">
        <v>16</v>
      </c>
      <c r="P1722" s="8">
        <v>47</v>
      </c>
      <c r="Q1722" s="18">
        <v>0.36627906976744184</v>
      </c>
      <c r="R1722" s="8">
        <v>1081</v>
      </c>
      <c r="S1722" s="8">
        <v>232</v>
      </c>
      <c r="T1722" s="8">
        <v>202</v>
      </c>
      <c r="U1722" s="18">
        <v>0.40148011100832565</v>
      </c>
      <c r="V1722" s="8">
        <v>124</v>
      </c>
      <c r="W1722" s="8">
        <v>122</v>
      </c>
      <c r="X1722" s="18">
        <v>0.9838709677419355</v>
      </c>
      <c r="Y1722" s="8">
        <v>515</v>
      </c>
      <c r="Z1722" s="8">
        <v>478</v>
      </c>
      <c r="AA1722" s="18">
        <v>0.92815533980582521</v>
      </c>
      <c r="AB1722" s="8">
        <v>12</v>
      </c>
      <c r="AC1722" s="8">
        <v>21</v>
      </c>
      <c r="AD1722" s="8">
        <v>1800</v>
      </c>
      <c r="AE1722" s="8">
        <v>138</v>
      </c>
    </row>
    <row r="1723" spans="1:31" s="3" customFormat="1" ht="15.75" x14ac:dyDescent="0.25">
      <c r="A1723" s="4"/>
    </row>
    <row r="1724" spans="1:31" s="3" customFormat="1" ht="15.75" x14ac:dyDescent="0.25">
      <c r="A1724" s="4"/>
    </row>
    <row r="1725" spans="1:31" s="3" customFormat="1" ht="15.75" x14ac:dyDescent="0.25">
      <c r="A1725" s="4"/>
    </row>
    <row r="1726" spans="1:31" s="3" customFormat="1" ht="15.75" x14ac:dyDescent="0.25">
      <c r="A1726" s="4"/>
    </row>
    <row r="1727" spans="1:31" ht="18.75" x14ac:dyDescent="0.3">
      <c r="A1727" s="5" t="s">
        <v>20</v>
      </c>
    </row>
    <row r="1728" spans="1:31" s="3" customFormat="1" ht="15.75" x14ac:dyDescent="0.25">
      <c r="A1728" s="19" t="s">
        <v>42</v>
      </c>
    </row>
    <row r="1729" spans="1:31" ht="15.75" x14ac:dyDescent="0.25">
      <c r="A1729" s="9"/>
      <c r="B1729" s="6" t="s">
        <v>7</v>
      </c>
      <c r="C1729" s="1"/>
      <c r="D1729" s="1"/>
      <c r="E1729" s="6" t="s">
        <v>2</v>
      </c>
      <c r="F1729" s="1"/>
      <c r="G1729" s="1"/>
      <c r="H1729" s="6" t="s">
        <v>11</v>
      </c>
      <c r="I1729" s="3"/>
      <c r="J1729" s="3"/>
      <c r="K1729" s="6" t="s">
        <v>12</v>
      </c>
      <c r="L1729" s="3"/>
      <c r="M1729" s="3"/>
      <c r="N1729" s="6" t="s">
        <v>8</v>
      </c>
      <c r="O1729" s="3"/>
      <c r="P1729" s="3"/>
      <c r="Q1729" s="3"/>
      <c r="R1729" s="6" t="s">
        <v>6</v>
      </c>
      <c r="S1729" s="3"/>
      <c r="T1729" s="3"/>
      <c r="U1729" s="3"/>
      <c r="V1729" s="6" t="s">
        <v>24</v>
      </c>
      <c r="W1729" s="3"/>
      <c r="X1729" s="3"/>
      <c r="Y1729" s="6" t="s">
        <v>25</v>
      </c>
      <c r="Z1729" s="3"/>
      <c r="AA1729" s="3"/>
      <c r="AB1729" s="6" t="s">
        <v>26</v>
      </c>
      <c r="AC1729" s="3"/>
      <c r="AD1729" s="3"/>
      <c r="AE1729" s="3"/>
    </row>
    <row r="1730" spans="1:31" ht="90" x14ac:dyDescent="0.25">
      <c r="A1730" s="10" t="s">
        <v>43</v>
      </c>
      <c r="B1730" s="11" t="s">
        <v>9</v>
      </c>
      <c r="C1730" s="11" t="s">
        <v>10</v>
      </c>
      <c r="D1730" s="11" t="s">
        <v>5</v>
      </c>
      <c r="E1730" s="12" t="s">
        <v>9</v>
      </c>
      <c r="F1730" s="12" t="s">
        <v>10</v>
      </c>
      <c r="G1730" s="12" t="s">
        <v>5</v>
      </c>
      <c r="H1730" s="13" t="s">
        <v>9</v>
      </c>
      <c r="I1730" s="13" t="s">
        <v>10</v>
      </c>
      <c r="J1730" s="13" t="s">
        <v>5</v>
      </c>
      <c r="K1730" s="12" t="s">
        <v>9</v>
      </c>
      <c r="L1730" s="12" t="s">
        <v>10</v>
      </c>
      <c r="M1730" s="12" t="s">
        <v>5</v>
      </c>
      <c r="N1730" s="14" t="s">
        <v>9</v>
      </c>
      <c r="O1730" s="14" t="s">
        <v>3</v>
      </c>
      <c r="P1730" s="14" t="s">
        <v>4</v>
      </c>
      <c r="Q1730" s="14" t="s">
        <v>5</v>
      </c>
      <c r="R1730" s="15" t="s">
        <v>9</v>
      </c>
      <c r="S1730" s="15" t="s">
        <v>3</v>
      </c>
      <c r="T1730" s="15" t="s">
        <v>4</v>
      </c>
      <c r="U1730" s="15" t="s">
        <v>5</v>
      </c>
      <c r="V1730" s="16" t="s">
        <v>9</v>
      </c>
      <c r="W1730" s="16" t="s">
        <v>27</v>
      </c>
      <c r="X1730" s="16" t="s">
        <v>28</v>
      </c>
      <c r="Y1730" s="12" t="s">
        <v>9</v>
      </c>
      <c r="Z1730" s="12" t="s">
        <v>27</v>
      </c>
      <c r="AA1730" s="12" t="s">
        <v>29</v>
      </c>
      <c r="AB1730" s="17" t="s">
        <v>30</v>
      </c>
      <c r="AC1730" s="17" t="s">
        <v>17</v>
      </c>
      <c r="AD1730" s="17" t="s">
        <v>15</v>
      </c>
      <c r="AE1730" s="17" t="s">
        <v>16</v>
      </c>
    </row>
    <row r="1731" spans="1:31" x14ac:dyDescent="0.25">
      <c r="A1731" s="7" t="s">
        <v>23</v>
      </c>
      <c r="B1731" s="8">
        <v>119</v>
      </c>
      <c r="C1731" s="8">
        <v>62</v>
      </c>
      <c r="D1731" s="18">
        <v>0.52100840336134457</v>
      </c>
      <c r="E1731" s="8">
        <v>7</v>
      </c>
      <c r="F1731" s="8">
        <v>7</v>
      </c>
      <c r="G1731" s="18">
        <v>1</v>
      </c>
      <c r="H1731" s="8">
        <v>19</v>
      </c>
      <c r="I1731" s="8">
        <v>12</v>
      </c>
      <c r="J1731" s="18">
        <v>0.63157894736842102</v>
      </c>
      <c r="K1731" s="8">
        <v>27</v>
      </c>
      <c r="L1731" s="8">
        <v>20</v>
      </c>
      <c r="M1731" s="18">
        <v>0.7407407407407407</v>
      </c>
      <c r="N1731" s="8">
        <v>201</v>
      </c>
      <c r="O1731" s="8">
        <v>10</v>
      </c>
      <c r="P1731" s="8">
        <v>52</v>
      </c>
      <c r="Q1731" s="18">
        <v>0.30845771144278605</v>
      </c>
      <c r="R1731" s="8">
        <v>772</v>
      </c>
      <c r="S1731" s="8">
        <v>39</v>
      </c>
      <c r="T1731" s="8">
        <v>293</v>
      </c>
      <c r="U1731" s="18">
        <v>0.43005181347150256</v>
      </c>
      <c r="V1731" s="8">
        <v>130</v>
      </c>
      <c r="W1731" s="8">
        <v>102</v>
      </c>
      <c r="X1731" s="18">
        <v>0.7846153846153846</v>
      </c>
      <c r="Y1731" s="8">
        <v>595</v>
      </c>
      <c r="Z1731" s="8">
        <v>494</v>
      </c>
      <c r="AA1731" s="18">
        <v>0.83025210084033618</v>
      </c>
      <c r="AB1731" s="8">
        <v>34</v>
      </c>
      <c r="AC1731" s="8">
        <v>26</v>
      </c>
      <c r="AD1731" s="8">
        <v>2313</v>
      </c>
      <c r="AE1731" s="8">
        <v>138</v>
      </c>
    </row>
    <row r="1732" spans="1:31" x14ac:dyDescent="0.25">
      <c r="A1732" s="7" t="s">
        <v>31</v>
      </c>
      <c r="B1732" s="8">
        <v>70</v>
      </c>
      <c r="C1732" s="8">
        <v>44</v>
      </c>
      <c r="D1732" s="18">
        <v>0.62857142857142856</v>
      </c>
      <c r="E1732" s="8">
        <v>2</v>
      </c>
      <c r="F1732" s="8">
        <v>2</v>
      </c>
      <c r="G1732" s="18">
        <v>1</v>
      </c>
      <c r="H1732" s="8">
        <v>20</v>
      </c>
      <c r="I1732" s="8">
        <v>15</v>
      </c>
      <c r="J1732" s="18">
        <v>0.75</v>
      </c>
      <c r="K1732" s="8">
        <v>49</v>
      </c>
      <c r="L1732" s="8">
        <v>9</v>
      </c>
      <c r="M1732" s="18">
        <v>0.18367346938775511</v>
      </c>
      <c r="N1732" s="8">
        <v>261</v>
      </c>
      <c r="O1732" s="8">
        <v>22</v>
      </c>
      <c r="P1732" s="8">
        <v>86</v>
      </c>
      <c r="Q1732" s="18">
        <v>0.41379310344827586</v>
      </c>
      <c r="R1732" s="8">
        <v>1878</v>
      </c>
      <c r="S1732" s="8">
        <v>91</v>
      </c>
      <c r="T1732" s="8">
        <v>593</v>
      </c>
      <c r="U1732" s="18">
        <v>0.36421725239616615</v>
      </c>
      <c r="V1732" s="8">
        <v>199</v>
      </c>
      <c r="W1732" s="8">
        <v>173</v>
      </c>
      <c r="X1732" s="18">
        <v>0.8693467336683417</v>
      </c>
      <c r="Y1732" s="8">
        <v>720</v>
      </c>
      <c r="Z1732" s="8">
        <v>653</v>
      </c>
      <c r="AA1732" s="18">
        <v>0.90694444444444444</v>
      </c>
      <c r="AB1732" s="8">
        <v>25</v>
      </c>
      <c r="AC1732" s="8">
        <v>30</v>
      </c>
      <c r="AD1732" s="8">
        <v>2442</v>
      </c>
      <c r="AE1732" s="8">
        <v>197</v>
      </c>
    </row>
    <row r="1733" spans="1:31" x14ac:dyDescent="0.25">
      <c r="A1733" s="7" t="s">
        <v>32</v>
      </c>
      <c r="B1733" s="8">
        <v>222</v>
      </c>
      <c r="C1733" s="8">
        <v>146</v>
      </c>
      <c r="D1733" s="18">
        <v>0.65765765765765771</v>
      </c>
      <c r="E1733" s="8">
        <v>10</v>
      </c>
      <c r="F1733" s="8">
        <v>9</v>
      </c>
      <c r="G1733" s="18">
        <v>0.9</v>
      </c>
      <c r="H1733" s="8">
        <v>40</v>
      </c>
      <c r="I1733" s="8">
        <v>33</v>
      </c>
      <c r="J1733" s="18">
        <v>0.82499999999999996</v>
      </c>
      <c r="K1733" s="8">
        <v>11</v>
      </c>
      <c r="L1733" s="8">
        <v>10</v>
      </c>
      <c r="M1733" s="18">
        <v>0.90909090909090906</v>
      </c>
      <c r="N1733" s="8">
        <v>562</v>
      </c>
      <c r="O1733" s="8">
        <v>32</v>
      </c>
      <c r="P1733" s="8">
        <v>74</v>
      </c>
      <c r="Q1733" s="18">
        <v>0.18861209964412812</v>
      </c>
      <c r="R1733" s="8">
        <v>3010</v>
      </c>
      <c r="S1733" s="8">
        <v>186</v>
      </c>
      <c r="T1733" s="8">
        <v>946</v>
      </c>
      <c r="U1733" s="18">
        <v>0.3760797342192691</v>
      </c>
      <c r="V1733" s="8">
        <v>692</v>
      </c>
      <c r="W1733" s="8">
        <v>657</v>
      </c>
      <c r="X1733" s="18">
        <v>0.94942196531791911</v>
      </c>
      <c r="Y1733" s="8">
        <v>1759</v>
      </c>
      <c r="Z1733" s="8">
        <v>1625</v>
      </c>
      <c r="AA1733" s="18">
        <v>0.92382035247299599</v>
      </c>
      <c r="AB1733" s="8">
        <v>56</v>
      </c>
      <c r="AC1733" s="8">
        <v>54</v>
      </c>
      <c r="AD1733" s="8">
        <v>4879</v>
      </c>
      <c r="AE1733" s="8">
        <v>203</v>
      </c>
    </row>
    <row r="1734" spans="1:31" x14ac:dyDescent="0.25">
      <c r="A1734" s="7" t="s">
        <v>33</v>
      </c>
      <c r="B1734" s="8">
        <v>37</v>
      </c>
      <c r="C1734" s="8">
        <v>13</v>
      </c>
      <c r="D1734" s="18">
        <v>0.35135135135135137</v>
      </c>
      <c r="E1734" s="8">
        <v>1</v>
      </c>
      <c r="F1734" s="8">
        <v>1</v>
      </c>
      <c r="G1734" s="18">
        <v>1</v>
      </c>
      <c r="H1734" s="8">
        <v>6</v>
      </c>
      <c r="I1734" s="8">
        <v>5</v>
      </c>
      <c r="J1734" s="18">
        <v>0.83333333333333337</v>
      </c>
      <c r="K1734" s="8">
        <v>4</v>
      </c>
      <c r="L1734" s="8">
        <v>3</v>
      </c>
      <c r="M1734" s="18">
        <v>0.75</v>
      </c>
      <c r="N1734" s="8">
        <v>71</v>
      </c>
      <c r="O1734" s="8">
        <v>11</v>
      </c>
      <c r="P1734" s="8">
        <v>20</v>
      </c>
      <c r="Q1734" s="18">
        <v>0.43661971830985913</v>
      </c>
      <c r="R1734" s="8">
        <v>634</v>
      </c>
      <c r="S1734" s="8">
        <v>34</v>
      </c>
      <c r="T1734" s="8">
        <v>148</v>
      </c>
      <c r="U1734" s="18">
        <v>0.28706624605678233</v>
      </c>
      <c r="V1734" s="8">
        <v>69</v>
      </c>
      <c r="W1734" s="8">
        <v>39</v>
      </c>
      <c r="X1734" s="18">
        <v>0.56521739130434778</v>
      </c>
      <c r="Y1734" s="8">
        <v>233</v>
      </c>
      <c r="Z1734" s="8">
        <v>185</v>
      </c>
      <c r="AA1734" s="18">
        <v>0.79399141630901282</v>
      </c>
      <c r="AB1734" s="8">
        <v>13</v>
      </c>
      <c r="AC1734" s="8">
        <v>0</v>
      </c>
      <c r="AD1734" s="8">
        <v>827</v>
      </c>
      <c r="AE1734" s="8">
        <v>63</v>
      </c>
    </row>
    <row r="1735" spans="1:31" x14ac:dyDescent="0.25">
      <c r="A1735" s="7" t="s">
        <v>34</v>
      </c>
      <c r="B1735" s="8">
        <v>100</v>
      </c>
      <c r="C1735" s="8">
        <v>41</v>
      </c>
      <c r="D1735" s="18">
        <v>0.41</v>
      </c>
      <c r="E1735" s="8">
        <v>2</v>
      </c>
      <c r="F1735" s="8">
        <v>2</v>
      </c>
      <c r="G1735" s="18">
        <v>1</v>
      </c>
      <c r="H1735" s="8">
        <v>12</v>
      </c>
      <c r="I1735" s="8">
        <v>10</v>
      </c>
      <c r="J1735" s="18">
        <v>0.83333333333333337</v>
      </c>
      <c r="K1735" s="8">
        <v>6</v>
      </c>
      <c r="L1735" s="8">
        <v>6</v>
      </c>
      <c r="M1735" s="18">
        <v>1</v>
      </c>
      <c r="N1735" s="8">
        <v>157</v>
      </c>
      <c r="O1735" s="8">
        <v>7</v>
      </c>
      <c r="P1735" s="8">
        <v>36</v>
      </c>
      <c r="Q1735" s="18">
        <v>0.27388535031847133</v>
      </c>
      <c r="R1735" s="8">
        <v>836</v>
      </c>
      <c r="S1735" s="8">
        <v>26</v>
      </c>
      <c r="T1735" s="8">
        <v>449</v>
      </c>
      <c r="U1735" s="18">
        <v>0.56818181818181823</v>
      </c>
      <c r="V1735" s="8">
        <v>131</v>
      </c>
      <c r="W1735" s="8">
        <v>118</v>
      </c>
      <c r="X1735" s="18">
        <v>0.9007633587786259</v>
      </c>
      <c r="Y1735" s="8">
        <v>558</v>
      </c>
      <c r="Z1735" s="8">
        <v>510</v>
      </c>
      <c r="AA1735" s="18">
        <v>0.91397849462365588</v>
      </c>
      <c r="AB1735" s="8">
        <v>13</v>
      </c>
      <c r="AC1735" s="8">
        <v>45</v>
      </c>
      <c r="AD1735" s="8">
        <v>1598</v>
      </c>
      <c r="AE1735" s="8">
        <v>42</v>
      </c>
    </row>
    <row r="1736" spans="1:31" x14ac:dyDescent="0.25">
      <c r="A1736" s="7" t="s">
        <v>19</v>
      </c>
      <c r="B1736" s="8">
        <v>307</v>
      </c>
      <c r="C1736" s="8">
        <v>199</v>
      </c>
      <c r="D1736" s="18">
        <v>0.64820846905537455</v>
      </c>
      <c r="E1736" s="8">
        <v>11</v>
      </c>
      <c r="F1736" s="8">
        <v>9</v>
      </c>
      <c r="G1736" s="18">
        <v>0.81818181818181823</v>
      </c>
      <c r="H1736" s="8">
        <v>31</v>
      </c>
      <c r="I1736" s="8">
        <v>26</v>
      </c>
      <c r="J1736" s="18">
        <v>0.83870967741935487</v>
      </c>
      <c r="K1736" s="8">
        <v>40</v>
      </c>
      <c r="L1736" s="8">
        <v>32</v>
      </c>
      <c r="M1736" s="18">
        <v>0.8</v>
      </c>
      <c r="N1736" s="8">
        <v>431</v>
      </c>
      <c r="O1736" s="8">
        <v>25</v>
      </c>
      <c r="P1736" s="8">
        <v>95</v>
      </c>
      <c r="Q1736" s="18">
        <v>0.27842227378190254</v>
      </c>
      <c r="R1736" s="8">
        <v>2952</v>
      </c>
      <c r="S1736" s="8">
        <v>148</v>
      </c>
      <c r="T1736" s="8">
        <v>553</v>
      </c>
      <c r="U1736" s="18">
        <v>0.23746612466124661</v>
      </c>
      <c r="V1736" s="8">
        <v>438</v>
      </c>
      <c r="W1736" s="8">
        <v>404</v>
      </c>
      <c r="X1736" s="18">
        <v>0.92237442922374424</v>
      </c>
      <c r="Y1736" s="8">
        <v>1660</v>
      </c>
      <c r="Z1736" s="8">
        <v>1580</v>
      </c>
      <c r="AA1736" s="18">
        <v>0.95180722891566261</v>
      </c>
      <c r="AB1736" s="8">
        <v>49</v>
      </c>
      <c r="AC1736" s="8">
        <v>93</v>
      </c>
      <c r="AD1736" s="8">
        <v>4609</v>
      </c>
      <c r="AE1736" s="8">
        <v>422</v>
      </c>
    </row>
    <row r="1737" spans="1:31" x14ac:dyDescent="0.25">
      <c r="A1737" s="7" t="s">
        <v>35</v>
      </c>
      <c r="B1737" s="8">
        <v>104</v>
      </c>
      <c r="C1737" s="8">
        <v>50</v>
      </c>
      <c r="D1737" s="18">
        <v>0.48076923076923078</v>
      </c>
      <c r="E1737" s="8">
        <v>2</v>
      </c>
      <c r="F1737" s="8">
        <v>2</v>
      </c>
      <c r="G1737" s="18">
        <v>1</v>
      </c>
      <c r="H1737" s="8">
        <v>18</v>
      </c>
      <c r="I1737" s="8">
        <v>14</v>
      </c>
      <c r="J1737" s="18">
        <v>0.77777777777777779</v>
      </c>
      <c r="K1737" s="8">
        <v>2</v>
      </c>
      <c r="L1737" s="8">
        <v>2</v>
      </c>
      <c r="M1737" s="18">
        <v>1</v>
      </c>
      <c r="N1737" s="8">
        <v>233</v>
      </c>
      <c r="O1737" s="8">
        <v>21</v>
      </c>
      <c r="P1737" s="8">
        <v>37</v>
      </c>
      <c r="Q1737" s="18">
        <v>0.24892703862660945</v>
      </c>
      <c r="R1737" s="8">
        <v>1635</v>
      </c>
      <c r="S1737" s="8">
        <v>80</v>
      </c>
      <c r="T1737" s="8">
        <v>415</v>
      </c>
      <c r="U1737" s="18">
        <v>0.30275229357798167</v>
      </c>
      <c r="V1737" s="8">
        <v>199</v>
      </c>
      <c r="W1737" s="8">
        <v>193</v>
      </c>
      <c r="X1737" s="18">
        <v>0.96984924623115576</v>
      </c>
      <c r="Y1737" s="8">
        <v>695</v>
      </c>
      <c r="Z1737" s="8">
        <v>673</v>
      </c>
      <c r="AA1737" s="18">
        <v>0.96834532374100724</v>
      </c>
      <c r="AB1737" s="8">
        <v>34</v>
      </c>
      <c r="AC1737" s="8">
        <v>62</v>
      </c>
      <c r="AD1737" s="8">
        <v>2387</v>
      </c>
      <c r="AE1737" s="8">
        <v>204</v>
      </c>
    </row>
    <row r="1738" spans="1:31" x14ac:dyDescent="0.25">
      <c r="A1738" s="7" t="s">
        <v>36</v>
      </c>
      <c r="B1738" s="8">
        <v>70</v>
      </c>
      <c r="C1738" s="8">
        <v>44</v>
      </c>
      <c r="D1738" s="18">
        <v>0.62857142857142856</v>
      </c>
      <c r="E1738" s="8">
        <v>0</v>
      </c>
      <c r="F1738" s="8">
        <v>0</v>
      </c>
      <c r="G1738" s="18">
        <v>0</v>
      </c>
      <c r="H1738" s="8">
        <v>14</v>
      </c>
      <c r="I1738" s="8">
        <v>12</v>
      </c>
      <c r="J1738" s="18">
        <v>0.8571428571428571</v>
      </c>
      <c r="K1738" s="8">
        <v>2</v>
      </c>
      <c r="L1738" s="8">
        <v>2</v>
      </c>
      <c r="M1738" s="18">
        <v>1</v>
      </c>
      <c r="N1738" s="8">
        <v>134</v>
      </c>
      <c r="O1738" s="8">
        <v>4</v>
      </c>
      <c r="P1738" s="8">
        <v>33</v>
      </c>
      <c r="Q1738" s="18">
        <v>0.27611940298507465</v>
      </c>
      <c r="R1738" s="8">
        <v>702</v>
      </c>
      <c r="S1738" s="8">
        <v>83</v>
      </c>
      <c r="T1738" s="8">
        <v>263</v>
      </c>
      <c r="U1738" s="18">
        <v>0.49287749287749288</v>
      </c>
      <c r="V1738" s="8">
        <v>112</v>
      </c>
      <c r="W1738" s="8">
        <v>103</v>
      </c>
      <c r="X1738" s="18">
        <v>0.9196428571428571</v>
      </c>
      <c r="Y1738" s="8">
        <v>493</v>
      </c>
      <c r="Z1738" s="8">
        <v>478</v>
      </c>
      <c r="AA1738" s="18">
        <v>0.96957403651115615</v>
      </c>
      <c r="AB1738" s="8">
        <v>16</v>
      </c>
      <c r="AC1738" s="8">
        <v>42</v>
      </c>
      <c r="AD1738" s="8">
        <v>1716</v>
      </c>
      <c r="AE1738" s="8">
        <v>65</v>
      </c>
    </row>
    <row r="1739" spans="1:31" x14ac:dyDescent="0.25">
      <c r="A1739" s="7" t="s">
        <v>37</v>
      </c>
      <c r="B1739" s="8">
        <v>353</v>
      </c>
      <c r="C1739" s="8">
        <v>176</v>
      </c>
      <c r="D1739" s="18">
        <v>0.49858356940509913</v>
      </c>
      <c r="E1739" s="8">
        <v>31</v>
      </c>
      <c r="F1739" s="8">
        <v>26</v>
      </c>
      <c r="G1739" s="18">
        <v>0.83870967741935487</v>
      </c>
      <c r="H1739" s="8">
        <v>76</v>
      </c>
      <c r="I1739" s="8">
        <v>47</v>
      </c>
      <c r="J1739" s="18">
        <v>0.61842105263157898</v>
      </c>
      <c r="K1739" s="8">
        <v>32</v>
      </c>
      <c r="L1739" s="8">
        <v>26</v>
      </c>
      <c r="M1739" s="18">
        <v>0.8125</v>
      </c>
      <c r="N1739" s="8">
        <v>934</v>
      </c>
      <c r="O1739" s="8">
        <v>33</v>
      </c>
      <c r="P1739" s="8">
        <v>135</v>
      </c>
      <c r="Q1739" s="18">
        <v>0.17987152034261242</v>
      </c>
      <c r="R1739" s="8">
        <v>3760</v>
      </c>
      <c r="S1739" s="8">
        <v>136</v>
      </c>
      <c r="T1739" s="8">
        <v>760</v>
      </c>
      <c r="U1739" s="18">
        <v>0.23829787234042554</v>
      </c>
      <c r="V1739" s="8">
        <v>732</v>
      </c>
      <c r="W1739" s="8">
        <v>559</v>
      </c>
      <c r="X1739" s="18">
        <v>0.76366120218579236</v>
      </c>
      <c r="Y1739" s="8">
        <v>2248</v>
      </c>
      <c r="Z1739" s="8">
        <v>1924</v>
      </c>
      <c r="AA1739" s="18">
        <v>0.85587188612099641</v>
      </c>
      <c r="AB1739" s="8">
        <v>98</v>
      </c>
      <c r="AC1739" s="8">
        <v>125</v>
      </c>
      <c r="AD1739" s="8">
        <v>5893</v>
      </c>
      <c r="AE1739" s="8">
        <v>341</v>
      </c>
    </row>
    <row r="1740" spans="1:31" x14ac:dyDescent="0.25">
      <c r="A1740" s="7" t="s">
        <v>38</v>
      </c>
      <c r="B1740" s="8">
        <v>103</v>
      </c>
      <c r="C1740" s="8">
        <v>90</v>
      </c>
      <c r="D1740" s="18">
        <v>0.87378640776699024</v>
      </c>
      <c r="E1740" s="8">
        <v>3</v>
      </c>
      <c r="F1740" s="8">
        <v>3</v>
      </c>
      <c r="G1740" s="18">
        <v>1</v>
      </c>
      <c r="H1740" s="8">
        <v>17</v>
      </c>
      <c r="I1740" s="8">
        <v>14</v>
      </c>
      <c r="J1740" s="18">
        <v>0.82352941176470584</v>
      </c>
      <c r="K1740" s="8">
        <v>9</v>
      </c>
      <c r="L1740" s="8">
        <v>9</v>
      </c>
      <c r="M1740" s="18">
        <v>1</v>
      </c>
      <c r="N1740" s="8">
        <v>150</v>
      </c>
      <c r="O1740" s="8">
        <v>15</v>
      </c>
      <c r="P1740" s="8">
        <v>48</v>
      </c>
      <c r="Q1740" s="18">
        <v>0.42</v>
      </c>
      <c r="R1740" s="8">
        <v>1303</v>
      </c>
      <c r="S1740" s="8">
        <v>52</v>
      </c>
      <c r="T1740" s="8">
        <v>425</v>
      </c>
      <c r="U1740" s="18">
        <v>0.36607828089025324</v>
      </c>
      <c r="V1740" s="8">
        <v>121</v>
      </c>
      <c r="W1740" s="8">
        <v>95</v>
      </c>
      <c r="X1740" s="18">
        <v>0.78512396694214881</v>
      </c>
      <c r="Y1740" s="8">
        <v>505</v>
      </c>
      <c r="Z1740" s="8">
        <v>453</v>
      </c>
      <c r="AA1740" s="18">
        <v>0.89702970297029705</v>
      </c>
      <c r="AB1740" s="8">
        <v>54</v>
      </c>
      <c r="AC1740" s="8">
        <v>21</v>
      </c>
      <c r="AD1740" s="8">
        <v>2197</v>
      </c>
      <c r="AE1740" s="8">
        <v>103</v>
      </c>
    </row>
    <row r="1741" spans="1:31" x14ac:dyDescent="0.25">
      <c r="A1741" s="7" t="s">
        <v>39</v>
      </c>
      <c r="B1741" s="8">
        <v>115</v>
      </c>
      <c r="C1741" s="8">
        <v>84</v>
      </c>
      <c r="D1741" s="18">
        <v>0.73043478260869565</v>
      </c>
      <c r="E1741" s="8">
        <v>0</v>
      </c>
      <c r="F1741" s="8">
        <v>0</v>
      </c>
      <c r="G1741" s="18">
        <v>0</v>
      </c>
      <c r="H1741" s="8">
        <v>17</v>
      </c>
      <c r="I1741" s="8">
        <v>15</v>
      </c>
      <c r="J1741" s="18">
        <v>0.88235294117647056</v>
      </c>
      <c r="K1741" s="8">
        <v>6</v>
      </c>
      <c r="L1741" s="8">
        <v>6</v>
      </c>
      <c r="M1741" s="18">
        <v>1</v>
      </c>
      <c r="N1741" s="8">
        <v>272</v>
      </c>
      <c r="O1741" s="8">
        <v>37</v>
      </c>
      <c r="P1741" s="8">
        <v>64</v>
      </c>
      <c r="Q1741" s="18">
        <v>0.37132352941176472</v>
      </c>
      <c r="R1741" s="8">
        <v>2199</v>
      </c>
      <c r="S1741" s="8">
        <v>181</v>
      </c>
      <c r="T1741" s="8">
        <v>478</v>
      </c>
      <c r="U1741" s="18">
        <v>0.29968167348794905</v>
      </c>
      <c r="V1741" s="8">
        <v>224</v>
      </c>
      <c r="W1741" s="8">
        <v>207</v>
      </c>
      <c r="X1741" s="18">
        <v>0.9241071428571429</v>
      </c>
      <c r="Y1741" s="8">
        <v>732</v>
      </c>
      <c r="Z1741" s="8">
        <v>656</v>
      </c>
      <c r="AA1741" s="18">
        <v>0.89617486338797814</v>
      </c>
      <c r="AB1741" s="8">
        <v>38</v>
      </c>
      <c r="AC1741" s="8">
        <v>52</v>
      </c>
      <c r="AD1741" s="8">
        <v>3242</v>
      </c>
      <c r="AE1741" s="8">
        <v>124</v>
      </c>
    </row>
    <row r="1742" spans="1:31" x14ac:dyDescent="0.25">
      <c r="A1742" s="7" t="s">
        <v>40</v>
      </c>
      <c r="B1742" s="8">
        <v>138</v>
      </c>
      <c r="C1742" s="8">
        <v>75</v>
      </c>
      <c r="D1742" s="18">
        <v>0.54347826086956519</v>
      </c>
      <c r="E1742" s="8">
        <v>2</v>
      </c>
      <c r="F1742" s="8">
        <v>2</v>
      </c>
      <c r="G1742" s="18">
        <v>1</v>
      </c>
      <c r="H1742" s="8">
        <v>15</v>
      </c>
      <c r="I1742" s="8">
        <v>12</v>
      </c>
      <c r="J1742" s="18">
        <v>0.8</v>
      </c>
      <c r="K1742" s="8">
        <v>18</v>
      </c>
      <c r="L1742" s="8">
        <v>5</v>
      </c>
      <c r="M1742" s="18">
        <v>0.27777777777777779</v>
      </c>
      <c r="N1742" s="8">
        <v>266</v>
      </c>
      <c r="O1742" s="8">
        <v>21</v>
      </c>
      <c r="P1742" s="8">
        <v>59</v>
      </c>
      <c r="Q1742" s="18">
        <v>0.3007518796992481</v>
      </c>
      <c r="R1742" s="8">
        <v>1347</v>
      </c>
      <c r="S1742" s="8">
        <v>95</v>
      </c>
      <c r="T1742" s="8">
        <v>359</v>
      </c>
      <c r="U1742" s="18">
        <v>0.33704528582034149</v>
      </c>
      <c r="V1742" s="8">
        <v>204</v>
      </c>
      <c r="W1742" s="8">
        <v>146</v>
      </c>
      <c r="X1742" s="18">
        <v>0.71568627450980393</v>
      </c>
      <c r="Y1742" s="8">
        <v>771</v>
      </c>
      <c r="Z1742" s="8">
        <v>613</v>
      </c>
      <c r="AA1742" s="18">
        <v>0.79507133592736701</v>
      </c>
      <c r="AB1742" s="8">
        <v>38</v>
      </c>
      <c r="AC1742" s="8">
        <v>77</v>
      </c>
      <c r="AD1742" s="8">
        <v>3305</v>
      </c>
      <c r="AE1742" s="8">
        <v>158</v>
      </c>
    </row>
    <row r="1743" spans="1:31" x14ac:dyDescent="0.25">
      <c r="A1743" s="7" t="s">
        <v>41</v>
      </c>
      <c r="B1743" s="8">
        <v>81</v>
      </c>
      <c r="C1743" s="8">
        <v>70</v>
      </c>
      <c r="D1743" s="18">
        <v>0.86419753086419748</v>
      </c>
      <c r="E1743" s="8">
        <v>0</v>
      </c>
      <c r="F1743" s="8">
        <v>0</v>
      </c>
      <c r="G1743" s="18">
        <v>0</v>
      </c>
      <c r="H1743" s="8">
        <v>11</v>
      </c>
      <c r="I1743" s="8">
        <v>11</v>
      </c>
      <c r="J1743" s="18">
        <v>1</v>
      </c>
      <c r="K1743" s="8">
        <v>29</v>
      </c>
      <c r="L1743" s="8">
        <v>13</v>
      </c>
      <c r="M1743" s="18">
        <v>0.44827586206896552</v>
      </c>
      <c r="N1743" s="8">
        <v>177</v>
      </c>
      <c r="O1743" s="8">
        <v>21</v>
      </c>
      <c r="P1743" s="8">
        <v>55</v>
      </c>
      <c r="Q1743" s="18">
        <v>0.42937853107344631</v>
      </c>
      <c r="R1743" s="8">
        <v>1669</v>
      </c>
      <c r="S1743" s="8">
        <v>106</v>
      </c>
      <c r="T1743" s="8">
        <v>491</v>
      </c>
      <c r="U1743" s="18">
        <v>0.35769922109047336</v>
      </c>
      <c r="V1743" s="8">
        <v>125</v>
      </c>
      <c r="W1743" s="8">
        <v>114</v>
      </c>
      <c r="X1743" s="18">
        <v>0.91200000000000003</v>
      </c>
      <c r="Y1743" s="8">
        <v>454</v>
      </c>
      <c r="Z1743" s="8">
        <v>438</v>
      </c>
      <c r="AA1743" s="18">
        <v>0.96475770925110127</v>
      </c>
      <c r="AB1743" s="8">
        <v>16</v>
      </c>
      <c r="AC1743" s="8">
        <v>22</v>
      </c>
      <c r="AD1743" s="8">
        <v>2036</v>
      </c>
      <c r="AE1743" s="8">
        <v>64</v>
      </c>
    </row>
    <row r="1744" spans="1:31" x14ac:dyDescent="0.25">
      <c r="A1744" s="7" t="s">
        <v>22</v>
      </c>
      <c r="B1744" s="8">
        <v>79</v>
      </c>
      <c r="C1744" s="8">
        <v>54</v>
      </c>
      <c r="D1744" s="18">
        <v>0.68354430379746833</v>
      </c>
      <c r="E1744" s="8">
        <v>1</v>
      </c>
      <c r="F1744" s="8">
        <v>1</v>
      </c>
      <c r="G1744" s="18">
        <v>1</v>
      </c>
      <c r="H1744" s="8">
        <v>12</v>
      </c>
      <c r="I1744" s="8">
        <v>10</v>
      </c>
      <c r="J1744" s="18">
        <v>0.83333333333333337</v>
      </c>
      <c r="K1744" s="8">
        <v>2</v>
      </c>
      <c r="L1744" s="8">
        <v>2</v>
      </c>
      <c r="M1744" s="18">
        <v>1</v>
      </c>
      <c r="N1744" s="8">
        <v>174</v>
      </c>
      <c r="O1744" s="8">
        <v>16</v>
      </c>
      <c r="P1744" s="8">
        <v>43</v>
      </c>
      <c r="Q1744" s="18">
        <v>0.33908045977011492</v>
      </c>
      <c r="R1744" s="8">
        <v>1081</v>
      </c>
      <c r="S1744" s="8">
        <v>232</v>
      </c>
      <c r="T1744" s="8">
        <v>214</v>
      </c>
      <c r="U1744" s="18">
        <v>0.4125809435707678</v>
      </c>
      <c r="V1744" s="8">
        <v>124</v>
      </c>
      <c r="W1744" s="8">
        <v>122</v>
      </c>
      <c r="X1744" s="18">
        <v>0.9838709677419355</v>
      </c>
      <c r="Y1744" s="8">
        <v>511</v>
      </c>
      <c r="Z1744" s="8">
        <v>476</v>
      </c>
      <c r="AA1744" s="18">
        <v>0.93150684931506844</v>
      </c>
      <c r="AB1744" s="8">
        <v>12</v>
      </c>
      <c r="AC1744" s="8">
        <v>21</v>
      </c>
      <c r="AD1744" s="8">
        <v>1800</v>
      </c>
      <c r="AE1744" s="8">
        <v>138</v>
      </c>
    </row>
    <row r="1745" spans="5:5" x14ac:dyDescent="0.25">
      <c r="E1745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bezdekovam</cp:lastModifiedBy>
  <dcterms:created xsi:type="dcterms:W3CDTF">2020-03-20T06:07:06Z</dcterms:created>
  <dcterms:modified xsi:type="dcterms:W3CDTF">2020-11-07T04:30:55Z</dcterms:modified>
</cp:coreProperties>
</file>