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3_moje_ranni\zde_201112_ranni\1_rano\DIP\"/>
    </mc:Choice>
  </mc:AlternateContent>
  <xr:revisionPtr revIDLastSave="0" documentId="13_ncr:1_{AA770D63-47B7-4385-A5A4-08C07566D43C}" xr6:coauthVersionLast="45" xr6:coauthVersionMax="45" xr10:uidLastSave="{00000000-0000-0000-0000-000000000000}"/>
  <bookViews>
    <workbookView xWindow="-28920" yWindow="-2730" windowWidth="29040" windowHeight="15840" xr2:uid="{00000000-000D-0000-FFFF-FFFF00000000}"/>
  </bookViews>
  <sheets>
    <sheet name="ČR" sheetId="1" r:id="rId1"/>
    <sheet name="Region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5" i="4" l="1"/>
  <c r="S25" i="4"/>
  <c r="R25" i="4"/>
  <c r="U25" i="4" s="1"/>
  <c r="P25" i="4"/>
  <c r="O25" i="4"/>
  <c r="N25" i="4"/>
  <c r="Q25" i="4" s="1"/>
  <c r="L25" i="4"/>
  <c r="M25" i="4" s="1"/>
  <c r="K25" i="4"/>
  <c r="J25" i="4"/>
  <c r="I25" i="4"/>
  <c r="H25" i="4"/>
  <c r="F25" i="4"/>
  <c r="G25" i="4" s="1"/>
  <c r="E25" i="4"/>
  <c r="C25" i="4"/>
  <c r="B25" i="4"/>
  <c r="D25" i="4" s="1"/>
  <c r="T20" i="4"/>
  <c r="S20" i="4"/>
  <c r="R20" i="4"/>
  <c r="U20" i="4" s="1"/>
  <c r="P20" i="4"/>
  <c r="O20" i="4"/>
  <c r="N20" i="4"/>
  <c r="Q20" i="4" s="1"/>
  <c r="L20" i="4"/>
  <c r="M20" i="4" s="1"/>
  <c r="K20" i="4"/>
  <c r="J20" i="4"/>
  <c r="I20" i="4"/>
  <c r="H20" i="4"/>
  <c r="F20" i="4"/>
  <c r="G20" i="4" s="1"/>
  <c r="E20" i="4"/>
  <c r="C20" i="4"/>
  <c r="B20" i="4"/>
  <c r="D20" i="4" s="1"/>
  <c r="AE132" i="4" l="1"/>
  <c r="AE137" i="4" s="1"/>
  <c r="AD132" i="4"/>
  <c r="AD137" i="4" s="1"/>
  <c r="AC132" i="4"/>
  <c r="AC137" i="4" s="1"/>
  <c r="AB132" i="4"/>
  <c r="AB137" i="4" s="1"/>
  <c r="AJ132" i="4"/>
  <c r="AJ137" i="4" s="1"/>
  <c r="AI132" i="4"/>
  <c r="AI137" i="4" s="1"/>
  <c r="AG132" i="4"/>
  <c r="AG137" i="4" s="1"/>
  <c r="AF132" i="4"/>
  <c r="AF137" i="4" s="1"/>
  <c r="T132" i="4"/>
  <c r="T137" i="4" s="1"/>
  <c r="S132" i="4"/>
  <c r="S137" i="4" s="1"/>
  <c r="R132" i="4"/>
  <c r="P132" i="4"/>
  <c r="P137" i="4" s="1"/>
  <c r="O132" i="4"/>
  <c r="O137" i="4" s="1"/>
  <c r="N132" i="4"/>
  <c r="L132" i="4"/>
  <c r="K132" i="4"/>
  <c r="K137" i="4" s="1"/>
  <c r="I132" i="4"/>
  <c r="I137" i="4" s="1"/>
  <c r="H132" i="4"/>
  <c r="H137" i="4" s="1"/>
  <c r="F132" i="4"/>
  <c r="F137" i="4" s="1"/>
  <c r="E132" i="4"/>
  <c r="E137" i="4" s="1"/>
  <c r="C132" i="4"/>
  <c r="C137" i="4" s="1"/>
  <c r="B132" i="4"/>
  <c r="B137" i="4" s="1"/>
  <c r="U132" i="4" l="1"/>
  <c r="M132" i="4"/>
  <c r="AH137" i="4"/>
  <c r="Q132" i="4"/>
  <c r="J137" i="4"/>
  <c r="J132" i="4"/>
  <c r="L137" i="4"/>
  <c r="M137" i="4" s="1"/>
  <c r="D137" i="4"/>
  <c r="AK137" i="4"/>
  <c r="G137" i="4"/>
  <c r="G132" i="4"/>
  <c r="AK132" i="4"/>
  <c r="D132" i="4"/>
  <c r="AH132" i="4"/>
  <c r="N137" i="4"/>
  <c r="Q137" i="4" s="1"/>
  <c r="R137" i="4"/>
  <c r="U137" i="4" s="1"/>
  <c r="AE160" i="4"/>
  <c r="AE165" i="4" s="1"/>
  <c r="AD160" i="4"/>
  <c r="AD165" i="4" s="1"/>
  <c r="AC160" i="4"/>
  <c r="AC165" i="4" s="1"/>
  <c r="AB160" i="4"/>
  <c r="AB165" i="4" s="1"/>
  <c r="AJ160" i="4"/>
  <c r="AJ165" i="4" s="1"/>
  <c r="AI160" i="4"/>
  <c r="AI165" i="4" s="1"/>
  <c r="AG160" i="4"/>
  <c r="AG165" i="4" s="1"/>
  <c r="AF160" i="4"/>
  <c r="AF165" i="4" s="1"/>
  <c r="T160" i="4"/>
  <c r="T165" i="4" s="1"/>
  <c r="S160" i="4"/>
  <c r="S165" i="4" s="1"/>
  <c r="R160" i="4"/>
  <c r="P160" i="4"/>
  <c r="P165" i="4" s="1"/>
  <c r="O160" i="4"/>
  <c r="O165" i="4" s="1"/>
  <c r="N160" i="4"/>
  <c r="L160" i="4"/>
  <c r="L165" i="4" s="1"/>
  <c r="K160" i="4"/>
  <c r="K165" i="4" s="1"/>
  <c r="I160" i="4"/>
  <c r="I165" i="4" s="1"/>
  <c r="H160" i="4"/>
  <c r="H165" i="4" s="1"/>
  <c r="F160" i="4"/>
  <c r="F165" i="4" s="1"/>
  <c r="E160" i="4"/>
  <c r="E165" i="4" s="1"/>
  <c r="C160" i="4"/>
  <c r="C165" i="4" s="1"/>
  <c r="B160" i="4"/>
  <c r="B165" i="4" s="1"/>
  <c r="J160" i="4" l="1"/>
  <c r="J165" i="4"/>
  <c r="G165" i="4"/>
  <c r="M160" i="4"/>
  <c r="U160" i="4"/>
  <c r="AH165" i="4"/>
  <c r="Q160" i="4"/>
  <c r="AK165" i="4"/>
  <c r="M165" i="4"/>
  <c r="D165" i="4"/>
  <c r="G160" i="4"/>
  <c r="AK160" i="4"/>
  <c r="D160" i="4"/>
  <c r="AH160" i="4"/>
  <c r="N165" i="4"/>
  <c r="Q165" i="4" s="1"/>
  <c r="R165" i="4"/>
  <c r="U165" i="4" s="1"/>
  <c r="AE188" i="4"/>
  <c r="AE193" i="4" s="1"/>
  <c r="AD188" i="4"/>
  <c r="AD193" i="4" s="1"/>
  <c r="AC188" i="4"/>
  <c r="AC193" i="4" s="1"/>
  <c r="AB188" i="4"/>
  <c r="AB193" i="4" s="1"/>
  <c r="AJ188" i="4"/>
  <c r="AI188" i="4"/>
  <c r="AI193" i="4" s="1"/>
  <c r="AG188" i="4"/>
  <c r="AG193" i="4" s="1"/>
  <c r="AF188" i="4"/>
  <c r="AF193" i="4" s="1"/>
  <c r="T188" i="4"/>
  <c r="T193" i="4" s="1"/>
  <c r="S188" i="4"/>
  <c r="S193" i="4" s="1"/>
  <c r="R188" i="4"/>
  <c r="P188" i="4"/>
  <c r="P193" i="4" s="1"/>
  <c r="O188" i="4"/>
  <c r="O193" i="4" s="1"/>
  <c r="N188" i="4"/>
  <c r="L188" i="4"/>
  <c r="K188" i="4"/>
  <c r="K193" i="4" s="1"/>
  <c r="I188" i="4"/>
  <c r="H188" i="4"/>
  <c r="H193" i="4" s="1"/>
  <c r="F188" i="4"/>
  <c r="E188" i="4"/>
  <c r="E193" i="4" s="1"/>
  <c r="C188" i="4"/>
  <c r="C193" i="4" s="1"/>
  <c r="B188" i="4"/>
  <c r="B193" i="4" s="1"/>
  <c r="J188" i="4" l="1"/>
  <c r="AK188" i="4"/>
  <c r="G188" i="4"/>
  <c r="U188" i="4"/>
  <c r="Q188" i="4"/>
  <c r="I193" i="4"/>
  <c r="J193" i="4" s="1"/>
  <c r="M188" i="4"/>
  <c r="AH193" i="4"/>
  <c r="D193" i="4"/>
  <c r="L193" i="4"/>
  <c r="M193" i="4"/>
  <c r="D188" i="4"/>
  <c r="AH188" i="4"/>
  <c r="F193" i="4"/>
  <c r="G193" i="4" s="1"/>
  <c r="N193" i="4"/>
  <c r="Q193" i="4" s="1"/>
  <c r="R193" i="4"/>
  <c r="U193" i="4" s="1"/>
  <c r="AJ193" i="4"/>
  <c r="AK193" i="4" s="1"/>
  <c r="AE216" i="4"/>
  <c r="AE221" i="4" s="1"/>
  <c r="AD216" i="4"/>
  <c r="AD221" i="4" s="1"/>
  <c r="AC216" i="4"/>
  <c r="AC221" i="4" s="1"/>
  <c r="AB216" i="4"/>
  <c r="AB221" i="4" s="1"/>
  <c r="AJ216" i="4"/>
  <c r="AJ221" i="4" s="1"/>
  <c r="AI216" i="4"/>
  <c r="AI221" i="4" s="1"/>
  <c r="AG216" i="4"/>
  <c r="AH216" i="4" s="1"/>
  <c r="AF216" i="4"/>
  <c r="AF221" i="4" s="1"/>
  <c r="T216" i="4"/>
  <c r="T221" i="4" s="1"/>
  <c r="S216" i="4"/>
  <c r="S221" i="4" s="1"/>
  <c r="R216" i="4"/>
  <c r="R221" i="4" s="1"/>
  <c r="P216" i="4"/>
  <c r="O216" i="4"/>
  <c r="O221" i="4" s="1"/>
  <c r="N216" i="4"/>
  <c r="N221" i="4" s="1"/>
  <c r="L216" i="4"/>
  <c r="K216" i="4"/>
  <c r="K221" i="4" s="1"/>
  <c r="I216" i="4"/>
  <c r="I221" i="4" s="1"/>
  <c r="H216" i="4"/>
  <c r="H221" i="4" s="1"/>
  <c r="F216" i="4"/>
  <c r="F221" i="4" s="1"/>
  <c r="E216" i="4"/>
  <c r="E221" i="4" s="1"/>
  <c r="C216" i="4"/>
  <c r="D216" i="4" s="1"/>
  <c r="B216" i="4"/>
  <c r="B221" i="4" s="1"/>
  <c r="AG221" i="4" l="1"/>
  <c r="C221" i="4"/>
  <c r="D221" i="4" s="1"/>
  <c r="AH221" i="4"/>
  <c r="Q216" i="4"/>
  <c r="AK216" i="4"/>
  <c r="G216" i="4"/>
  <c r="M216" i="4"/>
  <c r="J221" i="4"/>
  <c r="G221" i="4"/>
  <c r="U221" i="4"/>
  <c r="AK221" i="4"/>
  <c r="U216" i="4"/>
  <c r="J216" i="4"/>
  <c r="L221" i="4"/>
  <c r="M221" i="4" s="1"/>
  <c r="P221" i="4"/>
  <c r="Q221" i="4" s="1"/>
  <c r="H249" i="4"/>
  <c r="AE244" i="4"/>
  <c r="AE249" i="4" s="1"/>
  <c r="AD244" i="4"/>
  <c r="AD249" i="4" s="1"/>
  <c r="AC244" i="4"/>
  <c r="AC249" i="4" s="1"/>
  <c r="AB244" i="4"/>
  <c r="AB249" i="4" s="1"/>
  <c r="AJ244" i="4"/>
  <c r="AJ249" i="4" s="1"/>
  <c r="AI244" i="4"/>
  <c r="AI249" i="4" s="1"/>
  <c r="AG244" i="4"/>
  <c r="AG249" i="4" s="1"/>
  <c r="AF244" i="4"/>
  <c r="AF249" i="4" s="1"/>
  <c r="T244" i="4"/>
  <c r="T249" i="4" s="1"/>
  <c r="S244" i="4"/>
  <c r="S249" i="4" s="1"/>
  <c r="R244" i="4"/>
  <c r="P244" i="4"/>
  <c r="P249" i="4" s="1"/>
  <c r="O244" i="4"/>
  <c r="O249" i="4" s="1"/>
  <c r="N244" i="4"/>
  <c r="L244" i="4"/>
  <c r="K244" i="4"/>
  <c r="K249" i="4" s="1"/>
  <c r="I244" i="4"/>
  <c r="I249" i="4" s="1"/>
  <c r="H244" i="4"/>
  <c r="F244" i="4"/>
  <c r="F249" i="4" s="1"/>
  <c r="E244" i="4"/>
  <c r="E249" i="4" s="1"/>
  <c r="C244" i="4"/>
  <c r="C249" i="4" s="1"/>
  <c r="B244" i="4"/>
  <c r="B249" i="4" s="1"/>
  <c r="J244" i="4" l="1"/>
  <c r="M244" i="4"/>
  <c r="U244" i="4"/>
  <c r="AH249" i="4"/>
  <c r="L249" i="4"/>
  <c r="M249" i="4" s="1"/>
  <c r="J249" i="4"/>
  <c r="Q244" i="4"/>
  <c r="D249" i="4"/>
  <c r="AK249" i="4"/>
  <c r="G249" i="4"/>
  <c r="G244" i="4"/>
  <c r="AK244" i="4"/>
  <c r="D244" i="4"/>
  <c r="AH244" i="4"/>
  <c r="N249" i="4"/>
  <c r="Q249" i="4" s="1"/>
  <c r="R249" i="4"/>
  <c r="U249" i="4" s="1"/>
  <c r="AE272" i="4"/>
  <c r="AE277" i="4" s="1"/>
  <c r="AD272" i="4"/>
  <c r="AD277" i="4" s="1"/>
  <c r="AC272" i="4"/>
  <c r="AC277" i="4" s="1"/>
  <c r="AB272" i="4"/>
  <c r="AB277" i="4" s="1"/>
  <c r="AJ272" i="4"/>
  <c r="AJ277" i="4" s="1"/>
  <c r="AI272" i="4"/>
  <c r="AI277" i="4" s="1"/>
  <c r="AG272" i="4"/>
  <c r="AG277" i="4" s="1"/>
  <c r="AF272" i="4"/>
  <c r="AF277" i="4" s="1"/>
  <c r="T272" i="4"/>
  <c r="T277" i="4" s="1"/>
  <c r="S272" i="4"/>
  <c r="S277" i="4" s="1"/>
  <c r="R272" i="4"/>
  <c r="U272" i="4" s="1"/>
  <c r="P272" i="4"/>
  <c r="P277" i="4" s="1"/>
  <c r="O272" i="4"/>
  <c r="O277" i="4" s="1"/>
  <c r="N272" i="4"/>
  <c r="L272" i="4"/>
  <c r="K272" i="4"/>
  <c r="K277" i="4" s="1"/>
  <c r="I272" i="4"/>
  <c r="H272" i="4"/>
  <c r="H277" i="4" s="1"/>
  <c r="F272" i="4"/>
  <c r="F277" i="4" s="1"/>
  <c r="E272" i="4"/>
  <c r="E277" i="4" s="1"/>
  <c r="C272" i="4"/>
  <c r="C277" i="4" s="1"/>
  <c r="B272" i="4"/>
  <c r="B277" i="4" s="1"/>
  <c r="AH277" i="4" l="1"/>
  <c r="Q272" i="4"/>
  <c r="M272" i="4"/>
  <c r="J272" i="4"/>
  <c r="I277" i="4"/>
  <c r="J277" i="4" s="1"/>
  <c r="AK277" i="4"/>
  <c r="L277" i="4"/>
  <c r="M277" i="4" s="1"/>
  <c r="G277" i="4"/>
  <c r="D277" i="4"/>
  <c r="G272" i="4"/>
  <c r="AK272" i="4"/>
  <c r="D272" i="4"/>
  <c r="AH272" i="4"/>
  <c r="N277" i="4"/>
  <c r="Q277" i="4" s="1"/>
  <c r="R277" i="4"/>
  <c r="U277" i="4" s="1"/>
  <c r="AE300" i="4"/>
  <c r="AE305" i="4" s="1"/>
  <c r="AD300" i="4"/>
  <c r="AD305" i="4" s="1"/>
  <c r="AC300" i="4"/>
  <c r="AC305" i="4" s="1"/>
  <c r="AB300" i="4"/>
  <c r="AB305" i="4" s="1"/>
  <c r="AJ300" i="4"/>
  <c r="AK300" i="4" s="1"/>
  <c r="AI300" i="4"/>
  <c r="AI305" i="4" s="1"/>
  <c r="AG300" i="4"/>
  <c r="AG305" i="4" s="1"/>
  <c r="AF300" i="4"/>
  <c r="AF305" i="4" s="1"/>
  <c r="T300" i="4"/>
  <c r="S300" i="4"/>
  <c r="S305" i="4" s="1"/>
  <c r="R300" i="4"/>
  <c r="R305" i="4" s="1"/>
  <c r="P300" i="4"/>
  <c r="O300" i="4"/>
  <c r="O305" i="4" s="1"/>
  <c r="N300" i="4"/>
  <c r="N305" i="4" s="1"/>
  <c r="L300" i="4"/>
  <c r="K300" i="4"/>
  <c r="K305" i="4" s="1"/>
  <c r="I300" i="4"/>
  <c r="J300" i="4" s="1"/>
  <c r="H300" i="4"/>
  <c r="H305" i="4" s="1"/>
  <c r="F300" i="4"/>
  <c r="F305" i="4" s="1"/>
  <c r="E300" i="4"/>
  <c r="E305" i="4" s="1"/>
  <c r="C300" i="4"/>
  <c r="C305" i="4" s="1"/>
  <c r="B300" i="4"/>
  <c r="Q300" i="4" l="1"/>
  <c r="D300" i="4"/>
  <c r="AH305" i="4"/>
  <c r="D305" i="4"/>
  <c r="G305" i="4"/>
  <c r="M300" i="4"/>
  <c r="AH300" i="4"/>
  <c r="P305" i="4"/>
  <c r="Q305" i="4" s="1"/>
  <c r="AJ305" i="4"/>
  <c r="AK305" i="4" s="1"/>
  <c r="G300" i="4"/>
  <c r="B305" i="4"/>
  <c r="L305" i="4"/>
  <c r="M305" i="4" s="1"/>
  <c r="U300" i="4"/>
  <c r="I305" i="4"/>
  <c r="J305" i="4" s="1"/>
  <c r="T305" i="4"/>
  <c r="U305" i="4" s="1"/>
  <c r="C328" i="4"/>
  <c r="C333" i="4" s="1"/>
  <c r="E328" i="4"/>
  <c r="E333" i="4" s="1"/>
  <c r="AC328" i="4"/>
  <c r="AC333" i="4" s="1"/>
  <c r="AE328" i="4"/>
  <c r="AE333" i="4" s="1"/>
  <c r="AB328" i="4"/>
  <c r="AB333" i="4" s="1"/>
  <c r="P328" i="4"/>
  <c r="P333" i="4" s="1"/>
  <c r="O328" i="4"/>
  <c r="O333" i="4" s="1"/>
  <c r="L328" i="4"/>
  <c r="AG328" i="4"/>
  <c r="AG333" i="4" s="1"/>
  <c r="AF328" i="4"/>
  <c r="AF333" i="4" s="1"/>
  <c r="R328" i="4"/>
  <c r="F328" i="4"/>
  <c r="F333" i="4" s="1"/>
  <c r="B328" i="4"/>
  <c r="B333" i="4" s="1"/>
  <c r="AD328" i="4"/>
  <c r="AD333" i="4" s="1"/>
  <c r="AI328" i="4"/>
  <c r="AI333" i="4" s="1"/>
  <c r="S328" i="4"/>
  <c r="S333" i="4" s="1"/>
  <c r="N328" i="4"/>
  <c r="I328" i="4"/>
  <c r="I333" i="4" s="1"/>
  <c r="G333" i="4" l="1"/>
  <c r="L333" i="4"/>
  <c r="D333" i="4"/>
  <c r="T328" i="4"/>
  <c r="T333" i="4" s="1"/>
  <c r="K328" i="4"/>
  <c r="K333" i="4" s="1"/>
  <c r="Q328" i="4"/>
  <c r="AJ328" i="4"/>
  <c r="AJ333" i="4" s="1"/>
  <c r="AK333" i="4" s="1"/>
  <c r="H328" i="4"/>
  <c r="H333" i="4" s="1"/>
  <c r="J333" i="4" s="1"/>
  <c r="AH333" i="4"/>
  <c r="G328" i="4"/>
  <c r="D328" i="4"/>
  <c r="AH328" i="4"/>
  <c r="N333" i="4"/>
  <c r="Q333" i="4" s="1"/>
  <c r="R333" i="4"/>
  <c r="M333" i="4" l="1"/>
  <c r="U333" i="4"/>
  <c r="AK328" i="4"/>
  <c r="M328" i="4"/>
  <c r="J328" i="4"/>
  <c r="U328" i="4"/>
  <c r="AD355" i="4" l="1"/>
  <c r="AD360" i="4" s="1"/>
  <c r="AF355" i="4"/>
  <c r="AF360" i="4" s="1"/>
  <c r="R355" i="4"/>
  <c r="N355" i="4"/>
  <c r="B355" i="4"/>
  <c r="B360" i="4" s="1"/>
  <c r="AC355" i="4"/>
  <c r="AC360" i="4" s="1"/>
  <c r="AI355" i="4"/>
  <c r="AI360" i="4" s="1"/>
  <c r="I355" i="4"/>
  <c r="AB355" i="4"/>
  <c r="AB360" i="4" s="1"/>
  <c r="L355" i="4"/>
  <c r="H355" i="4"/>
  <c r="H360" i="4" s="1"/>
  <c r="AG355" i="4"/>
  <c r="AG360" i="4" s="1"/>
  <c r="S355" i="4"/>
  <c r="S360" i="4" s="1"/>
  <c r="K355" i="4"/>
  <c r="K360" i="4" s="1"/>
  <c r="C355" i="4"/>
  <c r="C360" i="4" s="1"/>
  <c r="AE355" i="4"/>
  <c r="AE360" i="4" s="1"/>
  <c r="AJ355" i="4"/>
  <c r="AJ360" i="4" s="1"/>
  <c r="T355" i="4"/>
  <c r="T360" i="4" s="1"/>
  <c r="O355" i="4"/>
  <c r="O360" i="4" s="1"/>
  <c r="E355" i="4"/>
  <c r="E360" i="4" s="1"/>
  <c r="AH360" i="4" l="1"/>
  <c r="I360" i="4"/>
  <c r="J360" i="4" s="1"/>
  <c r="J355" i="4"/>
  <c r="U355" i="4"/>
  <c r="M355" i="4"/>
  <c r="L360" i="4"/>
  <c r="M360" i="4" s="1"/>
  <c r="F355" i="4"/>
  <c r="F360" i="4" s="1"/>
  <c r="G360" i="4" s="1"/>
  <c r="P355" i="4"/>
  <c r="P360" i="4" s="1"/>
  <c r="D360" i="4"/>
  <c r="AK360" i="4"/>
  <c r="AK355" i="4"/>
  <c r="D355" i="4"/>
  <c r="AH355" i="4"/>
  <c r="N360" i="4"/>
  <c r="R360" i="4"/>
  <c r="U360" i="4" s="1"/>
  <c r="AD382" i="4"/>
  <c r="AD387" i="4" s="1"/>
  <c r="AF382" i="4"/>
  <c r="AF387" i="4" s="1"/>
  <c r="R382" i="4"/>
  <c r="N382" i="4"/>
  <c r="B382" i="4"/>
  <c r="B387" i="4" s="1"/>
  <c r="AC382" i="4"/>
  <c r="AC387" i="4" s="1"/>
  <c r="AB382" i="4"/>
  <c r="AB387" i="4" s="1"/>
  <c r="L382" i="4"/>
  <c r="H382" i="4"/>
  <c r="H387" i="4" s="1"/>
  <c r="AI382" i="4"/>
  <c r="AI387" i="4" s="1"/>
  <c r="AG382" i="4"/>
  <c r="AG387" i="4" s="1"/>
  <c r="AH387" i="4" s="1"/>
  <c r="S382" i="4"/>
  <c r="S387" i="4" s="1"/>
  <c r="C382" i="4"/>
  <c r="C387" i="4" s="1"/>
  <c r="AE382" i="4"/>
  <c r="AE387" i="4" s="1"/>
  <c r="AJ382" i="4"/>
  <c r="AJ387" i="4" s="1"/>
  <c r="T382" i="4"/>
  <c r="T387" i="4" s="1"/>
  <c r="O382" i="4"/>
  <c r="O387" i="4" s="1"/>
  <c r="E382" i="4"/>
  <c r="E387" i="4" s="1"/>
  <c r="Q355" i="4" l="1"/>
  <c r="Q360" i="4"/>
  <c r="G355" i="4"/>
  <c r="U382" i="4"/>
  <c r="L387" i="4"/>
  <c r="Q382" i="4"/>
  <c r="F382" i="4"/>
  <c r="F387" i="4" s="1"/>
  <c r="G387" i="4" s="1"/>
  <c r="K382" i="4"/>
  <c r="K387" i="4" s="1"/>
  <c r="P382" i="4"/>
  <c r="P387" i="4" s="1"/>
  <c r="AK387" i="4"/>
  <c r="I382" i="4"/>
  <c r="D387" i="4"/>
  <c r="AK382" i="4"/>
  <c r="D382" i="4"/>
  <c r="AH382" i="4"/>
  <c r="N387" i="4"/>
  <c r="R387" i="4"/>
  <c r="U387" i="4" s="1"/>
  <c r="AB409" i="4"/>
  <c r="AB414" i="4" s="1"/>
  <c r="T409" i="4"/>
  <c r="T414" i="4" s="1"/>
  <c r="P409" i="4"/>
  <c r="P414" i="4" s="1"/>
  <c r="AD409" i="4"/>
  <c r="AD414" i="4" s="1"/>
  <c r="AJ409" i="4"/>
  <c r="AJ414" i="4" s="1"/>
  <c r="AF409" i="4"/>
  <c r="AF414" i="4" s="1"/>
  <c r="N409" i="4"/>
  <c r="F409" i="4"/>
  <c r="AE409" i="4"/>
  <c r="AE414" i="4" s="1"/>
  <c r="AC409" i="4"/>
  <c r="AC414" i="4" s="1"/>
  <c r="AI409" i="4"/>
  <c r="AI414" i="4" s="1"/>
  <c r="AG409" i="4"/>
  <c r="AG414" i="4" s="1"/>
  <c r="S409" i="4"/>
  <c r="S414" i="4" s="1"/>
  <c r="R409" i="4"/>
  <c r="O409" i="4"/>
  <c r="O414" i="4" s="1"/>
  <c r="L409" i="4"/>
  <c r="K409" i="4"/>
  <c r="K414" i="4" s="1"/>
  <c r="I409" i="4"/>
  <c r="I414" i="4" s="1"/>
  <c r="H409" i="4"/>
  <c r="J409" i="4" s="1"/>
  <c r="E409" i="4"/>
  <c r="E414" i="4" s="1"/>
  <c r="C409" i="4"/>
  <c r="C414" i="4" s="1"/>
  <c r="B409" i="4"/>
  <c r="B414" i="4" s="1"/>
  <c r="M409" i="4" l="1"/>
  <c r="M387" i="4"/>
  <c r="Q387" i="4"/>
  <c r="G382" i="4"/>
  <c r="M382" i="4"/>
  <c r="I387" i="4"/>
  <c r="J387" i="4" s="1"/>
  <c r="J382" i="4"/>
  <c r="G409" i="4"/>
  <c r="Q409" i="4"/>
  <c r="AK414" i="4"/>
  <c r="J414" i="4"/>
  <c r="U409" i="4"/>
  <c r="AH414" i="4"/>
  <c r="H414" i="4"/>
  <c r="L414" i="4"/>
  <c r="M414" i="4" s="1"/>
  <c r="D414" i="4"/>
  <c r="AK409" i="4"/>
  <c r="D409" i="4"/>
  <c r="AH409" i="4"/>
  <c r="F414" i="4"/>
  <c r="G414" i="4" s="1"/>
  <c r="N414" i="4"/>
  <c r="Q414" i="4" s="1"/>
  <c r="R414" i="4"/>
  <c r="U414" i="4" s="1"/>
  <c r="B436" i="4"/>
  <c r="B441" i="4" s="1"/>
  <c r="AB436" i="4"/>
  <c r="AB441" i="4" s="1"/>
  <c r="P436" i="4"/>
  <c r="P441" i="4" s="1"/>
  <c r="E436" i="4"/>
  <c r="E441" i="4" s="1"/>
  <c r="AE436" i="4"/>
  <c r="AE441" i="4" s="1"/>
  <c r="AD436" i="4"/>
  <c r="AD441" i="4" s="1"/>
  <c r="AF436" i="4"/>
  <c r="AF441" i="4" s="1"/>
  <c r="N436" i="4"/>
  <c r="F436" i="4"/>
  <c r="F441" i="4" s="1"/>
  <c r="AC436" i="4"/>
  <c r="AC441" i="4" s="1"/>
  <c r="AI436" i="4"/>
  <c r="AI441" i="4" s="1"/>
  <c r="AG436" i="4"/>
  <c r="AG441" i="4" s="1"/>
  <c r="S436" i="4"/>
  <c r="S441" i="4" s="1"/>
  <c r="R436" i="4"/>
  <c r="L436" i="4"/>
  <c r="I436" i="4"/>
  <c r="I441" i="4" s="1"/>
  <c r="H436" i="4"/>
  <c r="H441" i="4" s="1"/>
  <c r="C436" i="4"/>
  <c r="C441" i="4" s="1"/>
  <c r="AH441" i="4" l="1"/>
  <c r="L441" i="4"/>
  <c r="J441" i="4"/>
  <c r="J436" i="4"/>
  <c r="O436" i="4"/>
  <c r="O441" i="4" s="1"/>
  <c r="T436" i="4"/>
  <c r="T441" i="4" s="1"/>
  <c r="AJ436" i="4"/>
  <c r="AJ441" i="4" s="1"/>
  <c r="AK441" i="4" s="1"/>
  <c r="K436" i="4"/>
  <c r="K441" i="4" s="1"/>
  <c r="D441" i="4"/>
  <c r="G441" i="4"/>
  <c r="G436" i="4"/>
  <c r="D436" i="4"/>
  <c r="AH436" i="4"/>
  <c r="N441" i="4"/>
  <c r="Q441" i="4" s="1"/>
  <c r="R441" i="4"/>
  <c r="U441" i="4" s="1"/>
  <c r="AJ463" i="4"/>
  <c r="AJ468" i="4" s="1"/>
  <c r="AC463" i="4"/>
  <c r="AC468" i="4" s="1"/>
  <c r="I463" i="4"/>
  <c r="AB463" i="4"/>
  <c r="AB468" i="4" s="1"/>
  <c r="T463" i="4"/>
  <c r="T468" i="4" s="1"/>
  <c r="P463" i="4"/>
  <c r="P468" i="4" s="1"/>
  <c r="AD463" i="4"/>
  <c r="AD468" i="4" s="1"/>
  <c r="AG463" i="4"/>
  <c r="AG468" i="4" s="1"/>
  <c r="B463" i="4"/>
  <c r="B468" i="4" s="1"/>
  <c r="R463" i="4"/>
  <c r="AI463" i="4"/>
  <c r="AI468" i="4" s="1"/>
  <c r="L463" i="4"/>
  <c r="AE463" i="4"/>
  <c r="AE468" i="4" s="1"/>
  <c r="E463" i="4"/>
  <c r="E468" i="4" s="1"/>
  <c r="AE490" i="4"/>
  <c r="AE495" i="4" s="1"/>
  <c r="AD490" i="4"/>
  <c r="AD495" i="4" s="1"/>
  <c r="AC490" i="4"/>
  <c r="AC495" i="4" s="1"/>
  <c r="AB490" i="4"/>
  <c r="AB495" i="4" s="1"/>
  <c r="AJ490" i="4"/>
  <c r="AJ495" i="4" s="1"/>
  <c r="AI490" i="4"/>
  <c r="AI495" i="4" s="1"/>
  <c r="AG490" i="4"/>
  <c r="AG495" i="4" s="1"/>
  <c r="AF490" i="4"/>
  <c r="AF495" i="4" s="1"/>
  <c r="T490" i="4"/>
  <c r="T495" i="4" s="1"/>
  <c r="S490" i="4"/>
  <c r="S495" i="4" s="1"/>
  <c r="R490" i="4"/>
  <c r="P490" i="4"/>
  <c r="P495" i="4" s="1"/>
  <c r="O490" i="4"/>
  <c r="O495" i="4" s="1"/>
  <c r="N490" i="4"/>
  <c r="L490" i="4"/>
  <c r="K490" i="4"/>
  <c r="K495" i="4" s="1"/>
  <c r="I490" i="4"/>
  <c r="H490" i="4"/>
  <c r="H495" i="4" s="1"/>
  <c r="F490" i="4"/>
  <c r="F495" i="4" s="1"/>
  <c r="E490" i="4"/>
  <c r="E495" i="4" s="1"/>
  <c r="C490" i="4"/>
  <c r="C495" i="4" s="1"/>
  <c r="B490" i="4"/>
  <c r="B495" i="4" s="1"/>
  <c r="Q490" i="4" l="1"/>
  <c r="J490" i="4"/>
  <c r="M490" i="4"/>
  <c r="U490" i="4"/>
  <c r="AH495" i="4"/>
  <c r="U436" i="4"/>
  <c r="AK436" i="4"/>
  <c r="M436" i="4"/>
  <c r="M441" i="4"/>
  <c r="Q436" i="4"/>
  <c r="O463" i="4"/>
  <c r="O468" i="4" s="1"/>
  <c r="C463" i="4"/>
  <c r="C468" i="4" s="1"/>
  <c r="D468" i="4" s="1"/>
  <c r="S463" i="4"/>
  <c r="S468" i="4" s="1"/>
  <c r="N463" i="4"/>
  <c r="N468" i="4" s="1"/>
  <c r="I468" i="4"/>
  <c r="L468" i="4"/>
  <c r="F463" i="4"/>
  <c r="F468" i="4" s="1"/>
  <c r="G468" i="4" s="1"/>
  <c r="K463" i="4"/>
  <c r="K468" i="4" s="1"/>
  <c r="AF463" i="4"/>
  <c r="AF468" i="4" s="1"/>
  <c r="AH468" i="4" s="1"/>
  <c r="H463" i="4"/>
  <c r="H468" i="4" s="1"/>
  <c r="AK468" i="4"/>
  <c r="AK463" i="4"/>
  <c r="R468" i="4"/>
  <c r="I495" i="4"/>
  <c r="J495" i="4" s="1"/>
  <c r="AK495" i="4"/>
  <c r="L495" i="4"/>
  <c r="M495" i="4" s="1"/>
  <c r="G495" i="4"/>
  <c r="D495" i="4"/>
  <c r="G490" i="4"/>
  <c r="AK490" i="4"/>
  <c r="D490" i="4"/>
  <c r="AH490" i="4"/>
  <c r="N495" i="4"/>
  <c r="Q495" i="4" s="1"/>
  <c r="R495" i="4"/>
  <c r="U495" i="4" s="1"/>
  <c r="Q463" i="4" l="1"/>
  <c r="D463" i="4"/>
  <c r="U463" i="4"/>
  <c r="Q468" i="4"/>
  <c r="U468" i="4"/>
  <c r="M468" i="4"/>
  <c r="AH463" i="4"/>
  <c r="M463" i="4"/>
  <c r="J463" i="4"/>
  <c r="G463" i="4"/>
  <c r="J468" i="4"/>
  <c r="AE517" i="4"/>
  <c r="AE522" i="4" s="1"/>
  <c r="AD517" i="4"/>
  <c r="AD522" i="4" s="1"/>
  <c r="AC517" i="4"/>
  <c r="AC522" i="4" s="1"/>
  <c r="AB517" i="4"/>
  <c r="AB522" i="4" s="1"/>
  <c r="AJ517" i="4"/>
  <c r="AJ522" i="4" s="1"/>
  <c r="AI517" i="4"/>
  <c r="AI522" i="4" s="1"/>
  <c r="AG517" i="4"/>
  <c r="AF517" i="4"/>
  <c r="AF522" i="4" s="1"/>
  <c r="T517" i="4"/>
  <c r="T522" i="4" s="1"/>
  <c r="S517" i="4"/>
  <c r="S522" i="4" s="1"/>
  <c r="R517" i="4"/>
  <c r="R522" i="4" s="1"/>
  <c r="P517" i="4"/>
  <c r="P522" i="4" s="1"/>
  <c r="O517" i="4"/>
  <c r="O522" i="4" s="1"/>
  <c r="N517" i="4"/>
  <c r="N522" i="4" s="1"/>
  <c r="L517" i="4"/>
  <c r="L522" i="4" s="1"/>
  <c r="K517" i="4"/>
  <c r="K522" i="4" s="1"/>
  <c r="I517" i="4"/>
  <c r="H517" i="4"/>
  <c r="H522" i="4" s="1"/>
  <c r="F517" i="4"/>
  <c r="F522" i="4" s="1"/>
  <c r="E517" i="4"/>
  <c r="E522" i="4" s="1"/>
  <c r="C517" i="4"/>
  <c r="B517" i="4"/>
  <c r="B522" i="4" s="1"/>
  <c r="J517" i="4" l="1"/>
  <c r="U517" i="4"/>
  <c r="AH517" i="4"/>
  <c r="D517" i="4"/>
  <c r="Q522" i="4"/>
  <c r="AK517" i="4"/>
  <c r="AG522" i="4"/>
  <c r="AH522" i="4" s="1"/>
  <c r="M522" i="4"/>
  <c r="AK522" i="4"/>
  <c r="U522" i="4"/>
  <c r="G522" i="4"/>
  <c r="I522" i="4"/>
  <c r="J522" i="4" s="1"/>
  <c r="M517" i="4"/>
  <c r="G517" i="4"/>
  <c r="Q517" i="4"/>
  <c r="C522" i="4"/>
  <c r="D522" i="4" s="1"/>
  <c r="AE544" i="4"/>
  <c r="AE549" i="4" s="1"/>
  <c r="AD544" i="4"/>
  <c r="AD549" i="4" s="1"/>
  <c r="AC544" i="4"/>
  <c r="AC549" i="4" s="1"/>
  <c r="AB544" i="4"/>
  <c r="AB549" i="4" s="1"/>
  <c r="AJ544" i="4"/>
  <c r="AJ549" i="4" s="1"/>
  <c r="AI544" i="4"/>
  <c r="AI549" i="4" s="1"/>
  <c r="AG544" i="4"/>
  <c r="AF544" i="4"/>
  <c r="AF549" i="4" s="1"/>
  <c r="T544" i="4"/>
  <c r="T549" i="4" s="1"/>
  <c r="S544" i="4"/>
  <c r="S549" i="4" s="1"/>
  <c r="R544" i="4"/>
  <c r="R549" i="4" s="1"/>
  <c r="P544" i="4"/>
  <c r="P549" i="4" s="1"/>
  <c r="O544" i="4"/>
  <c r="O549" i="4" s="1"/>
  <c r="N544" i="4"/>
  <c r="N549" i="4" s="1"/>
  <c r="L544" i="4"/>
  <c r="L549" i="4" s="1"/>
  <c r="K544" i="4"/>
  <c r="K549" i="4" s="1"/>
  <c r="I544" i="4"/>
  <c r="H544" i="4"/>
  <c r="H549" i="4" s="1"/>
  <c r="F544" i="4"/>
  <c r="F549" i="4" s="1"/>
  <c r="E544" i="4"/>
  <c r="E549" i="4" s="1"/>
  <c r="C544" i="4"/>
  <c r="C549" i="4" s="1"/>
  <c r="B544" i="4"/>
  <c r="B549" i="4" s="1"/>
  <c r="G549" i="4" l="1"/>
  <c r="U549" i="4"/>
  <c r="AH544" i="4"/>
  <c r="D544" i="4"/>
  <c r="Q549" i="4"/>
  <c r="J544" i="4"/>
  <c r="AG549" i="4"/>
  <c r="AH549" i="4" s="1"/>
  <c r="AK544" i="4"/>
  <c r="D549" i="4"/>
  <c r="Q544" i="4"/>
  <c r="AK549" i="4"/>
  <c r="M549" i="4"/>
  <c r="U544" i="4"/>
  <c r="G544" i="4"/>
  <c r="I549" i="4"/>
  <c r="J549" i="4" s="1"/>
  <c r="M544" i="4"/>
  <c r="AE571" i="4"/>
  <c r="AE576" i="4" s="1"/>
  <c r="AD571" i="4"/>
  <c r="AD576" i="4" s="1"/>
  <c r="AC571" i="4"/>
  <c r="AC576" i="4" s="1"/>
  <c r="AB571" i="4"/>
  <c r="AB576" i="4" s="1"/>
  <c r="AJ571" i="4"/>
  <c r="AJ576" i="4" s="1"/>
  <c r="AI571" i="4"/>
  <c r="AI576" i="4" s="1"/>
  <c r="AG571" i="4"/>
  <c r="AF571" i="4"/>
  <c r="AF576" i="4" s="1"/>
  <c r="T571" i="4"/>
  <c r="T576" i="4" s="1"/>
  <c r="S571" i="4"/>
  <c r="S576" i="4" s="1"/>
  <c r="R571" i="4"/>
  <c r="R576" i="4" s="1"/>
  <c r="P571" i="4"/>
  <c r="P576" i="4" s="1"/>
  <c r="O571" i="4"/>
  <c r="O576" i="4" s="1"/>
  <c r="N571" i="4"/>
  <c r="N576" i="4" s="1"/>
  <c r="L571" i="4"/>
  <c r="L576" i="4" s="1"/>
  <c r="K571" i="4"/>
  <c r="K576" i="4" s="1"/>
  <c r="I571" i="4"/>
  <c r="I576" i="4" s="1"/>
  <c r="H571" i="4"/>
  <c r="H576" i="4" s="1"/>
  <c r="F571" i="4"/>
  <c r="F576" i="4" s="1"/>
  <c r="E571" i="4"/>
  <c r="E576" i="4" s="1"/>
  <c r="C571" i="4"/>
  <c r="B571" i="4"/>
  <c r="B576" i="4" s="1"/>
  <c r="J571" i="4" l="1"/>
  <c r="D571" i="4"/>
  <c r="Q576" i="4"/>
  <c r="AH571" i="4"/>
  <c r="AK576" i="4"/>
  <c r="AK571" i="4"/>
  <c r="AG576" i="4"/>
  <c r="AH576" i="4" s="1"/>
  <c r="U571" i="4"/>
  <c r="J576" i="4"/>
  <c r="U576" i="4"/>
  <c r="M576" i="4"/>
  <c r="G576" i="4"/>
  <c r="M571" i="4"/>
  <c r="G571" i="4"/>
  <c r="Q571" i="4"/>
  <c r="C576" i="4"/>
  <c r="D576" i="4" s="1"/>
  <c r="AE598" i="4"/>
  <c r="AE603" i="4" s="1"/>
  <c r="AD598" i="4"/>
  <c r="AD603" i="4" s="1"/>
  <c r="AC598" i="4"/>
  <c r="AC603" i="4" s="1"/>
  <c r="AB598" i="4"/>
  <c r="AB603" i="4" s="1"/>
  <c r="AJ598" i="4"/>
  <c r="AI598" i="4"/>
  <c r="AI603" i="4" s="1"/>
  <c r="AG598" i="4"/>
  <c r="AG603" i="4" s="1"/>
  <c r="AF598" i="4"/>
  <c r="AF603" i="4" s="1"/>
  <c r="T598" i="4"/>
  <c r="T603" i="4" s="1"/>
  <c r="S598" i="4"/>
  <c r="S603" i="4" s="1"/>
  <c r="R598" i="4"/>
  <c r="P598" i="4"/>
  <c r="P603" i="4" s="1"/>
  <c r="O598" i="4"/>
  <c r="O603" i="4" s="1"/>
  <c r="N598" i="4"/>
  <c r="N603" i="4" s="1"/>
  <c r="L598" i="4"/>
  <c r="K598" i="4"/>
  <c r="K603" i="4" s="1"/>
  <c r="I598" i="4"/>
  <c r="I603" i="4" s="1"/>
  <c r="H598" i="4"/>
  <c r="H603" i="4" s="1"/>
  <c r="F598" i="4"/>
  <c r="F603" i="4" s="1"/>
  <c r="E598" i="4"/>
  <c r="E603" i="4" s="1"/>
  <c r="C598" i="4"/>
  <c r="C603" i="4" s="1"/>
  <c r="B598" i="4"/>
  <c r="AH603" i="4" l="1"/>
  <c r="M598" i="4"/>
  <c r="AK598" i="4"/>
  <c r="U598" i="4"/>
  <c r="J603" i="4"/>
  <c r="D598" i="4"/>
  <c r="Q603" i="4"/>
  <c r="G603" i="4"/>
  <c r="AH598" i="4"/>
  <c r="B603" i="4"/>
  <c r="D603" i="4" s="1"/>
  <c r="R603" i="4"/>
  <c r="U603" i="4" s="1"/>
  <c r="AJ603" i="4"/>
  <c r="AK603" i="4" s="1"/>
  <c r="Q598" i="4"/>
  <c r="J598" i="4"/>
  <c r="L603" i="4"/>
  <c r="M603" i="4" s="1"/>
  <c r="G598" i="4"/>
  <c r="AE625" i="4"/>
  <c r="AE630" i="4" s="1"/>
  <c r="AD625" i="4"/>
  <c r="AD630" i="4" s="1"/>
  <c r="AC625" i="4"/>
  <c r="AC630" i="4" s="1"/>
  <c r="AB625" i="4"/>
  <c r="AB630" i="4" s="1"/>
  <c r="AJ625" i="4"/>
  <c r="AJ630" i="4" s="1"/>
  <c r="AI625" i="4"/>
  <c r="AI630" i="4" s="1"/>
  <c r="AG625" i="4"/>
  <c r="AF625" i="4"/>
  <c r="AF630" i="4" s="1"/>
  <c r="T625" i="4"/>
  <c r="T630" i="4" s="1"/>
  <c r="S625" i="4"/>
  <c r="S630" i="4" s="1"/>
  <c r="R625" i="4"/>
  <c r="R630" i="4" s="1"/>
  <c r="P625" i="4"/>
  <c r="P630" i="4" s="1"/>
  <c r="O625" i="4"/>
  <c r="O630" i="4" s="1"/>
  <c r="N625" i="4"/>
  <c r="N630" i="4" s="1"/>
  <c r="L625" i="4"/>
  <c r="L630" i="4" s="1"/>
  <c r="K625" i="4"/>
  <c r="K630" i="4" s="1"/>
  <c r="I625" i="4"/>
  <c r="H625" i="4"/>
  <c r="H630" i="4" s="1"/>
  <c r="F625" i="4"/>
  <c r="F630" i="4" s="1"/>
  <c r="E625" i="4"/>
  <c r="E630" i="4" s="1"/>
  <c r="C625" i="4"/>
  <c r="B625" i="4"/>
  <c r="B630" i="4" s="1"/>
  <c r="D625" i="4" l="1"/>
  <c r="AH625" i="4"/>
  <c r="Q630" i="4"/>
  <c r="J625" i="4"/>
  <c r="AK625" i="4"/>
  <c r="AG630" i="4"/>
  <c r="AH630" i="4" s="1"/>
  <c r="U630" i="4"/>
  <c r="G630" i="4"/>
  <c r="M630" i="4"/>
  <c r="AK630" i="4"/>
  <c r="I630" i="4"/>
  <c r="J630" i="4" s="1"/>
  <c r="M625" i="4"/>
  <c r="G625" i="4"/>
  <c r="U625" i="4"/>
  <c r="Q625" i="4"/>
  <c r="C630" i="4"/>
  <c r="D630" i="4" s="1"/>
  <c r="AE652" i="4"/>
  <c r="AE657" i="4" s="1"/>
  <c r="AD652" i="4"/>
  <c r="AD657" i="4" s="1"/>
  <c r="AC652" i="4"/>
  <c r="AC657" i="4" s="1"/>
  <c r="AB652" i="4"/>
  <c r="AB657" i="4" s="1"/>
  <c r="AJ652" i="4"/>
  <c r="AJ657" i="4" s="1"/>
  <c r="AI652" i="4"/>
  <c r="AI657" i="4" s="1"/>
  <c r="AG652" i="4"/>
  <c r="AF652" i="4"/>
  <c r="AF657" i="4" s="1"/>
  <c r="T652" i="4"/>
  <c r="T657" i="4" s="1"/>
  <c r="S652" i="4"/>
  <c r="S657" i="4" s="1"/>
  <c r="R652" i="4"/>
  <c r="R657" i="4" s="1"/>
  <c r="P652" i="4"/>
  <c r="P657" i="4" s="1"/>
  <c r="O652" i="4"/>
  <c r="O657" i="4" s="1"/>
  <c r="N652" i="4"/>
  <c r="N657" i="4" s="1"/>
  <c r="L652" i="4"/>
  <c r="L657" i="4" s="1"/>
  <c r="K652" i="4"/>
  <c r="K657" i="4" s="1"/>
  <c r="I652" i="4"/>
  <c r="H652" i="4"/>
  <c r="H657" i="4" s="1"/>
  <c r="F652" i="4"/>
  <c r="F657" i="4" s="1"/>
  <c r="E652" i="4"/>
  <c r="E657" i="4" s="1"/>
  <c r="C652" i="4"/>
  <c r="B652" i="4"/>
  <c r="B657" i="4" s="1"/>
  <c r="AH652" i="4" l="1"/>
  <c r="D652" i="4"/>
  <c r="J652" i="4"/>
  <c r="U652" i="4"/>
  <c r="M652" i="4"/>
  <c r="I657" i="4"/>
  <c r="J657" i="4" s="1"/>
  <c r="AK657" i="4"/>
  <c r="Q657" i="4"/>
  <c r="G657" i="4"/>
  <c r="AK652" i="4"/>
  <c r="AG657" i="4"/>
  <c r="AH657" i="4" s="1"/>
  <c r="M657" i="4"/>
  <c r="U657" i="4"/>
  <c r="Q652" i="4"/>
  <c r="C657" i="4"/>
  <c r="D657" i="4" s="1"/>
  <c r="G652" i="4"/>
  <c r="AE679" i="4"/>
  <c r="AE684" i="4" s="1"/>
  <c r="AD679" i="4"/>
  <c r="AD684" i="4" s="1"/>
  <c r="AC679" i="4"/>
  <c r="AC684" i="4" s="1"/>
  <c r="AB679" i="4"/>
  <c r="AB684" i="4" s="1"/>
  <c r="AJ679" i="4"/>
  <c r="AI679" i="4"/>
  <c r="AI684" i="4" s="1"/>
  <c r="AG679" i="4"/>
  <c r="AG684" i="4" s="1"/>
  <c r="AF679" i="4"/>
  <c r="AF684" i="4" s="1"/>
  <c r="T679" i="4"/>
  <c r="T684" i="4" s="1"/>
  <c r="S679" i="4"/>
  <c r="S684" i="4" s="1"/>
  <c r="R679" i="4"/>
  <c r="P679" i="4"/>
  <c r="P684" i="4" s="1"/>
  <c r="O679" i="4"/>
  <c r="O684" i="4" s="1"/>
  <c r="N679" i="4"/>
  <c r="N684" i="4" s="1"/>
  <c r="L679" i="4"/>
  <c r="K679" i="4"/>
  <c r="K684" i="4" s="1"/>
  <c r="I679" i="4"/>
  <c r="I684" i="4" s="1"/>
  <c r="H679" i="4"/>
  <c r="H684" i="4" s="1"/>
  <c r="F679" i="4"/>
  <c r="F684" i="4" s="1"/>
  <c r="E679" i="4"/>
  <c r="E684" i="4" s="1"/>
  <c r="C679" i="4"/>
  <c r="C684" i="4" s="1"/>
  <c r="B679" i="4"/>
  <c r="J679" i="4" l="1"/>
  <c r="D679" i="4"/>
  <c r="M679" i="4"/>
  <c r="AK679" i="4"/>
  <c r="Q684" i="4"/>
  <c r="U679" i="4"/>
  <c r="J684" i="4"/>
  <c r="D684" i="4"/>
  <c r="AH684" i="4"/>
  <c r="G684" i="4"/>
  <c r="G679" i="4"/>
  <c r="AH679" i="4"/>
  <c r="B684" i="4"/>
  <c r="R684" i="4"/>
  <c r="U684" i="4" s="1"/>
  <c r="AJ684" i="4"/>
  <c r="AK684" i="4" s="1"/>
  <c r="Q679" i="4"/>
  <c r="L684" i="4"/>
  <c r="M684" i="4" s="1"/>
  <c r="AE706" i="4"/>
  <c r="AE711" i="4" s="1"/>
  <c r="AD706" i="4"/>
  <c r="AD711" i="4" s="1"/>
  <c r="AC706" i="4"/>
  <c r="AC711" i="4" s="1"/>
  <c r="AB706" i="4"/>
  <c r="AB711" i="4" s="1"/>
  <c r="AJ706" i="4"/>
  <c r="AJ711" i="4" s="1"/>
  <c r="AI706" i="4"/>
  <c r="AI711" i="4" s="1"/>
  <c r="AG706" i="4"/>
  <c r="AG711" i="4" s="1"/>
  <c r="AH711" i="4" s="1"/>
  <c r="AF706" i="4"/>
  <c r="AF711" i="4" s="1"/>
  <c r="T706" i="4"/>
  <c r="T711" i="4" s="1"/>
  <c r="S706" i="4"/>
  <c r="S711" i="4" s="1"/>
  <c r="R706" i="4"/>
  <c r="U706" i="4" s="1"/>
  <c r="P706" i="4"/>
  <c r="P711" i="4" s="1"/>
  <c r="O706" i="4"/>
  <c r="O711" i="4" s="1"/>
  <c r="N706" i="4"/>
  <c r="L706" i="4"/>
  <c r="K706" i="4"/>
  <c r="K711" i="4" s="1"/>
  <c r="I706" i="4"/>
  <c r="I711" i="4" s="1"/>
  <c r="H706" i="4"/>
  <c r="H711" i="4" s="1"/>
  <c r="F706" i="4"/>
  <c r="F711" i="4" s="1"/>
  <c r="E706" i="4"/>
  <c r="E711" i="4" s="1"/>
  <c r="C706" i="4"/>
  <c r="C711" i="4" s="1"/>
  <c r="B706" i="4"/>
  <c r="B711" i="4" s="1"/>
  <c r="Q706" i="4" l="1"/>
  <c r="M706" i="4"/>
  <c r="J711" i="4"/>
  <c r="J706" i="4"/>
  <c r="L711" i="4"/>
  <c r="M711" i="4" s="1"/>
  <c r="D711" i="4"/>
  <c r="AK711" i="4"/>
  <c r="G711" i="4"/>
  <c r="G706" i="4"/>
  <c r="AK706" i="4"/>
  <c r="D706" i="4"/>
  <c r="AH706" i="4"/>
  <c r="N711" i="4"/>
  <c r="Q711" i="4" s="1"/>
  <c r="R711" i="4"/>
  <c r="U711" i="4" s="1"/>
  <c r="AE733" i="4"/>
  <c r="AE738" i="4" s="1"/>
  <c r="AD733" i="4"/>
  <c r="AD738" i="4" s="1"/>
  <c r="AC733" i="4"/>
  <c r="AC738" i="4" s="1"/>
  <c r="AB733" i="4"/>
  <c r="AB738" i="4" s="1"/>
  <c r="AJ733" i="4"/>
  <c r="AI733" i="4"/>
  <c r="AI738" i="4" s="1"/>
  <c r="AG733" i="4"/>
  <c r="AG738" i="4" s="1"/>
  <c r="AF733" i="4"/>
  <c r="AF738" i="4" s="1"/>
  <c r="T733" i="4"/>
  <c r="T738" i="4" s="1"/>
  <c r="S733" i="4"/>
  <c r="S738" i="4" s="1"/>
  <c r="R733" i="4"/>
  <c r="P733" i="4"/>
  <c r="P738" i="4" s="1"/>
  <c r="O733" i="4"/>
  <c r="O738" i="4" s="1"/>
  <c r="N733" i="4"/>
  <c r="L733" i="4"/>
  <c r="L738" i="4" s="1"/>
  <c r="K733" i="4"/>
  <c r="K738" i="4" s="1"/>
  <c r="I733" i="4"/>
  <c r="I738" i="4" s="1"/>
  <c r="H733" i="4"/>
  <c r="H738" i="4" s="1"/>
  <c r="F733" i="4"/>
  <c r="E733" i="4"/>
  <c r="E738" i="4" s="1"/>
  <c r="C733" i="4"/>
  <c r="C738" i="4" s="1"/>
  <c r="B733" i="4"/>
  <c r="B738" i="4" s="1"/>
  <c r="J733" i="4" l="1"/>
  <c r="M733" i="4"/>
  <c r="AK733" i="4"/>
  <c r="AH738" i="4"/>
  <c r="J738" i="4"/>
  <c r="G733" i="4"/>
  <c r="U733" i="4"/>
  <c r="Q733" i="4"/>
  <c r="M738" i="4"/>
  <c r="D738" i="4"/>
  <c r="D733" i="4"/>
  <c r="AH733" i="4"/>
  <c r="F738" i="4"/>
  <c r="G738" i="4" s="1"/>
  <c r="N738" i="4"/>
  <c r="Q738" i="4" s="1"/>
  <c r="R738" i="4"/>
  <c r="U738" i="4" s="1"/>
  <c r="AJ738" i="4"/>
  <c r="AK738" i="4" s="1"/>
  <c r="AE760" i="4"/>
  <c r="AE765" i="4" s="1"/>
  <c r="AD760" i="4"/>
  <c r="AD765" i="4" s="1"/>
  <c r="AC760" i="4"/>
  <c r="AC765" i="4" s="1"/>
  <c r="AB760" i="4"/>
  <c r="AB765" i="4" s="1"/>
  <c r="AJ760" i="4"/>
  <c r="AI760" i="4"/>
  <c r="AI765" i="4" s="1"/>
  <c r="AG760" i="4"/>
  <c r="AG765" i="4" s="1"/>
  <c r="AF760" i="4"/>
  <c r="AF765" i="4" s="1"/>
  <c r="T760" i="4"/>
  <c r="T765" i="4" s="1"/>
  <c r="S760" i="4"/>
  <c r="S765" i="4" s="1"/>
  <c r="R760" i="4"/>
  <c r="U760" i="4" s="1"/>
  <c r="P760" i="4"/>
  <c r="P765" i="4" s="1"/>
  <c r="O760" i="4"/>
  <c r="O765" i="4" s="1"/>
  <c r="N760" i="4"/>
  <c r="L760" i="4"/>
  <c r="K760" i="4"/>
  <c r="K765" i="4" s="1"/>
  <c r="I760" i="4"/>
  <c r="H760" i="4"/>
  <c r="H765" i="4" s="1"/>
  <c r="F760" i="4"/>
  <c r="F765" i="4" s="1"/>
  <c r="E760" i="4"/>
  <c r="E765" i="4" s="1"/>
  <c r="C760" i="4"/>
  <c r="C765" i="4" s="1"/>
  <c r="B760" i="4"/>
  <c r="B765" i="4" s="1"/>
  <c r="AH765" i="4" l="1"/>
  <c r="M760" i="4"/>
  <c r="Q760" i="4"/>
  <c r="J760" i="4"/>
  <c r="I765" i="4"/>
  <c r="J765" i="4" s="1"/>
  <c r="AK760" i="4"/>
  <c r="L765" i="4"/>
  <c r="M765" i="4" s="1"/>
  <c r="G765" i="4"/>
  <c r="D765" i="4"/>
  <c r="G760" i="4"/>
  <c r="D760" i="4"/>
  <c r="AH760" i="4"/>
  <c r="N765" i="4"/>
  <c r="Q765" i="4" s="1"/>
  <c r="R765" i="4"/>
  <c r="U765" i="4" s="1"/>
  <c r="AJ765" i="4"/>
  <c r="AK765" i="4" s="1"/>
  <c r="B814" i="4"/>
  <c r="C814" i="4"/>
  <c r="D814" i="4" l="1"/>
  <c r="AE787" i="4"/>
  <c r="AE792" i="4" s="1"/>
  <c r="AD787" i="4"/>
  <c r="AD792" i="4" s="1"/>
  <c r="AC787" i="4"/>
  <c r="AC792" i="4" s="1"/>
  <c r="AB787" i="4"/>
  <c r="AB792" i="4" s="1"/>
  <c r="AJ787" i="4"/>
  <c r="AJ792" i="4" s="1"/>
  <c r="AI787" i="4"/>
  <c r="AI792" i="4" s="1"/>
  <c r="AG787" i="4"/>
  <c r="AG792" i="4" s="1"/>
  <c r="AF787" i="4"/>
  <c r="AF792" i="4" s="1"/>
  <c r="T787" i="4"/>
  <c r="T792" i="4" s="1"/>
  <c r="S787" i="4"/>
  <c r="S792" i="4" s="1"/>
  <c r="R787" i="4"/>
  <c r="P787" i="4"/>
  <c r="P792" i="4" s="1"/>
  <c r="O787" i="4"/>
  <c r="O792" i="4" s="1"/>
  <c r="N787" i="4"/>
  <c r="L787" i="4"/>
  <c r="K787" i="4"/>
  <c r="K792" i="4" s="1"/>
  <c r="I787" i="4"/>
  <c r="I792" i="4" s="1"/>
  <c r="H787" i="4"/>
  <c r="H792" i="4" s="1"/>
  <c r="F787" i="4"/>
  <c r="F792" i="4" s="1"/>
  <c r="E787" i="4"/>
  <c r="E792" i="4" s="1"/>
  <c r="C787" i="4"/>
  <c r="C792" i="4" s="1"/>
  <c r="B787" i="4"/>
  <c r="B792" i="4" s="1"/>
  <c r="AK792" i="4" l="1"/>
  <c r="D792" i="4"/>
  <c r="J787" i="4"/>
  <c r="M787" i="4"/>
  <c r="U787" i="4"/>
  <c r="L792" i="4"/>
  <c r="J792" i="4"/>
  <c r="Q787" i="4"/>
  <c r="AH792" i="4"/>
  <c r="M792" i="4"/>
  <c r="G792" i="4"/>
  <c r="G787" i="4"/>
  <c r="AK787" i="4"/>
  <c r="D787" i="4"/>
  <c r="AH787" i="4"/>
  <c r="N792" i="4"/>
  <c r="Q792" i="4" s="1"/>
  <c r="R792" i="4"/>
  <c r="U792" i="4" s="1"/>
  <c r="B819" i="4"/>
  <c r="AE814" i="4"/>
  <c r="AE819" i="4" s="1"/>
  <c r="AD814" i="4"/>
  <c r="AD819" i="4" s="1"/>
  <c r="AC814" i="4"/>
  <c r="AC819" i="4" s="1"/>
  <c r="AB814" i="4"/>
  <c r="AB819" i="4" s="1"/>
  <c r="AJ814" i="4"/>
  <c r="AJ819" i="4" s="1"/>
  <c r="AI814" i="4"/>
  <c r="AI819" i="4" s="1"/>
  <c r="AG814" i="4"/>
  <c r="AG819" i="4" s="1"/>
  <c r="AF814" i="4"/>
  <c r="AF819" i="4" s="1"/>
  <c r="T814" i="4"/>
  <c r="T819" i="4" s="1"/>
  <c r="S814" i="4"/>
  <c r="S819" i="4" s="1"/>
  <c r="R814" i="4"/>
  <c r="P814" i="4"/>
  <c r="P819" i="4" s="1"/>
  <c r="O814" i="4"/>
  <c r="O819" i="4" s="1"/>
  <c r="N814" i="4"/>
  <c r="L814" i="4"/>
  <c r="K814" i="4"/>
  <c r="K819" i="4" s="1"/>
  <c r="I814" i="4"/>
  <c r="I819" i="4" s="1"/>
  <c r="H814" i="4"/>
  <c r="H819" i="4" s="1"/>
  <c r="F814" i="4"/>
  <c r="F819" i="4" s="1"/>
  <c r="E814" i="4"/>
  <c r="E819" i="4" s="1"/>
  <c r="C819" i="4"/>
  <c r="U814" i="4" l="1"/>
  <c r="M814" i="4"/>
  <c r="AH819" i="4"/>
  <c r="Q814" i="4"/>
  <c r="L819" i="4"/>
  <c r="M819" i="4" s="1"/>
  <c r="J819" i="4"/>
  <c r="J814" i="4"/>
  <c r="D819" i="4"/>
  <c r="AK819" i="4"/>
  <c r="G819" i="4"/>
  <c r="G814" i="4"/>
  <c r="AK814" i="4"/>
  <c r="AH814" i="4"/>
  <c r="N819" i="4"/>
  <c r="Q819" i="4" s="1"/>
  <c r="R819" i="4"/>
  <c r="U819" i="4" s="1"/>
  <c r="AE841" i="4"/>
  <c r="AE846" i="4" s="1"/>
  <c r="AD841" i="4"/>
  <c r="AD846" i="4" s="1"/>
  <c r="AC841" i="4"/>
  <c r="AC846" i="4" s="1"/>
  <c r="AB841" i="4"/>
  <c r="AB846" i="4" s="1"/>
  <c r="AJ841" i="4"/>
  <c r="AJ846" i="4" s="1"/>
  <c r="AI841" i="4"/>
  <c r="AI846" i="4" s="1"/>
  <c r="AG841" i="4"/>
  <c r="AG846" i="4" s="1"/>
  <c r="AF841" i="4"/>
  <c r="AF846" i="4" s="1"/>
  <c r="T841" i="4"/>
  <c r="T846" i="4" s="1"/>
  <c r="S841" i="4"/>
  <c r="S846" i="4" s="1"/>
  <c r="R841" i="4"/>
  <c r="P841" i="4"/>
  <c r="P846" i="4" s="1"/>
  <c r="O841" i="4"/>
  <c r="O846" i="4" s="1"/>
  <c r="N841" i="4"/>
  <c r="L841" i="4"/>
  <c r="K841" i="4"/>
  <c r="K846" i="4" s="1"/>
  <c r="I841" i="4"/>
  <c r="I846" i="4" s="1"/>
  <c r="H841" i="4"/>
  <c r="H846" i="4" s="1"/>
  <c r="F841" i="4"/>
  <c r="F846" i="4" s="1"/>
  <c r="E841" i="4"/>
  <c r="E846" i="4" s="1"/>
  <c r="C841" i="4"/>
  <c r="C846" i="4" s="1"/>
  <c r="B841" i="4"/>
  <c r="B846" i="4" s="1"/>
  <c r="U841" i="4" l="1"/>
  <c r="M841" i="4"/>
  <c r="AH846" i="4"/>
  <c r="Q841" i="4"/>
  <c r="J841" i="4"/>
  <c r="AK846" i="4"/>
  <c r="L846" i="4"/>
  <c r="M846" i="4" s="1"/>
  <c r="J846" i="4"/>
  <c r="D846" i="4"/>
  <c r="G846" i="4"/>
  <c r="G841" i="4"/>
  <c r="AK841" i="4"/>
  <c r="D841" i="4"/>
  <c r="AH841" i="4"/>
  <c r="N846" i="4"/>
  <c r="Q846" i="4" s="1"/>
  <c r="R846" i="4"/>
  <c r="U846" i="4" s="1"/>
  <c r="AE868" i="4"/>
  <c r="AE873" i="4" s="1"/>
  <c r="AD868" i="4"/>
  <c r="AD873" i="4" s="1"/>
  <c r="AC868" i="4"/>
  <c r="AC873" i="4" s="1"/>
  <c r="AB868" i="4"/>
  <c r="AB873" i="4" s="1"/>
  <c r="AJ868" i="4"/>
  <c r="AJ873" i="4" s="1"/>
  <c r="AI868" i="4"/>
  <c r="AI873" i="4" s="1"/>
  <c r="AG868" i="4"/>
  <c r="AG873" i="4" s="1"/>
  <c r="AF868" i="4"/>
  <c r="AF873" i="4" s="1"/>
  <c r="T868" i="4"/>
  <c r="T873" i="4" s="1"/>
  <c r="S868" i="4"/>
  <c r="S873" i="4" s="1"/>
  <c r="R868" i="4"/>
  <c r="R873" i="4" s="1"/>
  <c r="P868" i="4"/>
  <c r="P873" i="4" s="1"/>
  <c r="O868" i="4"/>
  <c r="O873" i="4" s="1"/>
  <c r="N868" i="4"/>
  <c r="N873" i="4" s="1"/>
  <c r="L868" i="4"/>
  <c r="L873" i="4" s="1"/>
  <c r="K868" i="4"/>
  <c r="K873" i="4" s="1"/>
  <c r="I868" i="4"/>
  <c r="I873" i="4" s="1"/>
  <c r="H868" i="4"/>
  <c r="H873" i="4" s="1"/>
  <c r="F868" i="4"/>
  <c r="F873" i="4" s="1"/>
  <c r="E868" i="4"/>
  <c r="E873" i="4" s="1"/>
  <c r="C868" i="4"/>
  <c r="C873" i="4" s="1"/>
  <c r="B868" i="4"/>
  <c r="B873" i="4" s="1"/>
  <c r="M873" i="4" l="1"/>
  <c r="G873" i="4"/>
  <c r="AK873" i="4"/>
  <c r="G868" i="4"/>
  <c r="U873" i="4"/>
  <c r="AH873" i="4"/>
  <c r="Q873" i="4"/>
  <c r="AH868" i="4"/>
  <c r="J873" i="4"/>
  <c r="D873" i="4"/>
  <c r="D868" i="4"/>
  <c r="M868" i="4"/>
  <c r="Q868" i="4"/>
  <c r="U868" i="4"/>
  <c r="J868" i="4"/>
  <c r="AK868" i="4"/>
  <c r="R895" i="4"/>
  <c r="F895" i="4"/>
  <c r="F900" i="4" s="1"/>
  <c r="AC895" i="4"/>
  <c r="AC900" i="4" s="1"/>
  <c r="AB895" i="4"/>
  <c r="AB900" i="4" s="1"/>
  <c r="P895" i="4"/>
  <c r="P900" i="4" s="1"/>
  <c r="L895" i="4"/>
  <c r="AE895" i="4"/>
  <c r="AE900" i="4" s="1"/>
  <c r="AG895" i="4"/>
  <c r="AG900" i="4" s="1"/>
  <c r="K895" i="4"/>
  <c r="K900" i="4" s="1"/>
  <c r="AD895" i="4"/>
  <c r="AD900" i="4" s="1"/>
  <c r="AI895" i="4"/>
  <c r="AI900" i="4" s="1"/>
  <c r="S895" i="4"/>
  <c r="S900" i="4" s="1"/>
  <c r="N895" i="4"/>
  <c r="H895" i="4"/>
  <c r="H900" i="4" s="1"/>
  <c r="B895" i="4"/>
  <c r="B900" i="4" s="1"/>
  <c r="M895" i="4" l="1"/>
  <c r="L900" i="4"/>
  <c r="M900" i="4" s="1"/>
  <c r="C895" i="4"/>
  <c r="C900" i="4" s="1"/>
  <c r="D900" i="4" s="1"/>
  <c r="I895" i="4"/>
  <c r="I900" i="4" s="1"/>
  <c r="J900" i="4" s="1"/>
  <c r="O895" i="4"/>
  <c r="O900" i="4" s="1"/>
  <c r="T895" i="4"/>
  <c r="T900" i="4" s="1"/>
  <c r="AJ895" i="4"/>
  <c r="AJ900" i="4" s="1"/>
  <c r="AK900" i="4" s="1"/>
  <c r="E895" i="4"/>
  <c r="E900" i="4" s="1"/>
  <c r="G900" i="4" s="1"/>
  <c r="AF895" i="4"/>
  <c r="AF900" i="4" s="1"/>
  <c r="AH900" i="4" s="1"/>
  <c r="N900" i="4"/>
  <c r="R900" i="4"/>
  <c r="E922" i="4"/>
  <c r="E927" i="4" s="1"/>
  <c r="AC922" i="4"/>
  <c r="AC927" i="4" s="1"/>
  <c r="T922" i="4"/>
  <c r="T927" i="4" s="1"/>
  <c r="AE922" i="4"/>
  <c r="AE927" i="4" s="1"/>
  <c r="AB922" i="4"/>
  <c r="AB927" i="4" s="1"/>
  <c r="P922" i="4"/>
  <c r="P927" i="4" s="1"/>
  <c r="L922" i="4"/>
  <c r="H922" i="4"/>
  <c r="H927" i="4" s="1"/>
  <c r="AG922" i="4"/>
  <c r="AG927" i="4" s="1"/>
  <c r="AF922" i="4"/>
  <c r="AF927" i="4" s="1"/>
  <c r="R922" i="4"/>
  <c r="K922" i="4"/>
  <c r="K927" i="4" s="1"/>
  <c r="F922" i="4"/>
  <c r="F927" i="4" s="1"/>
  <c r="B922" i="4"/>
  <c r="B927" i="4" s="1"/>
  <c r="AD922" i="4"/>
  <c r="AD927" i="4" s="1"/>
  <c r="AI922" i="4"/>
  <c r="AI927" i="4" s="1"/>
  <c r="S922" i="4"/>
  <c r="S927" i="4" s="1"/>
  <c r="N922" i="4"/>
  <c r="I922" i="4"/>
  <c r="I927" i="4" s="1"/>
  <c r="C922" i="4"/>
  <c r="C927" i="4" s="1"/>
  <c r="U900" i="4" l="1"/>
  <c r="U895" i="4"/>
  <c r="D895" i="4"/>
  <c r="AK895" i="4"/>
  <c r="G895" i="4"/>
  <c r="Q900" i="4"/>
  <c r="AH895" i="4"/>
  <c r="J895" i="4"/>
  <c r="Q895" i="4"/>
  <c r="U922" i="4"/>
  <c r="M922" i="4"/>
  <c r="L927" i="4"/>
  <c r="M927" i="4" s="1"/>
  <c r="AH927" i="4"/>
  <c r="J927" i="4"/>
  <c r="O922" i="4"/>
  <c r="O927" i="4" s="1"/>
  <c r="AJ922" i="4"/>
  <c r="AJ927" i="4" s="1"/>
  <c r="AK927" i="4" s="1"/>
  <c r="J922" i="4"/>
  <c r="D927" i="4"/>
  <c r="G927" i="4"/>
  <c r="G922" i="4"/>
  <c r="AH922" i="4"/>
  <c r="N927" i="4"/>
  <c r="R927" i="4"/>
  <c r="U927" i="4" s="1"/>
  <c r="D922" i="4"/>
  <c r="AF949" i="4"/>
  <c r="AF954" i="4" s="1"/>
  <c r="R949" i="4"/>
  <c r="F949" i="4"/>
  <c r="E949" i="4"/>
  <c r="E954" i="4" s="1"/>
  <c r="AB949" i="4"/>
  <c r="AB954" i="4" s="1"/>
  <c r="T949" i="4"/>
  <c r="T954" i="4" s="1"/>
  <c r="P949" i="4"/>
  <c r="P954" i="4" s="1"/>
  <c r="L949" i="4"/>
  <c r="L954" i="4" s="1"/>
  <c r="AE949" i="4"/>
  <c r="AE954" i="4" s="1"/>
  <c r="AC949" i="4"/>
  <c r="AC954" i="4" s="1"/>
  <c r="AG949" i="4"/>
  <c r="AG954" i="4" s="1"/>
  <c r="K949" i="4"/>
  <c r="K954" i="4" s="1"/>
  <c r="AD949" i="4"/>
  <c r="AD954" i="4" s="1"/>
  <c r="AI949" i="4"/>
  <c r="AI954" i="4" s="1"/>
  <c r="S949" i="4"/>
  <c r="S954" i="4" s="1"/>
  <c r="N949" i="4"/>
  <c r="H949" i="4"/>
  <c r="H954" i="4" s="1"/>
  <c r="B949" i="4"/>
  <c r="B954" i="4" s="1"/>
  <c r="Q922" i="4" l="1"/>
  <c r="Q927" i="4"/>
  <c r="AK922" i="4"/>
  <c r="U949" i="4"/>
  <c r="C949" i="4"/>
  <c r="C954" i="4" s="1"/>
  <c r="I949" i="4"/>
  <c r="J949" i="4" s="1"/>
  <c r="O949" i="4"/>
  <c r="O954" i="4" s="1"/>
  <c r="AJ949" i="4"/>
  <c r="AK949" i="4" s="1"/>
  <c r="M954" i="4"/>
  <c r="AH954" i="4"/>
  <c r="G949" i="4"/>
  <c r="D954" i="4"/>
  <c r="D949" i="4"/>
  <c r="AH949" i="4"/>
  <c r="F954" i="4"/>
  <c r="G954" i="4" s="1"/>
  <c r="N954" i="4"/>
  <c r="R954" i="4"/>
  <c r="U954" i="4" s="1"/>
  <c r="M949" i="4"/>
  <c r="AI976" i="4"/>
  <c r="AI981" i="4" s="1"/>
  <c r="H976" i="4"/>
  <c r="H981" i="4" s="1"/>
  <c r="AB976" i="4"/>
  <c r="AB981" i="4" s="1"/>
  <c r="T976" i="4"/>
  <c r="T981" i="4" s="1"/>
  <c r="S976" i="4"/>
  <c r="S981" i="4" s="1"/>
  <c r="P976" i="4"/>
  <c r="P981" i="4" s="1"/>
  <c r="AE976" i="4"/>
  <c r="AE981" i="4" s="1"/>
  <c r="AD976" i="4"/>
  <c r="AD981" i="4" s="1"/>
  <c r="AF976" i="4"/>
  <c r="AF981" i="4" s="1"/>
  <c r="N976" i="4"/>
  <c r="B976" i="4"/>
  <c r="B981" i="4" s="1"/>
  <c r="AC976" i="4"/>
  <c r="AC981" i="4" s="1"/>
  <c r="AG976" i="4"/>
  <c r="AG981" i="4" s="1"/>
  <c r="R976" i="4"/>
  <c r="L976" i="4"/>
  <c r="F976" i="4"/>
  <c r="F981" i="4" s="1"/>
  <c r="AJ954" i="4" l="1"/>
  <c r="AK954" i="4" s="1"/>
  <c r="I954" i="4"/>
  <c r="J954" i="4" s="1"/>
  <c r="Q954" i="4"/>
  <c r="Q949" i="4"/>
  <c r="C976" i="4"/>
  <c r="C981" i="4" s="1"/>
  <c r="D981" i="4" s="1"/>
  <c r="I976" i="4"/>
  <c r="I981" i="4" s="1"/>
  <c r="J981" i="4" s="1"/>
  <c r="O976" i="4"/>
  <c r="O981" i="4" s="1"/>
  <c r="AJ976" i="4"/>
  <c r="AJ981" i="4" s="1"/>
  <c r="AK981" i="4" s="1"/>
  <c r="E976" i="4"/>
  <c r="E981" i="4" s="1"/>
  <c r="G981" i="4" s="1"/>
  <c r="K976" i="4"/>
  <c r="K981" i="4" s="1"/>
  <c r="U976" i="4"/>
  <c r="AH981" i="4"/>
  <c r="L981" i="4"/>
  <c r="D976" i="4"/>
  <c r="AH976" i="4"/>
  <c r="N981" i="4"/>
  <c r="R981" i="4"/>
  <c r="U981" i="4" s="1"/>
  <c r="AD1003" i="4"/>
  <c r="AD1008" i="4" s="1"/>
  <c r="AI1003" i="4"/>
  <c r="AI1008" i="4" s="1"/>
  <c r="R1003" i="4"/>
  <c r="R1008" i="4" s="1"/>
  <c r="N1003" i="4"/>
  <c r="N1008" i="4" s="1"/>
  <c r="T1003" i="4"/>
  <c r="T1008" i="4" s="1"/>
  <c r="L1003" i="4"/>
  <c r="I1003" i="4"/>
  <c r="I1008" i="4" s="1"/>
  <c r="AE1003" i="4"/>
  <c r="AE1008" i="4" s="1"/>
  <c r="AB1003" i="4"/>
  <c r="AB1008" i="4" s="1"/>
  <c r="C1003" i="4"/>
  <c r="AC1003" i="4"/>
  <c r="AC1008" i="4" s="1"/>
  <c r="AG1003" i="4"/>
  <c r="S1003" i="4"/>
  <c r="S1008" i="4" s="1"/>
  <c r="O1003" i="4"/>
  <c r="O1008" i="4" s="1"/>
  <c r="K1003" i="4"/>
  <c r="K1008" i="4" s="1"/>
  <c r="E1003" i="4"/>
  <c r="E1008" i="4" s="1"/>
  <c r="J976" i="4" l="1"/>
  <c r="AK976" i="4"/>
  <c r="M981" i="4"/>
  <c r="M976" i="4"/>
  <c r="Q981" i="4"/>
  <c r="G976" i="4"/>
  <c r="Q976" i="4"/>
  <c r="L1008" i="4"/>
  <c r="M1008" i="4" s="1"/>
  <c r="M1003" i="4"/>
  <c r="C1008" i="4"/>
  <c r="U1008" i="4"/>
  <c r="F1003" i="4"/>
  <c r="F1008" i="4" s="1"/>
  <c r="G1008" i="4" s="1"/>
  <c r="P1003" i="4"/>
  <c r="P1008" i="4" s="1"/>
  <c r="Q1008" i="4" s="1"/>
  <c r="H1003" i="4"/>
  <c r="H1008" i="4" s="1"/>
  <c r="J1008" i="4" s="1"/>
  <c r="U1003" i="4"/>
  <c r="AJ1003" i="4"/>
  <c r="AJ1008" i="4" s="1"/>
  <c r="AK1008" i="4" s="1"/>
  <c r="B1003" i="4"/>
  <c r="B1008" i="4" s="1"/>
  <c r="AF1003" i="4"/>
  <c r="AF1008" i="4" s="1"/>
  <c r="AG1008" i="4"/>
  <c r="AD1030" i="4"/>
  <c r="AD1035" i="4" s="1"/>
  <c r="AF1030" i="4"/>
  <c r="AF1035" i="4" s="1"/>
  <c r="R1030" i="4"/>
  <c r="N1030" i="4"/>
  <c r="F1030" i="4"/>
  <c r="F1035" i="4" s="1"/>
  <c r="B1030" i="4"/>
  <c r="B1035" i="4" s="1"/>
  <c r="AC1030" i="4"/>
  <c r="AC1035" i="4" s="1"/>
  <c r="AI1030" i="4"/>
  <c r="AI1035" i="4" s="1"/>
  <c r="E1030" i="4"/>
  <c r="E1035" i="4" s="1"/>
  <c r="AB1030" i="4"/>
  <c r="AB1035" i="4" s="1"/>
  <c r="L1030" i="4"/>
  <c r="H1030" i="4"/>
  <c r="AG1030" i="4"/>
  <c r="AG1035" i="4" s="1"/>
  <c r="S1030" i="4"/>
  <c r="S1035" i="4" s="1"/>
  <c r="K1030" i="4"/>
  <c r="K1035" i="4" s="1"/>
  <c r="AE1030" i="4"/>
  <c r="AE1035" i="4" s="1"/>
  <c r="AJ1030" i="4"/>
  <c r="AJ1035" i="4" s="1"/>
  <c r="T1030" i="4"/>
  <c r="T1035" i="4" s="1"/>
  <c r="O1030" i="4"/>
  <c r="O1035" i="4" s="1"/>
  <c r="I1030" i="4"/>
  <c r="I1035" i="4" s="1"/>
  <c r="C1030" i="4"/>
  <c r="C1035" i="4" s="1"/>
  <c r="AH1008" i="4" l="1"/>
  <c r="AK1003" i="4"/>
  <c r="G1003" i="4"/>
  <c r="D1008" i="4"/>
  <c r="J1003" i="4"/>
  <c r="AH1003" i="4"/>
  <c r="Q1003" i="4"/>
  <c r="D1003" i="4"/>
  <c r="AH1035" i="4"/>
  <c r="M1030" i="4"/>
  <c r="J1030" i="4"/>
  <c r="U1030" i="4"/>
  <c r="P1030" i="4"/>
  <c r="P1035" i="4" s="1"/>
  <c r="H1035" i="4"/>
  <c r="J1035" i="4" s="1"/>
  <c r="AK1035" i="4"/>
  <c r="L1035" i="4"/>
  <c r="M1035" i="4" s="1"/>
  <c r="G1035" i="4"/>
  <c r="D1035" i="4"/>
  <c r="G1030" i="4"/>
  <c r="AK1030" i="4"/>
  <c r="N1035" i="4"/>
  <c r="R1035" i="4"/>
  <c r="U1035" i="4" s="1"/>
  <c r="D1030" i="4"/>
  <c r="AH1030" i="4"/>
  <c r="AF1057" i="4"/>
  <c r="AF1062" i="4" s="1"/>
  <c r="AC1057" i="4"/>
  <c r="AC1062" i="4" s="1"/>
  <c r="AI1057" i="4"/>
  <c r="AI1062" i="4" s="1"/>
  <c r="E1057" i="4"/>
  <c r="E1062" i="4" s="1"/>
  <c r="T1057" i="4"/>
  <c r="T1062" i="4" s="1"/>
  <c r="L1057" i="4"/>
  <c r="H1057" i="4"/>
  <c r="H1062" i="4" s="1"/>
  <c r="AE1057" i="4"/>
  <c r="AE1062" i="4" s="1"/>
  <c r="R1057" i="4"/>
  <c r="N1057" i="4"/>
  <c r="K1057" i="4"/>
  <c r="K1062" i="4" s="1"/>
  <c r="C1057" i="4"/>
  <c r="C1062" i="4" s="1"/>
  <c r="AD1057" i="4"/>
  <c r="AD1062" i="4" s="1"/>
  <c r="B1057" i="4"/>
  <c r="B1062" i="4" s="1"/>
  <c r="AB1057" i="4"/>
  <c r="AB1062" i="4" s="1"/>
  <c r="S1057" i="4"/>
  <c r="S1062" i="4" s="1"/>
  <c r="AJ1057" i="4"/>
  <c r="AE1084" i="4"/>
  <c r="AE1089" i="4" s="1"/>
  <c r="AD1084" i="4"/>
  <c r="AD1089" i="4" s="1"/>
  <c r="AC1084" i="4"/>
  <c r="AC1089" i="4" s="1"/>
  <c r="AB1084" i="4"/>
  <c r="AB1089" i="4" s="1"/>
  <c r="AJ1084" i="4"/>
  <c r="AJ1089" i="4" s="1"/>
  <c r="AI1084" i="4"/>
  <c r="AI1089" i="4" s="1"/>
  <c r="AG1084" i="4"/>
  <c r="AG1089" i="4" s="1"/>
  <c r="AF1084" i="4"/>
  <c r="AF1089" i="4" s="1"/>
  <c r="T1084" i="4"/>
  <c r="T1089" i="4" s="1"/>
  <c r="S1084" i="4"/>
  <c r="S1089" i="4" s="1"/>
  <c r="R1084" i="4"/>
  <c r="P1084" i="4"/>
  <c r="P1089" i="4" s="1"/>
  <c r="O1084" i="4"/>
  <c r="O1089" i="4" s="1"/>
  <c r="N1084" i="4"/>
  <c r="L1084" i="4"/>
  <c r="K1084" i="4"/>
  <c r="K1089" i="4" s="1"/>
  <c r="I1084" i="4"/>
  <c r="I1089" i="4" s="1"/>
  <c r="H1084" i="4"/>
  <c r="H1089" i="4" s="1"/>
  <c r="F1084" i="4"/>
  <c r="F1089" i="4" s="1"/>
  <c r="E1084" i="4"/>
  <c r="E1089" i="4" s="1"/>
  <c r="C1084" i="4"/>
  <c r="C1089" i="4" s="1"/>
  <c r="B1084" i="4"/>
  <c r="B1089" i="4" s="1"/>
  <c r="AK1089" i="4" l="1"/>
  <c r="M1084" i="4"/>
  <c r="Q1030" i="4"/>
  <c r="Q1035" i="4"/>
  <c r="J1084" i="4"/>
  <c r="U1084" i="4"/>
  <c r="L1089" i="4"/>
  <c r="M1089" i="4" s="1"/>
  <c r="J1089" i="4"/>
  <c r="Q1084" i="4"/>
  <c r="AG1057" i="4"/>
  <c r="AG1062" i="4" s="1"/>
  <c r="AH1062" i="4" s="1"/>
  <c r="I1057" i="4"/>
  <c r="I1062" i="4" s="1"/>
  <c r="J1062" i="4" s="1"/>
  <c r="O1057" i="4"/>
  <c r="O1062" i="4" s="1"/>
  <c r="U1057" i="4"/>
  <c r="M1057" i="4"/>
  <c r="L1062" i="4"/>
  <c r="M1062" i="4" s="1"/>
  <c r="F1057" i="4"/>
  <c r="G1057" i="4" s="1"/>
  <c r="P1057" i="4"/>
  <c r="P1062" i="4" s="1"/>
  <c r="AK1057" i="4"/>
  <c r="D1062" i="4"/>
  <c r="D1057" i="4"/>
  <c r="AH1057" i="4"/>
  <c r="N1062" i="4"/>
  <c r="R1062" i="4"/>
  <c r="U1062" i="4" s="1"/>
  <c r="AJ1062" i="4"/>
  <c r="AK1062" i="4" s="1"/>
  <c r="G1089" i="4"/>
  <c r="AH1089" i="4"/>
  <c r="D1089" i="4"/>
  <c r="G1084" i="4"/>
  <c r="AK1084" i="4"/>
  <c r="D1084" i="4"/>
  <c r="AH1084" i="4"/>
  <c r="N1089" i="4"/>
  <c r="Q1089" i="4" s="1"/>
  <c r="R1089" i="4"/>
  <c r="U1089" i="4" s="1"/>
  <c r="AE1112" i="4"/>
  <c r="AE1117" i="4" s="1"/>
  <c r="AD1112" i="4"/>
  <c r="AD1117" i="4" s="1"/>
  <c r="AC1112" i="4"/>
  <c r="AC1117" i="4" s="1"/>
  <c r="AB1112" i="4"/>
  <c r="AB1117" i="4" s="1"/>
  <c r="AJ1112" i="4"/>
  <c r="AJ1117" i="4" s="1"/>
  <c r="AI1112" i="4"/>
  <c r="AI1117" i="4" s="1"/>
  <c r="AG1112" i="4"/>
  <c r="AG1117" i="4" s="1"/>
  <c r="AF1112" i="4"/>
  <c r="AF1117" i="4" s="1"/>
  <c r="T1112" i="4"/>
  <c r="T1117" i="4" s="1"/>
  <c r="S1112" i="4"/>
  <c r="S1117" i="4" s="1"/>
  <c r="R1112" i="4"/>
  <c r="P1112" i="4"/>
  <c r="P1117" i="4" s="1"/>
  <c r="O1112" i="4"/>
  <c r="O1117" i="4" s="1"/>
  <c r="N1112" i="4"/>
  <c r="L1112" i="4"/>
  <c r="K1112" i="4"/>
  <c r="K1117" i="4" s="1"/>
  <c r="I1112" i="4"/>
  <c r="I1117" i="4" s="1"/>
  <c r="H1112" i="4"/>
  <c r="H1117" i="4" s="1"/>
  <c r="F1112" i="4"/>
  <c r="F1117" i="4" s="1"/>
  <c r="E1112" i="4"/>
  <c r="E1117" i="4" s="1"/>
  <c r="C1112" i="4"/>
  <c r="C1117" i="4" s="1"/>
  <c r="B1112" i="4"/>
  <c r="B1117" i="4" s="1"/>
  <c r="J1057" i="4" l="1"/>
  <c r="Q1057" i="4"/>
  <c r="Q1062" i="4"/>
  <c r="F1062" i="4"/>
  <c r="G1062" i="4" s="1"/>
  <c r="Q1112" i="4"/>
  <c r="J1117" i="4"/>
  <c r="J1112" i="4"/>
  <c r="AK1117" i="4"/>
  <c r="G1117" i="4"/>
  <c r="M1112" i="4"/>
  <c r="U1112" i="4"/>
  <c r="AH1117" i="4"/>
  <c r="L1117" i="4"/>
  <c r="M1117" i="4" s="1"/>
  <c r="D1117" i="4"/>
  <c r="G1112" i="4"/>
  <c r="AK1112" i="4"/>
  <c r="AH1112" i="4"/>
  <c r="N1117" i="4"/>
  <c r="Q1117" i="4" s="1"/>
  <c r="R1117" i="4"/>
  <c r="U1117" i="4" s="1"/>
  <c r="D1112" i="4"/>
  <c r="AE1139" i="4"/>
  <c r="AE1144" i="4" s="1"/>
  <c r="AD1139" i="4"/>
  <c r="AD1144" i="4" s="1"/>
  <c r="AC1139" i="4"/>
  <c r="AC1144" i="4" s="1"/>
  <c r="AB1139" i="4"/>
  <c r="AB1144" i="4" s="1"/>
  <c r="AJ1139" i="4"/>
  <c r="AJ1144" i="4" s="1"/>
  <c r="AI1139" i="4"/>
  <c r="AI1144" i="4" s="1"/>
  <c r="AG1139" i="4"/>
  <c r="AG1144" i="4" s="1"/>
  <c r="AF1139" i="4"/>
  <c r="AF1144" i="4" s="1"/>
  <c r="T1139" i="4"/>
  <c r="T1144" i="4" s="1"/>
  <c r="S1139" i="4"/>
  <c r="S1144" i="4" s="1"/>
  <c r="R1139" i="4"/>
  <c r="P1139" i="4"/>
  <c r="P1144" i="4" s="1"/>
  <c r="O1139" i="4"/>
  <c r="O1144" i="4" s="1"/>
  <c r="N1139" i="4"/>
  <c r="L1139" i="4"/>
  <c r="K1139" i="4"/>
  <c r="K1144" i="4" s="1"/>
  <c r="I1139" i="4"/>
  <c r="I1144" i="4" s="1"/>
  <c r="H1139" i="4"/>
  <c r="H1144" i="4" s="1"/>
  <c r="F1139" i="4"/>
  <c r="F1144" i="4" s="1"/>
  <c r="E1139" i="4"/>
  <c r="E1144" i="4" s="1"/>
  <c r="C1139" i="4"/>
  <c r="C1144" i="4" s="1"/>
  <c r="B1139" i="4"/>
  <c r="B1144" i="4" s="1"/>
  <c r="M1139" i="4" l="1"/>
  <c r="Q1139" i="4"/>
  <c r="AH1144" i="4"/>
  <c r="J1139" i="4"/>
  <c r="J1144" i="4"/>
  <c r="U1139" i="4"/>
  <c r="L1144" i="4"/>
  <c r="M1144" i="4" s="1"/>
  <c r="D1144" i="4"/>
  <c r="AK1144" i="4"/>
  <c r="G1144" i="4"/>
  <c r="G1139" i="4"/>
  <c r="AK1139" i="4"/>
  <c r="AH1139" i="4"/>
  <c r="N1144" i="4"/>
  <c r="Q1144" i="4" s="1"/>
  <c r="R1144" i="4"/>
  <c r="U1144" i="4" s="1"/>
  <c r="D1139" i="4"/>
  <c r="AD1166" i="4"/>
  <c r="AD1171" i="4" s="1"/>
  <c r="AC1166" i="4"/>
  <c r="AC1171" i="4" s="1"/>
  <c r="AI1166" i="4"/>
  <c r="AI1171" i="4" s="1"/>
  <c r="I1166" i="4"/>
  <c r="AB1166" i="4"/>
  <c r="AB1171" i="4" s="1"/>
  <c r="P1166" i="4"/>
  <c r="P1171" i="4" s="1"/>
  <c r="L1166" i="4"/>
  <c r="H1166" i="4"/>
  <c r="H1171" i="4" s="1"/>
  <c r="AG1166" i="4"/>
  <c r="AG1171" i="4" s="1"/>
  <c r="AF1166" i="4"/>
  <c r="AF1171" i="4" s="1"/>
  <c r="S1166" i="4"/>
  <c r="S1171" i="4" s="1"/>
  <c r="R1166" i="4"/>
  <c r="K1166" i="4"/>
  <c r="K1171" i="4" s="1"/>
  <c r="F1166" i="4"/>
  <c r="F1171" i="4" s="1"/>
  <c r="C1166" i="4"/>
  <c r="C1171" i="4" s="1"/>
  <c r="B1166" i="4"/>
  <c r="B1171" i="4" s="1"/>
  <c r="AE1166" i="4"/>
  <c r="AE1171" i="4" s="1"/>
  <c r="AJ1166" i="4"/>
  <c r="AJ1171" i="4" s="1"/>
  <c r="T1166" i="4"/>
  <c r="T1171" i="4" s="1"/>
  <c r="O1166" i="4"/>
  <c r="O1171" i="4" s="1"/>
  <c r="E1166" i="4"/>
  <c r="E1171" i="4" s="1"/>
  <c r="U1166" i="4" l="1"/>
  <c r="AH1171" i="4"/>
  <c r="I1171" i="4"/>
  <c r="J1171" i="4" s="1"/>
  <c r="J1166" i="4"/>
  <c r="M1166" i="4"/>
  <c r="L1171" i="4"/>
  <c r="M1171" i="4" s="1"/>
  <c r="N1166" i="4"/>
  <c r="Q1166" i="4" s="1"/>
  <c r="D1171" i="4"/>
  <c r="AK1171" i="4"/>
  <c r="G1171" i="4"/>
  <c r="G1166" i="4"/>
  <c r="AK1166" i="4"/>
  <c r="D1166" i="4"/>
  <c r="AH1166" i="4"/>
  <c r="R1171" i="4"/>
  <c r="U1171" i="4" s="1"/>
  <c r="AF1193" i="4"/>
  <c r="AF1198" i="4" s="1"/>
  <c r="AD1193" i="4"/>
  <c r="AD1198" i="4" s="1"/>
  <c r="R1193" i="4"/>
  <c r="N1193" i="4"/>
  <c r="AC1193" i="4"/>
  <c r="AC1198" i="4" s="1"/>
  <c r="AB1193" i="4"/>
  <c r="AB1198" i="4" s="1"/>
  <c r="I1193" i="4"/>
  <c r="AG1193" i="4"/>
  <c r="AG1198" i="4" s="1"/>
  <c r="S1193" i="4"/>
  <c r="S1198" i="4" s="1"/>
  <c r="K1193" i="4"/>
  <c r="K1198" i="4" s="1"/>
  <c r="C1193" i="4"/>
  <c r="C1198" i="4" s="1"/>
  <c r="AE1193" i="4"/>
  <c r="AE1198" i="4" s="1"/>
  <c r="AJ1193" i="4"/>
  <c r="AJ1198" i="4" s="1"/>
  <c r="T1193" i="4"/>
  <c r="T1198" i="4" s="1"/>
  <c r="O1193" i="4"/>
  <c r="O1198" i="4" s="1"/>
  <c r="E1193" i="4"/>
  <c r="E1198" i="4" s="1"/>
  <c r="N1171" i="4" l="1"/>
  <c r="Q1171" i="4" s="1"/>
  <c r="AH1198" i="4"/>
  <c r="I1198" i="4"/>
  <c r="U1193" i="4"/>
  <c r="F1193" i="4"/>
  <c r="F1198" i="4" s="1"/>
  <c r="G1198" i="4" s="1"/>
  <c r="B1193" i="4"/>
  <c r="B1198" i="4" s="1"/>
  <c r="D1198" i="4" s="1"/>
  <c r="H1193" i="4"/>
  <c r="H1198" i="4" s="1"/>
  <c r="L1193" i="4"/>
  <c r="P1193" i="4"/>
  <c r="P1198" i="4" s="1"/>
  <c r="AI1193" i="4"/>
  <c r="AI1198" i="4" s="1"/>
  <c r="AK1198" i="4" s="1"/>
  <c r="AH1193" i="4"/>
  <c r="N1198" i="4"/>
  <c r="R1198" i="4"/>
  <c r="U1198" i="4" s="1"/>
  <c r="AE1220" i="4"/>
  <c r="AE1225" i="4" s="1"/>
  <c r="AD1220" i="4"/>
  <c r="AD1225" i="4" s="1"/>
  <c r="AC1220" i="4"/>
  <c r="AC1225" i="4" s="1"/>
  <c r="AB1220" i="4"/>
  <c r="AB1225" i="4" s="1"/>
  <c r="AJ1220" i="4"/>
  <c r="AJ1225" i="4" s="1"/>
  <c r="AI1220" i="4"/>
  <c r="AI1225" i="4" s="1"/>
  <c r="AG1220" i="4"/>
  <c r="AG1225" i="4" s="1"/>
  <c r="AF1220" i="4"/>
  <c r="AF1225" i="4" s="1"/>
  <c r="T1220" i="4"/>
  <c r="T1225" i="4" s="1"/>
  <c r="S1220" i="4"/>
  <c r="S1225" i="4" s="1"/>
  <c r="R1220" i="4"/>
  <c r="P1220" i="4"/>
  <c r="P1225" i="4" s="1"/>
  <c r="O1220" i="4"/>
  <c r="O1225" i="4" s="1"/>
  <c r="N1220" i="4"/>
  <c r="L1220" i="4"/>
  <c r="K1220" i="4"/>
  <c r="K1225" i="4" s="1"/>
  <c r="I1220" i="4"/>
  <c r="I1225" i="4" s="1"/>
  <c r="H1220" i="4"/>
  <c r="H1225" i="4" s="1"/>
  <c r="F1220" i="4"/>
  <c r="F1225" i="4" s="1"/>
  <c r="E1220" i="4"/>
  <c r="E1225" i="4" s="1"/>
  <c r="C1220" i="4"/>
  <c r="C1225" i="4" s="1"/>
  <c r="B1220" i="4"/>
  <c r="B1225" i="4" s="1"/>
  <c r="U1220" i="4" l="1"/>
  <c r="Q1198" i="4"/>
  <c r="AK1193" i="4"/>
  <c r="G1193" i="4"/>
  <c r="D1193" i="4"/>
  <c r="Q1193" i="4"/>
  <c r="M1193" i="4"/>
  <c r="L1198" i="4"/>
  <c r="M1198" i="4" s="1"/>
  <c r="J1193" i="4"/>
  <c r="J1198" i="4"/>
  <c r="Q1220" i="4"/>
  <c r="M1220" i="4"/>
  <c r="AH1225" i="4"/>
  <c r="J1225" i="4"/>
  <c r="L1225" i="4"/>
  <c r="M1225" i="4" s="1"/>
  <c r="J1220" i="4"/>
  <c r="G1225" i="4"/>
  <c r="AK1225" i="4"/>
  <c r="D1225" i="4"/>
  <c r="G1220" i="4"/>
  <c r="AK1220" i="4"/>
  <c r="D1220" i="4"/>
  <c r="AH1220" i="4"/>
  <c r="N1225" i="4"/>
  <c r="Q1225" i="4" s="1"/>
  <c r="R1225" i="4"/>
  <c r="U1225" i="4" s="1"/>
  <c r="AE1247" i="4"/>
  <c r="AE1252" i="4" s="1"/>
  <c r="AD1247" i="4"/>
  <c r="AD1252" i="4" s="1"/>
  <c r="AC1247" i="4"/>
  <c r="AC1252" i="4" s="1"/>
  <c r="AB1247" i="4"/>
  <c r="AB1252" i="4" s="1"/>
  <c r="AJ1247" i="4"/>
  <c r="AJ1252" i="4" s="1"/>
  <c r="AI1247" i="4"/>
  <c r="AI1252" i="4" s="1"/>
  <c r="AG1247" i="4"/>
  <c r="AG1252" i="4" s="1"/>
  <c r="AF1247" i="4"/>
  <c r="AF1252" i="4" s="1"/>
  <c r="T1247" i="4"/>
  <c r="T1252" i="4" s="1"/>
  <c r="S1247" i="4"/>
  <c r="S1252" i="4" s="1"/>
  <c r="R1247" i="4"/>
  <c r="P1247" i="4"/>
  <c r="P1252" i="4" s="1"/>
  <c r="O1247" i="4"/>
  <c r="O1252" i="4" s="1"/>
  <c r="N1247" i="4"/>
  <c r="L1247" i="4"/>
  <c r="K1247" i="4"/>
  <c r="K1252" i="4" s="1"/>
  <c r="I1247" i="4"/>
  <c r="I1252" i="4" s="1"/>
  <c r="H1247" i="4"/>
  <c r="H1252" i="4" s="1"/>
  <c r="F1247" i="4"/>
  <c r="F1252" i="4" s="1"/>
  <c r="E1247" i="4"/>
  <c r="E1252" i="4" s="1"/>
  <c r="C1247" i="4"/>
  <c r="C1252" i="4" s="1"/>
  <c r="B1247" i="4"/>
  <c r="B1252" i="4" s="1"/>
  <c r="U1247" i="4" l="1"/>
  <c r="M1247" i="4"/>
  <c r="AH1252" i="4"/>
  <c r="J1252" i="4"/>
  <c r="Q1247" i="4"/>
  <c r="L1252" i="4"/>
  <c r="M1252" i="4" s="1"/>
  <c r="J1247" i="4"/>
  <c r="AK1252" i="4"/>
  <c r="D1252" i="4"/>
  <c r="G1252" i="4"/>
  <c r="G1247" i="4"/>
  <c r="AK1247" i="4"/>
  <c r="D1247" i="4"/>
  <c r="AH1247" i="4"/>
  <c r="N1252" i="4"/>
  <c r="Q1252" i="4" s="1"/>
  <c r="R1252" i="4"/>
  <c r="U1252" i="4" s="1"/>
  <c r="E1274" i="4"/>
  <c r="AJ1274" i="4"/>
  <c r="AJ1279" i="4" s="1"/>
  <c r="AC1274" i="4"/>
  <c r="AC1279" i="4" s="1"/>
  <c r="AI1274" i="4"/>
  <c r="AI1279" i="4" s="1"/>
  <c r="I1274" i="4"/>
  <c r="T1274" i="4"/>
  <c r="T1279" i="4" s="1"/>
  <c r="H1274" i="4"/>
  <c r="H1279" i="4" s="1"/>
  <c r="AE1274" i="4"/>
  <c r="AE1279" i="4" s="1"/>
  <c r="AD1274" i="4"/>
  <c r="AD1279" i="4" s="1"/>
  <c r="R1274" i="4"/>
  <c r="O1274" i="4"/>
  <c r="O1279" i="4" s="1"/>
  <c r="N1274" i="4"/>
  <c r="C1274" i="4"/>
  <c r="C1279" i="4" s="1"/>
  <c r="B1274" i="4"/>
  <c r="B1279" i="4" s="1"/>
  <c r="AB1274" i="4"/>
  <c r="AB1279" i="4" s="1"/>
  <c r="AF1274" i="4"/>
  <c r="AF1279" i="4" s="1"/>
  <c r="P1274" i="4"/>
  <c r="P1279" i="4" s="1"/>
  <c r="K1274" i="4"/>
  <c r="K1279" i="4" s="1"/>
  <c r="F1274" i="4"/>
  <c r="F1279" i="4" s="1"/>
  <c r="G1274" i="4" l="1"/>
  <c r="E1279" i="4"/>
  <c r="Q1274" i="4"/>
  <c r="I1279" i="4"/>
  <c r="J1279" i="4" s="1"/>
  <c r="J1274" i="4"/>
  <c r="L1274" i="4"/>
  <c r="AG1274" i="4"/>
  <c r="AG1279" i="4" s="1"/>
  <c r="AH1279" i="4" s="1"/>
  <c r="S1274" i="4"/>
  <c r="S1279" i="4" s="1"/>
  <c r="AK1279" i="4"/>
  <c r="D1279" i="4"/>
  <c r="G1279" i="4"/>
  <c r="AK1274" i="4"/>
  <c r="D1274" i="4"/>
  <c r="N1279" i="4"/>
  <c r="Q1279" i="4" s="1"/>
  <c r="R1279" i="4"/>
  <c r="U1279" i="4" l="1"/>
  <c r="U1274" i="4"/>
  <c r="AH1274" i="4"/>
  <c r="M1274" i="4"/>
  <c r="L1279" i="4"/>
  <c r="M1279" i="4" s="1"/>
  <c r="AE1301" i="4" l="1"/>
  <c r="AE1306" i="4" s="1"/>
  <c r="AD1301" i="4"/>
  <c r="AD1306" i="4" s="1"/>
  <c r="AC1301" i="4"/>
  <c r="AC1306" i="4" s="1"/>
  <c r="AB1301" i="4"/>
  <c r="AB1306" i="4" s="1"/>
  <c r="AJ1301" i="4"/>
  <c r="AI1301" i="4"/>
  <c r="AI1306" i="4" s="1"/>
  <c r="AG1301" i="4"/>
  <c r="AG1306" i="4" s="1"/>
  <c r="AF1301" i="4"/>
  <c r="AF1306" i="4" s="1"/>
  <c r="T1301" i="4"/>
  <c r="T1306" i="4" s="1"/>
  <c r="S1301" i="4"/>
  <c r="S1306" i="4" s="1"/>
  <c r="R1301" i="4"/>
  <c r="P1301" i="4"/>
  <c r="P1306" i="4" s="1"/>
  <c r="O1301" i="4"/>
  <c r="O1306" i="4" s="1"/>
  <c r="N1301" i="4"/>
  <c r="N1306" i="4" s="1"/>
  <c r="L1301" i="4"/>
  <c r="L1306" i="4" s="1"/>
  <c r="K1301" i="4"/>
  <c r="K1306" i="4" s="1"/>
  <c r="I1301" i="4"/>
  <c r="I1306" i="4" s="1"/>
  <c r="H1301" i="4"/>
  <c r="J1301" i="4" s="1"/>
  <c r="F1301" i="4"/>
  <c r="F1306" i="4" s="1"/>
  <c r="E1301" i="4"/>
  <c r="E1306" i="4" s="1"/>
  <c r="C1301" i="4"/>
  <c r="B1301" i="4"/>
  <c r="B1306" i="4" s="1"/>
  <c r="U1301" i="4" l="1"/>
  <c r="R1306" i="4"/>
  <c r="U1306" i="4" s="1"/>
  <c r="Q1306" i="4"/>
  <c r="D1301" i="4"/>
  <c r="AK1301" i="4"/>
  <c r="AJ1306" i="4"/>
  <c r="AK1306" i="4" s="1"/>
  <c r="M1301" i="4"/>
  <c r="H1306" i="4"/>
  <c r="J1306" i="4" s="1"/>
  <c r="AH1306" i="4"/>
  <c r="M1306" i="4"/>
  <c r="G1306" i="4"/>
  <c r="G1301" i="4"/>
  <c r="Q1301" i="4"/>
  <c r="C1306" i="4"/>
  <c r="D1306" i="4" s="1"/>
  <c r="AH1301" i="4"/>
  <c r="AE1328" i="4"/>
  <c r="AE1333" i="4" s="1"/>
  <c r="AD1328" i="4"/>
  <c r="AD1333" i="4" s="1"/>
  <c r="AC1328" i="4"/>
  <c r="AC1333" i="4" s="1"/>
  <c r="AB1328" i="4"/>
  <c r="AB1333" i="4" s="1"/>
  <c r="AJ1328" i="4"/>
  <c r="AI1328" i="4"/>
  <c r="AI1333" i="4" s="1"/>
  <c r="AG1328" i="4"/>
  <c r="AG1333" i="4" s="1"/>
  <c r="AF1328" i="4"/>
  <c r="T1328" i="4"/>
  <c r="S1328" i="4"/>
  <c r="S1333" i="4" s="1"/>
  <c r="R1328" i="4"/>
  <c r="R1333" i="4" s="1"/>
  <c r="P1328" i="4"/>
  <c r="P1333" i="4" s="1"/>
  <c r="O1328" i="4"/>
  <c r="O1333" i="4" s="1"/>
  <c r="N1328" i="4"/>
  <c r="L1328" i="4"/>
  <c r="L1333" i="4" s="1"/>
  <c r="K1328" i="4"/>
  <c r="K1333" i="4" s="1"/>
  <c r="I1328" i="4"/>
  <c r="H1328" i="4"/>
  <c r="H1333" i="4" s="1"/>
  <c r="F1328" i="4"/>
  <c r="E1328" i="4"/>
  <c r="E1333" i="4" s="1"/>
  <c r="C1328" i="4"/>
  <c r="B1328" i="4"/>
  <c r="B1333" i="4" s="1"/>
  <c r="Q1328" i="4" l="1"/>
  <c r="D1328" i="4"/>
  <c r="G1328" i="4"/>
  <c r="AK1328" i="4"/>
  <c r="AH1328" i="4"/>
  <c r="AF1333" i="4"/>
  <c r="AH1333" i="4" s="1"/>
  <c r="M1333" i="4"/>
  <c r="C1333" i="4"/>
  <c r="D1333" i="4" s="1"/>
  <c r="F1333" i="4"/>
  <c r="G1333" i="4" s="1"/>
  <c r="AJ1333" i="4"/>
  <c r="AK1333" i="4" s="1"/>
  <c r="J1328" i="4"/>
  <c r="U1328" i="4"/>
  <c r="N1333" i="4"/>
  <c r="Q1333" i="4" s="1"/>
  <c r="M1328" i="4"/>
  <c r="I1333" i="4"/>
  <c r="J1333" i="4" s="1"/>
  <c r="T1333" i="4"/>
  <c r="U1333" i="4" s="1"/>
  <c r="AE1355" i="4"/>
  <c r="AE1360" i="4" s="1"/>
  <c r="AD1355" i="4"/>
  <c r="AD1360" i="4" s="1"/>
  <c r="AC1355" i="4"/>
  <c r="AC1360" i="4" s="1"/>
  <c r="AB1355" i="4"/>
  <c r="AB1360" i="4" s="1"/>
  <c r="AJ1355" i="4"/>
  <c r="AI1355" i="4"/>
  <c r="AI1360" i="4" s="1"/>
  <c r="AG1355" i="4"/>
  <c r="AF1355" i="4"/>
  <c r="AF1360" i="4" s="1"/>
  <c r="T1355" i="4"/>
  <c r="T1360" i="4" s="1"/>
  <c r="S1355" i="4"/>
  <c r="S1360" i="4" s="1"/>
  <c r="R1355" i="4"/>
  <c r="R1360" i="4" s="1"/>
  <c r="P1355" i="4"/>
  <c r="P1360" i="4" s="1"/>
  <c r="O1355" i="4"/>
  <c r="O1360" i="4" s="1"/>
  <c r="N1355" i="4"/>
  <c r="N1360" i="4" s="1"/>
  <c r="L1355" i="4"/>
  <c r="L1360" i="4" s="1"/>
  <c r="K1355" i="4"/>
  <c r="K1360" i="4" s="1"/>
  <c r="I1355" i="4"/>
  <c r="I1360" i="4" s="1"/>
  <c r="H1355" i="4"/>
  <c r="H1360" i="4" s="1"/>
  <c r="F1355" i="4"/>
  <c r="F1360" i="4" s="1"/>
  <c r="E1355" i="4"/>
  <c r="E1360" i="4" s="1"/>
  <c r="C1355" i="4"/>
  <c r="B1355" i="4"/>
  <c r="B1360" i="4" s="1"/>
  <c r="U1355" i="4" l="1"/>
  <c r="M1360" i="4"/>
  <c r="M1355" i="4"/>
  <c r="D1355" i="4"/>
  <c r="Q1360" i="4"/>
  <c r="AH1355" i="4"/>
  <c r="C1360" i="4"/>
  <c r="D1360" i="4" s="1"/>
  <c r="AG1360" i="4"/>
  <c r="AH1360" i="4" s="1"/>
  <c r="G1360" i="4"/>
  <c r="AK1355" i="4"/>
  <c r="J1360" i="4"/>
  <c r="AJ1360" i="4"/>
  <c r="AK1360" i="4" s="1"/>
  <c r="J1355" i="4"/>
  <c r="U1360" i="4"/>
  <c r="G1355" i="4"/>
  <c r="Q1355" i="4"/>
  <c r="AE1382" i="4"/>
  <c r="AE1387" i="4" s="1"/>
  <c r="AD1382" i="4"/>
  <c r="AD1387" i="4" s="1"/>
  <c r="AC1382" i="4"/>
  <c r="AC1387" i="4" s="1"/>
  <c r="AB1382" i="4"/>
  <c r="AB1387" i="4" s="1"/>
  <c r="AJ1382" i="4"/>
  <c r="AI1382" i="4"/>
  <c r="AI1387" i="4" s="1"/>
  <c r="AG1382" i="4"/>
  <c r="AG1387" i="4" s="1"/>
  <c r="AF1382" i="4"/>
  <c r="AF1387" i="4" s="1"/>
  <c r="T1382" i="4"/>
  <c r="T1387" i="4" s="1"/>
  <c r="S1382" i="4"/>
  <c r="S1387" i="4" s="1"/>
  <c r="R1382" i="4"/>
  <c r="R1387" i="4" s="1"/>
  <c r="P1382" i="4"/>
  <c r="P1387" i="4" s="1"/>
  <c r="O1382" i="4"/>
  <c r="O1387" i="4" s="1"/>
  <c r="N1382" i="4"/>
  <c r="L1382" i="4"/>
  <c r="K1382" i="4"/>
  <c r="K1387" i="4" s="1"/>
  <c r="I1382" i="4"/>
  <c r="H1382" i="4"/>
  <c r="H1387" i="4" s="1"/>
  <c r="F1382" i="4"/>
  <c r="E1382" i="4"/>
  <c r="E1387" i="4" s="1"/>
  <c r="C1382" i="4"/>
  <c r="C1387" i="4" s="1"/>
  <c r="B1382" i="4"/>
  <c r="B1387" i="4" s="1"/>
  <c r="Q1382" i="4" l="1"/>
  <c r="G1382" i="4"/>
  <c r="AH1387" i="4"/>
  <c r="F1387" i="4"/>
  <c r="G1387" i="4" s="1"/>
  <c r="D1382" i="4"/>
  <c r="J1382" i="4"/>
  <c r="AK1382" i="4"/>
  <c r="M1382" i="4"/>
  <c r="U1387" i="4"/>
  <c r="I1387" i="4"/>
  <c r="J1387" i="4" s="1"/>
  <c r="AH1382" i="4"/>
  <c r="D1387" i="4"/>
  <c r="N1387" i="4"/>
  <c r="Q1387" i="4" s="1"/>
  <c r="AJ1387" i="4"/>
  <c r="AK1387" i="4" s="1"/>
  <c r="U1382" i="4"/>
  <c r="L1387" i="4"/>
  <c r="M1387" i="4" s="1"/>
  <c r="AE1410" i="4"/>
  <c r="AE1415" i="4" s="1"/>
  <c r="AD1410" i="4"/>
  <c r="AD1415" i="4" s="1"/>
  <c r="AC1410" i="4"/>
  <c r="AC1415" i="4" s="1"/>
  <c r="AB1410" i="4"/>
  <c r="AB1415" i="4" s="1"/>
  <c r="AJ1410" i="4"/>
  <c r="AJ1415" i="4" s="1"/>
  <c r="AI1410" i="4"/>
  <c r="AI1415" i="4" s="1"/>
  <c r="AG1410" i="4"/>
  <c r="AG1415" i="4" s="1"/>
  <c r="AF1410" i="4"/>
  <c r="AF1415" i="4" s="1"/>
  <c r="T1410" i="4"/>
  <c r="T1415" i="4" s="1"/>
  <c r="S1410" i="4"/>
  <c r="S1415" i="4" s="1"/>
  <c r="R1410" i="4"/>
  <c r="R1415" i="4" s="1"/>
  <c r="P1410" i="4"/>
  <c r="P1415" i="4" s="1"/>
  <c r="O1410" i="4"/>
  <c r="O1415" i="4" s="1"/>
  <c r="N1410" i="4"/>
  <c r="L1410" i="4"/>
  <c r="K1410" i="4"/>
  <c r="K1415" i="4" s="1"/>
  <c r="I1410" i="4"/>
  <c r="H1410" i="4"/>
  <c r="H1415" i="4" s="1"/>
  <c r="F1410" i="4"/>
  <c r="E1410" i="4"/>
  <c r="E1415" i="4" s="1"/>
  <c r="C1410" i="4"/>
  <c r="B1410" i="4"/>
  <c r="B1415" i="4" s="1"/>
  <c r="G1410" i="4" l="1"/>
  <c r="Q1410" i="4"/>
  <c r="D1410" i="4"/>
  <c r="F1415" i="4"/>
  <c r="G1415" i="4" s="1"/>
  <c r="AH1415" i="4"/>
  <c r="AH1410" i="4"/>
  <c r="C1415" i="4"/>
  <c r="D1415" i="4" s="1"/>
  <c r="AK1410" i="4"/>
  <c r="J1410" i="4"/>
  <c r="M1410" i="4"/>
  <c r="N1415" i="4"/>
  <c r="Q1415" i="4" s="1"/>
  <c r="U1415" i="4"/>
  <c r="AK1415" i="4"/>
  <c r="I1415" i="4"/>
  <c r="J1415" i="4" s="1"/>
  <c r="U1410" i="4"/>
  <c r="L1415" i="4"/>
  <c r="M1415" i="4" s="1"/>
  <c r="AE1437" i="4"/>
  <c r="AE1442" i="4" s="1"/>
  <c r="AD1437" i="4"/>
  <c r="AD1442" i="4" s="1"/>
  <c r="AC1437" i="4"/>
  <c r="AC1442" i="4" s="1"/>
  <c r="AB1437" i="4"/>
  <c r="AB1442" i="4" s="1"/>
  <c r="AJ1437" i="4"/>
  <c r="AJ1442" i="4" s="1"/>
  <c r="AI1437" i="4"/>
  <c r="AI1442" i="4" s="1"/>
  <c r="AG1437" i="4"/>
  <c r="AG1442" i="4" s="1"/>
  <c r="AF1437" i="4"/>
  <c r="AF1442" i="4" s="1"/>
  <c r="T1437" i="4"/>
  <c r="T1442" i="4" s="1"/>
  <c r="S1437" i="4"/>
  <c r="S1442" i="4" s="1"/>
  <c r="R1437" i="4"/>
  <c r="P1437" i="4"/>
  <c r="P1442" i="4" s="1"/>
  <c r="O1437" i="4"/>
  <c r="O1442" i="4" s="1"/>
  <c r="N1437" i="4"/>
  <c r="N1442" i="4" s="1"/>
  <c r="L1437" i="4"/>
  <c r="K1437" i="4"/>
  <c r="K1442" i="4" s="1"/>
  <c r="I1437" i="4"/>
  <c r="I1442" i="4" s="1"/>
  <c r="H1437" i="4"/>
  <c r="H1442" i="4" s="1"/>
  <c r="F1437" i="4"/>
  <c r="F1442" i="4" s="1"/>
  <c r="E1437" i="4"/>
  <c r="E1442" i="4" s="1"/>
  <c r="C1437" i="4"/>
  <c r="C1442" i="4" s="1"/>
  <c r="B1437" i="4"/>
  <c r="B1442" i="4" s="1"/>
  <c r="AH1442" i="4" l="1"/>
  <c r="M1437" i="4"/>
  <c r="U1437" i="4"/>
  <c r="Q1442" i="4"/>
  <c r="AK1442" i="4"/>
  <c r="D1442" i="4"/>
  <c r="D1437" i="4"/>
  <c r="J1442" i="4"/>
  <c r="AK1437" i="4"/>
  <c r="J1437" i="4"/>
  <c r="R1442" i="4"/>
  <c r="U1442" i="4" s="1"/>
  <c r="G1442" i="4"/>
  <c r="AH1437" i="4"/>
  <c r="Q1437" i="4"/>
  <c r="L1442" i="4"/>
  <c r="M1442" i="4" s="1"/>
  <c r="G1437" i="4"/>
  <c r="AE1464" i="4"/>
  <c r="AE1469" i="4" s="1"/>
  <c r="AD1464" i="4"/>
  <c r="AD1469" i="4" s="1"/>
  <c r="AC1464" i="4"/>
  <c r="AC1469" i="4" s="1"/>
  <c r="AB1464" i="4"/>
  <c r="AB1469" i="4" s="1"/>
  <c r="AJ1464" i="4"/>
  <c r="AJ1469" i="4" s="1"/>
  <c r="AI1464" i="4"/>
  <c r="AI1469" i="4" s="1"/>
  <c r="AG1464" i="4"/>
  <c r="AF1464" i="4"/>
  <c r="AF1469" i="4" s="1"/>
  <c r="T1464" i="4"/>
  <c r="T1469" i="4" s="1"/>
  <c r="S1464" i="4"/>
  <c r="S1469" i="4" s="1"/>
  <c r="R1464" i="4"/>
  <c r="R1469" i="4" s="1"/>
  <c r="P1464" i="4"/>
  <c r="P1469" i="4" s="1"/>
  <c r="O1464" i="4"/>
  <c r="O1469" i="4" s="1"/>
  <c r="N1464" i="4"/>
  <c r="N1469" i="4" s="1"/>
  <c r="L1464" i="4"/>
  <c r="L1469" i="4" s="1"/>
  <c r="K1464" i="4"/>
  <c r="K1469" i="4" s="1"/>
  <c r="I1464" i="4"/>
  <c r="I1469" i="4" s="1"/>
  <c r="H1464" i="4"/>
  <c r="H1469" i="4" s="1"/>
  <c r="F1464" i="4"/>
  <c r="F1469" i="4" s="1"/>
  <c r="E1464" i="4"/>
  <c r="E1469" i="4" s="1"/>
  <c r="C1464" i="4"/>
  <c r="C1469" i="4" s="1"/>
  <c r="B1464" i="4"/>
  <c r="B1469" i="4" s="1"/>
  <c r="M1469" i="4" l="1"/>
  <c r="AH1464" i="4"/>
  <c r="J1469" i="4"/>
  <c r="U1469" i="4"/>
  <c r="D1469" i="4"/>
  <c r="G1469" i="4"/>
  <c r="AK1469" i="4"/>
  <c r="G1464" i="4"/>
  <c r="J1464" i="4"/>
  <c r="M1464" i="4"/>
  <c r="Q1464" i="4"/>
  <c r="Q1469" i="4"/>
  <c r="D1464" i="4"/>
  <c r="U1464" i="4"/>
  <c r="AG1469" i="4"/>
  <c r="AH1469" i="4" s="1"/>
  <c r="AK1464" i="4"/>
  <c r="AE1491" i="4"/>
  <c r="AE1496" i="4" s="1"/>
  <c r="AD1491" i="4"/>
  <c r="AD1496" i="4" s="1"/>
  <c r="AC1491" i="4"/>
  <c r="AC1496" i="4" s="1"/>
  <c r="AB1491" i="4"/>
  <c r="AB1496" i="4" s="1"/>
  <c r="AJ1491" i="4"/>
  <c r="AJ1496" i="4" s="1"/>
  <c r="AI1491" i="4"/>
  <c r="AG1491" i="4"/>
  <c r="AG1496" i="4" s="1"/>
  <c r="AF1491" i="4"/>
  <c r="AF1496" i="4" s="1"/>
  <c r="T1491" i="4"/>
  <c r="T1496" i="4" s="1"/>
  <c r="S1491" i="4"/>
  <c r="S1496" i="4" s="1"/>
  <c r="R1491" i="4"/>
  <c r="P1491" i="4"/>
  <c r="P1496" i="4" s="1"/>
  <c r="O1491" i="4"/>
  <c r="O1496" i="4" s="1"/>
  <c r="N1491" i="4"/>
  <c r="N1496" i="4" s="1"/>
  <c r="L1491" i="4"/>
  <c r="K1491" i="4"/>
  <c r="K1496" i="4" s="1"/>
  <c r="I1491" i="4"/>
  <c r="I1496" i="4" s="1"/>
  <c r="H1491" i="4"/>
  <c r="H1496" i="4" s="1"/>
  <c r="F1491" i="4"/>
  <c r="F1496" i="4" s="1"/>
  <c r="E1491" i="4"/>
  <c r="E1496" i="4" s="1"/>
  <c r="C1491" i="4"/>
  <c r="B1491" i="4"/>
  <c r="B1496" i="4" s="1"/>
  <c r="AK1491" i="4" l="1"/>
  <c r="M1491" i="4"/>
  <c r="AH1496" i="4"/>
  <c r="U1491" i="4"/>
  <c r="Q1496" i="4"/>
  <c r="R1496" i="4"/>
  <c r="U1496" i="4" s="1"/>
  <c r="AI1496" i="4"/>
  <c r="AK1496" i="4" s="1"/>
  <c r="D1491" i="4"/>
  <c r="G1496" i="4"/>
  <c r="J1491" i="4"/>
  <c r="J1496" i="4"/>
  <c r="G1491" i="4"/>
  <c r="AH1491" i="4"/>
  <c r="Q1491" i="4"/>
  <c r="C1496" i="4"/>
  <c r="D1496" i="4" s="1"/>
  <c r="L1496" i="4"/>
  <c r="M1496" i="4" s="1"/>
  <c r="AE1518" i="4"/>
  <c r="AE1523" i="4" s="1"/>
  <c r="AD1518" i="4"/>
  <c r="AD1523" i="4" s="1"/>
  <c r="AC1518" i="4"/>
  <c r="AC1523" i="4" s="1"/>
  <c r="AB1518" i="4"/>
  <c r="AB1523" i="4" s="1"/>
  <c r="AJ1518" i="4"/>
  <c r="AI1518" i="4"/>
  <c r="AI1523" i="4" s="1"/>
  <c r="AG1518" i="4"/>
  <c r="AF1518" i="4"/>
  <c r="AF1523" i="4" s="1"/>
  <c r="T1518" i="4"/>
  <c r="T1523" i="4" s="1"/>
  <c r="S1518" i="4"/>
  <c r="S1523" i="4" s="1"/>
  <c r="R1518" i="4"/>
  <c r="R1523" i="4" s="1"/>
  <c r="P1518" i="4"/>
  <c r="P1523" i="4" s="1"/>
  <c r="O1518" i="4"/>
  <c r="O1523" i="4" s="1"/>
  <c r="N1518" i="4"/>
  <c r="L1518" i="4"/>
  <c r="L1523" i="4" s="1"/>
  <c r="K1518" i="4"/>
  <c r="K1523" i="4" s="1"/>
  <c r="I1518" i="4"/>
  <c r="I1523" i="4" s="1"/>
  <c r="H1518" i="4"/>
  <c r="H1523" i="4" s="1"/>
  <c r="F1518" i="4"/>
  <c r="E1518" i="4"/>
  <c r="E1523" i="4" s="1"/>
  <c r="C1518" i="4"/>
  <c r="C1523" i="4" s="1"/>
  <c r="B1518" i="4"/>
  <c r="B1523" i="4" s="1"/>
  <c r="Q1518" i="4" l="1"/>
  <c r="G1518" i="4"/>
  <c r="J1518" i="4"/>
  <c r="F1523" i="4"/>
  <c r="G1523" i="4" s="1"/>
  <c r="AH1518" i="4"/>
  <c r="U1523" i="4"/>
  <c r="N1523" i="4"/>
  <c r="Q1523" i="4" s="1"/>
  <c r="AK1518" i="4"/>
  <c r="M1523" i="4"/>
  <c r="J1523" i="4"/>
  <c r="D1523" i="4"/>
  <c r="M1518" i="4"/>
  <c r="U1518" i="4"/>
  <c r="AG1523" i="4"/>
  <c r="AH1523" i="4" s="1"/>
  <c r="D1518" i="4"/>
  <c r="AJ1523" i="4"/>
  <c r="AK1523" i="4" s="1"/>
  <c r="AE1545" i="4"/>
  <c r="AE1550" i="4" s="1"/>
  <c r="AD1545" i="4"/>
  <c r="AD1550" i="4" s="1"/>
  <c r="AC1545" i="4"/>
  <c r="AC1550" i="4" s="1"/>
  <c r="AB1545" i="4"/>
  <c r="AB1550" i="4" s="1"/>
  <c r="AJ1545" i="4"/>
  <c r="AI1545" i="4"/>
  <c r="AI1550" i="4" s="1"/>
  <c r="AG1545" i="4"/>
  <c r="AF1545" i="4"/>
  <c r="AF1550" i="4" s="1"/>
  <c r="T1545" i="4"/>
  <c r="T1550" i="4" s="1"/>
  <c r="S1545" i="4"/>
  <c r="S1550" i="4" s="1"/>
  <c r="R1545" i="4"/>
  <c r="R1550" i="4" s="1"/>
  <c r="P1545" i="4"/>
  <c r="P1550" i="4" s="1"/>
  <c r="O1545" i="4"/>
  <c r="O1550" i="4" s="1"/>
  <c r="N1545" i="4"/>
  <c r="L1545" i="4"/>
  <c r="L1550" i="4" s="1"/>
  <c r="K1545" i="4"/>
  <c r="K1550" i="4" s="1"/>
  <c r="I1545" i="4"/>
  <c r="H1545" i="4"/>
  <c r="H1550" i="4" s="1"/>
  <c r="F1545" i="4"/>
  <c r="F1550" i="4" s="1"/>
  <c r="E1545" i="4"/>
  <c r="E1550" i="4" s="1"/>
  <c r="C1545" i="4"/>
  <c r="C1550" i="4" s="1"/>
  <c r="B1545" i="4"/>
  <c r="B1550" i="4" s="1"/>
  <c r="Q1545" i="4" l="1"/>
  <c r="AH1545" i="4"/>
  <c r="AK1545" i="4"/>
  <c r="G1550" i="4"/>
  <c r="J1545" i="4"/>
  <c r="AG1550" i="4"/>
  <c r="AH1550" i="4" s="1"/>
  <c r="U1550" i="4"/>
  <c r="AJ1550" i="4"/>
  <c r="AK1550" i="4" s="1"/>
  <c r="D1550" i="4"/>
  <c r="G1545" i="4"/>
  <c r="N1550" i="4"/>
  <c r="Q1550" i="4" s="1"/>
  <c r="M1550" i="4"/>
  <c r="U1545" i="4"/>
  <c r="I1550" i="4"/>
  <c r="J1550" i="4" s="1"/>
  <c r="D1545" i="4"/>
  <c r="M1545" i="4"/>
  <c r="AB1572" i="4"/>
  <c r="AB1577" i="4" s="1"/>
  <c r="AJ1572" i="4"/>
  <c r="R1572" i="4"/>
  <c r="R1577" i="4" s="1"/>
  <c r="B1572" i="4"/>
  <c r="B1577" i="4" s="1"/>
  <c r="AD1572" i="4"/>
  <c r="AD1577" i="4" s="1"/>
  <c r="P1572" i="4"/>
  <c r="P1577" i="4" s="1"/>
  <c r="N1572" i="4"/>
  <c r="N1577" i="4" s="1"/>
  <c r="H1572" i="4"/>
  <c r="H1577" i="4" s="1"/>
  <c r="F1572" i="4"/>
  <c r="F1577" i="4" s="1"/>
  <c r="AE1572" i="4"/>
  <c r="AE1577" i="4" s="1"/>
  <c r="AC1572" i="4"/>
  <c r="AC1577" i="4" s="1"/>
  <c r="AF1572" i="4"/>
  <c r="AF1577" i="4" s="1"/>
  <c r="S1572" i="4"/>
  <c r="O1572" i="4"/>
  <c r="O1577" i="4" s="1"/>
  <c r="K1572" i="4"/>
  <c r="K1577" i="4" s="1"/>
  <c r="C1572" i="4"/>
  <c r="Q1577" i="4" l="1"/>
  <c r="AJ1577" i="4"/>
  <c r="I1572" i="4"/>
  <c r="J1572" i="4" s="1"/>
  <c r="T1572" i="4"/>
  <c r="T1577" i="4" s="1"/>
  <c r="L1572" i="4"/>
  <c r="L1577" i="4" s="1"/>
  <c r="M1577" i="4" s="1"/>
  <c r="AG1572" i="4"/>
  <c r="AI1572" i="4"/>
  <c r="AI1577" i="4" s="1"/>
  <c r="E1572" i="4"/>
  <c r="E1577" i="4" s="1"/>
  <c r="G1577" i="4" s="1"/>
  <c r="D1572" i="4"/>
  <c r="Q1572" i="4"/>
  <c r="C1577" i="4"/>
  <c r="D1577" i="4" s="1"/>
  <c r="S1577" i="4"/>
  <c r="AE1599" i="4"/>
  <c r="AE1604" i="4" s="1"/>
  <c r="AD1599" i="4"/>
  <c r="AD1604" i="4" s="1"/>
  <c r="AC1599" i="4"/>
  <c r="AC1604" i="4" s="1"/>
  <c r="AB1599" i="4"/>
  <c r="AB1604" i="4" s="1"/>
  <c r="AJ1599" i="4"/>
  <c r="AJ1604" i="4" s="1"/>
  <c r="AI1599" i="4"/>
  <c r="AG1599" i="4"/>
  <c r="AF1599" i="4"/>
  <c r="AF1604" i="4" s="1"/>
  <c r="T1599" i="4"/>
  <c r="T1604" i="4" s="1"/>
  <c r="S1599" i="4"/>
  <c r="S1604" i="4" s="1"/>
  <c r="R1599" i="4"/>
  <c r="R1604" i="4" s="1"/>
  <c r="P1599" i="4"/>
  <c r="P1604" i="4" s="1"/>
  <c r="O1599" i="4"/>
  <c r="O1604" i="4" s="1"/>
  <c r="N1599" i="4"/>
  <c r="N1604" i="4" s="1"/>
  <c r="L1599" i="4"/>
  <c r="L1604" i="4" s="1"/>
  <c r="K1599" i="4"/>
  <c r="K1604" i="4" s="1"/>
  <c r="I1599" i="4"/>
  <c r="H1599" i="4"/>
  <c r="H1604" i="4" s="1"/>
  <c r="F1599" i="4"/>
  <c r="F1604" i="4" s="1"/>
  <c r="E1599" i="4"/>
  <c r="E1604" i="4" s="1"/>
  <c r="C1599" i="4"/>
  <c r="B1599" i="4"/>
  <c r="B1604" i="4" s="1"/>
  <c r="U1577" i="4" l="1"/>
  <c r="G1572" i="4"/>
  <c r="U1572" i="4"/>
  <c r="AK1572" i="4"/>
  <c r="AK1577" i="4"/>
  <c r="M1572" i="4"/>
  <c r="I1577" i="4"/>
  <c r="J1577" i="4" s="1"/>
  <c r="AH1572" i="4"/>
  <c r="AG1577" i="4"/>
  <c r="AH1577" i="4" s="1"/>
  <c r="AK1599" i="4"/>
  <c r="Q1604" i="4"/>
  <c r="AH1599" i="4"/>
  <c r="J1599" i="4"/>
  <c r="U1599" i="4"/>
  <c r="D1599" i="4"/>
  <c r="M1599" i="4"/>
  <c r="AG1604" i="4"/>
  <c r="AH1604" i="4" s="1"/>
  <c r="U1604" i="4"/>
  <c r="M1604" i="4"/>
  <c r="G1604" i="4"/>
  <c r="G1599" i="4"/>
  <c r="I1604" i="4"/>
  <c r="J1604" i="4" s="1"/>
  <c r="AI1604" i="4"/>
  <c r="AK1604" i="4" s="1"/>
  <c r="Q1599" i="4"/>
  <c r="C1604" i="4"/>
  <c r="D1604" i="4" s="1"/>
  <c r="AI1626" i="4"/>
  <c r="AI1631" i="4" s="1"/>
  <c r="R1626" i="4"/>
  <c r="R1631" i="4" s="1"/>
  <c r="P1626" i="4"/>
  <c r="P1631" i="4" s="1"/>
  <c r="I1626" i="4"/>
  <c r="AE1626" i="4"/>
  <c r="AE1631" i="4" s="1"/>
  <c r="AG1626" i="4"/>
  <c r="E1626" i="4"/>
  <c r="E1631" i="4" s="1"/>
  <c r="B1626" i="4"/>
  <c r="B1631" i="4" s="1"/>
  <c r="AD1626" i="4"/>
  <c r="AD1631" i="4" s="1"/>
  <c r="AC1626" i="4"/>
  <c r="AC1631" i="4" s="1"/>
  <c r="AB1626" i="4"/>
  <c r="AB1631" i="4" s="1"/>
  <c r="T1626" i="4"/>
  <c r="T1631" i="4" s="1"/>
  <c r="K1626" i="4"/>
  <c r="K1631" i="4" s="1"/>
  <c r="H1626" i="4"/>
  <c r="H1631" i="4" s="1"/>
  <c r="N1626" i="4"/>
  <c r="N1631" i="4" s="1"/>
  <c r="C1626" i="4"/>
  <c r="C1631" i="4" s="1"/>
  <c r="D1631" i="4" l="1"/>
  <c r="J1626" i="4"/>
  <c r="AG1631" i="4"/>
  <c r="D1626" i="4"/>
  <c r="S1626" i="4"/>
  <c r="S1631" i="4" s="1"/>
  <c r="U1631" i="4" s="1"/>
  <c r="F1626" i="4"/>
  <c r="AF1626" i="4"/>
  <c r="AF1631" i="4" s="1"/>
  <c r="O1626" i="4"/>
  <c r="O1631" i="4" s="1"/>
  <c r="Q1631" i="4" s="1"/>
  <c r="L1626" i="4"/>
  <c r="M1626" i="4" s="1"/>
  <c r="AJ1626" i="4"/>
  <c r="I1631" i="4"/>
  <c r="J1631" i="4" s="1"/>
  <c r="AK1656" i="4"/>
  <c r="AK1657" i="4"/>
  <c r="AK1655" i="4"/>
  <c r="AH1656" i="4"/>
  <c r="AH1657" i="4"/>
  <c r="AH1655" i="4"/>
  <c r="U1656" i="4"/>
  <c r="U1657" i="4"/>
  <c r="U1655" i="4"/>
  <c r="Q1656" i="4"/>
  <c r="Q1657" i="4"/>
  <c r="Q1655" i="4"/>
  <c r="M1656" i="4"/>
  <c r="M1657" i="4"/>
  <c r="M1655" i="4"/>
  <c r="J1656" i="4"/>
  <c r="J1657" i="4"/>
  <c r="J1655" i="4"/>
  <c r="G1657" i="4"/>
  <c r="G1656" i="4"/>
  <c r="G1655" i="4"/>
  <c r="D1656" i="4"/>
  <c r="D1657" i="4"/>
  <c r="D1655" i="4"/>
  <c r="L1631" i="4" l="1"/>
  <c r="M1631" i="4" s="1"/>
  <c r="U1626" i="4"/>
  <c r="AH1631" i="4"/>
  <c r="AH1626" i="4"/>
  <c r="Q1626" i="4"/>
  <c r="AK1626" i="4"/>
  <c r="AJ1631" i="4"/>
  <c r="AK1631" i="4" s="1"/>
  <c r="G1626" i="4"/>
  <c r="F1631" i="4"/>
  <c r="G1631" i="4" s="1"/>
  <c r="AC1653" i="4"/>
  <c r="AC1658" i="4" s="1"/>
  <c r="AD1653" i="4"/>
  <c r="AD1658" i="4" s="1"/>
  <c r="AE1653" i="4"/>
  <c r="AE1658" i="4" s="1"/>
  <c r="AB1653" i="4"/>
  <c r="AB1658" i="4" s="1"/>
  <c r="AJ1653" i="4"/>
  <c r="AI1653" i="4"/>
  <c r="AI1658" i="4" s="1"/>
  <c r="AG1653" i="4"/>
  <c r="AG1658" i="4" s="1"/>
  <c r="AF1653" i="4"/>
  <c r="AF1658" i="4" s="1"/>
  <c r="T1653" i="4"/>
  <c r="T1658" i="4" s="1"/>
  <c r="S1653" i="4"/>
  <c r="S1658" i="4" s="1"/>
  <c r="R1653" i="4"/>
  <c r="O1653" i="4"/>
  <c r="O1658" i="4" s="1"/>
  <c r="P1653" i="4"/>
  <c r="P1658" i="4" s="1"/>
  <c r="N1653" i="4"/>
  <c r="N1658" i="4" s="1"/>
  <c r="L1653" i="4"/>
  <c r="K1653" i="4"/>
  <c r="K1658" i="4" s="1"/>
  <c r="I1653" i="4"/>
  <c r="H1653" i="4"/>
  <c r="H1658" i="4" s="1"/>
  <c r="F1653" i="4"/>
  <c r="F1658" i="4" s="1"/>
  <c r="E1653" i="4"/>
  <c r="E1658" i="4" s="1"/>
  <c r="C1653" i="4"/>
  <c r="C1658" i="4" s="1"/>
  <c r="B1653" i="4"/>
  <c r="B1658" i="4" s="1"/>
  <c r="U1653" i="4" l="1"/>
  <c r="Q1658" i="4"/>
  <c r="AK1653" i="4"/>
  <c r="R1658" i="4"/>
  <c r="U1658" i="4" s="1"/>
  <c r="J1653" i="4"/>
  <c r="G1658" i="4"/>
  <c r="M1653" i="4"/>
  <c r="D1658" i="4"/>
  <c r="AH1658" i="4"/>
  <c r="L1658" i="4"/>
  <c r="M1658" i="4" s="1"/>
  <c r="D1653" i="4"/>
  <c r="AH1653" i="4"/>
  <c r="I1658" i="4"/>
  <c r="J1658" i="4" s="1"/>
  <c r="G1653" i="4"/>
  <c r="Q1653" i="4"/>
  <c r="AJ1658" i="4"/>
  <c r="AK1658" i="4" s="1"/>
</calcChain>
</file>

<file path=xl/sharedStrings.xml><?xml version="1.0" encoding="utf-8"?>
<sst xmlns="http://schemas.openxmlformats.org/spreadsheetml/2006/main" count="4433" uniqueCount="125">
  <si>
    <t>Datum</t>
  </si>
  <si>
    <t>Přehled dostupných kapacit intenzivní hospitalizační péče</t>
  </si>
  <si>
    <t>ECMO</t>
  </si>
  <si>
    <t>C+ volná kapacita</t>
  </si>
  <si>
    <t>C- volná kapacita</t>
  </si>
  <si>
    <t>Volná kapacita v %</t>
  </si>
  <si>
    <t xml:space="preserve">Standardní lůžka s kyslíkem </t>
  </si>
  <si>
    <t>UPV (ARO + JIP pro dospělé)</t>
  </si>
  <si>
    <t>JIP lůžka (ARO + JIP pro dospělé)</t>
  </si>
  <si>
    <t>Celkem kapacita</t>
  </si>
  <si>
    <t>Volná kapacita</t>
  </si>
  <si>
    <t>CRRT</t>
  </si>
  <si>
    <t>IHD</t>
  </si>
  <si>
    <t xml:space="preserve"> Lékaři ARO+JIP</t>
  </si>
  <si>
    <t>Sestry ARO+JIP</t>
  </si>
  <si>
    <t>Standard lůž. (celkem)</t>
  </si>
  <si>
    <t>Standard lůž. s monitor. (celkem)</t>
  </si>
  <si>
    <t>Vent. sál (celkem)</t>
  </si>
  <si>
    <t>Další kapacity</t>
  </si>
  <si>
    <t>MSK</t>
  </si>
  <si>
    <t>Analýza provedena z exportu 4.09.2020</t>
  </si>
  <si>
    <t>ČR</t>
  </si>
  <si>
    <t>ZLK</t>
  </si>
  <si>
    <t>HKK</t>
  </si>
  <si>
    <t xml:space="preserve"> Lékaři ARO+JIP (počty)</t>
  </si>
  <si>
    <t>Sestry ARO+JIP (počty)</t>
  </si>
  <si>
    <t>Další sledované kapacity (jen celkové počty)</t>
  </si>
  <si>
    <t>Aktuálně dostupná kapacita</t>
  </si>
  <si>
    <t>Aktuálně dostupná kapacita v %</t>
  </si>
  <si>
    <t>Aktuálně dostupná  kapacita v %</t>
  </si>
  <si>
    <t xml:space="preserve"> Ventilátory přenosné (celkem)</t>
  </si>
  <si>
    <t>JHC</t>
  </si>
  <si>
    <t>JHM</t>
  </si>
  <si>
    <t>KVK</t>
  </si>
  <si>
    <t>LBK</t>
  </si>
  <si>
    <t>OLK</t>
  </si>
  <si>
    <t>PAK</t>
  </si>
  <si>
    <t>PHA</t>
  </si>
  <si>
    <t>PLK</t>
  </si>
  <si>
    <t>STC</t>
  </si>
  <si>
    <t>ULK</t>
  </si>
  <si>
    <t>VYS</t>
  </si>
  <si>
    <t>Regiony</t>
  </si>
  <si>
    <t>Region</t>
  </si>
  <si>
    <t>Analýza provedena z exportu 5.09.2020</t>
  </si>
  <si>
    <t>Analýza provedena z exportu 6.09.2020</t>
  </si>
  <si>
    <t>Analýza provedena z exportu 07.09.2020</t>
  </si>
  <si>
    <t>Analýza provedena z exportu 08.09.2020</t>
  </si>
  <si>
    <t>Analýza provedena z exportu 09.09.2020</t>
  </si>
  <si>
    <t>Analýza provedena z exportu 10.09.2020</t>
  </si>
  <si>
    <t>Analýza provedena z exportu 11.09.2020</t>
  </si>
  <si>
    <t>Analýza provedena z exportu 12.09.2020</t>
  </si>
  <si>
    <t>Analýza provedena z exportu 13.09.2020</t>
  </si>
  <si>
    <t>Analýza provedena z exportu 14.09.2020</t>
  </si>
  <si>
    <t>MZ</t>
  </si>
  <si>
    <t>kraj</t>
  </si>
  <si>
    <t>ostatní</t>
  </si>
  <si>
    <t>CELKEM</t>
  </si>
  <si>
    <t>Analýza provedena z exportu 15.09.2020</t>
  </si>
  <si>
    <t>Analýza provedena z exportu 16.09.2020</t>
  </si>
  <si>
    <t>Analýza provedena z exportu 17.09.2020</t>
  </si>
  <si>
    <t>Analýza provedena z exportu 18.09.2020</t>
  </si>
  <si>
    <t>Analýza provedena z exportu 19.09.2020</t>
  </si>
  <si>
    <t>Analýza provedena z exportu 20.09.2020</t>
  </si>
  <si>
    <t>Analýza provedena z exportu 21.09.2020</t>
  </si>
  <si>
    <t>Analýza provedena z exportu 22.09.2020</t>
  </si>
  <si>
    <t>Analýza provedena z exportu 23.09.2020</t>
  </si>
  <si>
    <t>Analýza provedena z exportu 24.09.2020</t>
  </si>
  <si>
    <t>Analýza provedena z exportu 25.09.2020</t>
  </si>
  <si>
    <t>Analýza provedena z exportu 26.09.2020</t>
  </si>
  <si>
    <t>Analýza provedena z exportu 27.09.2020</t>
  </si>
  <si>
    <t>Analýza provedena z exportu 28.09.2020</t>
  </si>
  <si>
    <t>Analýza provedena z exportu 29.09.2020</t>
  </si>
  <si>
    <t>Analýza provedena z exportu 30.09.2020</t>
  </si>
  <si>
    <t>Analýza provedena z exportu 01.10.2020</t>
  </si>
  <si>
    <t>Analýza provedena z exportu 02.10.2020</t>
  </si>
  <si>
    <t>Analýza provedena z exportu 03.10.2020</t>
  </si>
  <si>
    <t>Analýza provedena z exportu 04.10.2020</t>
  </si>
  <si>
    <t>Analýza provedena z exportu 05.10.2020</t>
  </si>
  <si>
    <t>Analýza provedena z exportu 06.10.2020</t>
  </si>
  <si>
    <t>Analýza provedena z exportu 07.10.2020</t>
  </si>
  <si>
    <t>Analýza provedena z exportu 08.10.2020</t>
  </si>
  <si>
    <t>Analýza provedena z exportu 09.10.2020</t>
  </si>
  <si>
    <t>Analýza provedena z exportu 10.10.2020</t>
  </si>
  <si>
    <t>Analýza provedena z exportu 11.10.2020</t>
  </si>
  <si>
    <t>Analýza provedena z exportu 12.10.2020</t>
  </si>
  <si>
    <t>Analýza provedena z exportu 13.10.2020</t>
  </si>
  <si>
    <t>Analýza provedena z exportu 14.10.2020</t>
  </si>
  <si>
    <t>Analýza provedena z exportu 15.10.2020</t>
  </si>
  <si>
    <t>Analýza provedena z exportu 16.10.2020</t>
  </si>
  <si>
    <t>Analýza provedena z exportu 17.10.2020</t>
  </si>
  <si>
    <t>Analýza provedena z exportu 18.10.2020</t>
  </si>
  <si>
    <t>Analýza provedena z exportu 19.10.2020</t>
  </si>
  <si>
    <t>Analýza provedena z exportu 20.10.2020</t>
  </si>
  <si>
    <t>Analýza provedena z exportu 21.10.2020</t>
  </si>
  <si>
    <t>Analýza provedena z exportu 22.10.2020</t>
  </si>
  <si>
    <t>Analýza provedena z exportu 23.10.2020</t>
  </si>
  <si>
    <t>Analýza provedena z exportu 24.10.2020</t>
  </si>
  <si>
    <t>Analýza provedena z exportu 25.10.2020</t>
  </si>
  <si>
    <t>Analýza provedena z exportu 27.10.2020</t>
  </si>
  <si>
    <t>Analýza provedena z exportu 26.10.2020</t>
  </si>
  <si>
    <t>Analýza provedena z exportu 28.10.2020</t>
  </si>
  <si>
    <t>Analýza provedena z exportu 29.10.2020</t>
  </si>
  <si>
    <t>Analýza provedena z exportu 30.10.2020</t>
  </si>
  <si>
    <t>1MZ</t>
  </si>
  <si>
    <t>2kraj</t>
  </si>
  <si>
    <t>8ostatní</t>
  </si>
  <si>
    <t>Analýza provedena z exportu 31.10.2020</t>
  </si>
  <si>
    <t>Analýza provedena z exportu 01.11.2020</t>
  </si>
  <si>
    <t>Analýza provedena z exportu 02.11.2020</t>
  </si>
  <si>
    <t>Analýza provedena z exportu 03.11.2020</t>
  </si>
  <si>
    <t>Analýza provedena z exportu 04.11.2020</t>
  </si>
  <si>
    <t>Analýza provedena z exportu 05.11.2020</t>
  </si>
  <si>
    <t>Analýza provedena z exportu 06.11.2020</t>
  </si>
  <si>
    <t>Analýza provedena z exportu 07.11.2020</t>
  </si>
  <si>
    <t>Analýza provedena z exportu 08.11.2020</t>
  </si>
  <si>
    <t>Reprofil. kapacity s možností UPV</t>
  </si>
  <si>
    <t>Reprofil. kapacity  s možností kyslíku</t>
  </si>
  <si>
    <t>Celkem</t>
  </si>
  <si>
    <t>Kraj</t>
  </si>
  <si>
    <t>Analýza provedena z exportu 09.11.2020 v 12:00</t>
  </si>
  <si>
    <t>Analýza provedena z exportu 10.11.2020 v 12:00</t>
  </si>
  <si>
    <t>Analýza provedena z exportu 11.11.2020 v 12:00</t>
  </si>
  <si>
    <t>Analýza provedena z exportu 12.11.2020</t>
  </si>
  <si>
    <t>Analýza provedena z exportu 12.11.2020 v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</si>
</sst>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3" fontId="0" fillId="0" borderId="0" xfId="0" applyNumberFormat="1"/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164" fontId="0" fillId="0" borderId="0" xfId="0" applyNumberFormat="1"/>
    <xf numFmtId="0" fontId="6" fillId="0" borderId="0" xfId="0" applyFont="1" applyAlignment="1">
      <alignment wrapText="1"/>
    </xf>
    <xf numFmtId="0" fontId="1" fillId="0" borderId="0" xfId="0" applyFont="1"/>
    <xf numFmtId="9" fontId="0" fillId="0" borderId="0" xfId="3" applyFont="1"/>
    <xf numFmtId="10" fontId="0" fillId="0" borderId="0" xfId="0" applyNumberFormat="1"/>
    <xf numFmtId="10" fontId="5" fillId="0" borderId="0" xfId="0" applyNumberFormat="1" applyFont="1" applyAlignment="1">
      <alignment wrapText="1"/>
    </xf>
    <xf numFmtId="10" fontId="0" fillId="0" borderId="0" xfId="0" applyNumberFormat="1" applyAlignment="1">
      <alignment horizontal="center" vertical="center"/>
    </xf>
    <xf numFmtId="10" fontId="1" fillId="3" borderId="0" xfId="0" applyNumberFormat="1" applyFont="1" applyFill="1" applyAlignment="1">
      <alignment horizontal="left" vertical="center" wrapText="1"/>
    </xf>
    <xf numFmtId="10" fontId="1" fillId="8" borderId="0" xfId="0" applyNumberFormat="1" applyFont="1" applyFill="1" applyAlignment="1">
      <alignment horizontal="left" vertical="center" wrapText="1"/>
    </xf>
    <xf numFmtId="10" fontId="1" fillId="4" borderId="0" xfId="0" applyNumberFormat="1" applyFont="1" applyFill="1" applyAlignment="1">
      <alignment horizontal="left" vertical="center" wrapText="1"/>
    </xf>
    <xf numFmtId="10" fontId="1" fillId="5" borderId="0" xfId="0" applyNumberFormat="1" applyFont="1" applyFill="1" applyAlignment="1">
      <alignment horizontal="left" vertical="center" wrapText="1"/>
    </xf>
    <xf numFmtId="10" fontId="1" fillId="6" borderId="0" xfId="0" applyNumberFormat="1" applyFont="1" applyFill="1" applyAlignment="1">
      <alignment horizontal="left" vertical="center" wrapText="1"/>
    </xf>
    <xf numFmtId="3" fontId="1" fillId="0" borderId="0" xfId="0" applyNumberFormat="1" applyFont="1"/>
    <xf numFmtId="3" fontId="1" fillId="6" borderId="0" xfId="0" applyNumberFormat="1" applyFont="1" applyFill="1" applyAlignment="1">
      <alignment horizontal="left" vertical="center" wrapText="1"/>
    </xf>
    <xf numFmtId="3" fontId="1" fillId="3" borderId="0" xfId="0" applyNumberFormat="1" applyFont="1" applyFill="1" applyAlignment="1">
      <alignment horizontal="left" vertical="center" wrapText="1"/>
    </xf>
    <xf numFmtId="3" fontId="5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left" vertical="center"/>
    </xf>
    <xf numFmtId="3" fontId="1" fillId="5" borderId="0" xfId="0" applyNumberFormat="1" applyFont="1" applyFill="1" applyAlignment="1">
      <alignment horizontal="left" vertical="center" wrapText="1"/>
    </xf>
    <xf numFmtId="3" fontId="1" fillId="8" borderId="0" xfId="0" applyNumberFormat="1" applyFont="1" applyFill="1" applyAlignment="1">
      <alignment horizontal="left" vertical="center" wrapText="1"/>
    </xf>
    <xf numFmtId="3" fontId="1" fillId="4" borderId="0" xfId="0" applyNumberFormat="1" applyFont="1" applyFill="1" applyAlignment="1">
      <alignment horizontal="left" vertical="center" wrapText="1"/>
    </xf>
    <xf numFmtId="3" fontId="0" fillId="0" borderId="0" xfId="0" applyNumberForma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 wrapText="1"/>
    </xf>
    <xf numFmtId="14" fontId="5" fillId="0" borderId="0" xfId="0" applyNumberFormat="1" applyFont="1" applyAlignment="1">
      <alignment horizontal="left" wrapText="1"/>
    </xf>
  </cellXfs>
  <cellStyles count="4">
    <cellStyle name="Normal 2" xfId="1" xr:uid="{00000000-0005-0000-0000-000000000000}"/>
    <cellStyle name="Normální" xfId="0" builtinId="0"/>
    <cellStyle name="Normální 2 2" xfId="2" xr:uid="{00000000-0005-0000-0000-000002000000}"/>
    <cellStyle name="Procenta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2"/>
  <sheetViews>
    <sheetView tabSelected="1" zoomScale="85" zoomScaleNormal="85" workbookViewId="0">
      <pane xSplit="1" ySplit="5" topLeftCell="B195" activePane="bottomRight" state="frozen"/>
      <selection pane="topRight" activeCell="B1" sqref="B1"/>
      <selection pane="bottomLeft" activeCell="A6" sqref="A6"/>
      <selection pane="bottomRight" activeCell="A222" sqref="A222"/>
    </sheetView>
  </sheetViews>
  <sheetFormatPr defaultRowHeight="15" x14ac:dyDescent="0.25"/>
  <cols>
    <col min="1" max="1" width="11.42578125" style="7" customWidth="1"/>
    <col min="2" max="3" width="10" style="8" customWidth="1"/>
    <col min="4" max="4" width="10" style="22" customWidth="1"/>
    <col min="5" max="6" width="10" style="8" customWidth="1"/>
    <col min="7" max="7" width="10" style="22" customWidth="1"/>
    <col min="8" max="9" width="10" style="8" customWidth="1"/>
    <col min="10" max="10" width="10" style="22" customWidth="1"/>
    <col min="11" max="12" width="10" style="8" customWidth="1"/>
    <col min="13" max="13" width="10" style="22" customWidth="1"/>
    <col min="14" max="16" width="10" style="8" customWidth="1"/>
    <col min="17" max="17" width="10" style="22" customWidth="1"/>
    <col min="18" max="19" width="10" style="8" customWidth="1"/>
    <col min="20" max="20" width="10" customWidth="1"/>
    <col min="21" max="21" width="10" style="22" customWidth="1"/>
    <col min="22" max="23" width="9.140625" style="8"/>
    <col min="24" max="24" width="9.140625" style="22"/>
    <col min="25" max="26" width="9.140625" style="8"/>
    <col min="27" max="27" width="9.140625" style="22"/>
    <col min="34" max="34" width="9.140625" style="3"/>
    <col min="37" max="37" width="9.140625" style="3"/>
  </cols>
  <sheetData>
    <row r="1" spans="1:37" ht="15.75" x14ac:dyDescent="0.25">
      <c r="A1" s="40" t="s">
        <v>1</v>
      </c>
    </row>
    <row r="2" spans="1:37" s="3" customFormat="1" ht="18.75" x14ac:dyDescent="0.3">
      <c r="A2" s="41" t="s">
        <v>123</v>
      </c>
      <c r="B2" s="8"/>
      <c r="C2" s="8"/>
      <c r="D2" s="22"/>
      <c r="E2" s="8"/>
      <c r="F2" s="8"/>
      <c r="G2" s="22"/>
      <c r="H2" s="8"/>
      <c r="I2" s="8"/>
      <c r="J2" s="22"/>
      <c r="K2" s="8"/>
      <c r="L2" s="8"/>
      <c r="M2" s="22"/>
      <c r="N2" s="8"/>
      <c r="O2" s="8"/>
      <c r="P2" s="8"/>
      <c r="Q2" s="22"/>
      <c r="R2" s="8"/>
      <c r="S2" s="8"/>
      <c r="U2" s="22"/>
      <c r="V2" s="8"/>
      <c r="W2" s="8"/>
      <c r="X2" s="22"/>
      <c r="Y2" s="8"/>
      <c r="Z2" s="8"/>
      <c r="AA2" s="22"/>
    </row>
    <row r="3" spans="1:37" s="2" customFormat="1" ht="15.75" x14ac:dyDescent="0.25">
      <c r="A3" s="42" t="s">
        <v>21</v>
      </c>
      <c r="B3" s="33"/>
      <c r="C3" s="33"/>
      <c r="D3" s="23"/>
      <c r="E3" s="33"/>
      <c r="F3" s="33"/>
      <c r="G3" s="23"/>
      <c r="H3" s="33"/>
      <c r="I3" s="33"/>
      <c r="J3" s="23"/>
      <c r="K3" s="33"/>
      <c r="L3" s="33"/>
      <c r="M3" s="23"/>
      <c r="N3" s="33"/>
      <c r="O3" s="33"/>
      <c r="P3" s="33"/>
      <c r="Q3" s="23"/>
      <c r="R3" s="33"/>
      <c r="S3" s="33"/>
      <c r="T3" s="9"/>
      <c r="U3" s="23"/>
      <c r="V3" s="8"/>
      <c r="W3" s="8"/>
      <c r="X3" s="22"/>
      <c r="Y3" s="8"/>
      <c r="Z3" s="8"/>
      <c r="AA3" s="22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5.75" x14ac:dyDescent="0.25">
      <c r="A4" s="43"/>
      <c r="B4" s="34" t="s">
        <v>7</v>
      </c>
      <c r="C4" s="38"/>
      <c r="D4" s="24"/>
      <c r="E4" s="34" t="s">
        <v>2</v>
      </c>
      <c r="F4" s="38"/>
      <c r="G4" s="24"/>
      <c r="H4" s="34" t="s">
        <v>11</v>
      </c>
      <c r="K4" s="34" t="s">
        <v>12</v>
      </c>
      <c r="N4" s="34" t="s">
        <v>8</v>
      </c>
      <c r="R4" s="34" t="s">
        <v>6</v>
      </c>
      <c r="T4" s="3"/>
      <c r="V4" s="30" t="s">
        <v>116</v>
      </c>
      <c r="Y4" s="30" t="s">
        <v>117</v>
      </c>
      <c r="AB4" s="6" t="s">
        <v>18</v>
      </c>
      <c r="AC4" s="3"/>
      <c r="AD4" s="3"/>
      <c r="AE4" s="3"/>
      <c r="AF4" s="6" t="s">
        <v>13</v>
      </c>
      <c r="AG4" s="3"/>
      <c r="AI4" s="6" t="s">
        <v>14</v>
      </c>
      <c r="AJ4" s="3"/>
    </row>
    <row r="5" spans="1:37" ht="90" x14ac:dyDescent="0.25">
      <c r="A5" s="39" t="s">
        <v>0</v>
      </c>
      <c r="B5" s="32" t="s">
        <v>9</v>
      </c>
      <c r="C5" s="32" t="s">
        <v>10</v>
      </c>
      <c r="D5" s="25" t="s">
        <v>5</v>
      </c>
      <c r="E5" s="36" t="s">
        <v>9</v>
      </c>
      <c r="F5" s="36" t="s">
        <v>10</v>
      </c>
      <c r="G5" s="26" t="s">
        <v>5</v>
      </c>
      <c r="H5" s="37" t="s">
        <v>9</v>
      </c>
      <c r="I5" s="37" t="s">
        <v>10</v>
      </c>
      <c r="J5" s="27" t="s">
        <v>5</v>
      </c>
      <c r="K5" s="36" t="s">
        <v>9</v>
      </c>
      <c r="L5" s="36" t="s">
        <v>10</v>
      </c>
      <c r="M5" s="26" t="s">
        <v>5</v>
      </c>
      <c r="N5" s="35" t="s">
        <v>9</v>
      </c>
      <c r="O5" s="35" t="s">
        <v>3</v>
      </c>
      <c r="P5" s="35" t="s">
        <v>4</v>
      </c>
      <c r="Q5" s="28" t="s">
        <v>5</v>
      </c>
      <c r="R5" s="31" t="s">
        <v>9</v>
      </c>
      <c r="S5" s="31" t="s">
        <v>3</v>
      </c>
      <c r="T5" s="15" t="s">
        <v>4</v>
      </c>
      <c r="U5" s="29" t="s">
        <v>5</v>
      </c>
      <c r="V5" s="32" t="s">
        <v>9</v>
      </c>
      <c r="W5" s="32" t="s">
        <v>10</v>
      </c>
      <c r="X5" s="25" t="s">
        <v>5</v>
      </c>
      <c r="Y5" s="31" t="s">
        <v>9</v>
      </c>
      <c r="Z5" s="31" t="s">
        <v>10</v>
      </c>
      <c r="AA5" s="29" t="s">
        <v>5</v>
      </c>
      <c r="AB5" s="17" t="s">
        <v>30</v>
      </c>
      <c r="AC5" s="17" t="s">
        <v>17</v>
      </c>
      <c r="AD5" s="17" t="s">
        <v>15</v>
      </c>
      <c r="AE5" s="17" t="s">
        <v>16</v>
      </c>
      <c r="AF5" s="16" t="s">
        <v>9</v>
      </c>
      <c r="AG5" s="16" t="s">
        <v>27</v>
      </c>
      <c r="AH5" s="16" t="s">
        <v>28</v>
      </c>
      <c r="AI5" s="12" t="s">
        <v>9</v>
      </c>
      <c r="AJ5" s="12" t="s">
        <v>27</v>
      </c>
      <c r="AK5" s="12" t="s">
        <v>29</v>
      </c>
    </row>
    <row r="6" spans="1:37" x14ac:dyDescent="0.25">
      <c r="A6" s="7">
        <v>43930</v>
      </c>
      <c r="B6" s="8">
        <v>1963</v>
      </c>
      <c r="C6" s="8">
        <v>1305</v>
      </c>
      <c r="D6" s="22">
        <v>0.66479877738155879</v>
      </c>
      <c r="E6" s="8">
        <v>74</v>
      </c>
      <c r="F6" s="8">
        <v>66</v>
      </c>
      <c r="G6" s="22">
        <v>0.89189189189189189</v>
      </c>
      <c r="H6" s="8">
        <v>306</v>
      </c>
      <c r="I6" s="8">
        <v>254</v>
      </c>
      <c r="J6" s="22">
        <v>0.83006535947712423</v>
      </c>
      <c r="K6" s="8">
        <v>240</v>
      </c>
      <c r="L6" s="8">
        <v>152</v>
      </c>
      <c r="M6" s="22">
        <v>0.6333333333333333</v>
      </c>
      <c r="N6" s="8">
        <v>4197</v>
      </c>
      <c r="O6" s="8">
        <v>700</v>
      </c>
      <c r="P6" s="8">
        <v>1298</v>
      </c>
      <c r="Q6" s="22">
        <v>0.47605432451751251</v>
      </c>
      <c r="R6" s="8">
        <v>24177</v>
      </c>
      <c r="S6" s="8">
        <v>2918</v>
      </c>
      <c r="T6" s="8">
        <v>10948</v>
      </c>
      <c r="U6" s="22">
        <v>0.57352028787690779</v>
      </c>
      <c r="AB6" s="8">
        <v>473</v>
      </c>
      <c r="AC6" s="8">
        <v>518</v>
      </c>
      <c r="AD6" s="8">
        <v>40082</v>
      </c>
      <c r="AE6" s="8">
        <v>2421</v>
      </c>
      <c r="AF6" s="8">
        <v>3673</v>
      </c>
      <c r="AG6" s="8">
        <v>3397</v>
      </c>
      <c r="AH6" s="18">
        <v>0.92485706506942555</v>
      </c>
      <c r="AI6" s="8">
        <v>12791</v>
      </c>
      <c r="AJ6" s="8">
        <v>11423</v>
      </c>
      <c r="AK6" s="18">
        <v>0.89304980064107575</v>
      </c>
    </row>
    <row r="7" spans="1:37" x14ac:dyDescent="0.25">
      <c r="A7" s="7">
        <v>43931</v>
      </c>
      <c r="B7" s="8">
        <v>1964</v>
      </c>
      <c r="C7" s="8">
        <v>1311</v>
      </c>
      <c r="D7" s="22">
        <v>0.66751527494908347</v>
      </c>
      <c r="E7" s="8">
        <v>75</v>
      </c>
      <c r="F7" s="8">
        <v>66</v>
      </c>
      <c r="G7" s="22">
        <v>0.88</v>
      </c>
      <c r="H7" s="8">
        <v>307</v>
      </c>
      <c r="I7" s="8">
        <v>255</v>
      </c>
      <c r="J7" s="22">
        <v>0.83061889250814336</v>
      </c>
      <c r="K7" s="8">
        <v>241</v>
      </c>
      <c r="L7" s="8">
        <v>162</v>
      </c>
      <c r="M7" s="22">
        <v>0.67219917012448138</v>
      </c>
      <c r="N7" s="8">
        <v>4156</v>
      </c>
      <c r="O7" s="8">
        <v>687</v>
      </c>
      <c r="P7" s="8">
        <v>1266</v>
      </c>
      <c r="Q7" s="22">
        <v>0.46992300288739175</v>
      </c>
      <c r="R7" s="8">
        <v>23576</v>
      </c>
      <c r="S7" s="8">
        <v>2965</v>
      </c>
      <c r="T7" s="8">
        <v>10917</v>
      </c>
      <c r="U7" s="22">
        <v>0.58881913810654907</v>
      </c>
      <c r="AB7" s="8">
        <v>490</v>
      </c>
      <c r="AC7" s="8">
        <v>575</v>
      </c>
      <c r="AD7" s="8">
        <v>40047</v>
      </c>
      <c r="AE7" s="8">
        <v>2416</v>
      </c>
      <c r="AF7" s="8">
        <v>3566</v>
      </c>
      <c r="AG7" s="8">
        <v>3297</v>
      </c>
      <c r="AH7" s="18">
        <v>0.9245653393157599</v>
      </c>
      <c r="AI7" s="8">
        <v>12188</v>
      </c>
      <c r="AJ7" s="8">
        <v>11199</v>
      </c>
      <c r="AK7" s="18">
        <v>0.91885461109287825</v>
      </c>
    </row>
    <row r="8" spans="1:37" x14ac:dyDescent="0.25">
      <c r="A8" s="7">
        <v>43932</v>
      </c>
      <c r="B8" s="8">
        <v>1966</v>
      </c>
      <c r="C8" s="8">
        <v>1307</v>
      </c>
      <c r="D8" s="22">
        <v>0.66480162767039674</v>
      </c>
      <c r="E8" s="8">
        <v>75</v>
      </c>
      <c r="F8" s="8">
        <v>66</v>
      </c>
      <c r="G8" s="22">
        <v>0.88</v>
      </c>
      <c r="H8" s="8">
        <v>308</v>
      </c>
      <c r="I8" s="8">
        <v>256</v>
      </c>
      <c r="J8" s="22">
        <v>0.83116883116883122</v>
      </c>
      <c r="K8" s="8">
        <v>242</v>
      </c>
      <c r="L8" s="8">
        <v>160</v>
      </c>
      <c r="M8" s="22">
        <v>0.66115702479338845</v>
      </c>
      <c r="N8" s="8">
        <v>4156</v>
      </c>
      <c r="O8" s="8">
        <v>685</v>
      </c>
      <c r="P8" s="8">
        <v>1250</v>
      </c>
      <c r="Q8" s="22">
        <v>0.46559191530317612</v>
      </c>
      <c r="R8" s="8">
        <v>23576</v>
      </c>
      <c r="S8" s="8">
        <v>2941</v>
      </c>
      <c r="T8" s="8">
        <v>10937</v>
      </c>
      <c r="U8" s="22">
        <v>0.588649474041398</v>
      </c>
      <c r="AB8" s="8">
        <v>490</v>
      </c>
      <c r="AC8" s="8">
        <v>577</v>
      </c>
      <c r="AD8" s="8">
        <v>39999</v>
      </c>
      <c r="AE8" s="8">
        <v>2418</v>
      </c>
      <c r="AF8" s="8">
        <v>3566</v>
      </c>
      <c r="AG8" s="8">
        <v>3298</v>
      </c>
      <c r="AH8" s="18">
        <v>0.92484576556365672</v>
      </c>
      <c r="AI8" s="8">
        <v>12189</v>
      </c>
      <c r="AJ8" s="8">
        <v>11185</v>
      </c>
      <c r="AK8" s="18">
        <v>0.91763065058659443</v>
      </c>
    </row>
    <row r="9" spans="1:37" x14ac:dyDescent="0.25">
      <c r="A9" s="7">
        <v>43933</v>
      </c>
      <c r="B9" s="8">
        <v>1965</v>
      </c>
      <c r="C9" s="8">
        <v>1316</v>
      </c>
      <c r="D9" s="22">
        <v>0.66972010178117047</v>
      </c>
      <c r="E9" s="8">
        <v>75</v>
      </c>
      <c r="F9" s="8">
        <v>65</v>
      </c>
      <c r="G9" s="22">
        <v>0.8666666666666667</v>
      </c>
      <c r="H9" s="8">
        <v>308</v>
      </c>
      <c r="I9" s="8">
        <v>251</v>
      </c>
      <c r="J9" s="22">
        <v>0.81493506493506496</v>
      </c>
      <c r="K9" s="8">
        <v>242</v>
      </c>
      <c r="L9" s="8">
        <v>189</v>
      </c>
      <c r="M9" s="22">
        <v>0.78099173553719003</v>
      </c>
      <c r="N9" s="8">
        <v>4156</v>
      </c>
      <c r="O9" s="8">
        <v>676</v>
      </c>
      <c r="P9" s="8">
        <v>1277</v>
      </c>
      <c r="Q9" s="22">
        <v>0.46992300288739175</v>
      </c>
      <c r="R9" s="8">
        <v>23581</v>
      </c>
      <c r="S9" s="8">
        <v>2938</v>
      </c>
      <c r="T9" s="8">
        <v>10905</v>
      </c>
      <c r="U9" s="22">
        <v>0.58704041389254058</v>
      </c>
      <c r="AB9" s="8">
        <v>488</v>
      </c>
      <c r="AC9" s="8">
        <v>580</v>
      </c>
      <c r="AD9" s="8">
        <v>39853</v>
      </c>
      <c r="AE9" s="8">
        <v>2390</v>
      </c>
      <c r="AF9" s="8">
        <v>3560</v>
      </c>
      <c r="AG9" s="8">
        <v>3284</v>
      </c>
      <c r="AH9" s="18">
        <v>0.92247191011235952</v>
      </c>
      <c r="AI9" s="8">
        <v>12189</v>
      </c>
      <c r="AJ9" s="8">
        <v>11180</v>
      </c>
      <c r="AK9" s="18">
        <v>0.91722044466322095</v>
      </c>
    </row>
    <row r="10" spans="1:37" x14ac:dyDescent="0.25">
      <c r="A10" s="7">
        <v>43934</v>
      </c>
      <c r="B10" s="8">
        <v>1969</v>
      </c>
      <c r="C10" s="8">
        <v>1326</v>
      </c>
      <c r="D10" s="22">
        <v>0.67343829355002538</v>
      </c>
      <c r="E10" s="8">
        <v>75</v>
      </c>
      <c r="F10" s="8">
        <v>66</v>
      </c>
      <c r="G10" s="22">
        <v>0.88</v>
      </c>
      <c r="H10" s="8">
        <v>308</v>
      </c>
      <c r="I10" s="8">
        <v>253</v>
      </c>
      <c r="J10" s="22">
        <v>0.8214285714285714</v>
      </c>
      <c r="K10" s="8">
        <v>234</v>
      </c>
      <c r="L10" s="8">
        <v>145</v>
      </c>
      <c r="M10" s="22">
        <v>0.61965811965811968</v>
      </c>
      <c r="N10" s="8">
        <v>4149</v>
      </c>
      <c r="O10" s="8">
        <v>673</v>
      </c>
      <c r="P10" s="8">
        <v>1184</v>
      </c>
      <c r="Q10" s="22">
        <v>0.4475777295733912</v>
      </c>
      <c r="R10" s="8">
        <v>23674</v>
      </c>
      <c r="S10" s="8">
        <v>2917</v>
      </c>
      <c r="T10" s="8">
        <v>10634</v>
      </c>
      <c r="U10" s="22">
        <v>0.57240010137703812</v>
      </c>
      <c r="AB10" s="8">
        <v>488</v>
      </c>
      <c r="AC10" s="8">
        <v>585</v>
      </c>
      <c r="AD10" s="8">
        <v>39869</v>
      </c>
      <c r="AE10" s="8">
        <v>2396</v>
      </c>
      <c r="AF10" s="8">
        <v>3557</v>
      </c>
      <c r="AG10" s="8">
        <v>3276</v>
      </c>
      <c r="AH10" s="18">
        <v>0.92100084340736577</v>
      </c>
      <c r="AI10" s="8">
        <v>12174</v>
      </c>
      <c r="AJ10" s="8">
        <v>11146</v>
      </c>
      <c r="AK10" s="18">
        <v>0.91555774601609985</v>
      </c>
    </row>
    <row r="11" spans="1:37" x14ac:dyDescent="0.25">
      <c r="A11" s="7">
        <v>43935</v>
      </c>
      <c r="B11" s="8">
        <v>1969</v>
      </c>
      <c r="C11" s="8">
        <v>1317</v>
      </c>
      <c r="D11" s="22">
        <v>0.6688674454037582</v>
      </c>
      <c r="E11" s="8">
        <v>75</v>
      </c>
      <c r="F11" s="8">
        <v>66</v>
      </c>
      <c r="G11" s="22">
        <v>0.88</v>
      </c>
      <c r="H11" s="8">
        <v>308</v>
      </c>
      <c r="I11" s="8">
        <v>254</v>
      </c>
      <c r="J11" s="22">
        <v>0.82467532467532467</v>
      </c>
      <c r="K11" s="8">
        <v>234</v>
      </c>
      <c r="L11" s="8">
        <v>151</v>
      </c>
      <c r="M11" s="22">
        <v>0.64529914529914534</v>
      </c>
      <c r="N11" s="8">
        <v>4150</v>
      </c>
      <c r="O11" s="8">
        <v>662</v>
      </c>
      <c r="P11" s="8">
        <v>1180</v>
      </c>
      <c r="Q11" s="22">
        <v>0.44385542168674696</v>
      </c>
      <c r="R11" s="8">
        <v>23676</v>
      </c>
      <c r="S11" s="8">
        <v>2843</v>
      </c>
      <c r="T11" s="8">
        <v>10465</v>
      </c>
      <c r="U11" s="22">
        <v>0.56208819057273185</v>
      </c>
      <c r="AB11" s="8">
        <v>500</v>
      </c>
      <c r="AC11" s="8">
        <v>623</v>
      </c>
      <c r="AD11" s="8">
        <v>39576</v>
      </c>
      <c r="AE11" s="8">
        <v>2387</v>
      </c>
      <c r="AF11" s="8">
        <v>3543</v>
      </c>
      <c r="AG11" s="8">
        <v>3209</v>
      </c>
      <c r="AH11" s="18">
        <v>0.90572960767710975</v>
      </c>
      <c r="AI11" s="8">
        <v>11923</v>
      </c>
      <c r="AJ11" s="8">
        <v>11082</v>
      </c>
      <c r="AK11" s="18">
        <v>0.92946406105845847</v>
      </c>
    </row>
    <row r="12" spans="1:37" x14ac:dyDescent="0.25">
      <c r="A12" s="7">
        <v>43936</v>
      </c>
      <c r="B12" s="8">
        <v>1969</v>
      </c>
      <c r="C12" s="8">
        <v>1338</v>
      </c>
      <c r="D12" s="22">
        <v>0.67953275774504829</v>
      </c>
      <c r="E12" s="8">
        <v>75</v>
      </c>
      <c r="F12" s="8">
        <v>65</v>
      </c>
      <c r="G12" s="22">
        <v>0.8666666666666667</v>
      </c>
      <c r="H12" s="8">
        <v>309</v>
      </c>
      <c r="I12" s="8">
        <v>258</v>
      </c>
      <c r="J12" s="22">
        <v>0.83495145631067957</v>
      </c>
      <c r="K12" s="8">
        <v>234</v>
      </c>
      <c r="L12" s="8">
        <v>155</v>
      </c>
      <c r="M12" s="22">
        <v>0.66239316239316237</v>
      </c>
      <c r="N12" s="8">
        <v>4148</v>
      </c>
      <c r="O12" s="8">
        <v>657</v>
      </c>
      <c r="P12" s="8">
        <v>1137</v>
      </c>
      <c r="Q12" s="22">
        <v>0.43249758919961429</v>
      </c>
      <c r="R12" s="8">
        <v>23672</v>
      </c>
      <c r="S12" s="8">
        <v>2828</v>
      </c>
      <c r="T12" s="8">
        <v>10207</v>
      </c>
      <c r="U12" s="22">
        <v>0.55065055762081783</v>
      </c>
      <c r="AB12" s="8">
        <v>499</v>
      </c>
      <c r="AC12" s="8">
        <v>660</v>
      </c>
      <c r="AD12" s="8">
        <v>39388</v>
      </c>
      <c r="AE12" s="8">
        <v>2357</v>
      </c>
      <c r="AF12" s="8">
        <v>3537</v>
      </c>
      <c r="AG12" s="8">
        <v>3209</v>
      </c>
      <c r="AH12" s="18">
        <v>0.90726604467062477</v>
      </c>
      <c r="AI12" s="8">
        <v>11923</v>
      </c>
      <c r="AJ12" s="8">
        <v>11067</v>
      </c>
      <c r="AK12" s="18">
        <v>0.92820598842573177</v>
      </c>
    </row>
    <row r="13" spans="1:37" x14ac:dyDescent="0.25">
      <c r="A13" s="7">
        <v>43937</v>
      </c>
      <c r="B13" s="8">
        <v>1969</v>
      </c>
      <c r="C13" s="8">
        <v>1337</v>
      </c>
      <c r="D13" s="22">
        <v>0.67902488572879638</v>
      </c>
      <c r="E13" s="8">
        <v>75</v>
      </c>
      <c r="F13" s="8">
        <v>66</v>
      </c>
      <c r="G13" s="22">
        <v>0.88</v>
      </c>
      <c r="H13" s="8">
        <v>309</v>
      </c>
      <c r="I13" s="8">
        <v>257</v>
      </c>
      <c r="J13" s="22">
        <v>0.83171521035598706</v>
      </c>
      <c r="K13" s="8">
        <v>234</v>
      </c>
      <c r="L13" s="8">
        <v>146</v>
      </c>
      <c r="M13" s="22">
        <v>0.62393162393162394</v>
      </c>
      <c r="N13" s="8">
        <v>4148</v>
      </c>
      <c r="O13" s="8">
        <v>676</v>
      </c>
      <c r="P13" s="8">
        <v>1161</v>
      </c>
      <c r="Q13" s="22">
        <v>0.44286403085824494</v>
      </c>
      <c r="R13" s="8">
        <v>23691</v>
      </c>
      <c r="S13" s="8">
        <v>2829</v>
      </c>
      <c r="T13" s="8">
        <v>10096</v>
      </c>
      <c r="U13" s="22">
        <v>0.54556582668523912</v>
      </c>
      <c r="AB13" s="8">
        <v>499</v>
      </c>
      <c r="AC13" s="8">
        <v>668</v>
      </c>
      <c r="AD13" s="8">
        <v>39336</v>
      </c>
      <c r="AE13" s="8">
        <v>2304</v>
      </c>
      <c r="AF13" s="8">
        <v>3537</v>
      </c>
      <c r="AG13" s="8">
        <v>3214</v>
      </c>
      <c r="AH13" s="18">
        <v>0.90867967203845068</v>
      </c>
      <c r="AI13" s="8">
        <v>11910</v>
      </c>
      <c r="AJ13" s="8">
        <v>11119</v>
      </c>
      <c r="AK13" s="18">
        <v>0.93358522250209908</v>
      </c>
    </row>
    <row r="14" spans="1:37" x14ac:dyDescent="0.25">
      <c r="A14" s="7">
        <v>43938</v>
      </c>
      <c r="B14" s="8">
        <v>1968</v>
      </c>
      <c r="C14" s="8">
        <v>1336</v>
      </c>
      <c r="D14" s="22">
        <v>0.67886178861788615</v>
      </c>
      <c r="E14" s="8">
        <v>75</v>
      </c>
      <c r="F14" s="8">
        <v>65</v>
      </c>
      <c r="G14" s="22">
        <v>0.8666666666666667</v>
      </c>
      <c r="H14" s="8">
        <v>309</v>
      </c>
      <c r="I14" s="8">
        <v>248</v>
      </c>
      <c r="J14" s="22">
        <v>0.80258899676375406</v>
      </c>
      <c r="K14" s="8">
        <v>234</v>
      </c>
      <c r="L14" s="8">
        <v>153</v>
      </c>
      <c r="M14" s="22">
        <v>0.65384615384615385</v>
      </c>
      <c r="N14" s="8">
        <v>4150</v>
      </c>
      <c r="O14" s="8">
        <v>645</v>
      </c>
      <c r="P14" s="8">
        <v>1139</v>
      </c>
      <c r="Q14" s="22">
        <v>0.42987951807228914</v>
      </c>
      <c r="R14" s="8">
        <v>23691</v>
      </c>
      <c r="S14" s="8">
        <v>2842</v>
      </c>
      <c r="T14" s="8">
        <v>10236</v>
      </c>
      <c r="U14" s="22">
        <v>0.55202397534928871</v>
      </c>
      <c r="AB14" s="8">
        <v>496</v>
      </c>
      <c r="AC14" s="8">
        <v>670</v>
      </c>
      <c r="AD14" s="8">
        <v>39336</v>
      </c>
      <c r="AE14" s="8">
        <v>2283</v>
      </c>
      <c r="AF14" s="8">
        <v>3538</v>
      </c>
      <c r="AG14" s="8">
        <v>3204</v>
      </c>
      <c r="AH14" s="18">
        <v>0.90559638213680049</v>
      </c>
      <c r="AI14" s="8">
        <v>11910</v>
      </c>
      <c r="AJ14" s="8">
        <v>11031</v>
      </c>
      <c r="AK14" s="18">
        <v>0.92619647355163726</v>
      </c>
    </row>
    <row r="15" spans="1:37" x14ac:dyDescent="0.25">
      <c r="A15" s="7">
        <v>43939</v>
      </c>
      <c r="B15" s="8">
        <v>1968</v>
      </c>
      <c r="C15" s="8">
        <v>1318</v>
      </c>
      <c r="D15" s="22">
        <v>0.66971544715447151</v>
      </c>
      <c r="E15" s="8">
        <v>75</v>
      </c>
      <c r="F15" s="8">
        <v>65</v>
      </c>
      <c r="G15" s="22">
        <v>0.8666666666666667</v>
      </c>
      <c r="H15" s="8">
        <v>309</v>
      </c>
      <c r="I15" s="8">
        <v>249</v>
      </c>
      <c r="J15" s="22">
        <v>0.80582524271844658</v>
      </c>
      <c r="K15" s="8">
        <v>234</v>
      </c>
      <c r="L15" s="8">
        <v>159</v>
      </c>
      <c r="M15" s="22">
        <v>0.67948717948717952</v>
      </c>
      <c r="N15" s="8">
        <v>4150</v>
      </c>
      <c r="O15" s="8">
        <v>652</v>
      </c>
      <c r="P15" s="8">
        <v>1162</v>
      </c>
      <c r="Q15" s="22">
        <v>0.43710843373493974</v>
      </c>
      <c r="R15" s="8">
        <v>23691</v>
      </c>
      <c r="S15" s="8">
        <v>2879</v>
      </c>
      <c r="T15" s="8">
        <v>10432</v>
      </c>
      <c r="U15" s="22">
        <v>0.56185893377231855</v>
      </c>
      <c r="AB15" s="8">
        <v>496</v>
      </c>
      <c r="AC15" s="8">
        <v>670</v>
      </c>
      <c r="AD15" s="8">
        <v>39336</v>
      </c>
      <c r="AE15" s="8">
        <v>2283</v>
      </c>
      <c r="AF15" s="8">
        <v>3538</v>
      </c>
      <c r="AG15" s="8">
        <v>3199</v>
      </c>
      <c r="AH15" s="18">
        <v>0.90418315432447716</v>
      </c>
      <c r="AI15" s="8">
        <v>11910</v>
      </c>
      <c r="AJ15" s="8">
        <v>11025</v>
      </c>
      <c r="AK15" s="18">
        <v>0.9256926952141058</v>
      </c>
    </row>
    <row r="16" spans="1:37" x14ac:dyDescent="0.25">
      <c r="A16" s="7">
        <v>43940</v>
      </c>
      <c r="B16" s="8">
        <v>1968</v>
      </c>
      <c r="C16" s="8">
        <v>1338</v>
      </c>
      <c r="D16" s="22">
        <v>0.67987804878048785</v>
      </c>
      <c r="E16" s="8">
        <v>75</v>
      </c>
      <c r="F16" s="8">
        <v>65</v>
      </c>
      <c r="G16" s="22">
        <v>0.8666666666666667</v>
      </c>
      <c r="H16" s="8">
        <v>309</v>
      </c>
      <c r="I16" s="8">
        <v>255</v>
      </c>
      <c r="J16" s="22">
        <v>0.82524271844660191</v>
      </c>
      <c r="K16" s="8">
        <v>234</v>
      </c>
      <c r="L16" s="8">
        <v>173</v>
      </c>
      <c r="M16" s="22">
        <v>0.73931623931623935</v>
      </c>
      <c r="N16" s="8">
        <v>4150</v>
      </c>
      <c r="O16" s="8">
        <v>643</v>
      </c>
      <c r="P16" s="8">
        <v>1182</v>
      </c>
      <c r="Q16" s="22">
        <v>0.43975903614457829</v>
      </c>
      <c r="R16" s="8">
        <v>23691</v>
      </c>
      <c r="S16" s="8">
        <v>2864</v>
      </c>
      <c r="T16" s="8">
        <v>10309</v>
      </c>
      <c r="U16" s="22">
        <v>0.55603393693807779</v>
      </c>
      <c r="AB16" s="8">
        <v>496</v>
      </c>
      <c r="AC16" s="8">
        <v>671</v>
      </c>
      <c r="AD16" s="8">
        <v>39336</v>
      </c>
      <c r="AE16" s="8">
        <v>2283</v>
      </c>
      <c r="AF16" s="8">
        <v>3538</v>
      </c>
      <c r="AG16" s="8">
        <v>3199</v>
      </c>
      <c r="AH16" s="18">
        <v>0.90418315432447716</v>
      </c>
      <c r="AI16" s="8">
        <v>11910</v>
      </c>
      <c r="AJ16" s="8">
        <v>11024</v>
      </c>
      <c r="AK16" s="18">
        <v>0.92560873215785056</v>
      </c>
    </row>
    <row r="17" spans="1:37" x14ac:dyDescent="0.25">
      <c r="A17" s="7">
        <v>43941</v>
      </c>
      <c r="B17" s="8">
        <v>1968</v>
      </c>
      <c r="C17" s="8">
        <v>1309</v>
      </c>
      <c r="D17" s="22">
        <v>0.66514227642276424</v>
      </c>
      <c r="E17" s="8">
        <v>75</v>
      </c>
      <c r="F17" s="8">
        <v>63</v>
      </c>
      <c r="G17" s="22">
        <v>0.84</v>
      </c>
      <c r="H17" s="8">
        <v>309</v>
      </c>
      <c r="I17" s="8">
        <v>261</v>
      </c>
      <c r="J17" s="22">
        <v>0.84466019417475724</v>
      </c>
      <c r="K17" s="8">
        <v>234</v>
      </c>
      <c r="L17" s="8">
        <v>144</v>
      </c>
      <c r="M17" s="22">
        <v>0.61538461538461542</v>
      </c>
      <c r="N17" s="8">
        <v>4119</v>
      </c>
      <c r="O17" s="8">
        <v>625</v>
      </c>
      <c r="P17" s="8">
        <v>1226</v>
      </c>
      <c r="Q17" s="22">
        <v>0.44938091769847049</v>
      </c>
      <c r="R17" s="8">
        <v>23689</v>
      </c>
      <c r="S17" s="8">
        <v>2807</v>
      </c>
      <c r="T17" s="8">
        <v>10131</v>
      </c>
      <c r="U17" s="22">
        <v>0.54616066528768625</v>
      </c>
      <c r="AB17" s="8">
        <v>496</v>
      </c>
      <c r="AC17" s="8">
        <v>671</v>
      </c>
      <c r="AD17" s="8">
        <v>39336</v>
      </c>
      <c r="AE17" s="8">
        <v>2283</v>
      </c>
      <c r="AF17" s="8">
        <v>3538</v>
      </c>
      <c r="AG17" s="8">
        <v>3197</v>
      </c>
      <c r="AH17" s="18">
        <v>0.90361786319954773</v>
      </c>
      <c r="AI17" s="8">
        <v>11910</v>
      </c>
      <c r="AJ17" s="8">
        <v>10894</v>
      </c>
      <c r="AK17" s="18">
        <v>0.91469353484466831</v>
      </c>
    </row>
    <row r="18" spans="1:37" x14ac:dyDescent="0.25">
      <c r="A18" s="7">
        <v>43942</v>
      </c>
      <c r="B18" s="8">
        <v>1968</v>
      </c>
      <c r="C18" s="8">
        <v>1285</v>
      </c>
      <c r="D18" s="22">
        <v>0.65294715447154472</v>
      </c>
      <c r="E18" s="8">
        <v>75</v>
      </c>
      <c r="F18" s="8">
        <v>65</v>
      </c>
      <c r="G18" s="22">
        <v>0.8666666666666667</v>
      </c>
      <c r="H18" s="8">
        <v>309</v>
      </c>
      <c r="I18" s="8">
        <v>262</v>
      </c>
      <c r="J18" s="22">
        <v>0.84789644012944987</v>
      </c>
      <c r="K18" s="8">
        <v>234</v>
      </c>
      <c r="L18" s="8">
        <v>152</v>
      </c>
      <c r="M18" s="22">
        <v>0.6495726495726496</v>
      </c>
      <c r="N18" s="8">
        <v>4118</v>
      </c>
      <c r="O18" s="8">
        <v>584</v>
      </c>
      <c r="P18" s="8">
        <v>1190</v>
      </c>
      <c r="Q18" s="22">
        <v>0.43079164643030599</v>
      </c>
      <c r="R18" s="8">
        <v>23706</v>
      </c>
      <c r="S18" s="8">
        <v>2724</v>
      </c>
      <c r="T18" s="8">
        <v>10001</v>
      </c>
      <c r="U18" s="22">
        <v>0.53678393655614609</v>
      </c>
      <c r="AB18" s="8">
        <v>496</v>
      </c>
      <c r="AC18" s="8">
        <v>671</v>
      </c>
      <c r="AD18" s="8">
        <v>39150</v>
      </c>
      <c r="AE18" s="8">
        <v>2283</v>
      </c>
      <c r="AF18" s="8">
        <v>3538</v>
      </c>
      <c r="AG18" s="8">
        <v>3228</v>
      </c>
      <c r="AH18" s="18">
        <v>0.91237987563595246</v>
      </c>
      <c r="AI18" s="8">
        <v>11910</v>
      </c>
      <c r="AJ18" s="8">
        <v>10887</v>
      </c>
      <c r="AK18" s="18">
        <v>0.91410579345088161</v>
      </c>
    </row>
    <row r="19" spans="1:37" x14ac:dyDescent="0.25">
      <c r="A19" s="7">
        <v>43943</v>
      </c>
      <c r="B19" s="8">
        <v>1968</v>
      </c>
      <c r="C19" s="8">
        <v>1313</v>
      </c>
      <c r="D19" s="22">
        <v>0.66717479674796742</v>
      </c>
      <c r="E19" s="8">
        <v>75</v>
      </c>
      <c r="F19" s="8">
        <v>65</v>
      </c>
      <c r="G19" s="22">
        <v>0.8666666666666667</v>
      </c>
      <c r="H19" s="8">
        <v>309</v>
      </c>
      <c r="I19" s="8">
        <v>255</v>
      </c>
      <c r="J19" s="22">
        <v>0.82524271844660191</v>
      </c>
      <c r="K19" s="8">
        <v>234</v>
      </c>
      <c r="L19" s="8">
        <v>161</v>
      </c>
      <c r="M19" s="22">
        <v>0.68803418803418803</v>
      </c>
      <c r="N19" s="8">
        <v>4110</v>
      </c>
      <c r="O19" s="8">
        <v>556</v>
      </c>
      <c r="P19" s="8">
        <v>1172</v>
      </c>
      <c r="Q19" s="22">
        <v>0.42043795620437957</v>
      </c>
      <c r="R19" s="8">
        <v>23706</v>
      </c>
      <c r="S19" s="8">
        <v>2705</v>
      </c>
      <c r="T19" s="8">
        <v>9940</v>
      </c>
      <c r="U19" s="22">
        <v>0.53340926347760065</v>
      </c>
      <c r="AB19" s="8">
        <v>496</v>
      </c>
      <c r="AC19" s="8">
        <v>671</v>
      </c>
      <c r="AD19" s="8">
        <v>39150</v>
      </c>
      <c r="AE19" s="8">
        <v>2283</v>
      </c>
      <c r="AF19" s="8">
        <v>3539</v>
      </c>
      <c r="AG19" s="8">
        <v>3200</v>
      </c>
      <c r="AH19" s="18">
        <v>0.90421022887821423</v>
      </c>
      <c r="AI19" s="8">
        <v>11910</v>
      </c>
      <c r="AJ19" s="8">
        <v>10861</v>
      </c>
      <c r="AK19" s="18">
        <v>0.91192275398824518</v>
      </c>
    </row>
    <row r="20" spans="1:37" x14ac:dyDescent="0.25">
      <c r="A20" s="7">
        <v>43944</v>
      </c>
      <c r="B20" s="8">
        <v>1968</v>
      </c>
      <c r="C20" s="8">
        <v>1318</v>
      </c>
      <c r="D20" s="22">
        <v>0.66971544715447151</v>
      </c>
      <c r="E20" s="8">
        <v>75</v>
      </c>
      <c r="F20" s="8">
        <v>67</v>
      </c>
      <c r="G20" s="22">
        <v>0.89333333333333331</v>
      </c>
      <c r="H20" s="8">
        <v>309</v>
      </c>
      <c r="I20" s="8">
        <v>255</v>
      </c>
      <c r="J20" s="22">
        <v>0.82524271844660191</v>
      </c>
      <c r="K20" s="8">
        <v>234</v>
      </c>
      <c r="L20" s="8">
        <v>157</v>
      </c>
      <c r="M20" s="22">
        <v>0.67094017094017089</v>
      </c>
      <c r="N20" s="8">
        <v>4111</v>
      </c>
      <c r="O20" s="8">
        <v>566</v>
      </c>
      <c r="P20" s="8">
        <v>1124</v>
      </c>
      <c r="Q20" s="22">
        <v>0.41109219168085626</v>
      </c>
      <c r="R20" s="8">
        <v>23729</v>
      </c>
      <c r="S20" s="8">
        <v>2614</v>
      </c>
      <c r="T20" s="8">
        <v>10003</v>
      </c>
      <c r="U20" s="22">
        <v>0.53171225083231488</v>
      </c>
      <c r="AB20" s="8">
        <v>496</v>
      </c>
      <c r="AC20" s="8">
        <v>671</v>
      </c>
      <c r="AD20" s="8">
        <v>39150</v>
      </c>
      <c r="AE20" s="8">
        <v>2283</v>
      </c>
      <c r="AF20" s="8">
        <v>3539</v>
      </c>
      <c r="AG20" s="8">
        <v>3213</v>
      </c>
      <c r="AH20" s="18">
        <v>0.90788358293303195</v>
      </c>
      <c r="AI20" s="8">
        <v>11910</v>
      </c>
      <c r="AJ20" s="8">
        <v>10889</v>
      </c>
      <c r="AK20" s="18">
        <v>0.9142737195633921</v>
      </c>
    </row>
    <row r="21" spans="1:37" x14ac:dyDescent="0.25">
      <c r="A21" s="7">
        <v>43945</v>
      </c>
      <c r="B21" s="8">
        <v>1968</v>
      </c>
      <c r="C21" s="8">
        <v>1313</v>
      </c>
      <c r="D21" s="22">
        <v>0.66717479674796742</v>
      </c>
      <c r="E21" s="8">
        <v>75</v>
      </c>
      <c r="F21" s="8">
        <v>66</v>
      </c>
      <c r="G21" s="22">
        <v>0.88</v>
      </c>
      <c r="H21" s="8">
        <v>309</v>
      </c>
      <c r="I21" s="8">
        <v>261</v>
      </c>
      <c r="J21" s="22">
        <v>0.84466019417475724</v>
      </c>
      <c r="K21" s="8">
        <v>234</v>
      </c>
      <c r="L21" s="8">
        <v>148</v>
      </c>
      <c r="M21" s="22">
        <v>0.63247863247863245</v>
      </c>
      <c r="N21" s="8">
        <v>4109</v>
      </c>
      <c r="O21" s="8">
        <v>577</v>
      </c>
      <c r="P21" s="8">
        <v>1132</v>
      </c>
      <c r="Q21" s="22">
        <v>0.41591628133365782</v>
      </c>
      <c r="R21" s="8">
        <v>23701</v>
      </c>
      <c r="S21" s="8">
        <v>2617</v>
      </c>
      <c r="T21" s="8">
        <v>10169</v>
      </c>
      <c r="U21" s="22">
        <v>0.53947090840048939</v>
      </c>
      <c r="AB21" s="8">
        <v>496</v>
      </c>
      <c r="AC21" s="8">
        <v>671</v>
      </c>
      <c r="AD21" s="8">
        <v>39150</v>
      </c>
      <c r="AE21" s="8">
        <v>2283</v>
      </c>
      <c r="AF21" s="8">
        <v>3539</v>
      </c>
      <c r="AG21" s="8">
        <v>3211</v>
      </c>
      <c r="AH21" s="18">
        <v>0.90731845153998303</v>
      </c>
      <c r="AI21" s="8">
        <v>11910</v>
      </c>
      <c r="AJ21" s="8">
        <v>10889</v>
      </c>
      <c r="AK21" s="18">
        <v>0.9142737195633921</v>
      </c>
    </row>
    <row r="22" spans="1:37" x14ac:dyDescent="0.25">
      <c r="A22" s="7">
        <v>43946</v>
      </c>
      <c r="B22" s="8">
        <v>1968</v>
      </c>
      <c r="C22" s="8">
        <v>1301</v>
      </c>
      <c r="D22" s="22">
        <v>0.66107723577235777</v>
      </c>
      <c r="E22" s="8">
        <v>76</v>
      </c>
      <c r="F22" s="8">
        <v>63</v>
      </c>
      <c r="G22" s="22">
        <v>0.82894736842105265</v>
      </c>
      <c r="H22" s="8">
        <v>309</v>
      </c>
      <c r="I22" s="8">
        <v>264</v>
      </c>
      <c r="J22" s="22">
        <v>0.85436893203883491</v>
      </c>
      <c r="K22" s="8">
        <v>234</v>
      </c>
      <c r="L22" s="8">
        <v>172</v>
      </c>
      <c r="M22" s="22">
        <v>0.7350427350427351</v>
      </c>
      <c r="N22" s="8">
        <v>4109</v>
      </c>
      <c r="O22" s="8">
        <v>569</v>
      </c>
      <c r="P22" s="8">
        <v>1131</v>
      </c>
      <c r="Q22" s="22">
        <v>0.41372596738865902</v>
      </c>
      <c r="R22" s="8">
        <v>23701</v>
      </c>
      <c r="S22" s="8">
        <v>2603</v>
      </c>
      <c r="T22" s="8">
        <v>10241</v>
      </c>
      <c r="U22" s="22">
        <v>0.54191806252900721</v>
      </c>
      <c r="AB22" s="8">
        <v>496</v>
      </c>
      <c r="AC22" s="8">
        <v>671</v>
      </c>
      <c r="AD22" s="8">
        <v>39150</v>
      </c>
      <c r="AE22" s="8">
        <v>2283</v>
      </c>
      <c r="AF22" s="8">
        <v>3539</v>
      </c>
      <c r="AG22" s="8">
        <v>3210</v>
      </c>
      <c r="AH22" s="18">
        <v>0.90703588584345862</v>
      </c>
      <c r="AI22" s="8">
        <v>11910</v>
      </c>
      <c r="AJ22" s="8">
        <v>10888</v>
      </c>
      <c r="AK22" s="18">
        <v>0.91418975650713685</v>
      </c>
    </row>
    <row r="23" spans="1:37" x14ac:dyDescent="0.25">
      <c r="A23" s="7">
        <v>43947</v>
      </c>
      <c r="B23" s="8">
        <v>1968</v>
      </c>
      <c r="C23" s="8">
        <v>1309</v>
      </c>
      <c r="D23" s="22">
        <v>0.66514227642276424</v>
      </c>
      <c r="E23" s="8">
        <v>76</v>
      </c>
      <c r="F23" s="8">
        <v>63</v>
      </c>
      <c r="G23" s="22">
        <v>0.82894736842105265</v>
      </c>
      <c r="H23" s="8">
        <v>309</v>
      </c>
      <c r="I23" s="8">
        <v>263</v>
      </c>
      <c r="J23" s="22">
        <v>0.85113268608414239</v>
      </c>
      <c r="K23" s="8">
        <v>234</v>
      </c>
      <c r="L23" s="8">
        <v>183</v>
      </c>
      <c r="M23" s="22">
        <v>0.78205128205128205</v>
      </c>
      <c r="N23" s="8">
        <v>4109</v>
      </c>
      <c r="O23" s="8">
        <v>566</v>
      </c>
      <c r="P23" s="8">
        <v>1147</v>
      </c>
      <c r="Q23" s="22">
        <v>0.4168897541981017</v>
      </c>
      <c r="R23" s="8">
        <v>23701</v>
      </c>
      <c r="S23" s="8">
        <v>2611</v>
      </c>
      <c r="T23" s="8">
        <v>10123</v>
      </c>
      <c r="U23" s="22">
        <v>0.53727690814733553</v>
      </c>
      <c r="AB23" s="8">
        <v>496</v>
      </c>
      <c r="AC23" s="8">
        <v>671</v>
      </c>
      <c r="AD23" s="8">
        <v>39150</v>
      </c>
      <c r="AE23" s="8">
        <v>2283</v>
      </c>
      <c r="AF23" s="8">
        <v>3539</v>
      </c>
      <c r="AG23" s="8">
        <v>3210</v>
      </c>
      <c r="AH23" s="18">
        <v>0.90703588584345862</v>
      </c>
      <c r="AI23" s="8">
        <v>11910</v>
      </c>
      <c r="AJ23" s="8">
        <v>10888</v>
      </c>
      <c r="AK23" s="18">
        <v>0.91418975650713685</v>
      </c>
    </row>
    <row r="24" spans="1:37" x14ac:dyDescent="0.25">
      <c r="A24" s="7">
        <v>43948</v>
      </c>
      <c r="B24" s="8">
        <v>1959</v>
      </c>
      <c r="C24" s="8">
        <v>1292</v>
      </c>
      <c r="D24" s="22">
        <v>0.65952016334864727</v>
      </c>
      <c r="E24" s="8">
        <v>76</v>
      </c>
      <c r="F24" s="8">
        <v>64</v>
      </c>
      <c r="G24" s="22">
        <v>0.84210526315789469</v>
      </c>
      <c r="H24" s="8">
        <v>309</v>
      </c>
      <c r="I24" s="8">
        <v>260</v>
      </c>
      <c r="J24" s="22">
        <v>0.84142394822006472</v>
      </c>
      <c r="K24" s="8">
        <v>234</v>
      </c>
      <c r="L24" s="8">
        <v>166</v>
      </c>
      <c r="M24" s="22">
        <v>0.70940170940170943</v>
      </c>
      <c r="N24" s="8">
        <v>4093</v>
      </c>
      <c r="O24" s="8">
        <v>535</v>
      </c>
      <c r="P24" s="8">
        <v>1151</v>
      </c>
      <c r="Q24" s="22">
        <v>0.41192279501588075</v>
      </c>
      <c r="R24" s="8">
        <v>23758</v>
      </c>
      <c r="S24" s="8">
        <v>2561</v>
      </c>
      <c r="T24" s="8">
        <v>10096</v>
      </c>
      <c r="U24" s="22">
        <v>0.5327468642141594</v>
      </c>
      <c r="AB24" s="8">
        <v>496</v>
      </c>
      <c r="AC24" s="8">
        <v>671</v>
      </c>
      <c r="AD24" s="8">
        <v>39150</v>
      </c>
      <c r="AE24" s="8">
        <v>2283</v>
      </c>
      <c r="AF24" s="8">
        <v>3539</v>
      </c>
      <c r="AG24" s="8">
        <v>3211</v>
      </c>
      <c r="AH24" s="18">
        <v>0.90731845153998303</v>
      </c>
      <c r="AI24" s="8">
        <v>11910</v>
      </c>
      <c r="AJ24" s="8">
        <v>10892</v>
      </c>
      <c r="AK24" s="18">
        <v>0.91452560873215782</v>
      </c>
    </row>
    <row r="25" spans="1:37" x14ac:dyDescent="0.25">
      <c r="A25" s="7">
        <v>43949</v>
      </c>
      <c r="B25" s="8">
        <v>1959</v>
      </c>
      <c r="C25" s="8">
        <v>1286</v>
      </c>
      <c r="D25" s="22">
        <v>0.65645737621235323</v>
      </c>
      <c r="E25" s="8">
        <v>76</v>
      </c>
      <c r="F25" s="8">
        <v>65</v>
      </c>
      <c r="G25" s="22">
        <v>0.85526315789473684</v>
      </c>
      <c r="H25" s="8">
        <v>309</v>
      </c>
      <c r="I25" s="8">
        <v>260</v>
      </c>
      <c r="J25" s="22">
        <v>0.84142394822006472</v>
      </c>
      <c r="K25" s="8">
        <v>234</v>
      </c>
      <c r="L25" s="8">
        <v>166</v>
      </c>
      <c r="M25" s="22">
        <v>0.70940170940170943</v>
      </c>
      <c r="N25" s="8">
        <v>4093</v>
      </c>
      <c r="O25" s="8">
        <v>532</v>
      </c>
      <c r="P25" s="8">
        <v>1154</v>
      </c>
      <c r="Q25" s="22">
        <v>0.41192279501588075</v>
      </c>
      <c r="R25" s="8">
        <v>23758</v>
      </c>
      <c r="S25" s="8">
        <v>2562</v>
      </c>
      <c r="T25" s="8">
        <v>10066</v>
      </c>
      <c r="U25" s="22">
        <v>0.53152622274602235</v>
      </c>
      <c r="AB25" s="8">
        <v>496</v>
      </c>
      <c r="AC25" s="8">
        <v>671</v>
      </c>
      <c r="AD25" s="8">
        <v>39150</v>
      </c>
      <c r="AE25" s="8">
        <v>2283</v>
      </c>
      <c r="AF25" s="8">
        <v>3539</v>
      </c>
      <c r="AG25" s="8">
        <v>3210</v>
      </c>
      <c r="AH25" s="18">
        <v>0.90703588584345862</v>
      </c>
      <c r="AI25" s="8">
        <v>11910</v>
      </c>
      <c r="AJ25" s="8">
        <v>10889</v>
      </c>
      <c r="AK25" s="18">
        <v>0.9142737195633921</v>
      </c>
    </row>
    <row r="26" spans="1:37" s="3" customFormat="1" x14ac:dyDescent="0.25">
      <c r="A26" s="7">
        <v>43950</v>
      </c>
      <c r="B26" s="8">
        <v>1956</v>
      </c>
      <c r="C26" s="8">
        <v>1264</v>
      </c>
      <c r="D26" s="22">
        <v>0.64621676891615543</v>
      </c>
      <c r="E26" s="8">
        <v>76</v>
      </c>
      <c r="F26" s="8">
        <v>61</v>
      </c>
      <c r="G26" s="22">
        <v>0.80263157894736847</v>
      </c>
      <c r="H26" s="8">
        <v>309</v>
      </c>
      <c r="I26" s="8">
        <v>250</v>
      </c>
      <c r="J26" s="22">
        <v>0.80906148867313921</v>
      </c>
      <c r="K26" s="8">
        <v>234</v>
      </c>
      <c r="L26" s="8">
        <v>151</v>
      </c>
      <c r="M26" s="22">
        <v>0.64529914529914534</v>
      </c>
      <c r="N26" s="8">
        <v>4076</v>
      </c>
      <c r="O26" s="8">
        <v>492</v>
      </c>
      <c r="P26" s="8">
        <v>1077</v>
      </c>
      <c r="Q26" s="22">
        <v>0.38493621197252209</v>
      </c>
      <c r="R26" s="8">
        <v>23659</v>
      </c>
      <c r="S26" s="8">
        <v>2379</v>
      </c>
      <c r="T26" s="8">
        <v>9457</v>
      </c>
      <c r="U26" s="22">
        <v>0.50027473688659707</v>
      </c>
      <c r="V26" s="8"/>
      <c r="W26" s="8"/>
      <c r="X26" s="22"/>
      <c r="Y26" s="8"/>
      <c r="Z26" s="8"/>
      <c r="AA26" s="22"/>
      <c r="AB26" s="8">
        <v>496</v>
      </c>
      <c r="AC26" s="8">
        <v>671</v>
      </c>
      <c r="AD26" s="8">
        <v>39157</v>
      </c>
      <c r="AE26" s="8">
        <v>2283</v>
      </c>
      <c r="AF26" s="8">
        <v>3539</v>
      </c>
      <c r="AG26" s="8">
        <v>3204</v>
      </c>
      <c r="AH26" s="18">
        <v>0.90534049166431196</v>
      </c>
      <c r="AI26" s="8">
        <v>11910</v>
      </c>
      <c r="AJ26" s="8">
        <v>10877</v>
      </c>
      <c r="AK26" s="18">
        <v>0.91326616288832918</v>
      </c>
    </row>
    <row r="27" spans="1:37" s="3" customFormat="1" x14ac:dyDescent="0.25">
      <c r="A27" s="7">
        <v>43951</v>
      </c>
      <c r="B27" s="8">
        <v>1956</v>
      </c>
      <c r="C27" s="8">
        <v>1267</v>
      </c>
      <c r="D27" s="22">
        <v>0.64775051124744376</v>
      </c>
      <c r="E27" s="8">
        <v>76</v>
      </c>
      <c r="F27" s="8">
        <v>61</v>
      </c>
      <c r="G27" s="22">
        <v>0.80263157894736847</v>
      </c>
      <c r="H27" s="8">
        <v>309</v>
      </c>
      <c r="I27" s="8">
        <v>250</v>
      </c>
      <c r="J27" s="22">
        <v>0.80906148867313921</v>
      </c>
      <c r="K27" s="8">
        <v>234</v>
      </c>
      <c r="L27" s="8">
        <v>150</v>
      </c>
      <c r="M27" s="22">
        <v>0.64102564102564108</v>
      </c>
      <c r="N27" s="8">
        <v>4076</v>
      </c>
      <c r="O27" s="8">
        <v>490</v>
      </c>
      <c r="P27" s="8">
        <v>1072</v>
      </c>
      <c r="Q27" s="22">
        <v>0.38321884200196271</v>
      </c>
      <c r="R27" s="8">
        <v>23659</v>
      </c>
      <c r="S27" s="8">
        <v>2379</v>
      </c>
      <c r="T27" s="8">
        <v>9409</v>
      </c>
      <c r="U27" s="22">
        <v>0.49824591064711105</v>
      </c>
      <c r="V27" s="8"/>
      <c r="W27" s="8"/>
      <c r="X27" s="22"/>
      <c r="Y27" s="8"/>
      <c r="Z27" s="8"/>
      <c r="AA27" s="22"/>
      <c r="AB27" s="8">
        <v>496</v>
      </c>
      <c r="AC27" s="8">
        <v>671</v>
      </c>
      <c r="AD27" s="8">
        <v>39157</v>
      </c>
      <c r="AE27" s="8">
        <v>2283</v>
      </c>
      <c r="AF27" s="8">
        <v>3539</v>
      </c>
      <c r="AG27" s="8">
        <v>3203</v>
      </c>
      <c r="AH27" s="18">
        <v>0.90505792596778756</v>
      </c>
      <c r="AI27" s="8">
        <v>11910</v>
      </c>
      <c r="AJ27" s="8">
        <v>10874</v>
      </c>
      <c r="AK27" s="18">
        <v>0.91301427371956334</v>
      </c>
    </row>
    <row r="28" spans="1:37" s="3" customFormat="1" x14ac:dyDescent="0.25">
      <c r="A28" s="7">
        <v>43952</v>
      </c>
      <c r="B28" s="8">
        <v>1956</v>
      </c>
      <c r="C28" s="8">
        <v>1264</v>
      </c>
      <c r="D28" s="22">
        <v>0.64621676891615543</v>
      </c>
      <c r="E28" s="8">
        <v>76</v>
      </c>
      <c r="F28" s="8">
        <v>61</v>
      </c>
      <c r="G28" s="22">
        <v>0.80263157894736847</v>
      </c>
      <c r="H28" s="8">
        <v>309</v>
      </c>
      <c r="I28" s="8">
        <v>250</v>
      </c>
      <c r="J28" s="22">
        <v>0.80906148867313921</v>
      </c>
      <c r="K28" s="8">
        <v>234</v>
      </c>
      <c r="L28" s="8">
        <v>150</v>
      </c>
      <c r="M28" s="22">
        <v>0.64102564102564108</v>
      </c>
      <c r="N28" s="8">
        <v>4071</v>
      </c>
      <c r="O28" s="8">
        <v>488</v>
      </c>
      <c r="P28" s="8">
        <v>1067</v>
      </c>
      <c r="Q28" s="22">
        <v>0.38197003193318596</v>
      </c>
      <c r="R28" s="8">
        <v>23659</v>
      </c>
      <c r="S28" s="8">
        <v>2378</v>
      </c>
      <c r="T28" s="8">
        <v>9412</v>
      </c>
      <c r="U28" s="22">
        <v>0.49833044507375629</v>
      </c>
      <c r="V28" s="8"/>
      <c r="W28" s="8"/>
      <c r="X28" s="22"/>
      <c r="Y28" s="8"/>
      <c r="Z28" s="8"/>
      <c r="AA28" s="22"/>
      <c r="AB28" s="8">
        <v>496</v>
      </c>
      <c r="AC28" s="8">
        <v>671</v>
      </c>
      <c r="AD28" s="8">
        <v>39157</v>
      </c>
      <c r="AE28" s="8">
        <v>2283</v>
      </c>
      <c r="AF28" s="8">
        <v>3539</v>
      </c>
      <c r="AG28" s="8">
        <v>3201</v>
      </c>
      <c r="AH28" s="18">
        <v>0.90449279457473863</v>
      </c>
      <c r="AI28" s="8">
        <v>11910</v>
      </c>
      <c r="AJ28" s="8">
        <v>10871</v>
      </c>
      <c r="AK28" s="18">
        <v>0.91276238455079761</v>
      </c>
    </row>
    <row r="29" spans="1:37" s="3" customFormat="1" x14ac:dyDescent="0.25">
      <c r="A29" s="7">
        <v>43953</v>
      </c>
      <c r="B29" s="8">
        <v>1956</v>
      </c>
      <c r="C29" s="8">
        <v>1261</v>
      </c>
      <c r="D29" s="22">
        <v>0.64468302658486709</v>
      </c>
      <c r="E29" s="8">
        <v>76</v>
      </c>
      <c r="F29" s="8">
        <v>61</v>
      </c>
      <c r="G29" s="22">
        <v>0.80263157894736847</v>
      </c>
      <c r="H29" s="8">
        <v>309</v>
      </c>
      <c r="I29" s="8">
        <v>249</v>
      </c>
      <c r="J29" s="22">
        <v>0.80582524271844658</v>
      </c>
      <c r="K29" s="8">
        <v>234</v>
      </c>
      <c r="L29" s="8">
        <v>151</v>
      </c>
      <c r="M29" s="22">
        <v>0.64529914529914534</v>
      </c>
      <c r="N29" s="8">
        <v>4071</v>
      </c>
      <c r="O29" s="8">
        <v>485</v>
      </c>
      <c r="P29" s="8">
        <v>1065</v>
      </c>
      <c r="Q29" s="22">
        <v>0.38074183247359372</v>
      </c>
      <c r="R29" s="8">
        <v>23659</v>
      </c>
      <c r="S29" s="8">
        <v>2378</v>
      </c>
      <c r="T29" s="8">
        <v>9400</v>
      </c>
      <c r="U29" s="22">
        <v>0.49782323851388477</v>
      </c>
      <c r="V29" s="8"/>
      <c r="W29" s="8"/>
      <c r="X29" s="22"/>
      <c r="Y29" s="8"/>
      <c r="Z29" s="8"/>
      <c r="AA29" s="22"/>
      <c r="AB29" s="8">
        <v>496</v>
      </c>
      <c r="AC29" s="8">
        <v>671</v>
      </c>
      <c r="AD29" s="8">
        <v>39157</v>
      </c>
      <c r="AE29" s="8">
        <v>2283</v>
      </c>
      <c r="AF29" s="8">
        <v>3539</v>
      </c>
      <c r="AG29" s="8">
        <v>3201</v>
      </c>
      <c r="AH29" s="18">
        <v>0.90449279457473863</v>
      </c>
      <c r="AI29" s="8">
        <v>11910</v>
      </c>
      <c r="AJ29" s="8">
        <v>10868</v>
      </c>
      <c r="AK29" s="18">
        <v>0.91251049538203188</v>
      </c>
    </row>
    <row r="30" spans="1:37" s="3" customFormat="1" x14ac:dyDescent="0.25">
      <c r="A30" s="7">
        <v>43954</v>
      </c>
      <c r="B30" s="8">
        <v>1956</v>
      </c>
      <c r="C30" s="8">
        <v>1261</v>
      </c>
      <c r="D30" s="22">
        <v>0.64468302658486709</v>
      </c>
      <c r="E30" s="8">
        <v>76</v>
      </c>
      <c r="F30" s="8">
        <v>61</v>
      </c>
      <c r="G30" s="22">
        <v>0.80263157894736847</v>
      </c>
      <c r="H30" s="8">
        <v>309</v>
      </c>
      <c r="I30" s="8">
        <v>249</v>
      </c>
      <c r="J30" s="22">
        <v>0.80582524271844658</v>
      </c>
      <c r="K30" s="8">
        <v>234</v>
      </c>
      <c r="L30" s="8">
        <v>151</v>
      </c>
      <c r="M30" s="22">
        <v>0.64529914529914534</v>
      </c>
      <c r="N30" s="8">
        <v>4071</v>
      </c>
      <c r="O30" s="8">
        <v>485</v>
      </c>
      <c r="P30" s="8">
        <v>1065</v>
      </c>
      <c r="Q30" s="22">
        <v>0.38074183247359372</v>
      </c>
      <c r="R30" s="8">
        <v>23659</v>
      </c>
      <c r="S30" s="8">
        <v>2378</v>
      </c>
      <c r="T30" s="8">
        <v>9400</v>
      </c>
      <c r="U30" s="22">
        <v>0.49782323851388477</v>
      </c>
      <c r="V30" s="8"/>
      <c r="W30" s="8"/>
      <c r="X30" s="22"/>
      <c r="Y30" s="8"/>
      <c r="Z30" s="8"/>
      <c r="AA30" s="22"/>
      <c r="AB30" s="8">
        <v>496</v>
      </c>
      <c r="AC30" s="8">
        <v>671</v>
      </c>
      <c r="AD30" s="8">
        <v>39157</v>
      </c>
      <c r="AE30" s="8">
        <v>2283</v>
      </c>
      <c r="AF30" s="8">
        <v>3539</v>
      </c>
      <c r="AG30" s="8">
        <v>3201</v>
      </c>
      <c r="AH30" s="18">
        <v>0.90449279457473863</v>
      </c>
      <c r="AI30" s="8">
        <v>11910</v>
      </c>
      <c r="AJ30" s="8">
        <v>10868</v>
      </c>
      <c r="AK30" s="18">
        <v>0.91251049538203188</v>
      </c>
    </row>
    <row r="31" spans="1:37" s="3" customFormat="1" x14ac:dyDescent="0.25">
      <c r="A31" s="7">
        <v>43955</v>
      </c>
      <c r="B31" s="8">
        <v>1956</v>
      </c>
      <c r="C31" s="8">
        <v>1260</v>
      </c>
      <c r="D31" s="22">
        <v>0.64417177914110424</v>
      </c>
      <c r="E31" s="8">
        <v>76</v>
      </c>
      <c r="F31" s="8">
        <v>61</v>
      </c>
      <c r="G31" s="22">
        <v>0.80263157894736847</v>
      </c>
      <c r="H31" s="8">
        <v>309</v>
      </c>
      <c r="I31" s="8">
        <v>249</v>
      </c>
      <c r="J31" s="22">
        <v>0.80582524271844658</v>
      </c>
      <c r="K31" s="8">
        <v>234</v>
      </c>
      <c r="L31" s="8">
        <v>150</v>
      </c>
      <c r="M31" s="22">
        <v>0.64102564102564108</v>
      </c>
      <c r="N31" s="8">
        <v>4075</v>
      </c>
      <c r="O31" s="8">
        <v>487</v>
      </c>
      <c r="P31" s="8">
        <v>1070</v>
      </c>
      <c r="Q31" s="22">
        <v>0.38208588957055217</v>
      </c>
      <c r="R31" s="8">
        <v>23672</v>
      </c>
      <c r="S31" s="8">
        <v>2369</v>
      </c>
      <c r="T31" s="8">
        <v>9428</v>
      </c>
      <c r="U31" s="22">
        <v>0.49835248394727949</v>
      </c>
      <c r="V31" s="8"/>
      <c r="W31" s="8"/>
      <c r="X31" s="22"/>
      <c r="Y31" s="8"/>
      <c r="Z31" s="8"/>
      <c r="AA31" s="22"/>
      <c r="AB31" s="8">
        <v>496</v>
      </c>
      <c r="AC31" s="8">
        <v>671</v>
      </c>
      <c r="AD31" s="8">
        <v>39157</v>
      </c>
      <c r="AE31" s="8">
        <v>2266</v>
      </c>
      <c r="AF31" s="8">
        <v>3539</v>
      </c>
      <c r="AG31" s="8">
        <v>3204</v>
      </c>
      <c r="AH31" s="18">
        <v>0.90534049166431196</v>
      </c>
      <c r="AI31" s="8">
        <v>11910</v>
      </c>
      <c r="AJ31" s="8">
        <v>10869</v>
      </c>
      <c r="AK31" s="18">
        <v>0.91259445843828713</v>
      </c>
    </row>
    <row r="32" spans="1:37" s="3" customFormat="1" x14ac:dyDescent="0.25">
      <c r="A32" s="7">
        <v>43956</v>
      </c>
      <c r="B32" s="8">
        <v>1956</v>
      </c>
      <c r="C32" s="8">
        <v>1258</v>
      </c>
      <c r="D32" s="22">
        <v>0.64314928425357876</v>
      </c>
      <c r="E32" s="8">
        <v>76</v>
      </c>
      <c r="F32" s="8">
        <v>61</v>
      </c>
      <c r="G32" s="22">
        <v>0.80263157894736847</v>
      </c>
      <c r="H32" s="8">
        <v>309</v>
      </c>
      <c r="I32" s="8">
        <v>247</v>
      </c>
      <c r="J32" s="22">
        <v>0.79935275080906154</v>
      </c>
      <c r="K32" s="8">
        <v>234</v>
      </c>
      <c r="L32" s="8">
        <v>151</v>
      </c>
      <c r="M32" s="22">
        <v>0.64529914529914534</v>
      </c>
      <c r="N32" s="8">
        <v>4075</v>
      </c>
      <c r="O32" s="8">
        <v>476</v>
      </c>
      <c r="P32" s="8">
        <v>1091</v>
      </c>
      <c r="Q32" s="22">
        <v>0.38453987730061351</v>
      </c>
      <c r="R32" s="8">
        <v>23672</v>
      </c>
      <c r="S32" s="8">
        <v>2314</v>
      </c>
      <c r="T32" s="8">
        <v>9436</v>
      </c>
      <c r="U32" s="22">
        <v>0.49636701588374449</v>
      </c>
      <c r="V32" s="8"/>
      <c r="W32" s="8"/>
      <c r="X32" s="22"/>
      <c r="Y32" s="8"/>
      <c r="Z32" s="8"/>
      <c r="AA32" s="22"/>
      <c r="AB32" s="8">
        <v>496</v>
      </c>
      <c r="AC32" s="8">
        <v>671</v>
      </c>
      <c r="AD32" s="8">
        <v>39157</v>
      </c>
      <c r="AE32" s="8">
        <v>2266</v>
      </c>
      <c r="AF32" s="8">
        <v>3539</v>
      </c>
      <c r="AG32" s="8">
        <v>3205</v>
      </c>
      <c r="AH32" s="18">
        <v>0.90562305736083637</v>
      </c>
      <c r="AI32" s="8">
        <v>11910</v>
      </c>
      <c r="AJ32" s="8">
        <v>10868</v>
      </c>
      <c r="AK32" s="18">
        <v>0.91251049538203188</v>
      </c>
    </row>
    <row r="33" spans="1:37" s="3" customFormat="1" x14ac:dyDescent="0.25">
      <c r="A33" s="7">
        <v>43957</v>
      </c>
      <c r="B33" s="8">
        <v>1946</v>
      </c>
      <c r="C33" s="8">
        <v>1262</v>
      </c>
      <c r="D33" s="22">
        <v>0.64850976361767732</v>
      </c>
      <c r="E33" s="8">
        <v>75</v>
      </c>
      <c r="F33" s="8">
        <v>66</v>
      </c>
      <c r="G33" s="22">
        <v>0.88</v>
      </c>
      <c r="H33" s="8">
        <v>309</v>
      </c>
      <c r="I33" s="8">
        <v>251</v>
      </c>
      <c r="J33" s="22">
        <v>0.81229773462783172</v>
      </c>
      <c r="K33" s="8">
        <v>234</v>
      </c>
      <c r="L33" s="8">
        <v>150</v>
      </c>
      <c r="M33" s="22">
        <v>0.64102564102564108</v>
      </c>
      <c r="N33" s="8">
        <v>4060</v>
      </c>
      <c r="O33" s="8">
        <v>456</v>
      </c>
      <c r="P33" s="8">
        <v>988</v>
      </c>
      <c r="Q33" s="22">
        <v>0.35566502463054189</v>
      </c>
      <c r="R33" s="8">
        <v>23708</v>
      </c>
      <c r="S33" s="8">
        <v>2254</v>
      </c>
      <c r="T33" s="8">
        <v>9010</v>
      </c>
      <c r="U33" s="22">
        <v>0.47511388560823353</v>
      </c>
      <c r="V33" s="8"/>
      <c r="W33" s="8"/>
      <c r="X33" s="22"/>
      <c r="Y33" s="8"/>
      <c r="Z33" s="8"/>
      <c r="AA33" s="22"/>
      <c r="AB33" s="8">
        <v>496</v>
      </c>
      <c r="AC33" s="8">
        <v>671</v>
      </c>
      <c r="AD33" s="8">
        <v>39157</v>
      </c>
      <c r="AE33" s="8">
        <v>2266</v>
      </c>
      <c r="AF33" s="8">
        <v>3537</v>
      </c>
      <c r="AG33" s="8">
        <v>3211</v>
      </c>
      <c r="AH33" s="18">
        <v>0.90783149561775511</v>
      </c>
      <c r="AI33" s="8">
        <v>11910</v>
      </c>
      <c r="AJ33" s="8">
        <v>10844</v>
      </c>
      <c r="AK33" s="18">
        <v>0.91049538203190594</v>
      </c>
    </row>
    <row r="34" spans="1:37" s="3" customFormat="1" x14ac:dyDescent="0.25">
      <c r="A34" s="7">
        <v>43958</v>
      </c>
      <c r="B34" s="8">
        <v>1946</v>
      </c>
      <c r="C34" s="8">
        <v>1259</v>
      </c>
      <c r="D34" s="22">
        <v>0.64696813977389522</v>
      </c>
      <c r="E34" s="8">
        <v>75</v>
      </c>
      <c r="F34" s="8">
        <v>66</v>
      </c>
      <c r="G34" s="22">
        <v>0.88</v>
      </c>
      <c r="H34" s="8">
        <v>309</v>
      </c>
      <c r="I34" s="8">
        <v>252</v>
      </c>
      <c r="J34" s="22">
        <v>0.81553398058252424</v>
      </c>
      <c r="K34" s="8">
        <v>234</v>
      </c>
      <c r="L34" s="8">
        <v>148</v>
      </c>
      <c r="M34" s="22">
        <v>0.63247863247863245</v>
      </c>
      <c r="N34" s="8">
        <v>4060</v>
      </c>
      <c r="O34" s="8">
        <v>457</v>
      </c>
      <c r="P34" s="8">
        <v>987</v>
      </c>
      <c r="Q34" s="22">
        <v>0.35566502463054189</v>
      </c>
      <c r="R34" s="8">
        <v>23708</v>
      </c>
      <c r="S34" s="8">
        <v>2258</v>
      </c>
      <c r="T34" s="8">
        <v>8940</v>
      </c>
      <c r="U34" s="22">
        <v>0.47233001518474776</v>
      </c>
      <c r="V34" s="8"/>
      <c r="W34" s="8"/>
      <c r="X34" s="22"/>
      <c r="Y34" s="8"/>
      <c r="Z34" s="8"/>
      <c r="AA34" s="22"/>
      <c r="AB34" s="8">
        <v>496</v>
      </c>
      <c r="AC34" s="8">
        <v>671</v>
      </c>
      <c r="AD34" s="8">
        <v>39157</v>
      </c>
      <c r="AE34" s="8">
        <v>2266</v>
      </c>
      <c r="AF34" s="8">
        <v>3537</v>
      </c>
      <c r="AG34" s="8">
        <v>3211</v>
      </c>
      <c r="AH34" s="18">
        <v>0.90783149561775511</v>
      </c>
      <c r="AI34" s="8">
        <v>11910</v>
      </c>
      <c r="AJ34" s="8">
        <v>10849</v>
      </c>
      <c r="AK34" s="18">
        <v>0.91091519731318216</v>
      </c>
    </row>
    <row r="35" spans="1:37" s="3" customFormat="1" x14ac:dyDescent="0.25">
      <c r="A35" s="7">
        <v>43959</v>
      </c>
      <c r="B35" s="8">
        <v>1946</v>
      </c>
      <c r="C35" s="8">
        <v>1259</v>
      </c>
      <c r="D35" s="22">
        <v>0.64696813977389522</v>
      </c>
      <c r="E35" s="8">
        <v>75</v>
      </c>
      <c r="F35" s="8">
        <v>66</v>
      </c>
      <c r="G35" s="22">
        <v>0.88</v>
      </c>
      <c r="H35" s="8">
        <v>309</v>
      </c>
      <c r="I35" s="8">
        <v>251</v>
      </c>
      <c r="J35" s="22">
        <v>0.81229773462783172</v>
      </c>
      <c r="K35" s="8">
        <v>234</v>
      </c>
      <c r="L35" s="8">
        <v>148</v>
      </c>
      <c r="M35" s="22">
        <v>0.63247863247863245</v>
      </c>
      <c r="N35" s="8">
        <v>4060</v>
      </c>
      <c r="O35" s="8">
        <v>458</v>
      </c>
      <c r="P35" s="8">
        <v>989</v>
      </c>
      <c r="Q35" s="22">
        <v>0.35640394088669952</v>
      </c>
      <c r="R35" s="8">
        <v>23708</v>
      </c>
      <c r="S35" s="8">
        <v>2260</v>
      </c>
      <c r="T35" s="8">
        <v>8951</v>
      </c>
      <c r="U35" s="22">
        <v>0.47287835329846467</v>
      </c>
      <c r="V35" s="8"/>
      <c r="W35" s="8"/>
      <c r="X35" s="22"/>
      <c r="Y35" s="8"/>
      <c r="Z35" s="8"/>
      <c r="AA35" s="22"/>
      <c r="AB35" s="8">
        <v>496</v>
      </c>
      <c r="AC35" s="8">
        <v>671</v>
      </c>
      <c r="AD35" s="8">
        <v>39157</v>
      </c>
      <c r="AE35" s="8">
        <v>2266</v>
      </c>
      <c r="AF35" s="8">
        <v>3537</v>
      </c>
      <c r="AG35" s="8">
        <v>3213</v>
      </c>
      <c r="AH35" s="18">
        <v>0.90839694656488545</v>
      </c>
      <c r="AI35" s="8">
        <v>11910</v>
      </c>
      <c r="AJ35" s="8">
        <v>10854</v>
      </c>
      <c r="AK35" s="18">
        <v>0.91133501259445848</v>
      </c>
    </row>
    <row r="36" spans="1:37" s="3" customFormat="1" x14ac:dyDescent="0.25">
      <c r="A36" s="7">
        <v>43960</v>
      </c>
      <c r="B36" s="8">
        <v>1946</v>
      </c>
      <c r="C36" s="8">
        <v>1259</v>
      </c>
      <c r="D36" s="22">
        <v>0.64696813977389522</v>
      </c>
      <c r="E36" s="8">
        <v>75</v>
      </c>
      <c r="F36" s="8">
        <v>66</v>
      </c>
      <c r="G36" s="22">
        <v>0.88</v>
      </c>
      <c r="H36" s="8">
        <v>309</v>
      </c>
      <c r="I36" s="8">
        <v>251</v>
      </c>
      <c r="J36" s="22">
        <v>0.81229773462783172</v>
      </c>
      <c r="K36" s="8">
        <v>234</v>
      </c>
      <c r="L36" s="8">
        <v>148</v>
      </c>
      <c r="M36" s="22">
        <v>0.63247863247863245</v>
      </c>
      <c r="N36" s="8">
        <v>4060</v>
      </c>
      <c r="O36" s="8">
        <v>458</v>
      </c>
      <c r="P36" s="8">
        <v>989</v>
      </c>
      <c r="Q36" s="22">
        <v>0.35640394088669952</v>
      </c>
      <c r="R36" s="8">
        <v>23708</v>
      </c>
      <c r="S36" s="8">
        <v>2260</v>
      </c>
      <c r="T36" s="8">
        <v>8951</v>
      </c>
      <c r="U36" s="22">
        <v>0.47287835329846467</v>
      </c>
      <c r="V36" s="8"/>
      <c r="W36" s="8"/>
      <c r="X36" s="22"/>
      <c r="Y36" s="8"/>
      <c r="Z36" s="8"/>
      <c r="AA36" s="22"/>
      <c r="AB36" s="8">
        <v>496</v>
      </c>
      <c r="AC36" s="8">
        <v>671</v>
      </c>
      <c r="AD36" s="8">
        <v>39157</v>
      </c>
      <c r="AE36" s="8">
        <v>2266</v>
      </c>
      <c r="AF36" s="8">
        <v>3537</v>
      </c>
      <c r="AG36" s="8">
        <v>3213</v>
      </c>
      <c r="AH36" s="18">
        <v>0.90839694656488545</v>
      </c>
      <c r="AI36" s="8">
        <v>11910</v>
      </c>
      <c r="AJ36" s="8">
        <v>10854</v>
      </c>
      <c r="AK36" s="18">
        <v>0.91133501259445848</v>
      </c>
    </row>
    <row r="37" spans="1:37" s="3" customFormat="1" x14ac:dyDescent="0.25">
      <c r="A37" s="7">
        <v>43961</v>
      </c>
      <c r="B37" s="8">
        <v>1946</v>
      </c>
      <c r="C37" s="8">
        <v>1259</v>
      </c>
      <c r="D37" s="22">
        <v>0.64696813977389522</v>
      </c>
      <c r="E37" s="8">
        <v>75</v>
      </c>
      <c r="F37" s="8">
        <v>66</v>
      </c>
      <c r="G37" s="22">
        <v>0.88</v>
      </c>
      <c r="H37" s="8">
        <v>309</v>
      </c>
      <c r="I37" s="8">
        <v>251</v>
      </c>
      <c r="J37" s="22">
        <v>0.81229773462783172</v>
      </c>
      <c r="K37" s="8">
        <v>234</v>
      </c>
      <c r="L37" s="8">
        <v>148</v>
      </c>
      <c r="M37" s="22">
        <v>0.63247863247863245</v>
      </c>
      <c r="N37" s="8">
        <v>4060</v>
      </c>
      <c r="O37" s="8">
        <v>458</v>
      </c>
      <c r="P37" s="8">
        <v>989</v>
      </c>
      <c r="Q37" s="22">
        <v>0.35640394088669952</v>
      </c>
      <c r="R37" s="8">
        <v>23708</v>
      </c>
      <c r="S37" s="8">
        <v>2260</v>
      </c>
      <c r="T37" s="8">
        <v>8951</v>
      </c>
      <c r="U37" s="22">
        <v>0.47287835329846467</v>
      </c>
      <c r="V37" s="8"/>
      <c r="W37" s="8"/>
      <c r="X37" s="22"/>
      <c r="Y37" s="8"/>
      <c r="Z37" s="8"/>
      <c r="AA37" s="22"/>
      <c r="AB37" s="8">
        <v>496</v>
      </c>
      <c r="AC37" s="8">
        <v>671</v>
      </c>
      <c r="AD37" s="8">
        <v>39157</v>
      </c>
      <c r="AE37" s="8">
        <v>2266</v>
      </c>
      <c r="AF37" s="8">
        <v>3537</v>
      </c>
      <c r="AG37" s="8">
        <v>3213</v>
      </c>
      <c r="AH37" s="18">
        <v>0.90839694656488545</v>
      </c>
      <c r="AI37" s="8">
        <v>11910</v>
      </c>
      <c r="AJ37" s="8">
        <v>10854</v>
      </c>
      <c r="AK37" s="18">
        <v>0.91133501259445848</v>
      </c>
    </row>
    <row r="38" spans="1:37" s="3" customFormat="1" x14ac:dyDescent="0.25">
      <c r="A38" s="7">
        <v>43962</v>
      </c>
      <c r="B38" s="8">
        <v>1946</v>
      </c>
      <c r="C38" s="8">
        <v>1264</v>
      </c>
      <c r="D38" s="22">
        <v>0.64953751284686534</v>
      </c>
      <c r="E38" s="8">
        <v>75</v>
      </c>
      <c r="F38" s="8">
        <v>66</v>
      </c>
      <c r="G38" s="22">
        <v>0.88</v>
      </c>
      <c r="H38" s="8">
        <v>309</v>
      </c>
      <c r="I38" s="8">
        <v>251</v>
      </c>
      <c r="J38" s="22">
        <v>0.81229773462783172</v>
      </c>
      <c r="K38" s="8">
        <v>234</v>
      </c>
      <c r="L38" s="8">
        <v>148</v>
      </c>
      <c r="M38" s="22">
        <v>0.63247863247863245</v>
      </c>
      <c r="N38" s="8">
        <v>4060</v>
      </c>
      <c r="O38" s="8">
        <v>460</v>
      </c>
      <c r="P38" s="8">
        <v>992</v>
      </c>
      <c r="Q38" s="22">
        <v>0.35763546798029555</v>
      </c>
      <c r="R38" s="8">
        <v>23708</v>
      </c>
      <c r="S38" s="8">
        <v>2260</v>
      </c>
      <c r="T38" s="8">
        <v>8957</v>
      </c>
      <c r="U38" s="22">
        <v>0.47313143242787242</v>
      </c>
      <c r="V38" s="8"/>
      <c r="W38" s="8"/>
      <c r="X38" s="22"/>
      <c r="Y38" s="8"/>
      <c r="Z38" s="8"/>
      <c r="AA38" s="22"/>
      <c r="AB38" s="8">
        <v>496</v>
      </c>
      <c r="AC38" s="8">
        <v>671</v>
      </c>
      <c r="AD38" s="8">
        <v>39173</v>
      </c>
      <c r="AE38" s="8">
        <v>2266</v>
      </c>
      <c r="AF38" s="8">
        <v>3537</v>
      </c>
      <c r="AG38" s="8">
        <v>3213</v>
      </c>
      <c r="AH38" s="18">
        <v>0.90839694656488545</v>
      </c>
      <c r="AI38" s="8">
        <v>11910</v>
      </c>
      <c r="AJ38" s="8">
        <v>10854</v>
      </c>
      <c r="AK38" s="18">
        <v>0.91133501259445848</v>
      </c>
    </row>
    <row r="39" spans="1:37" s="3" customFormat="1" x14ac:dyDescent="0.25">
      <c r="A39" s="7">
        <v>43963</v>
      </c>
      <c r="B39" s="8">
        <v>1946</v>
      </c>
      <c r="C39" s="8">
        <v>1254</v>
      </c>
      <c r="D39" s="22">
        <v>0.644398766700925</v>
      </c>
      <c r="E39" s="8">
        <v>75</v>
      </c>
      <c r="F39" s="8">
        <v>66</v>
      </c>
      <c r="G39" s="22">
        <v>0.88</v>
      </c>
      <c r="H39" s="8">
        <v>309</v>
      </c>
      <c r="I39" s="8">
        <v>249</v>
      </c>
      <c r="J39" s="22">
        <v>0.80582524271844658</v>
      </c>
      <c r="K39" s="8">
        <v>234</v>
      </c>
      <c r="L39" s="8">
        <v>148</v>
      </c>
      <c r="M39" s="22">
        <v>0.63247863247863245</v>
      </c>
      <c r="N39" s="8">
        <v>4058</v>
      </c>
      <c r="O39" s="8">
        <v>461</v>
      </c>
      <c r="P39" s="8">
        <v>993</v>
      </c>
      <c r="Q39" s="22">
        <v>0.35830458353868899</v>
      </c>
      <c r="R39" s="8">
        <v>23708</v>
      </c>
      <c r="S39" s="8">
        <v>2246</v>
      </c>
      <c r="T39" s="8">
        <v>8915</v>
      </c>
      <c r="U39" s="22">
        <v>0.47076936055339969</v>
      </c>
      <c r="V39" s="8"/>
      <c r="W39" s="8"/>
      <c r="X39" s="22"/>
      <c r="Y39" s="8"/>
      <c r="Z39" s="8"/>
      <c r="AA39" s="22"/>
      <c r="AB39" s="8">
        <v>496</v>
      </c>
      <c r="AC39" s="8">
        <v>671</v>
      </c>
      <c r="AD39" s="8">
        <v>39173</v>
      </c>
      <c r="AE39" s="8">
        <v>2266</v>
      </c>
      <c r="AF39" s="8">
        <v>3537</v>
      </c>
      <c r="AG39" s="8">
        <v>3214</v>
      </c>
      <c r="AH39" s="18">
        <v>0.90867967203845068</v>
      </c>
      <c r="AI39" s="8">
        <v>11910</v>
      </c>
      <c r="AJ39" s="8">
        <v>10851</v>
      </c>
      <c r="AK39" s="18">
        <v>0.91108312342569264</v>
      </c>
    </row>
    <row r="40" spans="1:37" s="3" customFormat="1" x14ac:dyDescent="0.25">
      <c r="A40" s="7">
        <v>43964</v>
      </c>
      <c r="B40" s="8">
        <v>1946</v>
      </c>
      <c r="C40" s="8">
        <v>1246</v>
      </c>
      <c r="D40" s="22">
        <v>0.64028776978417268</v>
      </c>
      <c r="E40" s="8">
        <v>75</v>
      </c>
      <c r="F40" s="8">
        <v>63</v>
      </c>
      <c r="G40" s="22">
        <v>0.84</v>
      </c>
      <c r="H40" s="8">
        <v>309</v>
      </c>
      <c r="I40" s="8">
        <v>253</v>
      </c>
      <c r="J40" s="22">
        <v>0.81877022653721687</v>
      </c>
      <c r="K40" s="8">
        <v>234</v>
      </c>
      <c r="L40" s="8">
        <v>147</v>
      </c>
      <c r="M40" s="22">
        <v>0.62820512820512819</v>
      </c>
      <c r="N40" s="8">
        <v>4044</v>
      </c>
      <c r="O40" s="8">
        <v>389</v>
      </c>
      <c r="P40" s="8">
        <v>1005</v>
      </c>
      <c r="Q40" s="22">
        <v>0.3447082096933729</v>
      </c>
      <c r="R40" s="8">
        <v>23620</v>
      </c>
      <c r="S40" s="8">
        <v>2080</v>
      </c>
      <c r="T40" s="8">
        <v>7565</v>
      </c>
      <c r="U40" s="22">
        <v>0.4083403895004234</v>
      </c>
      <c r="V40" s="8"/>
      <c r="W40" s="8"/>
      <c r="X40" s="22"/>
      <c r="Y40" s="8"/>
      <c r="Z40" s="8"/>
      <c r="AA40" s="22"/>
      <c r="AB40" s="8">
        <v>496</v>
      </c>
      <c r="AC40" s="8">
        <v>671</v>
      </c>
      <c r="AD40" s="8">
        <v>39172</v>
      </c>
      <c r="AE40" s="8">
        <v>2266</v>
      </c>
      <c r="AF40" s="8">
        <v>3537</v>
      </c>
      <c r="AG40" s="8">
        <v>3206</v>
      </c>
      <c r="AH40" s="18">
        <v>0.90641786824992931</v>
      </c>
      <c r="AI40" s="8">
        <v>11910</v>
      </c>
      <c r="AJ40" s="8">
        <v>10984</v>
      </c>
      <c r="AK40" s="18">
        <v>0.92225020990764062</v>
      </c>
    </row>
    <row r="41" spans="1:37" s="3" customFormat="1" x14ac:dyDescent="0.25">
      <c r="A41" s="7">
        <v>43965</v>
      </c>
      <c r="B41" s="8">
        <v>1946</v>
      </c>
      <c r="C41" s="8">
        <v>1250</v>
      </c>
      <c r="D41" s="22">
        <v>0.64234326824254884</v>
      </c>
      <c r="E41" s="8">
        <v>75</v>
      </c>
      <c r="F41" s="8">
        <v>62</v>
      </c>
      <c r="G41" s="22">
        <v>0.82666666666666666</v>
      </c>
      <c r="H41" s="8">
        <v>309</v>
      </c>
      <c r="I41" s="8">
        <v>251</v>
      </c>
      <c r="J41" s="22">
        <v>0.81229773462783172</v>
      </c>
      <c r="K41" s="8">
        <v>234</v>
      </c>
      <c r="L41" s="8">
        <v>147</v>
      </c>
      <c r="M41" s="22">
        <v>0.62820512820512819</v>
      </c>
      <c r="N41" s="8">
        <v>4044</v>
      </c>
      <c r="O41" s="8">
        <v>387</v>
      </c>
      <c r="P41" s="8">
        <v>996</v>
      </c>
      <c r="Q41" s="22">
        <v>0.34198813056379823</v>
      </c>
      <c r="R41" s="8">
        <v>23620</v>
      </c>
      <c r="S41" s="8">
        <v>2074</v>
      </c>
      <c r="T41" s="8">
        <v>7534</v>
      </c>
      <c r="U41" s="22">
        <v>0.40677392040643523</v>
      </c>
      <c r="V41" s="8"/>
      <c r="W41" s="8"/>
      <c r="X41" s="22"/>
      <c r="Y41" s="8"/>
      <c r="Z41" s="8"/>
      <c r="AA41" s="22"/>
      <c r="AB41" s="8">
        <v>496</v>
      </c>
      <c r="AC41" s="8">
        <v>671</v>
      </c>
      <c r="AD41" s="8">
        <v>39172</v>
      </c>
      <c r="AE41" s="8">
        <v>2266</v>
      </c>
      <c r="AF41" s="8">
        <v>3537</v>
      </c>
      <c r="AG41" s="8">
        <v>3206</v>
      </c>
      <c r="AH41" s="18">
        <v>0.90641786824992931</v>
      </c>
      <c r="AI41" s="8">
        <v>11910</v>
      </c>
      <c r="AJ41" s="8">
        <v>10985</v>
      </c>
      <c r="AK41" s="18">
        <v>0.92233417296389586</v>
      </c>
    </row>
    <row r="42" spans="1:37" s="3" customFormat="1" x14ac:dyDescent="0.25">
      <c r="A42" s="7">
        <v>43966</v>
      </c>
      <c r="B42" s="8">
        <v>1946</v>
      </c>
      <c r="C42" s="8">
        <v>1250</v>
      </c>
      <c r="D42" s="22">
        <v>0.64234326824254884</v>
      </c>
      <c r="E42" s="8">
        <v>75</v>
      </c>
      <c r="F42" s="8">
        <v>62</v>
      </c>
      <c r="G42" s="22">
        <v>0.82666666666666666</v>
      </c>
      <c r="H42" s="8">
        <v>309</v>
      </c>
      <c r="I42" s="8">
        <v>250</v>
      </c>
      <c r="J42" s="22">
        <v>0.80906148867313921</v>
      </c>
      <c r="K42" s="8">
        <v>234</v>
      </c>
      <c r="L42" s="8">
        <v>147</v>
      </c>
      <c r="M42" s="22">
        <v>0.62820512820512819</v>
      </c>
      <c r="N42" s="8">
        <v>4044</v>
      </c>
      <c r="O42" s="8">
        <v>387</v>
      </c>
      <c r="P42" s="8">
        <v>994</v>
      </c>
      <c r="Q42" s="22">
        <v>0.34149357072205738</v>
      </c>
      <c r="R42" s="8">
        <v>23620</v>
      </c>
      <c r="S42" s="8">
        <v>2077</v>
      </c>
      <c r="T42" s="8">
        <v>7554</v>
      </c>
      <c r="U42" s="22">
        <v>0.4077476714648603</v>
      </c>
      <c r="V42" s="8"/>
      <c r="W42" s="8"/>
      <c r="X42" s="22"/>
      <c r="Y42" s="8"/>
      <c r="Z42" s="8"/>
      <c r="AA42" s="22"/>
      <c r="AB42" s="8">
        <v>496</v>
      </c>
      <c r="AC42" s="8">
        <v>671</v>
      </c>
      <c r="AD42" s="8">
        <v>39172</v>
      </c>
      <c r="AE42" s="8">
        <v>2266</v>
      </c>
      <c r="AF42" s="8">
        <v>3537</v>
      </c>
      <c r="AG42" s="8">
        <v>3206</v>
      </c>
      <c r="AH42" s="18">
        <v>0.90641786824992931</v>
      </c>
      <c r="AI42" s="8">
        <v>11910</v>
      </c>
      <c r="AJ42" s="8">
        <v>10985</v>
      </c>
      <c r="AK42" s="18">
        <v>0.92233417296389586</v>
      </c>
    </row>
    <row r="43" spans="1:37" s="3" customFormat="1" x14ac:dyDescent="0.25">
      <c r="A43" s="7">
        <v>43967</v>
      </c>
      <c r="B43" s="8">
        <v>1946</v>
      </c>
      <c r="C43" s="8">
        <v>1249</v>
      </c>
      <c r="D43" s="22">
        <v>0.64182939362795477</v>
      </c>
      <c r="E43" s="8">
        <v>75</v>
      </c>
      <c r="F43" s="8">
        <v>62</v>
      </c>
      <c r="G43" s="22">
        <v>0.82666666666666666</v>
      </c>
      <c r="H43" s="8">
        <v>309</v>
      </c>
      <c r="I43" s="8">
        <v>250</v>
      </c>
      <c r="J43" s="22">
        <v>0.80906148867313921</v>
      </c>
      <c r="K43" s="8">
        <v>234</v>
      </c>
      <c r="L43" s="8">
        <v>147</v>
      </c>
      <c r="M43" s="22">
        <v>0.62820512820512819</v>
      </c>
      <c r="N43" s="8">
        <v>4044</v>
      </c>
      <c r="O43" s="8">
        <v>381</v>
      </c>
      <c r="P43" s="8">
        <v>997</v>
      </c>
      <c r="Q43" s="22">
        <v>0.34075173095944611</v>
      </c>
      <c r="R43" s="8">
        <v>23620</v>
      </c>
      <c r="S43" s="8">
        <v>2066</v>
      </c>
      <c r="T43" s="8">
        <v>7554</v>
      </c>
      <c r="U43" s="22">
        <v>0.40728196443691789</v>
      </c>
      <c r="V43" s="8"/>
      <c r="W43" s="8"/>
      <c r="X43" s="22"/>
      <c r="Y43" s="8"/>
      <c r="Z43" s="8"/>
      <c r="AA43" s="22"/>
      <c r="AB43" s="8">
        <v>496</v>
      </c>
      <c r="AC43" s="8">
        <v>671</v>
      </c>
      <c r="AD43" s="8">
        <v>39172</v>
      </c>
      <c r="AE43" s="8">
        <v>2266</v>
      </c>
      <c r="AF43" s="8">
        <v>3537</v>
      </c>
      <c r="AG43" s="8">
        <v>3206</v>
      </c>
      <c r="AH43" s="18">
        <v>0.90641786824992931</v>
      </c>
      <c r="AI43" s="8">
        <v>11910</v>
      </c>
      <c r="AJ43" s="8">
        <v>10985</v>
      </c>
      <c r="AK43" s="18">
        <v>0.92233417296389586</v>
      </c>
    </row>
    <row r="44" spans="1:37" s="3" customFormat="1" x14ac:dyDescent="0.25">
      <c r="A44" s="7">
        <v>43968</v>
      </c>
      <c r="B44" s="8">
        <v>1946</v>
      </c>
      <c r="C44" s="8">
        <v>1249</v>
      </c>
      <c r="D44" s="22">
        <v>0.64182939362795477</v>
      </c>
      <c r="E44" s="8">
        <v>75</v>
      </c>
      <c r="F44" s="8">
        <v>62</v>
      </c>
      <c r="G44" s="22">
        <v>0.82666666666666666</v>
      </c>
      <c r="H44" s="8">
        <v>309</v>
      </c>
      <c r="I44" s="8">
        <v>250</v>
      </c>
      <c r="J44" s="22">
        <v>0.80906148867313921</v>
      </c>
      <c r="K44" s="8">
        <v>234</v>
      </c>
      <c r="L44" s="8">
        <v>147</v>
      </c>
      <c r="M44" s="22">
        <v>0.62820512820512819</v>
      </c>
      <c r="N44" s="8">
        <v>4044</v>
      </c>
      <c r="O44" s="8">
        <v>381</v>
      </c>
      <c r="P44" s="8">
        <v>997</v>
      </c>
      <c r="Q44" s="22">
        <v>0.34075173095944611</v>
      </c>
      <c r="R44" s="8">
        <v>23620</v>
      </c>
      <c r="S44" s="8">
        <v>2066</v>
      </c>
      <c r="T44" s="8">
        <v>7554</v>
      </c>
      <c r="U44" s="22">
        <v>0.40728196443691789</v>
      </c>
      <c r="V44" s="8"/>
      <c r="W44" s="8"/>
      <c r="X44" s="22"/>
      <c r="Y44" s="8"/>
      <c r="Z44" s="8"/>
      <c r="AA44" s="22"/>
      <c r="AB44" s="8">
        <v>496</v>
      </c>
      <c r="AC44" s="8">
        <v>671</v>
      </c>
      <c r="AD44" s="8">
        <v>39172</v>
      </c>
      <c r="AE44" s="8">
        <v>2266</v>
      </c>
      <c r="AF44" s="8">
        <v>3537</v>
      </c>
      <c r="AG44" s="8">
        <v>3206</v>
      </c>
      <c r="AH44" s="18">
        <v>0.90641786824992931</v>
      </c>
      <c r="AI44" s="8">
        <v>11910</v>
      </c>
      <c r="AJ44" s="8">
        <v>10985</v>
      </c>
      <c r="AK44" s="18">
        <v>0.92233417296389586</v>
      </c>
    </row>
    <row r="45" spans="1:37" s="3" customFormat="1" x14ac:dyDescent="0.25">
      <c r="A45" s="7">
        <v>43969</v>
      </c>
      <c r="B45" s="8">
        <v>1946</v>
      </c>
      <c r="C45" s="8">
        <v>1249</v>
      </c>
      <c r="D45" s="22">
        <v>0.64182939362795477</v>
      </c>
      <c r="E45" s="8">
        <v>75</v>
      </c>
      <c r="F45" s="8">
        <v>62</v>
      </c>
      <c r="G45" s="22">
        <v>0.82666666666666666</v>
      </c>
      <c r="H45" s="8">
        <v>309</v>
      </c>
      <c r="I45" s="8">
        <v>250</v>
      </c>
      <c r="J45" s="22">
        <v>0.80906148867313921</v>
      </c>
      <c r="K45" s="8">
        <v>234</v>
      </c>
      <c r="L45" s="8">
        <v>146</v>
      </c>
      <c r="M45" s="22">
        <v>0.62393162393162394</v>
      </c>
      <c r="N45" s="8">
        <v>4044</v>
      </c>
      <c r="O45" s="8">
        <v>381</v>
      </c>
      <c r="P45" s="8">
        <v>996</v>
      </c>
      <c r="Q45" s="22">
        <v>0.34050445103857568</v>
      </c>
      <c r="R45" s="8">
        <v>23620</v>
      </c>
      <c r="S45" s="8">
        <v>2065</v>
      </c>
      <c r="T45" s="8">
        <v>7544</v>
      </c>
      <c r="U45" s="22">
        <v>0.40681625740897542</v>
      </c>
      <c r="V45" s="8"/>
      <c r="W45" s="8"/>
      <c r="X45" s="22"/>
      <c r="Y45" s="8"/>
      <c r="Z45" s="8"/>
      <c r="AA45" s="22"/>
      <c r="AB45" s="8">
        <v>496</v>
      </c>
      <c r="AC45" s="8">
        <v>671</v>
      </c>
      <c r="AD45" s="8">
        <v>39172</v>
      </c>
      <c r="AE45" s="8">
        <v>2266</v>
      </c>
      <c r="AF45" s="8">
        <v>3537</v>
      </c>
      <c r="AG45" s="8">
        <v>3206</v>
      </c>
      <c r="AH45" s="18">
        <v>0.90641786824992931</v>
      </c>
      <c r="AI45" s="8">
        <v>11910</v>
      </c>
      <c r="AJ45" s="8">
        <v>10985</v>
      </c>
      <c r="AK45" s="18">
        <v>0.92233417296389586</v>
      </c>
    </row>
    <row r="46" spans="1:37" s="3" customFormat="1" x14ac:dyDescent="0.25">
      <c r="A46" s="7">
        <v>43970</v>
      </c>
      <c r="B46" s="8">
        <v>1946</v>
      </c>
      <c r="C46" s="8">
        <v>1247</v>
      </c>
      <c r="D46" s="22">
        <v>0.64080164439876675</v>
      </c>
      <c r="E46" s="8">
        <v>75</v>
      </c>
      <c r="F46" s="8">
        <v>62</v>
      </c>
      <c r="G46" s="22">
        <v>0.82666666666666666</v>
      </c>
      <c r="H46" s="8">
        <v>309</v>
      </c>
      <c r="I46" s="8">
        <v>250</v>
      </c>
      <c r="J46" s="22">
        <v>0.80906148867313921</v>
      </c>
      <c r="K46" s="8">
        <v>234</v>
      </c>
      <c r="L46" s="8">
        <v>146</v>
      </c>
      <c r="M46" s="22">
        <v>0.62393162393162394</v>
      </c>
      <c r="N46" s="8">
        <v>4044</v>
      </c>
      <c r="O46" s="8">
        <v>380</v>
      </c>
      <c r="P46" s="8">
        <v>994</v>
      </c>
      <c r="Q46" s="22">
        <v>0.33976261127596441</v>
      </c>
      <c r="R46" s="8">
        <v>23620</v>
      </c>
      <c r="S46" s="8">
        <v>2047</v>
      </c>
      <c r="T46" s="8">
        <v>7517</v>
      </c>
      <c r="U46" s="22">
        <v>0.40491109229466554</v>
      </c>
      <c r="V46" s="8"/>
      <c r="W46" s="8"/>
      <c r="X46" s="22"/>
      <c r="Y46" s="8"/>
      <c r="Z46" s="8"/>
      <c r="AA46" s="22"/>
      <c r="AB46" s="8">
        <v>496</v>
      </c>
      <c r="AC46" s="8">
        <v>671</v>
      </c>
      <c r="AD46" s="8">
        <v>39172</v>
      </c>
      <c r="AE46" s="8">
        <v>2266</v>
      </c>
      <c r="AF46" s="8">
        <v>3537</v>
      </c>
      <c r="AG46" s="8">
        <v>3207</v>
      </c>
      <c r="AH46" s="18">
        <v>0.90670059372349454</v>
      </c>
      <c r="AI46" s="8">
        <v>11910</v>
      </c>
      <c r="AJ46" s="8">
        <v>10984</v>
      </c>
      <c r="AK46" s="18">
        <v>0.92225020990764062</v>
      </c>
    </row>
    <row r="47" spans="1:37" s="3" customFormat="1" x14ac:dyDescent="0.25">
      <c r="A47" s="7">
        <v>43971</v>
      </c>
      <c r="B47" s="8">
        <v>1944</v>
      </c>
      <c r="C47" s="8">
        <v>1240</v>
      </c>
      <c r="D47" s="22">
        <v>0.63786008230452673</v>
      </c>
      <c r="E47" s="8">
        <v>75</v>
      </c>
      <c r="F47" s="8">
        <v>59</v>
      </c>
      <c r="G47" s="22">
        <v>0.78666666666666663</v>
      </c>
      <c r="H47" s="8">
        <v>309</v>
      </c>
      <c r="I47" s="8">
        <v>247</v>
      </c>
      <c r="J47" s="22">
        <v>0.79935275080906154</v>
      </c>
      <c r="K47" s="8">
        <v>234</v>
      </c>
      <c r="L47" s="8">
        <v>142</v>
      </c>
      <c r="M47" s="22">
        <v>0.60683760683760679</v>
      </c>
      <c r="N47" s="8">
        <v>4045</v>
      </c>
      <c r="O47" s="8">
        <v>353</v>
      </c>
      <c r="P47" s="8">
        <v>957</v>
      </c>
      <c r="Q47" s="22">
        <v>0.32385661310259578</v>
      </c>
      <c r="R47" s="8">
        <v>23620</v>
      </c>
      <c r="S47" s="8">
        <v>2043</v>
      </c>
      <c r="T47" s="8">
        <v>7242</v>
      </c>
      <c r="U47" s="22">
        <v>0.39309906858594412</v>
      </c>
      <c r="V47" s="8"/>
      <c r="W47" s="8"/>
      <c r="X47" s="22"/>
      <c r="Y47" s="8"/>
      <c r="Z47" s="8"/>
      <c r="AA47" s="22"/>
      <c r="AB47" s="8">
        <v>496</v>
      </c>
      <c r="AC47" s="8">
        <v>671</v>
      </c>
      <c r="AD47" s="8">
        <v>39175</v>
      </c>
      <c r="AE47" s="8">
        <v>2266</v>
      </c>
      <c r="AF47" s="8">
        <v>3537</v>
      </c>
      <c r="AG47" s="8">
        <v>3160</v>
      </c>
      <c r="AH47" s="18">
        <v>0.89341249646593157</v>
      </c>
      <c r="AI47" s="8">
        <v>11910</v>
      </c>
      <c r="AJ47" s="8">
        <v>10974</v>
      </c>
      <c r="AK47" s="18">
        <v>0.92141057934508819</v>
      </c>
    </row>
    <row r="48" spans="1:37" s="3" customFormat="1" x14ac:dyDescent="0.25">
      <c r="A48" s="7">
        <v>43972</v>
      </c>
      <c r="B48" s="8">
        <v>1944</v>
      </c>
      <c r="C48" s="8">
        <v>1237</v>
      </c>
      <c r="D48" s="22">
        <v>0.63631687242798352</v>
      </c>
      <c r="E48" s="8">
        <v>75</v>
      </c>
      <c r="F48" s="8">
        <v>59</v>
      </c>
      <c r="G48" s="22">
        <v>0.78666666666666663</v>
      </c>
      <c r="H48" s="8">
        <v>309</v>
      </c>
      <c r="I48" s="8">
        <v>246</v>
      </c>
      <c r="J48" s="22">
        <v>0.79611650485436891</v>
      </c>
      <c r="K48" s="8">
        <v>234</v>
      </c>
      <c r="L48" s="8">
        <v>143</v>
      </c>
      <c r="M48" s="22">
        <v>0.61111111111111116</v>
      </c>
      <c r="N48" s="8">
        <v>4045</v>
      </c>
      <c r="O48" s="8">
        <v>349</v>
      </c>
      <c r="P48" s="8">
        <v>957</v>
      </c>
      <c r="Q48" s="22">
        <v>0.32286773794808404</v>
      </c>
      <c r="R48" s="8">
        <v>23626</v>
      </c>
      <c r="S48" s="8">
        <v>2033</v>
      </c>
      <c r="T48" s="8">
        <v>7211</v>
      </c>
      <c r="U48" s="22">
        <v>0.39126386184711759</v>
      </c>
      <c r="V48" s="8"/>
      <c r="W48" s="8"/>
      <c r="X48" s="22"/>
      <c r="Y48" s="8"/>
      <c r="Z48" s="8"/>
      <c r="AA48" s="22"/>
      <c r="AB48" s="8">
        <v>496</v>
      </c>
      <c r="AC48" s="8">
        <v>671</v>
      </c>
      <c r="AD48" s="8">
        <v>39175</v>
      </c>
      <c r="AE48" s="8">
        <v>2266</v>
      </c>
      <c r="AF48" s="8">
        <v>3537</v>
      </c>
      <c r="AG48" s="8">
        <v>3160</v>
      </c>
      <c r="AH48" s="18">
        <v>0.89341249646593157</v>
      </c>
      <c r="AI48" s="8">
        <v>11910</v>
      </c>
      <c r="AJ48" s="8">
        <v>10980</v>
      </c>
      <c r="AK48" s="18">
        <v>0.92191435768261965</v>
      </c>
    </row>
    <row r="49" spans="1:37" s="3" customFormat="1" x14ac:dyDescent="0.25">
      <c r="A49" s="7">
        <v>43973</v>
      </c>
      <c r="B49" s="8">
        <v>1944</v>
      </c>
      <c r="C49" s="8">
        <v>1234</v>
      </c>
      <c r="D49" s="22">
        <v>0.6347736625514403</v>
      </c>
      <c r="E49" s="8">
        <v>75</v>
      </c>
      <c r="F49" s="8">
        <v>59</v>
      </c>
      <c r="G49" s="22">
        <v>0.78666666666666663</v>
      </c>
      <c r="H49" s="8">
        <v>309</v>
      </c>
      <c r="I49" s="8">
        <v>246</v>
      </c>
      <c r="J49" s="22">
        <v>0.79611650485436891</v>
      </c>
      <c r="K49" s="8">
        <v>234</v>
      </c>
      <c r="L49" s="8">
        <v>143</v>
      </c>
      <c r="M49" s="22">
        <v>0.61111111111111116</v>
      </c>
      <c r="N49" s="8">
        <v>4045</v>
      </c>
      <c r="O49" s="8">
        <v>350</v>
      </c>
      <c r="P49" s="8">
        <v>956</v>
      </c>
      <c r="Q49" s="22">
        <v>0.32286773794808404</v>
      </c>
      <c r="R49" s="8">
        <v>23626</v>
      </c>
      <c r="S49" s="8">
        <v>2020</v>
      </c>
      <c r="T49" s="8">
        <v>7282</v>
      </c>
      <c r="U49" s="22">
        <v>0.39371878439007874</v>
      </c>
      <c r="V49" s="8"/>
      <c r="W49" s="8"/>
      <c r="X49" s="22"/>
      <c r="Y49" s="8"/>
      <c r="Z49" s="8"/>
      <c r="AA49" s="22"/>
      <c r="AB49" s="8">
        <v>496</v>
      </c>
      <c r="AC49" s="8">
        <v>671</v>
      </c>
      <c r="AD49" s="8">
        <v>39175</v>
      </c>
      <c r="AE49" s="8">
        <v>2266</v>
      </c>
      <c r="AF49" s="8">
        <v>3537</v>
      </c>
      <c r="AG49" s="8">
        <v>3160</v>
      </c>
      <c r="AH49" s="18">
        <v>0.89341249646593157</v>
      </c>
      <c r="AI49" s="8">
        <v>11910</v>
      </c>
      <c r="AJ49" s="8">
        <v>10990</v>
      </c>
      <c r="AK49" s="18">
        <v>0.92275398824517207</v>
      </c>
    </row>
    <row r="50" spans="1:37" s="3" customFormat="1" x14ac:dyDescent="0.25">
      <c r="A50" s="7">
        <v>43974</v>
      </c>
      <c r="B50" s="8">
        <v>1944</v>
      </c>
      <c r="C50" s="8">
        <v>1234</v>
      </c>
      <c r="D50" s="22">
        <v>0.6347736625514403</v>
      </c>
      <c r="E50" s="8">
        <v>75</v>
      </c>
      <c r="F50" s="8">
        <v>58</v>
      </c>
      <c r="G50" s="22">
        <v>0.77333333333333332</v>
      </c>
      <c r="H50" s="8">
        <v>309</v>
      </c>
      <c r="I50" s="8">
        <v>246</v>
      </c>
      <c r="J50" s="22">
        <v>0.79611650485436891</v>
      </c>
      <c r="K50" s="8">
        <v>234</v>
      </c>
      <c r="L50" s="8">
        <v>143</v>
      </c>
      <c r="M50" s="22">
        <v>0.61111111111111116</v>
      </c>
      <c r="N50" s="8">
        <v>4045</v>
      </c>
      <c r="O50" s="8">
        <v>350</v>
      </c>
      <c r="P50" s="8">
        <v>956</v>
      </c>
      <c r="Q50" s="22">
        <v>0.32286773794808404</v>
      </c>
      <c r="R50" s="8">
        <v>23626</v>
      </c>
      <c r="S50" s="8">
        <v>2020</v>
      </c>
      <c r="T50" s="8">
        <v>7282</v>
      </c>
      <c r="U50" s="22">
        <v>0.39371878439007874</v>
      </c>
      <c r="V50" s="8"/>
      <c r="W50" s="8"/>
      <c r="X50" s="22"/>
      <c r="Y50" s="8"/>
      <c r="Z50" s="8"/>
      <c r="AA50" s="22"/>
      <c r="AB50" s="8">
        <v>496</v>
      </c>
      <c r="AC50" s="8">
        <v>671</v>
      </c>
      <c r="AD50" s="8">
        <v>39175</v>
      </c>
      <c r="AE50" s="8">
        <v>2266</v>
      </c>
      <c r="AF50" s="8">
        <v>3537</v>
      </c>
      <c r="AG50" s="8">
        <v>3160</v>
      </c>
      <c r="AH50" s="18">
        <v>0.89341249646593157</v>
      </c>
      <c r="AI50" s="8">
        <v>11910</v>
      </c>
      <c r="AJ50" s="8">
        <v>10990</v>
      </c>
      <c r="AK50" s="18">
        <v>0.92275398824517207</v>
      </c>
    </row>
    <row r="51" spans="1:37" s="3" customFormat="1" x14ac:dyDescent="0.25">
      <c r="A51" s="7">
        <v>43975</v>
      </c>
      <c r="B51" s="8">
        <v>1944</v>
      </c>
      <c r="C51" s="8">
        <v>1226</v>
      </c>
      <c r="D51" s="22">
        <v>0.63065843621399176</v>
      </c>
      <c r="E51" s="8">
        <v>75</v>
      </c>
      <c r="F51" s="8">
        <v>58</v>
      </c>
      <c r="G51" s="22">
        <v>0.77333333333333332</v>
      </c>
      <c r="H51" s="8">
        <v>309</v>
      </c>
      <c r="I51" s="8">
        <v>251</v>
      </c>
      <c r="J51" s="22">
        <v>0.81229773462783172</v>
      </c>
      <c r="K51" s="8">
        <v>234</v>
      </c>
      <c r="L51" s="8">
        <v>143</v>
      </c>
      <c r="M51" s="22">
        <v>0.61111111111111116</v>
      </c>
      <c r="N51" s="8">
        <v>4045</v>
      </c>
      <c r="O51" s="8">
        <v>348</v>
      </c>
      <c r="P51" s="8">
        <v>942</v>
      </c>
      <c r="Q51" s="22">
        <v>0.3189122373300371</v>
      </c>
      <c r="R51" s="8">
        <v>23626</v>
      </c>
      <c r="S51" s="8">
        <v>2020</v>
      </c>
      <c r="T51" s="8">
        <v>7282</v>
      </c>
      <c r="U51" s="22">
        <v>0.39371878439007874</v>
      </c>
      <c r="V51" s="8"/>
      <c r="W51" s="8"/>
      <c r="X51" s="22"/>
      <c r="Y51" s="8"/>
      <c r="Z51" s="8"/>
      <c r="AA51" s="22"/>
      <c r="AB51" s="8">
        <v>496</v>
      </c>
      <c r="AC51" s="8">
        <v>671</v>
      </c>
      <c r="AD51" s="8">
        <v>39175</v>
      </c>
      <c r="AE51" s="8">
        <v>2266</v>
      </c>
      <c r="AF51" s="8">
        <v>3537</v>
      </c>
      <c r="AG51" s="8">
        <v>3160</v>
      </c>
      <c r="AH51" s="18">
        <v>0.89341249646593157</v>
      </c>
      <c r="AI51" s="8">
        <v>11910</v>
      </c>
      <c r="AJ51" s="8">
        <v>10990</v>
      </c>
      <c r="AK51" s="18">
        <v>0.92275398824517207</v>
      </c>
    </row>
    <row r="52" spans="1:37" s="3" customFormat="1" x14ac:dyDescent="0.25">
      <c r="A52" s="7">
        <v>43976</v>
      </c>
      <c r="B52" s="8">
        <v>1944</v>
      </c>
      <c r="C52" s="8">
        <v>1220</v>
      </c>
      <c r="D52" s="22">
        <v>0.62757201646090532</v>
      </c>
      <c r="E52" s="8">
        <v>75</v>
      </c>
      <c r="F52" s="8">
        <v>58</v>
      </c>
      <c r="G52" s="22">
        <v>0.77333333333333332</v>
      </c>
      <c r="H52" s="8">
        <v>309</v>
      </c>
      <c r="I52" s="8">
        <v>251</v>
      </c>
      <c r="J52" s="22">
        <v>0.81229773462783172</v>
      </c>
      <c r="K52" s="8">
        <v>234</v>
      </c>
      <c r="L52" s="8">
        <v>143</v>
      </c>
      <c r="M52" s="22">
        <v>0.61111111111111116</v>
      </c>
      <c r="N52" s="8">
        <v>4045</v>
      </c>
      <c r="O52" s="8">
        <v>341</v>
      </c>
      <c r="P52" s="8">
        <v>942</v>
      </c>
      <c r="Q52" s="22">
        <v>0.31718170580964156</v>
      </c>
      <c r="R52" s="8">
        <v>23634</v>
      </c>
      <c r="S52" s="8">
        <v>2010</v>
      </c>
      <c r="T52" s="8">
        <v>7292</v>
      </c>
      <c r="U52" s="22">
        <v>0.39358551239739359</v>
      </c>
      <c r="V52" s="8"/>
      <c r="W52" s="8"/>
      <c r="X52" s="22"/>
      <c r="Y52" s="8"/>
      <c r="Z52" s="8"/>
      <c r="AA52" s="22"/>
      <c r="AB52" s="8">
        <v>496</v>
      </c>
      <c r="AC52" s="8">
        <v>671</v>
      </c>
      <c r="AD52" s="8">
        <v>39175</v>
      </c>
      <c r="AE52" s="8">
        <v>2266</v>
      </c>
      <c r="AF52" s="8">
        <v>3537</v>
      </c>
      <c r="AG52" s="8">
        <v>3160</v>
      </c>
      <c r="AH52" s="18">
        <v>0.89341249646593157</v>
      </c>
      <c r="AI52" s="8">
        <v>11910</v>
      </c>
      <c r="AJ52" s="8">
        <v>10991</v>
      </c>
      <c r="AK52" s="18">
        <v>0.92283795130142732</v>
      </c>
    </row>
    <row r="53" spans="1:37" s="3" customFormat="1" x14ac:dyDescent="0.25">
      <c r="A53" s="7">
        <v>43977</v>
      </c>
      <c r="B53" s="8">
        <v>1944</v>
      </c>
      <c r="C53" s="8">
        <v>1217</v>
      </c>
      <c r="D53" s="22">
        <v>0.62602880658436211</v>
      </c>
      <c r="E53" s="8">
        <v>75</v>
      </c>
      <c r="F53" s="8">
        <v>58</v>
      </c>
      <c r="G53" s="22">
        <v>0.77333333333333332</v>
      </c>
      <c r="H53" s="8">
        <v>309</v>
      </c>
      <c r="I53" s="8">
        <v>251</v>
      </c>
      <c r="J53" s="22">
        <v>0.81229773462783172</v>
      </c>
      <c r="K53" s="8">
        <v>234</v>
      </c>
      <c r="L53" s="8">
        <v>144</v>
      </c>
      <c r="M53" s="22">
        <v>0.61538461538461542</v>
      </c>
      <c r="N53" s="8">
        <v>4047</v>
      </c>
      <c r="O53" s="8">
        <v>341</v>
      </c>
      <c r="P53" s="8">
        <v>945</v>
      </c>
      <c r="Q53" s="22">
        <v>0.31776624660242153</v>
      </c>
      <c r="R53" s="8">
        <v>23634</v>
      </c>
      <c r="S53" s="8">
        <v>2007</v>
      </c>
      <c r="T53" s="8">
        <v>7277</v>
      </c>
      <c r="U53" s="22">
        <v>0.39282389777439281</v>
      </c>
      <c r="V53" s="8"/>
      <c r="W53" s="8"/>
      <c r="X53" s="22"/>
      <c r="Y53" s="8"/>
      <c r="Z53" s="8"/>
      <c r="AA53" s="22"/>
      <c r="AB53" s="8">
        <v>496</v>
      </c>
      <c r="AC53" s="8">
        <v>671</v>
      </c>
      <c r="AD53" s="8">
        <v>39175</v>
      </c>
      <c r="AE53" s="8">
        <v>2266</v>
      </c>
      <c r="AF53" s="8">
        <v>3537</v>
      </c>
      <c r="AG53" s="8">
        <v>3160</v>
      </c>
      <c r="AH53" s="18">
        <v>0.89341249646593157</v>
      </c>
      <c r="AI53" s="8">
        <v>11910</v>
      </c>
      <c r="AJ53" s="8">
        <v>10995</v>
      </c>
      <c r="AK53" s="18">
        <v>0.9231738035264484</v>
      </c>
    </row>
    <row r="54" spans="1:37" s="3" customFormat="1" x14ac:dyDescent="0.25">
      <c r="A54" s="7">
        <v>43978</v>
      </c>
      <c r="B54" s="8">
        <v>1943</v>
      </c>
      <c r="C54" s="8">
        <v>1223</v>
      </c>
      <c r="D54" s="22">
        <v>0.62943901183736495</v>
      </c>
      <c r="E54" s="8">
        <v>75</v>
      </c>
      <c r="F54" s="8">
        <v>61</v>
      </c>
      <c r="G54" s="22">
        <v>0.81333333333333335</v>
      </c>
      <c r="H54" s="8">
        <v>309</v>
      </c>
      <c r="I54" s="8">
        <v>247</v>
      </c>
      <c r="J54" s="22">
        <v>0.79935275080906154</v>
      </c>
      <c r="K54" s="8">
        <v>234</v>
      </c>
      <c r="L54" s="8">
        <v>154</v>
      </c>
      <c r="M54" s="22">
        <v>0.65811965811965811</v>
      </c>
      <c r="N54" s="8">
        <v>4045</v>
      </c>
      <c r="O54" s="8">
        <v>336</v>
      </c>
      <c r="P54" s="8">
        <v>900</v>
      </c>
      <c r="Q54" s="22">
        <v>0.30556242274412854</v>
      </c>
      <c r="R54" s="8">
        <v>23634</v>
      </c>
      <c r="S54" s="8">
        <v>1961</v>
      </c>
      <c r="T54" s="8">
        <v>7102</v>
      </c>
      <c r="U54" s="22">
        <v>0.38347296268088349</v>
      </c>
      <c r="V54" s="8"/>
      <c r="W54" s="8"/>
      <c r="X54" s="22"/>
      <c r="Y54" s="8"/>
      <c r="Z54" s="8"/>
      <c r="AA54" s="22"/>
      <c r="AB54" s="8">
        <v>496</v>
      </c>
      <c r="AC54" s="8">
        <v>671</v>
      </c>
      <c r="AD54" s="8">
        <v>39175</v>
      </c>
      <c r="AE54" s="8">
        <v>2266</v>
      </c>
      <c r="AF54" s="8">
        <v>3537</v>
      </c>
      <c r="AG54" s="8">
        <v>3200</v>
      </c>
      <c r="AH54" s="18">
        <v>0.90472151540853829</v>
      </c>
      <c r="AI54" s="8">
        <v>11909</v>
      </c>
      <c r="AJ54" s="8">
        <v>11021</v>
      </c>
      <c r="AK54" s="18">
        <v>0.92543454530187252</v>
      </c>
    </row>
    <row r="55" spans="1:37" s="3" customFormat="1" x14ac:dyDescent="0.25">
      <c r="A55" s="7">
        <v>43979</v>
      </c>
      <c r="B55" s="8">
        <v>1943</v>
      </c>
      <c r="C55" s="8">
        <v>1228</v>
      </c>
      <c r="D55" s="22">
        <v>0.63201235203293871</v>
      </c>
      <c r="E55" s="8">
        <v>75</v>
      </c>
      <c r="F55" s="8">
        <v>61</v>
      </c>
      <c r="G55" s="22">
        <v>0.81333333333333335</v>
      </c>
      <c r="H55" s="8">
        <v>309</v>
      </c>
      <c r="I55" s="8">
        <v>250</v>
      </c>
      <c r="J55" s="22">
        <v>0.80906148867313921</v>
      </c>
      <c r="K55" s="8">
        <v>234</v>
      </c>
      <c r="L55" s="8">
        <v>155</v>
      </c>
      <c r="M55" s="22">
        <v>0.66239316239316237</v>
      </c>
      <c r="N55" s="8">
        <v>4045</v>
      </c>
      <c r="O55" s="8">
        <v>343</v>
      </c>
      <c r="P55" s="8">
        <v>895</v>
      </c>
      <c r="Q55" s="22">
        <v>0.30605686032138441</v>
      </c>
      <c r="R55" s="8">
        <v>23634</v>
      </c>
      <c r="S55" s="8">
        <v>1964</v>
      </c>
      <c r="T55" s="8">
        <v>7104</v>
      </c>
      <c r="U55" s="22">
        <v>0.38368452229838368</v>
      </c>
      <c r="V55" s="8"/>
      <c r="W55" s="8"/>
      <c r="X55" s="22"/>
      <c r="Y55" s="8"/>
      <c r="Z55" s="8"/>
      <c r="AA55" s="22"/>
      <c r="AB55" s="8">
        <v>496</v>
      </c>
      <c r="AC55" s="8">
        <v>671</v>
      </c>
      <c r="AD55" s="8">
        <v>39175</v>
      </c>
      <c r="AE55" s="8">
        <v>2266</v>
      </c>
      <c r="AF55" s="8">
        <v>3537</v>
      </c>
      <c r="AG55" s="8">
        <v>3199</v>
      </c>
      <c r="AH55" s="18">
        <v>0.90443878993497318</v>
      </c>
      <c r="AI55" s="8">
        <v>11909</v>
      </c>
      <c r="AJ55" s="8">
        <v>11019</v>
      </c>
      <c r="AK55" s="18">
        <v>0.92526660508858849</v>
      </c>
    </row>
    <row r="56" spans="1:37" s="3" customFormat="1" x14ac:dyDescent="0.25">
      <c r="A56" s="7">
        <v>43980</v>
      </c>
      <c r="B56" s="8">
        <v>1943</v>
      </c>
      <c r="C56" s="8">
        <v>1229</v>
      </c>
      <c r="D56" s="22">
        <v>0.63252702007205353</v>
      </c>
      <c r="E56" s="8">
        <v>75</v>
      </c>
      <c r="F56" s="8">
        <v>61</v>
      </c>
      <c r="G56" s="22">
        <v>0.81333333333333335</v>
      </c>
      <c r="H56" s="8">
        <v>309</v>
      </c>
      <c r="I56" s="8">
        <v>252</v>
      </c>
      <c r="J56" s="22">
        <v>0.81553398058252424</v>
      </c>
      <c r="K56" s="8">
        <v>234</v>
      </c>
      <c r="L56" s="8">
        <v>154</v>
      </c>
      <c r="M56" s="22">
        <v>0.65811965811965811</v>
      </c>
      <c r="N56" s="8">
        <v>4045</v>
      </c>
      <c r="O56" s="8">
        <v>342</v>
      </c>
      <c r="P56" s="8">
        <v>883</v>
      </c>
      <c r="Q56" s="22">
        <v>0.30284301606922126</v>
      </c>
      <c r="R56" s="8">
        <v>23611</v>
      </c>
      <c r="S56" s="8">
        <v>1969</v>
      </c>
      <c r="T56" s="8">
        <v>7108</v>
      </c>
      <c r="U56" s="22">
        <v>0.38443945618567615</v>
      </c>
      <c r="V56" s="8"/>
      <c r="W56" s="8"/>
      <c r="X56" s="22"/>
      <c r="Y56" s="8"/>
      <c r="Z56" s="8"/>
      <c r="AA56" s="22"/>
      <c r="AB56" s="8">
        <v>496</v>
      </c>
      <c r="AC56" s="8">
        <v>671</v>
      </c>
      <c r="AD56" s="8">
        <v>39175</v>
      </c>
      <c r="AE56" s="8">
        <v>2266</v>
      </c>
      <c r="AF56" s="8">
        <v>3537</v>
      </c>
      <c r="AG56" s="8">
        <v>3197</v>
      </c>
      <c r="AH56" s="18">
        <v>0.90387333898784283</v>
      </c>
      <c r="AI56" s="8">
        <v>11909</v>
      </c>
      <c r="AJ56" s="8">
        <v>11018</v>
      </c>
      <c r="AK56" s="18">
        <v>0.92518263498194642</v>
      </c>
    </row>
    <row r="57" spans="1:37" s="3" customFormat="1" x14ac:dyDescent="0.25">
      <c r="A57" s="7">
        <v>43981</v>
      </c>
      <c r="B57" s="8">
        <v>1943</v>
      </c>
      <c r="C57" s="8">
        <v>1229</v>
      </c>
      <c r="D57" s="22">
        <v>0.63252702007205353</v>
      </c>
      <c r="E57" s="8">
        <v>75</v>
      </c>
      <c r="F57" s="8">
        <v>61</v>
      </c>
      <c r="G57" s="22">
        <v>0.81333333333333335</v>
      </c>
      <c r="H57" s="8">
        <v>309</v>
      </c>
      <c r="I57" s="8">
        <v>252</v>
      </c>
      <c r="J57" s="22">
        <v>0.81553398058252424</v>
      </c>
      <c r="K57" s="8">
        <v>234</v>
      </c>
      <c r="L57" s="8">
        <v>154</v>
      </c>
      <c r="M57" s="22">
        <v>0.65811965811965811</v>
      </c>
      <c r="N57" s="8">
        <v>4045</v>
      </c>
      <c r="O57" s="8">
        <v>342</v>
      </c>
      <c r="P57" s="8">
        <v>883</v>
      </c>
      <c r="Q57" s="22">
        <v>0.30284301606922126</v>
      </c>
      <c r="R57" s="8">
        <v>23611</v>
      </c>
      <c r="S57" s="8">
        <v>1969</v>
      </c>
      <c r="T57" s="8">
        <v>7108</v>
      </c>
      <c r="U57" s="22">
        <v>0.38443945618567615</v>
      </c>
      <c r="V57" s="8"/>
      <c r="W57" s="8"/>
      <c r="X57" s="22"/>
      <c r="Y57" s="8"/>
      <c r="Z57" s="8"/>
      <c r="AA57" s="22"/>
      <c r="AB57" s="8">
        <v>496</v>
      </c>
      <c r="AC57" s="8">
        <v>671</v>
      </c>
      <c r="AD57" s="8">
        <v>39175</v>
      </c>
      <c r="AE57" s="8">
        <v>2266</v>
      </c>
      <c r="AF57" s="8">
        <v>3537</v>
      </c>
      <c r="AG57" s="8">
        <v>3197</v>
      </c>
      <c r="AH57" s="18">
        <v>0.90387333898784283</v>
      </c>
      <c r="AI57" s="8">
        <v>11909</v>
      </c>
      <c r="AJ57" s="8">
        <v>11018</v>
      </c>
      <c r="AK57" s="18">
        <v>0.92518263498194642</v>
      </c>
    </row>
    <row r="58" spans="1:37" s="3" customFormat="1" x14ac:dyDescent="0.25">
      <c r="A58" s="7">
        <v>43982</v>
      </c>
      <c r="B58" s="8">
        <v>1943</v>
      </c>
      <c r="C58" s="8">
        <v>1226</v>
      </c>
      <c r="D58" s="22">
        <v>0.63098301595470918</v>
      </c>
      <c r="E58" s="8">
        <v>75</v>
      </c>
      <c r="F58" s="8">
        <v>61</v>
      </c>
      <c r="G58" s="22">
        <v>0.81333333333333335</v>
      </c>
      <c r="H58" s="8">
        <v>309</v>
      </c>
      <c r="I58" s="8">
        <v>252</v>
      </c>
      <c r="J58" s="22">
        <v>0.81553398058252424</v>
      </c>
      <c r="K58" s="8">
        <v>234</v>
      </c>
      <c r="L58" s="8">
        <v>154</v>
      </c>
      <c r="M58" s="22">
        <v>0.65811965811965811</v>
      </c>
      <c r="N58" s="8">
        <v>4045</v>
      </c>
      <c r="O58" s="8">
        <v>341</v>
      </c>
      <c r="P58" s="8">
        <v>880</v>
      </c>
      <c r="Q58" s="22">
        <v>0.30185414091470952</v>
      </c>
      <c r="R58" s="8">
        <v>23611</v>
      </c>
      <c r="S58" s="8">
        <v>1974</v>
      </c>
      <c r="T58" s="8">
        <v>7103</v>
      </c>
      <c r="U58" s="22">
        <v>0.38443945618567615</v>
      </c>
      <c r="V58" s="8"/>
      <c r="W58" s="8"/>
      <c r="X58" s="22"/>
      <c r="Y58" s="8"/>
      <c r="Z58" s="8"/>
      <c r="AA58" s="22"/>
      <c r="AB58" s="8">
        <v>496</v>
      </c>
      <c r="AC58" s="8">
        <v>671</v>
      </c>
      <c r="AD58" s="8">
        <v>39175</v>
      </c>
      <c r="AE58" s="8">
        <v>2266</v>
      </c>
      <c r="AF58" s="8">
        <v>3537</v>
      </c>
      <c r="AG58" s="8">
        <v>3197</v>
      </c>
      <c r="AH58" s="18">
        <v>0.90387333898784283</v>
      </c>
      <c r="AI58" s="8">
        <v>11909</v>
      </c>
      <c r="AJ58" s="8">
        <v>11018</v>
      </c>
      <c r="AK58" s="18">
        <v>0.92518263498194642</v>
      </c>
    </row>
    <row r="59" spans="1:37" s="3" customFormat="1" x14ac:dyDescent="0.25">
      <c r="A59" s="7">
        <v>43983</v>
      </c>
      <c r="B59" s="8">
        <v>1943</v>
      </c>
      <c r="C59" s="8">
        <v>1223</v>
      </c>
      <c r="D59" s="22">
        <v>0.62943901183736495</v>
      </c>
      <c r="E59" s="8">
        <v>75</v>
      </c>
      <c r="F59" s="8">
        <v>61</v>
      </c>
      <c r="G59" s="22">
        <v>0.81333333333333335</v>
      </c>
      <c r="H59" s="8">
        <v>309</v>
      </c>
      <c r="I59" s="8">
        <v>249</v>
      </c>
      <c r="J59" s="22">
        <v>0.80582524271844658</v>
      </c>
      <c r="K59" s="8">
        <v>234</v>
      </c>
      <c r="L59" s="8">
        <v>154</v>
      </c>
      <c r="M59" s="22">
        <v>0.65811965811965811</v>
      </c>
      <c r="N59" s="8">
        <v>4045</v>
      </c>
      <c r="O59" s="8">
        <v>337</v>
      </c>
      <c r="P59" s="8">
        <v>881</v>
      </c>
      <c r="Q59" s="22">
        <v>0.30111248454882572</v>
      </c>
      <c r="R59" s="8">
        <v>23611</v>
      </c>
      <c r="S59" s="8">
        <v>1933</v>
      </c>
      <c r="T59" s="8">
        <v>6876</v>
      </c>
      <c r="U59" s="22">
        <v>0.37308881453559783</v>
      </c>
      <c r="V59" s="8"/>
      <c r="W59" s="8"/>
      <c r="X59" s="22"/>
      <c r="Y59" s="8"/>
      <c r="Z59" s="8"/>
      <c r="AA59" s="22"/>
      <c r="AB59" s="8">
        <v>496</v>
      </c>
      <c r="AC59" s="8">
        <v>671</v>
      </c>
      <c r="AD59" s="8">
        <v>39175</v>
      </c>
      <c r="AE59" s="8">
        <v>2266</v>
      </c>
      <c r="AF59" s="8">
        <v>3537</v>
      </c>
      <c r="AG59" s="8">
        <v>3196</v>
      </c>
      <c r="AH59" s="18">
        <v>0.90359061351427761</v>
      </c>
      <c r="AI59" s="8">
        <v>11909</v>
      </c>
      <c r="AJ59" s="8">
        <v>11026</v>
      </c>
      <c r="AK59" s="18">
        <v>0.92585439583508267</v>
      </c>
    </row>
    <row r="60" spans="1:37" s="3" customFormat="1" x14ac:dyDescent="0.25">
      <c r="A60" s="7">
        <v>43984</v>
      </c>
      <c r="B60" s="8">
        <v>1943</v>
      </c>
      <c r="C60" s="8">
        <v>1222</v>
      </c>
      <c r="D60" s="22">
        <v>0.62892434379825013</v>
      </c>
      <c r="E60" s="8">
        <v>75</v>
      </c>
      <c r="F60" s="8">
        <v>61</v>
      </c>
      <c r="G60" s="22">
        <v>0.81333333333333335</v>
      </c>
      <c r="H60" s="8">
        <v>309</v>
      </c>
      <c r="I60" s="8">
        <v>249</v>
      </c>
      <c r="J60" s="22">
        <v>0.80582524271844658</v>
      </c>
      <c r="K60" s="8">
        <v>234</v>
      </c>
      <c r="L60" s="8">
        <v>154</v>
      </c>
      <c r="M60" s="22">
        <v>0.65811965811965811</v>
      </c>
      <c r="N60" s="8">
        <v>4045</v>
      </c>
      <c r="O60" s="8">
        <v>337</v>
      </c>
      <c r="P60" s="8">
        <v>882</v>
      </c>
      <c r="Q60" s="22">
        <v>0.30135970333745365</v>
      </c>
      <c r="R60" s="8">
        <v>23611</v>
      </c>
      <c r="S60" s="8">
        <v>1931</v>
      </c>
      <c r="T60" s="8">
        <v>6857</v>
      </c>
      <c r="U60" s="22">
        <v>0.37219939858540513</v>
      </c>
      <c r="V60" s="8"/>
      <c r="W60" s="8"/>
      <c r="X60" s="22"/>
      <c r="Y60" s="8"/>
      <c r="Z60" s="8"/>
      <c r="AA60" s="22"/>
      <c r="AB60" s="8">
        <v>496</v>
      </c>
      <c r="AC60" s="8">
        <v>671</v>
      </c>
      <c r="AD60" s="8">
        <v>39175</v>
      </c>
      <c r="AE60" s="8">
        <v>2266</v>
      </c>
      <c r="AF60" s="8">
        <v>3537</v>
      </c>
      <c r="AG60" s="8">
        <v>3196</v>
      </c>
      <c r="AH60" s="18">
        <v>0.90359061351427761</v>
      </c>
      <c r="AI60" s="8">
        <v>11909</v>
      </c>
      <c r="AJ60" s="8">
        <v>11026</v>
      </c>
      <c r="AK60" s="18">
        <v>0.92585439583508267</v>
      </c>
    </row>
    <row r="61" spans="1:37" s="3" customFormat="1" x14ac:dyDescent="0.25">
      <c r="A61" s="7">
        <v>43985</v>
      </c>
      <c r="B61" s="8">
        <v>1938</v>
      </c>
      <c r="C61" s="8">
        <v>1236</v>
      </c>
      <c r="D61" s="22">
        <v>0.63777089783281737</v>
      </c>
      <c r="E61" s="8">
        <v>75</v>
      </c>
      <c r="F61" s="8">
        <v>60</v>
      </c>
      <c r="G61" s="22">
        <v>0.8</v>
      </c>
      <c r="H61" s="8">
        <v>309</v>
      </c>
      <c r="I61" s="8">
        <v>245</v>
      </c>
      <c r="J61" s="22">
        <v>0.79288025889967639</v>
      </c>
      <c r="K61" s="8">
        <v>234</v>
      </c>
      <c r="L61" s="8">
        <v>150</v>
      </c>
      <c r="M61" s="22">
        <v>0.64102564102564108</v>
      </c>
      <c r="N61" s="8">
        <v>4046</v>
      </c>
      <c r="O61" s="8">
        <v>331</v>
      </c>
      <c r="P61" s="8">
        <v>878</v>
      </c>
      <c r="Q61" s="22">
        <v>0.29881364310430053</v>
      </c>
      <c r="R61" s="8">
        <v>23766</v>
      </c>
      <c r="S61" s="8">
        <v>1928</v>
      </c>
      <c r="T61" s="8">
        <v>6711</v>
      </c>
      <c r="U61" s="22">
        <v>0.3635024825380796</v>
      </c>
      <c r="V61" s="8"/>
      <c r="W61" s="8"/>
      <c r="X61" s="22"/>
      <c r="Y61" s="8"/>
      <c r="Z61" s="8"/>
      <c r="AA61" s="22"/>
      <c r="AB61" s="8">
        <v>496</v>
      </c>
      <c r="AC61" s="8">
        <v>671</v>
      </c>
      <c r="AD61" s="8">
        <v>39175</v>
      </c>
      <c r="AE61" s="8">
        <v>2266</v>
      </c>
      <c r="AF61" s="8">
        <v>3539</v>
      </c>
      <c r="AG61" s="8">
        <v>3192</v>
      </c>
      <c r="AH61" s="18">
        <v>0.90194970330601865</v>
      </c>
      <c r="AI61" s="8">
        <v>11909</v>
      </c>
      <c r="AJ61" s="8">
        <v>10967</v>
      </c>
      <c r="AK61" s="18">
        <v>0.92090015954320259</v>
      </c>
    </row>
    <row r="62" spans="1:37" s="3" customFormat="1" x14ac:dyDescent="0.25">
      <c r="A62" s="7">
        <v>43986</v>
      </c>
      <c r="B62" s="8">
        <v>1938</v>
      </c>
      <c r="C62" s="8">
        <v>1240</v>
      </c>
      <c r="D62" s="22">
        <v>0.63983488132094946</v>
      </c>
      <c r="E62" s="8">
        <v>75</v>
      </c>
      <c r="F62" s="8">
        <v>60</v>
      </c>
      <c r="G62" s="22">
        <v>0.8</v>
      </c>
      <c r="H62" s="8">
        <v>309</v>
      </c>
      <c r="I62" s="8">
        <v>245</v>
      </c>
      <c r="J62" s="22">
        <v>0.79288025889967639</v>
      </c>
      <c r="K62" s="8">
        <v>234</v>
      </c>
      <c r="L62" s="8">
        <v>148</v>
      </c>
      <c r="M62" s="22">
        <v>0.63247863247863245</v>
      </c>
      <c r="N62" s="8">
        <v>4046</v>
      </c>
      <c r="O62" s="8">
        <v>332</v>
      </c>
      <c r="P62" s="8">
        <v>881</v>
      </c>
      <c r="Q62" s="22">
        <v>0.29980227385071678</v>
      </c>
      <c r="R62" s="8">
        <v>23883</v>
      </c>
      <c r="S62" s="8">
        <v>1913</v>
      </c>
      <c r="T62" s="8">
        <v>6676</v>
      </c>
      <c r="U62" s="22">
        <v>0.3596281874136415</v>
      </c>
      <c r="V62" s="8"/>
      <c r="W62" s="8"/>
      <c r="X62" s="22"/>
      <c r="Y62" s="8"/>
      <c r="Z62" s="8"/>
      <c r="AA62" s="22"/>
      <c r="AB62" s="8">
        <v>496</v>
      </c>
      <c r="AC62" s="8">
        <v>671</v>
      </c>
      <c r="AD62" s="8">
        <v>39175</v>
      </c>
      <c r="AE62" s="8">
        <v>2266</v>
      </c>
      <c r="AF62" s="8">
        <v>3535</v>
      </c>
      <c r="AG62" s="8">
        <v>3188</v>
      </c>
      <c r="AH62" s="18">
        <v>0.90183875530410185</v>
      </c>
      <c r="AI62" s="8">
        <v>11908</v>
      </c>
      <c r="AJ62" s="8">
        <v>10965</v>
      </c>
      <c r="AK62" s="18">
        <v>0.92080953980517299</v>
      </c>
    </row>
    <row r="63" spans="1:37" s="3" customFormat="1" x14ac:dyDescent="0.25">
      <c r="A63" s="7">
        <v>43987</v>
      </c>
      <c r="B63" s="8">
        <v>1938</v>
      </c>
      <c r="C63" s="8">
        <v>1237</v>
      </c>
      <c r="D63" s="22">
        <v>0.63828689370485037</v>
      </c>
      <c r="E63" s="8">
        <v>75</v>
      </c>
      <c r="F63" s="8">
        <v>60</v>
      </c>
      <c r="G63" s="22">
        <v>0.8</v>
      </c>
      <c r="H63" s="8">
        <v>309</v>
      </c>
      <c r="I63" s="8">
        <v>243</v>
      </c>
      <c r="J63" s="22">
        <v>0.78640776699029125</v>
      </c>
      <c r="K63" s="8">
        <v>234</v>
      </c>
      <c r="L63" s="8">
        <v>148</v>
      </c>
      <c r="M63" s="22">
        <v>0.63247863247863245</v>
      </c>
      <c r="N63" s="8">
        <v>4046</v>
      </c>
      <c r="O63" s="8">
        <v>334</v>
      </c>
      <c r="P63" s="8">
        <v>883</v>
      </c>
      <c r="Q63" s="22">
        <v>0.30079090459713298</v>
      </c>
      <c r="R63" s="8">
        <v>23883</v>
      </c>
      <c r="S63" s="8">
        <v>1913</v>
      </c>
      <c r="T63" s="8">
        <v>6692</v>
      </c>
      <c r="U63" s="22">
        <v>0.36029812000167483</v>
      </c>
      <c r="V63" s="8"/>
      <c r="W63" s="8"/>
      <c r="X63" s="22"/>
      <c r="Y63" s="8"/>
      <c r="Z63" s="8"/>
      <c r="AA63" s="22"/>
      <c r="AB63" s="8">
        <v>496</v>
      </c>
      <c r="AC63" s="8">
        <v>671</v>
      </c>
      <c r="AD63" s="8">
        <v>39225</v>
      </c>
      <c r="AE63" s="8">
        <v>2266</v>
      </c>
      <c r="AF63" s="8">
        <v>3535</v>
      </c>
      <c r="AG63" s="8">
        <v>3188</v>
      </c>
      <c r="AH63" s="18">
        <v>0.90183875530410185</v>
      </c>
      <c r="AI63" s="8">
        <v>11908</v>
      </c>
      <c r="AJ63" s="8">
        <v>10966</v>
      </c>
      <c r="AK63" s="18">
        <v>0.92089351696338595</v>
      </c>
    </row>
    <row r="64" spans="1:37" s="3" customFormat="1" x14ac:dyDescent="0.25">
      <c r="A64" s="7">
        <v>43988</v>
      </c>
      <c r="B64" s="8">
        <v>1938</v>
      </c>
      <c r="C64" s="8">
        <v>1237</v>
      </c>
      <c r="D64" s="22">
        <v>0.63828689370485037</v>
      </c>
      <c r="E64" s="8">
        <v>75</v>
      </c>
      <c r="F64" s="8">
        <v>60</v>
      </c>
      <c r="G64" s="22">
        <v>0.8</v>
      </c>
      <c r="H64" s="8">
        <v>309</v>
      </c>
      <c r="I64" s="8">
        <v>243</v>
      </c>
      <c r="J64" s="22">
        <v>0.78640776699029125</v>
      </c>
      <c r="K64" s="8">
        <v>234</v>
      </c>
      <c r="L64" s="8">
        <v>148</v>
      </c>
      <c r="M64" s="22">
        <v>0.63247863247863245</v>
      </c>
      <c r="N64" s="8">
        <v>4046</v>
      </c>
      <c r="O64" s="8">
        <v>334</v>
      </c>
      <c r="P64" s="8">
        <v>883</v>
      </c>
      <c r="Q64" s="22">
        <v>0.30079090459713298</v>
      </c>
      <c r="R64" s="8">
        <v>23883</v>
      </c>
      <c r="S64" s="8">
        <v>1913</v>
      </c>
      <c r="T64" s="8">
        <v>6692</v>
      </c>
      <c r="U64" s="22">
        <v>0.36029812000167483</v>
      </c>
      <c r="V64" s="8"/>
      <c r="W64" s="8"/>
      <c r="X64" s="22"/>
      <c r="Y64" s="8"/>
      <c r="Z64" s="8"/>
      <c r="AA64" s="22"/>
      <c r="AB64" s="8">
        <v>496</v>
      </c>
      <c r="AC64" s="8">
        <v>671</v>
      </c>
      <c r="AD64" s="8">
        <v>39225</v>
      </c>
      <c r="AE64" s="8">
        <v>2266</v>
      </c>
      <c r="AF64" s="8">
        <v>3535</v>
      </c>
      <c r="AG64" s="8">
        <v>3188</v>
      </c>
      <c r="AH64" s="18">
        <v>0.90183875530410185</v>
      </c>
      <c r="AI64" s="8">
        <v>11908</v>
      </c>
      <c r="AJ64" s="8">
        <v>10966</v>
      </c>
      <c r="AK64" s="18">
        <v>0.92089351696338595</v>
      </c>
    </row>
    <row r="65" spans="1:37" s="3" customFormat="1" x14ac:dyDescent="0.25">
      <c r="A65" s="7">
        <v>43989</v>
      </c>
      <c r="B65" s="8">
        <v>1938</v>
      </c>
      <c r="C65" s="8">
        <v>1237</v>
      </c>
      <c r="D65" s="22">
        <v>0.63828689370485037</v>
      </c>
      <c r="E65" s="8">
        <v>75</v>
      </c>
      <c r="F65" s="8">
        <v>60</v>
      </c>
      <c r="G65" s="22">
        <v>0.8</v>
      </c>
      <c r="H65" s="8">
        <v>309</v>
      </c>
      <c r="I65" s="8">
        <v>243</v>
      </c>
      <c r="J65" s="22">
        <v>0.78640776699029125</v>
      </c>
      <c r="K65" s="8">
        <v>234</v>
      </c>
      <c r="L65" s="8">
        <v>148</v>
      </c>
      <c r="M65" s="22">
        <v>0.63247863247863245</v>
      </c>
      <c r="N65" s="8">
        <v>4046</v>
      </c>
      <c r="O65" s="8">
        <v>334</v>
      </c>
      <c r="P65" s="8">
        <v>883</v>
      </c>
      <c r="Q65" s="22">
        <v>0.30079090459713298</v>
      </c>
      <c r="R65" s="8">
        <v>23883</v>
      </c>
      <c r="S65" s="8">
        <v>1913</v>
      </c>
      <c r="T65" s="8">
        <v>6692</v>
      </c>
      <c r="U65" s="22">
        <v>0.36029812000167483</v>
      </c>
      <c r="V65" s="8"/>
      <c r="W65" s="8"/>
      <c r="X65" s="22"/>
      <c r="Y65" s="8"/>
      <c r="Z65" s="8"/>
      <c r="AA65" s="22"/>
      <c r="AB65" s="8">
        <v>496</v>
      </c>
      <c r="AC65" s="8">
        <v>671</v>
      </c>
      <c r="AD65" s="8">
        <v>39225</v>
      </c>
      <c r="AE65" s="8">
        <v>2266</v>
      </c>
      <c r="AF65" s="8">
        <v>3535</v>
      </c>
      <c r="AG65" s="8">
        <v>3188</v>
      </c>
      <c r="AH65" s="18">
        <v>0.90183875530410185</v>
      </c>
      <c r="AI65" s="8">
        <v>11908</v>
      </c>
      <c r="AJ65" s="8">
        <v>10966</v>
      </c>
      <c r="AK65" s="18">
        <v>0.92089351696338595</v>
      </c>
    </row>
    <row r="66" spans="1:37" s="3" customFormat="1" x14ac:dyDescent="0.25">
      <c r="A66" s="7">
        <v>43990</v>
      </c>
      <c r="B66" s="8">
        <v>1938</v>
      </c>
      <c r="C66" s="8">
        <v>1237</v>
      </c>
      <c r="D66" s="22">
        <v>0.63828689370485037</v>
      </c>
      <c r="E66" s="8">
        <v>75</v>
      </c>
      <c r="F66" s="8">
        <v>60</v>
      </c>
      <c r="G66" s="22">
        <v>0.8</v>
      </c>
      <c r="H66" s="8">
        <v>309</v>
      </c>
      <c r="I66" s="8">
        <v>243</v>
      </c>
      <c r="J66" s="22">
        <v>0.78640776699029125</v>
      </c>
      <c r="K66" s="8">
        <v>234</v>
      </c>
      <c r="L66" s="8">
        <v>148</v>
      </c>
      <c r="M66" s="22">
        <v>0.63247863247863245</v>
      </c>
      <c r="N66" s="8">
        <v>4046</v>
      </c>
      <c r="O66" s="8">
        <v>333</v>
      </c>
      <c r="P66" s="8">
        <v>885</v>
      </c>
      <c r="Q66" s="22">
        <v>0.30103806228373703</v>
      </c>
      <c r="R66" s="8">
        <v>23883</v>
      </c>
      <c r="S66" s="8">
        <v>1913</v>
      </c>
      <c r="T66" s="8">
        <v>6679</v>
      </c>
      <c r="U66" s="22">
        <v>0.35975379977389776</v>
      </c>
      <c r="V66" s="8"/>
      <c r="W66" s="8"/>
      <c r="X66" s="22"/>
      <c r="Y66" s="8"/>
      <c r="Z66" s="8"/>
      <c r="AA66" s="22"/>
      <c r="AB66" s="8">
        <v>496</v>
      </c>
      <c r="AC66" s="8">
        <v>671</v>
      </c>
      <c r="AD66" s="8">
        <v>39225</v>
      </c>
      <c r="AE66" s="8">
        <v>2266</v>
      </c>
      <c r="AF66" s="8">
        <v>3535</v>
      </c>
      <c r="AG66" s="8">
        <v>3189</v>
      </c>
      <c r="AH66" s="18">
        <v>0.90212164073550216</v>
      </c>
      <c r="AI66" s="8">
        <v>11908</v>
      </c>
      <c r="AJ66" s="8">
        <v>10970</v>
      </c>
      <c r="AK66" s="18">
        <v>0.92122942559623777</v>
      </c>
    </row>
    <row r="67" spans="1:37" s="3" customFormat="1" x14ac:dyDescent="0.25">
      <c r="A67" s="7">
        <v>43991</v>
      </c>
      <c r="B67" s="8">
        <v>1938</v>
      </c>
      <c r="C67" s="8">
        <v>1238</v>
      </c>
      <c r="D67" s="22">
        <v>0.63880288957688336</v>
      </c>
      <c r="E67" s="8">
        <v>75</v>
      </c>
      <c r="F67" s="8">
        <v>60</v>
      </c>
      <c r="G67" s="22">
        <v>0.8</v>
      </c>
      <c r="H67" s="8">
        <v>309</v>
      </c>
      <c r="I67" s="8">
        <v>243</v>
      </c>
      <c r="J67" s="22">
        <v>0.78640776699029125</v>
      </c>
      <c r="K67" s="8">
        <v>234</v>
      </c>
      <c r="L67" s="8">
        <v>148</v>
      </c>
      <c r="M67" s="22">
        <v>0.63247863247863245</v>
      </c>
      <c r="N67" s="8">
        <v>4046</v>
      </c>
      <c r="O67" s="8">
        <v>329</v>
      </c>
      <c r="P67" s="8">
        <v>886</v>
      </c>
      <c r="Q67" s="22">
        <v>0.30029658922392488</v>
      </c>
      <c r="R67" s="8">
        <v>23885</v>
      </c>
      <c r="S67" s="8">
        <v>1905</v>
      </c>
      <c r="T67" s="8">
        <v>6681</v>
      </c>
      <c r="U67" s="22">
        <v>0.3594724722629265</v>
      </c>
      <c r="V67" s="8"/>
      <c r="W67" s="8"/>
      <c r="X67" s="22"/>
      <c r="Y67" s="8"/>
      <c r="Z67" s="8"/>
      <c r="AA67" s="22"/>
      <c r="AB67" s="8">
        <v>496</v>
      </c>
      <c r="AC67" s="8">
        <v>671</v>
      </c>
      <c r="AD67" s="8">
        <v>39225</v>
      </c>
      <c r="AE67" s="8">
        <v>2266</v>
      </c>
      <c r="AF67" s="8">
        <v>3535</v>
      </c>
      <c r="AG67" s="8">
        <v>3190</v>
      </c>
      <c r="AH67" s="18">
        <v>0.90240452616690237</v>
      </c>
      <c r="AI67" s="8">
        <v>11908</v>
      </c>
      <c r="AJ67" s="8">
        <v>10970</v>
      </c>
      <c r="AK67" s="18">
        <v>0.92122942559623777</v>
      </c>
    </row>
    <row r="68" spans="1:37" s="3" customFormat="1" x14ac:dyDescent="0.25">
      <c r="A68" s="7">
        <v>43992</v>
      </c>
      <c r="B68" s="8">
        <v>1938</v>
      </c>
      <c r="C68" s="8">
        <v>1228</v>
      </c>
      <c r="D68" s="22">
        <v>0.6336429308565531</v>
      </c>
      <c r="E68" s="8">
        <v>75</v>
      </c>
      <c r="F68" s="8">
        <v>59</v>
      </c>
      <c r="G68" s="22">
        <v>0.78666666666666663</v>
      </c>
      <c r="H68" s="8">
        <v>309</v>
      </c>
      <c r="I68" s="8">
        <v>243</v>
      </c>
      <c r="J68" s="22">
        <v>0.78640776699029125</v>
      </c>
      <c r="K68" s="8">
        <v>234</v>
      </c>
      <c r="L68" s="8">
        <v>150</v>
      </c>
      <c r="M68" s="22">
        <v>0.64102564102564108</v>
      </c>
      <c r="N68" s="8">
        <v>4046</v>
      </c>
      <c r="O68" s="8">
        <v>321</v>
      </c>
      <c r="P68" s="8">
        <v>893</v>
      </c>
      <c r="Q68" s="22">
        <v>0.30004943153732083</v>
      </c>
      <c r="R68" s="8">
        <v>23825</v>
      </c>
      <c r="S68" s="8">
        <v>1898</v>
      </c>
      <c r="T68" s="8">
        <v>6697</v>
      </c>
      <c r="U68" s="22">
        <v>0.36075550891920249</v>
      </c>
      <c r="V68" s="8"/>
      <c r="W68" s="8"/>
      <c r="X68" s="22"/>
      <c r="Y68" s="8"/>
      <c r="Z68" s="8"/>
      <c r="AA68" s="22"/>
      <c r="AB68" s="8">
        <v>496</v>
      </c>
      <c r="AC68" s="8">
        <v>671</v>
      </c>
      <c r="AD68" s="8">
        <v>39225</v>
      </c>
      <c r="AE68" s="8">
        <v>2266</v>
      </c>
      <c r="AF68" s="8">
        <v>3535</v>
      </c>
      <c r="AG68" s="8">
        <v>3175</v>
      </c>
      <c r="AH68" s="18">
        <v>0.8981612446958982</v>
      </c>
      <c r="AI68" s="8">
        <v>11908</v>
      </c>
      <c r="AJ68" s="8">
        <v>10928</v>
      </c>
      <c r="AK68" s="18">
        <v>0.91770238495129319</v>
      </c>
    </row>
    <row r="69" spans="1:37" s="3" customFormat="1" x14ac:dyDescent="0.25">
      <c r="A69" s="7">
        <v>43993</v>
      </c>
      <c r="B69" s="8">
        <v>1938</v>
      </c>
      <c r="C69" s="8">
        <v>1230</v>
      </c>
      <c r="D69" s="22">
        <v>0.6346749226006192</v>
      </c>
      <c r="E69" s="8">
        <v>75</v>
      </c>
      <c r="F69" s="8">
        <v>61</v>
      </c>
      <c r="G69" s="22">
        <v>0.81333333333333335</v>
      </c>
      <c r="H69" s="8">
        <v>309</v>
      </c>
      <c r="I69" s="8">
        <v>245</v>
      </c>
      <c r="J69" s="22">
        <v>0.79288025889967639</v>
      </c>
      <c r="K69" s="8">
        <v>234</v>
      </c>
      <c r="L69" s="8">
        <v>154</v>
      </c>
      <c r="M69" s="22">
        <v>0.65811965811965811</v>
      </c>
      <c r="N69" s="8">
        <v>4046</v>
      </c>
      <c r="O69" s="8">
        <v>317</v>
      </c>
      <c r="P69" s="8">
        <v>884</v>
      </c>
      <c r="Q69" s="22">
        <v>0.29683638161146814</v>
      </c>
      <c r="R69" s="8">
        <v>23825</v>
      </c>
      <c r="S69" s="8">
        <v>1904</v>
      </c>
      <c r="T69" s="8">
        <v>6624</v>
      </c>
      <c r="U69" s="22">
        <v>0.35794333683105983</v>
      </c>
      <c r="V69" s="8"/>
      <c r="W69" s="8"/>
      <c r="X69" s="22"/>
      <c r="Y69" s="8"/>
      <c r="Z69" s="8"/>
      <c r="AA69" s="22"/>
      <c r="AB69" s="8">
        <v>496</v>
      </c>
      <c r="AC69" s="8">
        <v>671</v>
      </c>
      <c r="AD69" s="8">
        <v>39342</v>
      </c>
      <c r="AE69" s="8">
        <v>2266</v>
      </c>
      <c r="AF69" s="8">
        <v>3535</v>
      </c>
      <c r="AG69" s="8">
        <v>3176</v>
      </c>
      <c r="AH69" s="18">
        <v>0.8984441301272984</v>
      </c>
      <c r="AI69" s="8">
        <v>11908</v>
      </c>
      <c r="AJ69" s="8">
        <v>10930</v>
      </c>
      <c r="AK69" s="18">
        <v>0.91787033926771922</v>
      </c>
    </row>
    <row r="70" spans="1:37" s="3" customFormat="1" x14ac:dyDescent="0.25">
      <c r="A70" s="7">
        <v>43994</v>
      </c>
      <c r="B70" s="8">
        <v>1938</v>
      </c>
      <c r="C70" s="8">
        <v>1217</v>
      </c>
      <c r="D70" s="22">
        <v>0.62796697626418985</v>
      </c>
      <c r="E70" s="8">
        <v>74</v>
      </c>
      <c r="F70" s="8">
        <v>60</v>
      </c>
      <c r="G70" s="22">
        <v>0.81081081081081086</v>
      </c>
      <c r="H70" s="8">
        <v>309</v>
      </c>
      <c r="I70" s="8">
        <v>241</v>
      </c>
      <c r="J70" s="22">
        <v>0.7799352750809061</v>
      </c>
      <c r="K70" s="8">
        <v>234</v>
      </c>
      <c r="L70" s="8">
        <v>151</v>
      </c>
      <c r="M70" s="22">
        <v>0.64529914529914534</v>
      </c>
      <c r="N70" s="8">
        <v>4046</v>
      </c>
      <c r="O70" s="8">
        <v>321</v>
      </c>
      <c r="P70" s="8">
        <v>857</v>
      </c>
      <c r="Q70" s="22">
        <v>0.29115175481957489</v>
      </c>
      <c r="R70" s="8">
        <v>23825</v>
      </c>
      <c r="S70" s="8">
        <v>1846</v>
      </c>
      <c r="T70" s="8">
        <v>6474</v>
      </c>
      <c r="U70" s="22">
        <v>0.3492130115424974</v>
      </c>
      <c r="V70" s="8"/>
      <c r="W70" s="8"/>
      <c r="X70" s="22"/>
      <c r="Y70" s="8"/>
      <c r="Z70" s="8"/>
      <c r="AA70" s="22"/>
      <c r="AB70" s="8">
        <v>496</v>
      </c>
      <c r="AC70" s="8">
        <v>671</v>
      </c>
      <c r="AD70" s="8">
        <v>39342</v>
      </c>
      <c r="AE70" s="8">
        <v>2266</v>
      </c>
      <c r="AF70" s="8">
        <v>3534</v>
      </c>
      <c r="AG70" s="8">
        <v>3173</v>
      </c>
      <c r="AH70" s="18">
        <v>0.89784946236559138</v>
      </c>
      <c r="AI70" s="8">
        <v>11908</v>
      </c>
      <c r="AJ70" s="8">
        <v>10930</v>
      </c>
      <c r="AK70" s="18">
        <v>0.91787033926771922</v>
      </c>
    </row>
    <row r="71" spans="1:37" s="3" customFormat="1" x14ac:dyDescent="0.25">
      <c r="A71" s="7">
        <v>43995</v>
      </c>
      <c r="B71" s="8">
        <v>1938</v>
      </c>
      <c r="C71" s="8">
        <v>1218</v>
      </c>
      <c r="D71" s="22">
        <v>0.62848297213622295</v>
      </c>
      <c r="E71" s="8">
        <v>74</v>
      </c>
      <c r="F71" s="8">
        <v>60</v>
      </c>
      <c r="G71" s="22">
        <v>0.81081081081081086</v>
      </c>
      <c r="H71" s="8">
        <v>309</v>
      </c>
      <c r="I71" s="8">
        <v>242</v>
      </c>
      <c r="J71" s="22">
        <v>0.78317152103559873</v>
      </c>
      <c r="K71" s="8">
        <v>234</v>
      </c>
      <c r="L71" s="8">
        <v>151</v>
      </c>
      <c r="M71" s="22">
        <v>0.64529914529914534</v>
      </c>
      <c r="N71" s="8">
        <v>4046</v>
      </c>
      <c r="O71" s="8">
        <v>321</v>
      </c>
      <c r="P71" s="8">
        <v>857</v>
      </c>
      <c r="Q71" s="22">
        <v>0.29115175481957489</v>
      </c>
      <c r="R71" s="8">
        <v>23825</v>
      </c>
      <c r="S71" s="8">
        <v>1846</v>
      </c>
      <c r="T71" s="8">
        <v>6474</v>
      </c>
      <c r="U71" s="22">
        <v>0.3492130115424974</v>
      </c>
      <c r="V71" s="8"/>
      <c r="W71" s="8"/>
      <c r="X71" s="22"/>
      <c r="Y71" s="8"/>
      <c r="Z71" s="8"/>
      <c r="AA71" s="22"/>
      <c r="AB71" s="8">
        <v>496</v>
      </c>
      <c r="AC71" s="8">
        <v>671</v>
      </c>
      <c r="AD71" s="8">
        <v>39342</v>
      </c>
      <c r="AE71" s="8">
        <v>2266</v>
      </c>
      <c r="AF71" s="8">
        <v>3534</v>
      </c>
      <c r="AG71" s="8">
        <v>3173</v>
      </c>
      <c r="AH71" s="18">
        <v>0.89784946236559138</v>
      </c>
      <c r="AI71" s="8">
        <v>11908</v>
      </c>
      <c r="AJ71" s="8">
        <v>10930</v>
      </c>
      <c r="AK71" s="18">
        <v>0.91787033926771922</v>
      </c>
    </row>
    <row r="72" spans="1:37" s="3" customFormat="1" x14ac:dyDescent="0.25">
      <c r="A72" s="7">
        <v>43996</v>
      </c>
      <c r="B72" s="8">
        <v>1938</v>
      </c>
      <c r="C72" s="8">
        <v>1225</v>
      </c>
      <c r="D72" s="22">
        <v>0.63209494324045412</v>
      </c>
      <c r="E72" s="8">
        <v>74</v>
      </c>
      <c r="F72" s="8">
        <v>60</v>
      </c>
      <c r="G72" s="22">
        <v>0.81081081081081086</v>
      </c>
      <c r="H72" s="8">
        <v>309</v>
      </c>
      <c r="I72" s="8">
        <v>240</v>
      </c>
      <c r="J72" s="22">
        <v>0.77669902912621358</v>
      </c>
      <c r="K72" s="8">
        <v>234</v>
      </c>
      <c r="L72" s="8">
        <v>151</v>
      </c>
      <c r="M72" s="22">
        <v>0.64529914529914534</v>
      </c>
      <c r="N72" s="8">
        <v>4046</v>
      </c>
      <c r="O72" s="8">
        <v>324</v>
      </c>
      <c r="P72" s="8">
        <v>865</v>
      </c>
      <c r="Q72" s="22">
        <v>0.29387048937221949</v>
      </c>
      <c r="R72" s="8">
        <v>23825</v>
      </c>
      <c r="S72" s="8">
        <v>1852</v>
      </c>
      <c r="T72" s="8">
        <v>6457</v>
      </c>
      <c r="U72" s="22">
        <v>0.34875131164742917</v>
      </c>
      <c r="V72" s="8"/>
      <c r="W72" s="8"/>
      <c r="X72" s="22"/>
      <c r="Y72" s="8"/>
      <c r="Z72" s="8"/>
      <c r="AA72" s="22"/>
      <c r="AB72" s="8">
        <v>496</v>
      </c>
      <c r="AC72" s="8">
        <v>671</v>
      </c>
      <c r="AD72" s="8">
        <v>39342</v>
      </c>
      <c r="AE72" s="8">
        <v>2266</v>
      </c>
      <c r="AF72" s="8">
        <v>3534</v>
      </c>
      <c r="AG72" s="8">
        <v>3173</v>
      </c>
      <c r="AH72" s="18">
        <v>0.89784946236559138</v>
      </c>
      <c r="AI72" s="8">
        <v>11908</v>
      </c>
      <c r="AJ72" s="8">
        <v>10940</v>
      </c>
      <c r="AK72" s="18">
        <v>0.91871011084984888</v>
      </c>
    </row>
    <row r="73" spans="1:37" s="3" customFormat="1" x14ac:dyDescent="0.25">
      <c r="A73" s="7">
        <v>43997</v>
      </c>
      <c r="B73" s="8">
        <v>1938</v>
      </c>
      <c r="C73" s="8">
        <v>1233</v>
      </c>
      <c r="D73" s="22">
        <v>0.63622291021671828</v>
      </c>
      <c r="E73" s="8">
        <v>74</v>
      </c>
      <c r="F73" s="8">
        <v>60</v>
      </c>
      <c r="G73" s="22">
        <v>0.81081081081081086</v>
      </c>
      <c r="H73" s="8">
        <v>309</v>
      </c>
      <c r="I73" s="8">
        <v>241</v>
      </c>
      <c r="J73" s="22">
        <v>0.7799352750809061</v>
      </c>
      <c r="K73" s="8">
        <v>234</v>
      </c>
      <c r="L73" s="8">
        <v>151</v>
      </c>
      <c r="M73" s="22">
        <v>0.64529914529914534</v>
      </c>
      <c r="N73" s="8">
        <v>4046</v>
      </c>
      <c r="O73" s="8">
        <v>323</v>
      </c>
      <c r="P73" s="8">
        <v>878</v>
      </c>
      <c r="Q73" s="22">
        <v>0.29683638161146814</v>
      </c>
      <c r="R73" s="8">
        <v>23825</v>
      </c>
      <c r="S73" s="8">
        <v>1856</v>
      </c>
      <c r="T73" s="8">
        <v>6440</v>
      </c>
      <c r="U73" s="22">
        <v>0.34820566631689404</v>
      </c>
      <c r="V73" s="8"/>
      <c r="W73" s="8"/>
      <c r="X73" s="22"/>
      <c r="Y73" s="8"/>
      <c r="Z73" s="8"/>
      <c r="AA73" s="22"/>
      <c r="AB73" s="8">
        <v>496</v>
      </c>
      <c r="AC73" s="8">
        <v>671</v>
      </c>
      <c r="AD73" s="8">
        <v>39342</v>
      </c>
      <c r="AE73" s="8">
        <v>2266</v>
      </c>
      <c r="AF73" s="8">
        <v>3534</v>
      </c>
      <c r="AG73" s="8">
        <v>3173</v>
      </c>
      <c r="AH73" s="18">
        <v>0.89784946236559138</v>
      </c>
      <c r="AI73" s="8">
        <v>11908</v>
      </c>
      <c r="AJ73" s="8">
        <v>10936</v>
      </c>
      <c r="AK73" s="18">
        <v>0.91837420221699695</v>
      </c>
    </row>
    <row r="74" spans="1:37" s="3" customFormat="1" x14ac:dyDescent="0.25">
      <c r="A74" s="7">
        <v>43998</v>
      </c>
      <c r="B74" s="8">
        <v>1938</v>
      </c>
      <c r="C74" s="8">
        <v>1231</v>
      </c>
      <c r="D74" s="22">
        <v>0.63519091847265219</v>
      </c>
      <c r="E74" s="8">
        <v>74</v>
      </c>
      <c r="F74" s="8">
        <v>58</v>
      </c>
      <c r="G74" s="22">
        <v>0.78378378378378377</v>
      </c>
      <c r="H74" s="8">
        <v>309</v>
      </c>
      <c r="I74" s="8">
        <v>244</v>
      </c>
      <c r="J74" s="22">
        <v>0.78964401294498376</v>
      </c>
      <c r="K74" s="8">
        <v>234</v>
      </c>
      <c r="L74" s="8">
        <v>152</v>
      </c>
      <c r="M74" s="22">
        <v>0.6495726495726496</v>
      </c>
      <c r="N74" s="8">
        <v>4046</v>
      </c>
      <c r="O74" s="8">
        <v>326</v>
      </c>
      <c r="P74" s="8">
        <v>886</v>
      </c>
      <c r="Q74" s="22">
        <v>0.29955511616411268</v>
      </c>
      <c r="R74" s="8">
        <v>23825</v>
      </c>
      <c r="S74" s="8">
        <v>1827</v>
      </c>
      <c r="T74" s="8">
        <v>6437</v>
      </c>
      <c r="U74" s="22">
        <v>0.34686253934942285</v>
      </c>
      <c r="V74" s="8"/>
      <c r="W74" s="8"/>
      <c r="X74" s="22"/>
      <c r="Y74" s="8"/>
      <c r="Z74" s="8"/>
      <c r="AA74" s="22"/>
      <c r="AB74" s="8">
        <v>496</v>
      </c>
      <c r="AC74" s="8">
        <v>671</v>
      </c>
      <c r="AD74" s="8">
        <v>39342</v>
      </c>
      <c r="AE74" s="8">
        <v>2266</v>
      </c>
      <c r="AF74" s="8">
        <v>3534</v>
      </c>
      <c r="AG74" s="8">
        <v>3173</v>
      </c>
      <c r="AH74" s="18">
        <v>0.89784946236559138</v>
      </c>
      <c r="AI74" s="8">
        <v>11908</v>
      </c>
      <c r="AJ74" s="8">
        <v>10939</v>
      </c>
      <c r="AK74" s="18">
        <v>0.91862613369163593</v>
      </c>
    </row>
    <row r="75" spans="1:37" s="3" customFormat="1" x14ac:dyDescent="0.25">
      <c r="A75" s="7">
        <v>43999</v>
      </c>
      <c r="B75" s="8">
        <v>1938</v>
      </c>
      <c r="C75" s="8">
        <v>1217</v>
      </c>
      <c r="D75" s="22">
        <v>0.62796697626418985</v>
      </c>
      <c r="E75" s="8">
        <v>74</v>
      </c>
      <c r="F75" s="8">
        <v>62</v>
      </c>
      <c r="G75" s="22">
        <v>0.83783783783783783</v>
      </c>
      <c r="H75" s="8">
        <v>309</v>
      </c>
      <c r="I75" s="8">
        <v>246</v>
      </c>
      <c r="J75" s="22">
        <v>0.79611650485436891</v>
      </c>
      <c r="K75" s="8">
        <v>234</v>
      </c>
      <c r="L75" s="8">
        <v>149</v>
      </c>
      <c r="M75" s="22">
        <v>0.63675213675213671</v>
      </c>
      <c r="N75" s="8">
        <v>4056</v>
      </c>
      <c r="O75" s="8">
        <v>355</v>
      </c>
      <c r="P75" s="8">
        <v>862</v>
      </c>
      <c r="Q75" s="22">
        <v>0.30004930966469429</v>
      </c>
      <c r="R75" s="8">
        <v>23851</v>
      </c>
      <c r="S75" s="8">
        <v>1791</v>
      </c>
      <c r="T75" s="8">
        <v>6448</v>
      </c>
      <c r="U75" s="22">
        <v>0.34543625005240869</v>
      </c>
      <c r="V75" s="8"/>
      <c r="W75" s="8"/>
      <c r="X75" s="22"/>
      <c r="Y75" s="8"/>
      <c r="Z75" s="8"/>
      <c r="AA75" s="22"/>
      <c r="AB75" s="8">
        <v>496</v>
      </c>
      <c r="AC75" s="8">
        <v>671</v>
      </c>
      <c r="AD75" s="8">
        <v>39342</v>
      </c>
      <c r="AE75" s="8">
        <v>2266</v>
      </c>
      <c r="AF75" s="8">
        <v>3534</v>
      </c>
      <c r="AG75" s="8">
        <v>3165</v>
      </c>
      <c r="AH75" s="18">
        <v>0.89558573853989809</v>
      </c>
      <c r="AI75" s="8">
        <v>11908</v>
      </c>
      <c r="AJ75" s="8">
        <v>10973</v>
      </c>
      <c r="AK75" s="18">
        <v>0.92148135707087675</v>
      </c>
    </row>
    <row r="76" spans="1:37" s="3" customFormat="1" x14ac:dyDescent="0.25">
      <c r="A76" s="7">
        <v>44000</v>
      </c>
      <c r="B76" s="8">
        <v>1938</v>
      </c>
      <c r="C76" s="8">
        <v>1202</v>
      </c>
      <c r="D76" s="22">
        <v>0.62022703818369451</v>
      </c>
      <c r="E76" s="8">
        <v>74</v>
      </c>
      <c r="F76" s="8">
        <v>62</v>
      </c>
      <c r="G76" s="22">
        <v>0.83783783783783783</v>
      </c>
      <c r="H76" s="8">
        <v>309</v>
      </c>
      <c r="I76" s="8">
        <v>239</v>
      </c>
      <c r="J76" s="22">
        <v>0.77346278317152106</v>
      </c>
      <c r="K76" s="8">
        <v>234</v>
      </c>
      <c r="L76" s="8">
        <v>149</v>
      </c>
      <c r="M76" s="22">
        <v>0.63675213675213671</v>
      </c>
      <c r="N76" s="8">
        <v>4051</v>
      </c>
      <c r="O76" s="8">
        <v>357</v>
      </c>
      <c r="P76" s="8">
        <v>840</v>
      </c>
      <c r="Q76" s="22">
        <v>0.29548259688965689</v>
      </c>
      <c r="R76" s="8">
        <v>23852</v>
      </c>
      <c r="S76" s="8">
        <v>1774</v>
      </c>
      <c r="T76" s="8">
        <v>6391</v>
      </c>
      <c r="U76" s="22">
        <v>0.34231930236458158</v>
      </c>
      <c r="V76" s="8"/>
      <c r="W76" s="8"/>
      <c r="X76" s="22"/>
      <c r="Y76" s="8"/>
      <c r="Z76" s="8"/>
      <c r="AA76" s="22"/>
      <c r="AB76" s="8">
        <v>496</v>
      </c>
      <c r="AC76" s="8">
        <v>671</v>
      </c>
      <c r="AD76" s="8">
        <v>39342</v>
      </c>
      <c r="AE76" s="8">
        <v>2266</v>
      </c>
      <c r="AF76" s="8">
        <v>3534</v>
      </c>
      <c r="AG76" s="8">
        <v>3168</v>
      </c>
      <c r="AH76" s="18">
        <v>0.89643463497453313</v>
      </c>
      <c r="AI76" s="8">
        <v>11908</v>
      </c>
      <c r="AJ76" s="8">
        <v>10975</v>
      </c>
      <c r="AK76" s="18">
        <v>0.92164931138730266</v>
      </c>
    </row>
    <row r="77" spans="1:37" s="3" customFormat="1" x14ac:dyDescent="0.25">
      <c r="A77" s="7">
        <v>44001</v>
      </c>
      <c r="B77" s="8">
        <v>1938</v>
      </c>
      <c r="C77" s="8">
        <v>1199</v>
      </c>
      <c r="D77" s="22">
        <v>0.61867905056759542</v>
      </c>
      <c r="E77" s="8">
        <v>74</v>
      </c>
      <c r="F77" s="8">
        <v>62</v>
      </c>
      <c r="G77" s="22">
        <v>0.83783783783783783</v>
      </c>
      <c r="H77" s="8">
        <v>309</v>
      </c>
      <c r="I77" s="8">
        <v>238</v>
      </c>
      <c r="J77" s="22">
        <v>0.77022653721682843</v>
      </c>
      <c r="K77" s="8">
        <v>234</v>
      </c>
      <c r="L77" s="8">
        <v>149</v>
      </c>
      <c r="M77" s="22">
        <v>0.63675213675213671</v>
      </c>
      <c r="N77" s="8">
        <v>4061</v>
      </c>
      <c r="O77" s="8">
        <v>357</v>
      </c>
      <c r="P77" s="8">
        <v>845</v>
      </c>
      <c r="Q77" s="22">
        <v>0.29598621029303129</v>
      </c>
      <c r="R77" s="8">
        <v>23852</v>
      </c>
      <c r="S77" s="8">
        <v>1775</v>
      </c>
      <c r="T77" s="8">
        <v>6407</v>
      </c>
      <c r="U77" s="22">
        <v>0.34303203085695122</v>
      </c>
      <c r="V77" s="8"/>
      <c r="W77" s="8"/>
      <c r="X77" s="22"/>
      <c r="Y77" s="8"/>
      <c r="Z77" s="8"/>
      <c r="AA77" s="22"/>
      <c r="AB77" s="8">
        <v>496</v>
      </c>
      <c r="AC77" s="8">
        <v>671</v>
      </c>
      <c r="AD77" s="8">
        <v>39342</v>
      </c>
      <c r="AE77" s="8">
        <v>2266</v>
      </c>
      <c r="AF77" s="8">
        <v>3534</v>
      </c>
      <c r="AG77" s="8">
        <v>3169</v>
      </c>
      <c r="AH77" s="18">
        <v>0.89671760045274473</v>
      </c>
      <c r="AI77" s="8">
        <v>11908</v>
      </c>
      <c r="AJ77" s="8">
        <v>10976</v>
      </c>
      <c r="AK77" s="18">
        <v>0.92173328854551562</v>
      </c>
    </row>
    <row r="78" spans="1:37" s="3" customFormat="1" x14ac:dyDescent="0.25">
      <c r="A78" s="7">
        <v>44002</v>
      </c>
      <c r="B78" s="8">
        <v>1938</v>
      </c>
      <c r="C78" s="8">
        <v>1195</v>
      </c>
      <c r="D78" s="22">
        <v>0.61661506707946334</v>
      </c>
      <c r="E78" s="8">
        <v>74</v>
      </c>
      <c r="F78" s="8">
        <v>62</v>
      </c>
      <c r="G78" s="22">
        <v>0.83783783783783783</v>
      </c>
      <c r="H78" s="8">
        <v>309</v>
      </c>
      <c r="I78" s="8">
        <v>240</v>
      </c>
      <c r="J78" s="22">
        <v>0.77669902912621358</v>
      </c>
      <c r="K78" s="8">
        <v>234</v>
      </c>
      <c r="L78" s="8">
        <v>149</v>
      </c>
      <c r="M78" s="22">
        <v>0.63675213675213671</v>
      </c>
      <c r="N78" s="8">
        <v>4061</v>
      </c>
      <c r="O78" s="8">
        <v>356</v>
      </c>
      <c r="P78" s="8">
        <v>849</v>
      </c>
      <c r="Q78" s="22">
        <v>0.29672494459492738</v>
      </c>
      <c r="R78" s="8">
        <v>23852</v>
      </c>
      <c r="S78" s="8">
        <v>1775</v>
      </c>
      <c r="T78" s="8">
        <v>6412</v>
      </c>
      <c r="U78" s="22">
        <v>0.34324165688411873</v>
      </c>
      <c r="V78" s="8"/>
      <c r="W78" s="8"/>
      <c r="X78" s="22"/>
      <c r="Y78" s="8"/>
      <c r="Z78" s="8"/>
      <c r="AA78" s="22"/>
      <c r="AB78" s="8">
        <v>496</v>
      </c>
      <c r="AC78" s="8">
        <v>671</v>
      </c>
      <c r="AD78" s="8">
        <v>39342</v>
      </c>
      <c r="AE78" s="8">
        <v>2266</v>
      </c>
      <c r="AF78" s="8">
        <v>3534</v>
      </c>
      <c r="AG78" s="8">
        <v>3170</v>
      </c>
      <c r="AH78" s="18">
        <v>0.89700056593095645</v>
      </c>
      <c r="AI78" s="8">
        <v>11908</v>
      </c>
      <c r="AJ78" s="8">
        <v>10976</v>
      </c>
      <c r="AK78" s="18">
        <v>0.92173328854551562</v>
      </c>
    </row>
    <row r="79" spans="1:37" s="3" customFormat="1" x14ac:dyDescent="0.25">
      <c r="A79" s="7">
        <v>44003</v>
      </c>
      <c r="B79" s="8">
        <v>1938</v>
      </c>
      <c r="C79" s="8">
        <v>1197</v>
      </c>
      <c r="D79" s="22">
        <v>0.61764705882352944</v>
      </c>
      <c r="E79" s="8">
        <v>74</v>
      </c>
      <c r="F79" s="8">
        <v>62</v>
      </c>
      <c r="G79" s="22">
        <v>0.83783783783783783</v>
      </c>
      <c r="H79" s="8">
        <v>309</v>
      </c>
      <c r="I79" s="8">
        <v>241</v>
      </c>
      <c r="J79" s="22">
        <v>0.7799352750809061</v>
      </c>
      <c r="K79" s="8">
        <v>234</v>
      </c>
      <c r="L79" s="8">
        <v>150</v>
      </c>
      <c r="M79" s="22">
        <v>0.64102564102564108</v>
      </c>
      <c r="N79" s="8">
        <v>4061</v>
      </c>
      <c r="O79" s="8">
        <v>357</v>
      </c>
      <c r="P79" s="8">
        <v>845</v>
      </c>
      <c r="Q79" s="22">
        <v>0.29598621029303129</v>
      </c>
      <c r="R79" s="8">
        <v>23852</v>
      </c>
      <c r="S79" s="8">
        <v>1775</v>
      </c>
      <c r="T79" s="8">
        <v>6412</v>
      </c>
      <c r="U79" s="22">
        <v>0.34324165688411873</v>
      </c>
      <c r="V79" s="8"/>
      <c r="W79" s="8"/>
      <c r="X79" s="22"/>
      <c r="Y79" s="8"/>
      <c r="Z79" s="8"/>
      <c r="AA79" s="22"/>
      <c r="AB79" s="8">
        <v>496</v>
      </c>
      <c r="AC79" s="8">
        <v>671</v>
      </c>
      <c r="AD79" s="8">
        <v>39342</v>
      </c>
      <c r="AE79" s="8">
        <v>2266</v>
      </c>
      <c r="AF79" s="8">
        <v>3534</v>
      </c>
      <c r="AG79" s="8">
        <v>3170</v>
      </c>
      <c r="AH79" s="18">
        <v>0.89700056593095645</v>
      </c>
      <c r="AI79" s="8">
        <v>11908</v>
      </c>
      <c r="AJ79" s="8">
        <v>10976</v>
      </c>
      <c r="AK79" s="18">
        <v>0.92173328854551562</v>
      </c>
    </row>
    <row r="80" spans="1:37" s="3" customFormat="1" x14ac:dyDescent="0.25">
      <c r="A80" s="7">
        <v>44004</v>
      </c>
      <c r="B80" s="8">
        <v>1938</v>
      </c>
      <c r="C80" s="8">
        <v>1205</v>
      </c>
      <c r="D80" s="22">
        <v>0.6217750257997936</v>
      </c>
      <c r="E80" s="8">
        <v>74</v>
      </c>
      <c r="F80" s="8">
        <v>62</v>
      </c>
      <c r="G80" s="22">
        <v>0.83783783783783783</v>
      </c>
      <c r="H80" s="8">
        <v>309</v>
      </c>
      <c r="I80" s="8">
        <v>241</v>
      </c>
      <c r="J80" s="22">
        <v>0.7799352750809061</v>
      </c>
      <c r="K80" s="8">
        <v>234</v>
      </c>
      <c r="L80" s="8">
        <v>150</v>
      </c>
      <c r="M80" s="22">
        <v>0.64102564102564108</v>
      </c>
      <c r="N80" s="8">
        <v>4061</v>
      </c>
      <c r="O80" s="8">
        <v>356</v>
      </c>
      <c r="P80" s="8">
        <v>855</v>
      </c>
      <c r="Q80" s="22">
        <v>0.29820241319871954</v>
      </c>
      <c r="R80" s="8">
        <v>23852</v>
      </c>
      <c r="S80" s="8">
        <v>1773</v>
      </c>
      <c r="T80" s="8">
        <v>6387</v>
      </c>
      <c r="U80" s="22">
        <v>0.34210967633741407</v>
      </c>
      <c r="V80" s="8"/>
      <c r="W80" s="8"/>
      <c r="X80" s="22"/>
      <c r="Y80" s="8"/>
      <c r="Z80" s="8"/>
      <c r="AA80" s="22"/>
      <c r="AB80" s="8">
        <v>496</v>
      </c>
      <c r="AC80" s="8">
        <v>671</v>
      </c>
      <c r="AD80" s="8">
        <v>39342</v>
      </c>
      <c r="AE80" s="8">
        <v>2266</v>
      </c>
      <c r="AF80" s="8">
        <v>3534</v>
      </c>
      <c r="AG80" s="8">
        <v>3170</v>
      </c>
      <c r="AH80" s="18">
        <v>0.89700056593095645</v>
      </c>
      <c r="AI80" s="8">
        <v>11908</v>
      </c>
      <c r="AJ80" s="8">
        <v>10976</v>
      </c>
      <c r="AK80" s="18">
        <v>0.92173328854551562</v>
      </c>
    </row>
    <row r="81" spans="1:37" s="3" customFormat="1" x14ac:dyDescent="0.25">
      <c r="A81" s="7">
        <v>44005</v>
      </c>
      <c r="B81" s="8">
        <v>1938</v>
      </c>
      <c r="C81" s="8">
        <v>1209</v>
      </c>
      <c r="D81" s="22">
        <v>0.62383900928792568</v>
      </c>
      <c r="E81" s="8">
        <v>74</v>
      </c>
      <c r="F81" s="8">
        <v>62</v>
      </c>
      <c r="G81" s="22">
        <v>0.83783783783783783</v>
      </c>
      <c r="H81" s="8">
        <v>309</v>
      </c>
      <c r="I81" s="8">
        <v>241</v>
      </c>
      <c r="J81" s="22">
        <v>0.7799352750809061</v>
      </c>
      <c r="K81" s="8">
        <v>234</v>
      </c>
      <c r="L81" s="8">
        <v>151</v>
      </c>
      <c r="M81" s="22">
        <v>0.64529914529914534</v>
      </c>
      <c r="N81" s="8">
        <v>4061</v>
      </c>
      <c r="O81" s="8">
        <v>357</v>
      </c>
      <c r="P81" s="8">
        <v>854</v>
      </c>
      <c r="Q81" s="22">
        <v>0.29820241319871954</v>
      </c>
      <c r="R81" s="8">
        <v>23852</v>
      </c>
      <c r="S81" s="8">
        <v>1769</v>
      </c>
      <c r="T81" s="8">
        <v>6370</v>
      </c>
      <c r="U81" s="22">
        <v>0.34122924702331042</v>
      </c>
      <c r="V81" s="8"/>
      <c r="W81" s="8"/>
      <c r="X81" s="22"/>
      <c r="Y81" s="8"/>
      <c r="Z81" s="8"/>
      <c r="AA81" s="22"/>
      <c r="AB81" s="8">
        <v>496</v>
      </c>
      <c r="AC81" s="8">
        <v>671</v>
      </c>
      <c r="AD81" s="8">
        <v>39342</v>
      </c>
      <c r="AE81" s="8">
        <v>2266</v>
      </c>
      <c r="AF81" s="8">
        <v>3534</v>
      </c>
      <c r="AG81" s="8">
        <v>3170</v>
      </c>
      <c r="AH81" s="18">
        <v>0.89700056593095645</v>
      </c>
      <c r="AI81" s="8">
        <v>11908</v>
      </c>
      <c r="AJ81" s="8">
        <v>10976</v>
      </c>
      <c r="AK81" s="18">
        <v>0.92173328854551562</v>
      </c>
    </row>
    <row r="82" spans="1:37" s="3" customFormat="1" x14ac:dyDescent="0.25">
      <c r="A82" s="7">
        <v>44006</v>
      </c>
      <c r="B82" s="8">
        <v>1938</v>
      </c>
      <c r="C82" s="8">
        <v>1190</v>
      </c>
      <c r="D82" s="22">
        <v>0.61403508771929827</v>
      </c>
      <c r="E82" s="8">
        <v>74</v>
      </c>
      <c r="F82" s="8">
        <v>62</v>
      </c>
      <c r="G82" s="22">
        <v>0.83783783783783783</v>
      </c>
      <c r="H82" s="8">
        <v>309</v>
      </c>
      <c r="I82" s="8">
        <v>236</v>
      </c>
      <c r="J82" s="22">
        <v>0.7637540453074434</v>
      </c>
      <c r="K82" s="8">
        <v>234</v>
      </c>
      <c r="L82" s="8">
        <v>148</v>
      </c>
      <c r="M82" s="22">
        <v>0.63247863247863245</v>
      </c>
      <c r="N82" s="8">
        <v>4057</v>
      </c>
      <c r="O82" s="8">
        <v>346</v>
      </c>
      <c r="P82" s="8">
        <v>844</v>
      </c>
      <c r="Q82" s="22">
        <v>0.29332018733053983</v>
      </c>
      <c r="R82" s="8">
        <v>23839</v>
      </c>
      <c r="S82" s="8">
        <v>1735</v>
      </c>
      <c r="T82" s="8">
        <v>6402</v>
      </c>
      <c r="U82" s="22">
        <v>0.3413314316875708</v>
      </c>
      <c r="V82" s="8"/>
      <c r="W82" s="8"/>
      <c r="X82" s="22"/>
      <c r="Y82" s="8"/>
      <c r="Z82" s="8"/>
      <c r="AA82" s="22"/>
      <c r="AB82" s="8">
        <v>496</v>
      </c>
      <c r="AC82" s="8">
        <v>671</v>
      </c>
      <c r="AD82" s="8">
        <v>39342</v>
      </c>
      <c r="AE82" s="8">
        <v>2266</v>
      </c>
      <c r="AF82" s="8">
        <v>3534</v>
      </c>
      <c r="AG82" s="8">
        <v>3179</v>
      </c>
      <c r="AH82" s="18">
        <v>0.89954725523486134</v>
      </c>
      <c r="AI82" s="8">
        <v>11908</v>
      </c>
      <c r="AJ82" s="8">
        <v>10977</v>
      </c>
      <c r="AK82" s="18">
        <v>0.92181726570372857</v>
      </c>
    </row>
    <row r="83" spans="1:37" s="3" customFormat="1" x14ac:dyDescent="0.25">
      <c r="A83" s="7">
        <v>44007</v>
      </c>
      <c r="B83" s="8">
        <v>1938</v>
      </c>
      <c r="C83" s="8">
        <v>1159</v>
      </c>
      <c r="D83" s="22">
        <v>0.59803921568627449</v>
      </c>
      <c r="E83" s="8">
        <v>74</v>
      </c>
      <c r="F83" s="8">
        <v>62</v>
      </c>
      <c r="G83" s="22">
        <v>0.83783783783783783</v>
      </c>
      <c r="H83" s="8">
        <v>309</v>
      </c>
      <c r="I83" s="8">
        <v>233</v>
      </c>
      <c r="J83" s="22">
        <v>0.75404530744336573</v>
      </c>
      <c r="K83" s="8">
        <v>234</v>
      </c>
      <c r="L83" s="8">
        <v>149</v>
      </c>
      <c r="M83" s="22">
        <v>0.63675213675213671</v>
      </c>
      <c r="N83" s="8">
        <v>4057</v>
      </c>
      <c r="O83" s="8">
        <v>352</v>
      </c>
      <c r="P83" s="8">
        <v>841</v>
      </c>
      <c r="Q83" s="22">
        <v>0.29405964998767564</v>
      </c>
      <c r="R83" s="8">
        <v>23839</v>
      </c>
      <c r="S83" s="8">
        <v>1755</v>
      </c>
      <c r="T83" s="8">
        <v>6434</v>
      </c>
      <c r="U83" s="22">
        <v>0.34351273123872644</v>
      </c>
      <c r="V83" s="8"/>
      <c r="W83" s="8"/>
      <c r="X83" s="22"/>
      <c r="Y83" s="8"/>
      <c r="Z83" s="8"/>
      <c r="AA83" s="22"/>
      <c r="AB83" s="8">
        <v>496</v>
      </c>
      <c r="AC83" s="8">
        <v>671</v>
      </c>
      <c r="AD83" s="8">
        <v>39342</v>
      </c>
      <c r="AE83" s="8">
        <v>2266</v>
      </c>
      <c r="AF83" s="8">
        <v>3534</v>
      </c>
      <c r="AG83" s="8">
        <v>3180</v>
      </c>
      <c r="AH83" s="18">
        <v>0.89983022071307306</v>
      </c>
      <c r="AI83" s="8">
        <v>11908</v>
      </c>
      <c r="AJ83" s="8">
        <v>10979</v>
      </c>
      <c r="AK83" s="18">
        <v>0.92198522002015448</v>
      </c>
    </row>
    <row r="84" spans="1:37" s="3" customFormat="1" x14ac:dyDescent="0.25">
      <c r="A84" s="7">
        <v>44008</v>
      </c>
      <c r="B84" s="8">
        <v>1938</v>
      </c>
      <c r="C84" s="8">
        <v>1149</v>
      </c>
      <c r="D84" s="22">
        <v>0.59287925696594423</v>
      </c>
      <c r="E84" s="8">
        <v>74</v>
      </c>
      <c r="F84" s="8">
        <v>63</v>
      </c>
      <c r="G84" s="22">
        <v>0.85135135135135132</v>
      </c>
      <c r="H84" s="8">
        <v>309</v>
      </c>
      <c r="I84" s="8">
        <v>232</v>
      </c>
      <c r="J84" s="22">
        <v>0.7508090614886731</v>
      </c>
      <c r="K84" s="8">
        <v>234</v>
      </c>
      <c r="L84" s="8">
        <v>148</v>
      </c>
      <c r="M84" s="22">
        <v>0.63247863247863245</v>
      </c>
      <c r="N84" s="8">
        <v>4057</v>
      </c>
      <c r="O84" s="8">
        <v>347</v>
      </c>
      <c r="P84" s="8">
        <v>843</v>
      </c>
      <c r="Q84" s="22">
        <v>0.29332018733053983</v>
      </c>
      <c r="R84" s="8">
        <v>23839</v>
      </c>
      <c r="S84" s="8">
        <v>1694</v>
      </c>
      <c r="T84" s="8">
        <v>6406</v>
      </c>
      <c r="U84" s="22">
        <v>0.33977935316078695</v>
      </c>
      <c r="V84" s="8"/>
      <c r="W84" s="8"/>
      <c r="X84" s="22"/>
      <c r="Y84" s="8"/>
      <c r="Z84" s="8"/>
      <c r="AA84" s="22"/>
      <c r="AB84" s="8">
        <v>496</v>
      </c>
      <c r="AC84" s="8">
        <v>671</v>
      </c>
      <c r="AD84" s="8">
        <v>39342</v>
      </c>
      <c r="AE84" s="8">
        <v>2266</v>
      </c>
      <c r="AF84" s="8">
        <v>3534</v>
      </c>
      <c r="AG84" s="8">
        <v>3181</v>
      </c>
      <c r="AH84" s="18">
        <v>0.90011318619128466</v>
      </c>
      <c r="AI84" s="8">
        <v>11908</v>
      </c>
      <c r="AJ84" s="8">
        <v>10990</v>
      </c>
      <c r="AK84" s="18">
        <v>0.92290896876049711</v>
      </c>
    </row>
    <row r="85" spans="1:37" s="3" customFormat="1" x14ac:dyDescent="0.25">
      <c r="A85" s="7">
        <v>44009</v>
      </c>
      <c r="B85" s="8">
        <v>1934</v>
      </c>
      <c r="C85" s="8">
        <v>1144</v>
      </c>
      <c r="D85" s="22">
        <v>0.59152016546018615</v>
      </c>
      <c r="E85" s="8">
        <v>74</v>
      </c>
      <c r="F85" s="8">
        <v>63</v>
      </c>
      <c r="G85" s="22">
        <v>0.85135135135135132</v>
      </c>
      <c r="H85" s="8">
        <v>309</v>
      </c>
      <c r="I85" s="8">
        <v>231</v>
      </c>
      <c r="J85" s="22">
        <v>0.74757281553398058</v>
      </c>
      <c r="K85" s="8">
        <v>234</v>
      </c>
      <c r="L85" s="8">
        <v>147</v>
      </c>
      <c r="M85" s="22">
        <v>0.62820512820512819</v>
      </c>
      <c r="N85" s="8">
        <v>4066</v>
      </c>
      <c r="O85" s="8">
        <v>348</v>
      </c>
      <c r="P85" s="8">
        <v>846</v>
      </c>
      <c r="Q85" s="22">
        <v>0.29365469749139206</v>
      </c>
      <c r="R85" s="8">
        <v>23866</v>
      </c>
      <c r="S85" s="8">
        <v>1694</v>
      </c>
      <c r="T85" s="8">
        <v>6417</v>
      </c>
      <c r="U85" s="22">
        <v>0.3398558618955837</v>
      </c>
      <c r="V85" s="8"/>
      <c r="W85" s="8"/>
      <c r="X85" s="22"/>
      <c r="Y85" s="8"/>
      <c r="Z85" s="8"/>
      <c r="AA85" s="22"/>
      <c r="AB85" s="8">
        <v>496</v>
      </c>
      <c r="AC85" s="8">
        <v>671</v>
      </c>
      <c r="AD85" s="8">
        <v>39342</v>
      </c>
      <c r="AE85" s="8">
        <v>2266</v>
      </c>
      <c r="AF85" s="8">
        <v>3534</v>
      </c>
      <c r="AG85" s="8">
        <v>3181</v>
      </c>
      <c r="AH85" s="18">
        <v>0.90011318619128466</v>
      </c>
      <c r="AI85" s="8">
        <v>11908</v>
      </c>
      <c r="AJ85" s="8">
        <v>10990</v>
      </c>
      <c r="AK85" s="18">
        <v>0.92290896876049711</v>
      </c>
    </row>
    <row r="86" spans="1:37" s="3" customFormat="1" x14ac:dyDescent="0.25">
      <c r="A86" s="7">
        <v>44010</v>
      </c>
      <c r="B86" s="8">
        <v>1934</v>
      </c>
      <c r="C86" s="8">
        <v>1143</v>
      </c>
      <c r="D86" s="22">
        <v>0.59100310237849019</v>
      </c>
      <c r="E86" s="8">
        <v>74</v>
      </c>
      <c r="F86" s="8">
        <v>62</v>
      </c>
      <c r="G86" s="22">
        <v>0.83783783783783783</v>
      </c>
      <c r="H86" s="8">
        <v>309</v>
      </c>
      <c r="I86" s="8">
        <v>232</v>
      </c>
      <c r="J86" s="22">
        <v>0.7508090614886731</v>
      </c>
      <c r="K86" s="8">
        <v>234</v>
      </c>
      <c r="L86" s="8">
        <v>147</v>
      </c>
      <c r="M86" s="22">
        <v>0.62820512820512819</v>
      </c>
      <c r="N86" s="8">
        <v>4066</v>
      </c>
      <c r="O86" s="8">
        <v>350</v>
      </c>
      <c r="P86" s="8">
        <v>857</v>
      </c>
      <c r="Q86" s="22">
        <v>0.29685194294146583</v>
      </c>
      <c r="R86" s="8">
        <v>23866</v>
      </c>
      <c r="S86" s="8">
        <v>1693</v>
      </c>
      <c r="T86" s="8">
        <v>6435</v>
      </c>
      <c r="U86" s="22">
        <v>0.3405681722953155</v>
      </c>
      <c r="V86" s="8"/>
      <c r="W86" s="8"/>
      <c r="X86" s="22"/>
      <c r="Y86" s="8"/>
      <c r="Z86" s="8"/>
      <c r="AA86" s="22"/>
      <c r="AB86" s="8">
        <v>496</v>
      </c>
      <c r="AC86" s="8">
        <v>671</v>
      </c>
      <c r="AD86" s="8">
        <v>39342</v>
      </c>
      <c r="AE86" s="8">
        <v>2266</v>
      </c>
      <c r="AF86" s="8">
        <v>3534</v>
      </c>
      <c r="AG86" s="8">
        <v>3181</v>
      </c>
      <c r="AH86" s="18">
        <v>0.90011318619128466</v>
      </c>
      <c r="AI86" s="8">
        <v>11908</v>
      </c>
      <c r="AJ86" s="8">
        <v>10990</v>
      </c>
      <c r="AK86" s="18">
        <v>0.92290896876049711</v>
      </c>
    </row>
    <row r="87" spans="1:37" s="3" customFormat="1" x14ac:dyDescent="0.25">
      <c r="A87" s="7">
        <v>44011</v>
      </c>
      <c r="B87" s="8">
        <v>1934</v>
      </c>
      <c r="C87" s="8">
        <v>1140</v>
      </c>
      <c r="D87" s="22">
        <v>0.58945191313340228</v>
      </c>
      <c r="E87" s="8">
        <v>74</v>
      </c>
      <c r="F87" s="8">
        <v>62</v>
      </c>
      <c r="G87" s="22">
        <v>0.83783783783783783</v>
      </c>
      <c r="H87" s="8">
        <v>309</v>
      </c>
      <c r="I87" s="8">
        <v>232</v>
      </c>
      <c r="J87" s="22">
        <v>0.7508090614886731</v>
      </c>
      <c r="K87" s="8">
        <v>234</v>
      </c>
      <c r="L87" s="8">
        <v>147</v>
      </c>
      <c r="M87" s="22">
        <v>0.62820512820512819</v>
      </c>
      <c r="N87" s="8">
        <v>4066</v>
      </c>
      <c r="O87" s="8">
        <v>351</v>
      </c>
      <c r="P87" s="8">
        <v>859</v>
      </c>
      <c r="Q87" s="22">
        <v>0.29758976881455979</v>
      </c>
      <c r="R87" s="8">
        <v>23866</v>
      </c>
      <c r="S87" s="8">
        <v>1692</v>
      </c>
      <c r="T87" s="8">
        <v>6420</v>
      </c>
      <c r="U87" s="22">
        <v>0.33989776250733261</v>
      </c>
      <c r="V87" s="8"/>
      <c r="W87" s="8"/>
      <c r="X87" s="22"/>
      <c r="Y87" s="8"/>
      <c r="Z87" s="8"/>
      <c r="AA87" s="22"/>
      <c r="AB87" s="8">
        <v>496</v>
      </c>
      <c r="AC87" s="8">
        <v>671</v>
      </c>
      <c r="AD87" s="8">
        <v>39342</v>
      </c>
      <c r="AE87" s="8">
        <v>2266</v>
      </c>
      <c r="AF87" s="8">
        <v>3534</v>
      </c>
      <c r="AG87" s="8">
        <v>3179</v>
      </c>
      <c r="AH87" s="18">
        <v>0.89954725523486134</v>
      </c>
      <c r="AI87" s="8">
        <v>11908</v>
      </c>
      <c r="AJ87" s="8">
        <v>10988</v>
      </c>
      <c r="AK87" s="18">
        <v>0.92274101444407119</v>
      </c>
    </row>
    <row r="88" spans="1:37" s="3" customFormat="1" x14ac:dyDescent="0.25">
      <c r="A88" s="7">
        <v>44012</v>
      </c>
      <c r="B88" s="8">
        <v>1934</v>
      </c>
      <c r="C88" s="8">
        <v>1136</v>
      </c>
      <c r="D88" s="22">
        <v>0.58738366080661841</v>
      </c>
      <c r="E88" s="8">
        <v>74</v>
      </c>
      <c r="F88" s="8">
        <v>62</v>
      </c>
      <c r="G88" s="22">
        <v>0.83783783783783783</v>
      </c>
      <c r="H88" s="8">
        <v>309</v>
      </c>
      <c r="I88" s="8">
        <v>232</v>
      </c>
      <c r="J88" s="22">
        <v>0.7508090614886731</v>
      </c>
      <c r="K88" s="8">
        <v>234</v>
      </c>
      <c r="L88" s="8">
        <v>146</v>
      </c>
      <c r="M88" s="22">
        <v>0.62393162393162394</v>
      </c>
      <c r="N88" s="8">
        <v>4065</v>
      </c>
      <c r="O88" s="8">
        <v>344</v>
      </c>
      <c r="P88" s="8">
        <v>849</v>
      </c>
      <c r="Q88" s="22">
        <v>0.29348093480934812</v>
      </c>
      <c r="R88" s="8">
        <v>23866</v>
      </c>
      <c r="S88" s="8">
        <v>1687</v>
      </c>
      <c r="T88" s="8">
        <v>6431</v>
      </c>
      <c r="U88" s="22">
        <v>0.3401491661778262</v>
      </c>
      <c r="V88" s="8"/>
      <c r="W88" s="8"/>
      <c r="X88" s="22"/>
      <c r="Y88" s="8"/>
      <c r="Z88" s="8"/>
      <c r="AA88" s="22"/>
      <c r="AB88" s="8">
        <v>496</v>
      </c>
      <c r="AC88" s="8">
        <v>671</v>
      </c>
      <c r="AD88" s="8">
        <v>39342</v>
      </c>
      <c r="AE88" s="8">
        <v>2266</v>
      </c>
      <c r="AF88" s="8">
        <v>3534</v>
      </c>
      <c r="AG88" s="8">
        <v>3173</v>
      </c>
      <c r="AH88" s="18">
        <v>0.89784946236559138</v>
      </c>
      <c r="AI88" s="8">
        <v>11908</v>
      </c>
      <c r="AJ88" s="8">
        <v>10966</v>
      </c>
      <c r="AK88" s="18">
        <v>0.92089351696338595</v>
      </c>
    </row>
    <row r="89" spans="1:37" s="3" customFormat="1" x14ac:dyDescent="0.25">
      <c r="A89" s="7">
        <v>44013</v>
      </c>
      <c r="B89" s="8">
        <v>1934</v>
      </c>
      <c r="C89" s="8">
        <v>1140</v>
      </c>
      <c r="D89" s="22">
        <v>0.58945191313340228</v>
      </c>
      <c r="E89" s="8">
        <v>74</v>
      </c>
      <c r="F89" s="8">
        <v>60</v>
      </c>
      <c r="G89" s="22">
        <v>0.81081081081081086</v>
      </c>
      <c r="H89" s="8">
        <v>309</v>
      </c>
      <c r="I89" s="8">
        <v>244</v>
      </c>
      <c r="J89" s="22">
        <v>0.78964401294498376</v>
      </c>
      <c r="K89" s="8">
        <v>234</v>
      </c>
      <c r="L89" s="8">
        <v>144</v>
      </c>
      <c r="M89" s="22">
        <v>0.61538461538461542</v>
      </c>
      <c r="N89" s="8">
        <v>4049</v>
      </c>
      <c r="O89" s="8">
        <v>321</v>
      </c>
      <c r="P89" s="8">
        <v>861</v>
      </c>
      <c r="Q89" s="22">
        <v>0.29192393183502097</v>
      </c>
      <c r="R89" s="8">
        <v>23861</v>
      </c>
      <c r="S89" s="8">
        <v>1639</v>
      </c>
      <c r="T89" s="8">
        <v>6295</v>
      </c>
      <c r="U89" s="22">
        <v>0.33250911529273708</v>
      </c>
      <c r="V89" s="8"/>
      <c r="W89" s="8"/>
      <c r="X89" s="22"/>
      <c r="Y89" s="8"/>
      <c r="Z89" s="8"/>
      <c r="AA89" s="22"/>
      <c r="AB89" s="8">
        <v>496</v>
      </c>
      <c r="AC89" s="8">
        <v>671</v>
      </c>
      <c r="AD89" s="8">
        <v>39342</v>
      </c>
      <c r="AE89" s="8">
        <v>2266</v>
      </c>
      <c r="AF89" s="8">
        <v>3534</v>
      </c>
      <c r="AG89" s="8">
        <v>3197</v>
      </c>
      <c r="AH89" s="18">
        <v>0.90464063384267124</v>
      </c>
      <c r="AI89" s="8">
        <v>11908</v>
      </c>
      <c r="AJ89" s="8">
        <v>10952</v>
      </c>
      <c r="AK89" s="18">
        <v>0.91971783674840446</v>
      </c>
    </row>
    <row r="90" spans="1:37" s="3" customFormat="1" x14ac:dyDescent="0.25">
      <c r="A90" s="7">
        <v>44014</v>
      </c>
      <c r="B90" s="8">
        <v>2008</v>
      </c>
      <c r="C90" s="8">
        <v>1817</v>
      </c>
      <c r="D90" s="22">
        <v>0.90488047808764938</v>
      </c>
      <c r="E90" s="8">
        <v>72</v>
      </c>
      <c r="F90" s="8">
        <v>65</v>
      </c>
      <c r="G90" s="22">
        <v>0.90277777777777779</v>
      </c>
      <c r="H90" s="8">
        <v>344</v>
      </c>
      <c r="I90" s="8">
        <v>325</v>
      </c>
      <c r="J90" s="22">
        <v>0.94476744186046513</v>
      </c>
      <c r="K90" s="8">
        <v>304</v>
      </c>
      <c r="L90" s="8">
        <v>237</v>
      </c>
      <c r="M90" s="22">
        <v>0.77960526315789469</v>
      </c>
      <c r="N90" s="8">
        <v>4222</v>
      </c>
      <c r="O90" s="8">
        <v>1148</v>
      </c>
      <c r="P90" s="8">
        <v>2581</v>
      </c>
      <c r="Q90" s="22">
        <v>0.88323069635243956</v>
      </c>
      <c r="R90" s="8">
        <v>24224</v>
      </c>
      <c r="S90" s="8">
        <v>6476</v>
      </c>
      <c r="T90" s="8">
        <v>15731</v>
      </c>
      <c r="U90" s="22">
        <v>0.9167354689564069</v>
      </c>
      <c r="V90" s="8"/>
      <c r="W90" s="8"/>
      <c r="X90" s="22"/>
      <c r="Y90" s="8"/>
      <c r="Z90" s="8"/>
      <c r="AA90" s="22"/>
      <c r="AB90" s="8">
        <v>496</v>
      </c>
      <c r="AC90" s="8">
        <v>671</v>
      </c>
      <c r="AD90" s="8">
        <v>39345</v>
      </c>
      <c r="AE90" s="8">
        <v>2266</v>
      </c>
      <c r="AF90" s="8">
        <v>3809</v>
      </c>
      <c r="AG90" s="8">
        <v>3753</v>
      </c>
      <c r="AH90" s="18">
        <v>0.98529797847203993</v>
      </c>
      <c r="AI90" s="8">
        <v>13563</v>
      </c>
      <c r="AJ90" s="8">
        <v>13330</v>
      </c>
      <c r="AK90" s="18">
        <v>0.98282090982820913</v>
      </c>
    </row>
    <row r="91" spans="1:37" s="3" customFormat="1" x14ac:dyDescent="0.25">
      <c r="A91" s="7">
        <v>44015</v>
      </c>
      <c r="B91" s="8">
        <v>1985</v>
      </c>
      <c r="C91" s="8">
        <v>1600</v>
      </c>
      <c r="D91" s="22">
        <v>0.80604534005037787</v>
      </c>
      <c r="E91" s="8">
        <v>74</v>
      </c>
      <c r="F91" s="8">
        <v>65</v>
      </c>
      <c r="G91" s="22">
        <v>0.8783783783783784</v>
      </c>
      <c r="H91" s="8">
        <v>320</v>
      </c>
      <c r="I91" s="8">
        <v>287</v>
      </c>
      <c r="J91" s="22">
        <v>0.89687499999999998</v>
      </c>
      <c r="K91" s="8">
        <v>241</v>
      </c>
      <c r="L91" s="8">
        <v>158</v>
      </c>
      <c r="M91" s="22">
        <v>0.65560165975103735</v>
      </c>
      <c r="N91" s="8">
        <v>4265</v>
      </c>
      <c r="O91" s="8">
        <v>1045</v>
      </c>
      <c r="P91" s="8">
        <v>2095</v>
      </c>
      <c r="Q91" s="22">
        <v>0.73622508792497066</v>
      </c>
      <c r="R91" s="8">
        <v>24916</v>
      </c>
      <c r="S91" s="8">
        <v>5691</v>
      </c>
      <c r="T91" s="8">
        <v>14476</v>
      </c>
      <c r="U91" s="22">
        <v>0.80939958259752764</v>
      </c>
      <c r="V91" s="8"/>
      <c r="W91" s="8"/>
      <c r="X91" s="22"/>
      <c r="Y91" s="8"/>
      <c r="Z91" s="8"/>
      <c r="AA91" s="22"/>
      <c r="AB91" s="8">
        <v>496</v>
      </c>
      <c r="AC91" s="8">
        <v>671</v>
      </c>
      <c r="AD91" s="8">
        <v>39345</v>
      </c>
      <c r="AE91" s="8">
        <v>2266</v>
      </c>
      <c r="AF91" s="8">
        <v>3863</v>
      </c>
      <c r="AG91" s="8">
        <v>3778</v>
      </c>
      <c r="AH91" s="18">
        <v>0.97799637587367327</v>
      </c>
      <c r="AI91" s="8">
        <v>13500</v>
      </c>
      <c r="AJ91" s="8">
        <v>13188</v>
      </c>
      <c r="AK91" s="18">
        <v>0.97688888888888892</v>
      </c>
    </row>
    <row r="92" spans="1:37" s="3" customFormat="1" x14ac:dyDescent="0.25">
      <c r="A92" s="7">
        <v>44016</v>
      </c>
      <c r="B92" s="8">
        <v>1984</v>
      </c>
      <c r="C92" s="8">
        <v>1566</v>
      </c>
      <c r="D92" s="22">
        <v>0.78931451612903225</v>
      </c>
      <c r="E92" s="8">
        <v>74</v>
      </c>
      <c r="F92" s="8">
        <v>65</v>
      </c>
      <c r="G92" s="22">
        <v>0.8783783783783784</v>
      </c>
      <c r="H92" s="8">
        <v>321</v>
      </c>
      <c r="I92" s="8">
        <v>288</v>
      </c>
      <c r="J92" s="22">
        <v>0.89719626168224298</v>
      </c>
      <c r="K92" s="8">
        <v>249</v>
      </c>
      <c r="L92" s="8">
        <v>170</v>
      </c>
      <c r="M92" s="22">
        <v>0.68273092369477917</v>
      </c>
      <c r="N92" s="8">
        <v>4265</v>
      </c>
      <c r="O92" s="8">
        <v>1074</v>
      </c>
      <c r="P92" s="8">
        <v>1957</v>
      </c>
      <c r="Q92" s="22">
        <v>0.71066822977725674</v>
      </c>
      <c r="R92" s="8">
        <v>24901</v>
      </c>
      <c r="S92" s="8">
        <v>5450</v>
      </c>
      <c r="T92" s="8">
        <v>14270</v>
      </c>
      <c r="U92" s="22">
        <v>0.79193606682462547</v>
      </c>
      <c r="V92" s="8"/>
      <c r="W92" s="8"/>
      <c r="X92" s="22"/>
      <c r="Y92" s="8"/>
      <c r="Z92" s="8"/>
      <c r="AA92" s="22"/>
      <c r="AB92" s="8">
        <v>496</v>
      </c>
      <c r="AC92" s="8">
        <v>671</v>
      </c>
      <c r="AD92" s="8">
        <v>39345</v>
      </c>
      <c r="AE92" s="8">
        <v>2266</v>
      </c>
      <c r="AF92" s="8">
        <v>3863</v>
      </c>
      <c r="AG92" s="8">
        <v>3764</v>
      </c>
      <c r="AH92" s="18">
        <v>0.9743722495469842</v>
      </c>
      <c r="AI92" s="8">
        <v>13465</v>
      </c>
      <c r="AJ92" s="8">
        <v>13125</v>
      </c>
      <c r="AK92" s="18">
        <v>0.97474935016709985</v>
      </c>
    </row>
    <row r="93" spans="1:37" s="3" customFormat="1" x14ac:dyDescent="0.25">
      <c r="A93" s="7">
        <v>44017</v>
      </c>
      <c r="B93" s="8">
        <v>1987</v>
      </c>
      <c r="C93" s="8">
        <v>1557</v>
      </c>
      <c r="D93" s="22">
        <v>0.78359335681932563</v>
      </c>
      <c r="E93" s="8">
        <v>74</v>
      </c>
      <c r="F93" s="8">
        <v>64</v>
      </c>
      <c r="G93" s="22">
        <v>0.86486486486486491</v>
      </c>
      <c r="H93" s="8">
        <v>322</v>
      </c>
      <c r="I93" s="8">
        <v>289</v>
      </c>
      <c r="J93" s="22">
        <v>0.89751552795031053</v>
      </c>
      <c r="K93" s="8">
        <v>249</v>
      </c>
      <c r="L93" s="8">
        <v>165</v>
      </c>
      <c r="M93" s="22">
        <v>0.66265060240963858</v>
      </c>
      <c r="N93" s="8">
        <v>4266</v>
      </c>
      <c r="O93" s="8">
        <v>1076</v>
      </c>
      <c r="P93" s="8">
        <v>1932</v>
      </c>
      <c r="Q93" s="22">
        <v>0.70511017346460381</v>
      </c>
      <c r="R93" s="8">
        <v>25044</v>
      </c>
      <c r="S93" s="8">
        <v>5338</v>
      </c>
      <c r="T93" s="8">
        <v>13481</v>
      </c>
      <c r="U93" s="22">
        <v>0.75143747005270722</v>
      </c>
      <c r="V93" s="8"/>
      <c r="W93" s="8"/>
      <c r="X93" s="22"/>
      <c r="Y93" s="8"/>
      <c r="Z93" s="8"/>
      <c r="AA93" s="22"/>
      <c r="AB93" s="8">
        <v>496</v>
      </c>
      <c r="AC93" s="8">
        <v>671</v>
      </c>
      <c r="AD93" s="8">
        <v>39345</v>
      </c>
      <c r="AE93" s="8">
        <v>2266</v>
      </c>
      <c r="AF93" s="8">
        <v>3859</v>
      </c>
      <c r="AG93" s="8">
        <v>3746</v>
      </c>
      <c r="AH93" s="18">
        <v>0.970717802539518</v>
      </c>
      <c r="AI93" s="8">
        <v>13437</v>
      </c>
      <c r="AJ93" s="8">
        <v>13072</v>
      </c>
      <c r="AK93" s="18">
        <v>0.97283619855622538</v>
      </c>
    </row>
    <row r="94" spans="1:37" s="3" customFormat="1" x14ac:dyDescent="0.25">
      <c r="A94" s="7">
        <v>44018</v>
      </c>
      <c r="B94" s="8">
        <v>1990</v>
      </c>
      <c r="C94" s="8">
        <v>1439</v>
      </c>
      <c r="D94" s="22">
        <v>0.72311557788944725</v>
      </c>
      <c r="E94" s="8">
        <v>74</v>
      </c>
      <c r="F94" s="8">
        <v>64</v>
      </c>
      <c r="G94" s="22">
        <v>0.86486486486486491</v>
      </c>
      <c r="H94" s="8">
        <v>319</v>
      </c>
      <c r="I94" s="8">
        <v>278</v>
      </c>
      <c r="J94" s="22">
        <v>0.87147335423197492</v>
      </c>
      <c r="K94" s="8">
        <v>259</v>
      </c>
      <c r="L94" s="8">
        <v>171</v>
      </c>
      <c r="M94" s="22">
        <v>0.66023166023166024</v>
      </c>
      <c r="N94" s="8">
        <v>4249</v>
      </c>
      <c r="O94" s="8">
        <v>985</v>
      </c>
      <c r="P94" s="8">
        <v>1829</v>
      </c>
      <c r="Q94" s="22">
        <v>0.66227347611202636</v>
      </c>
      <c r="R94" s="8">
        <v>24971</v>
      </c>
      <c r="S94" s="8">
        <v>4947</v>
      </c>
      <c r="T94" s="8">
        <v>12810</v>
      </c>
      <c r="U94" s="22">
        <v>0.71110488166272878</v>
      </c>
      <c r="V94" s="8"/>
      <c r="W94" s="8"/>
      <c r="X94" s="22"/>
      <c r="Y94" s="8"/>
      <c r="Z94" s="8"/>
      <c r="AA94" s="22"/>
      <c r="AB94" s="8">
        <v>496</v>
      </c>
      <c r="AC94" s="8">
        <v>671</v>
      </c>
      <c r="AD94" s="8">
        <v>39345</v>
      </c>
      <c r="AE94" s="8">
        <v>2266</v>
      </c>
      <c r="AF94" s="8">
        <v>3859</v>
      </c>
      <c r="AG94" s="8">
        <v>3748</v>
      </c>
      <c r="AH94" s="18">
        <v>0.97123607152111946</v>
      </c>
      <c r="AI94" s="8">
        <v>13407</v>
      </c>
      <c r="AJ94" s="8">
        <v>13047</v>
      </c>
      <c r="AK94" s="18">
        <v>0.97314835533676436</v>
      </c>
    </row>
    <row r="95" spans="1:37" s="3" customFormat="1" x14ac:dyDescent="0.25">
      <c r="A95" s="7">
        <v>44019</v>
      </c>
      <c r="B95" s="8">
        <v>1939</v>
      </c>
      <c r="C95" s="8">
        <v>1329</v>
      </c>
      <c r="D95" s="22">
        <v>0.68540484785972156</v>
      </c>
      <c r="E95" s="8">
        <v>74</v>
      </c>
      <c r="F95" s="8">
        <v>65</v>
      </c>
      <c r="G95" s="22">
        <v>0.8783783783783784</v>
      </c>
      <c r="H95" s="8">
        <v>297</v>
      </c>
      <c r="I95" s="8">
        <v>247</v>
      </c>
      <c r="J95" s="22">
        <v>0.83164983164983164</v>
      </c>
      <c r="K95" s="8">
        <v>243</v>
      </c>
      <c r="L95" s="8">
        <v>189</v>
      </c>
      <c r="M95" s="22">
        <v>0.77777777777777779</v>
      </c>
      <c r="N95" s="8">
        <v>4208</v>
      </c>
      <c r="O95" s="8">
        <v>770</v>
      </c>
      <c r="P95" s="8">
        <v>1387</v>
      </c>
      <c r="Q95" s="22">
        <v>0.51259505703422048</v>
      </c>
      <c r="R95" s="8">
        <v>24675</v>
      </c>
      <c r="S95" s="8">
        <v>3238</v>
      </c>
      <c r="T95" s="8">
        <v>11149</v>
      </c>
      <c r="U95" s="22">
        <v>0.58305977710233026</v>
      </c>
      <c r="V95" s="8"/>
      <c r="W95" s="8"/>
      <c r="X95" s="22"/>
      <c r="Y95" s="8"/>
      <c r="Z95" s="8"/>
      <c r="AA95" s="22"/>
      <c r="AB95" s="8">
        <v>496</v>
      </c>
      <c r="AC95" s="8">
        <v>671</v>
      </c>
      <c r="AD95" s="8">
        <v>39345</v>
      </c>
      <c r="AE95" s="8">
        <v>2266</v>
      </c>
      <c r="AF95" s="8">
        <v>3694</v>
      </c>
      <c r="AG95" s="8">
        <v>3494</v>
      </c>
      <c r="AH95" s="18">
        <v>0.94585814834867354</v>
      </c>
      <c r="AI95" s="8">
        <v>12853</v>
      </c>
      <c r="AJ95" s="8">
        <v>11853</v>
      </c>
      <c r="AK95" s="18">
        <v>0.92219715241577838</v>
      </c>
    </row>
    <row r="96" spans="1:37" s="3" customFormat="1" x14ac:dyDescent="0.25">
      <c r="A96" s="7">
        <v>44020</v>
      </c>
      <c r="B96" s="8">
        <v>1959</v>
      </c>
      <c r="C96" s="8">
        <v>1336</v>
      </c>
      <c r="D96" s="22">
        <v>0.68198060234813684</v>
      </c>
      <c r="E96" s="8">
        <v>74</v>
      </c>
      <c r="F96" s="8">
        <v>66</v>
      </c>
      <c r="G96" s="22">
        <v>0.89189189189189189</v>
      </c>
      <c r="H96" s="8">
        <v>304</v>
      </c>
      <c r="I96" s="8">
        <v>252</v>
      </c>
      <c r="J96" s="22">
        <v>0.82894736842105265</v>
      </c>
      <c r="K96" s="8">
        <v>243</v>
      </c>
      <c r="L96" s="8">
        <v>158</v>
      </c>
      <c r="M96" s="22">
        <v>0.65020576131687247</v>
      </c>
      <c r="N96" s="8">
        <v>4205</v>
      </c>
      <c r="O96" s="8">
        <v>721</v>
      </c>
      <c r="P96" s="8">
        <v>1353</v>
      </c>
      <c r="Q96" s="22">
        <v>0.49322235434007133</v>
      </c>
      <c r="R96" s="8">
        <v>24282</v>
      </c>
      <c r="S96" s="8">
        <v>3078</v>
      </c>
      <c r="T96" s="8">
        <v>10812</v>
      </c>
      <c r="U96" s="22">
        <v>0.57202866320731405</v>
      </c>
      <c r="V96" s="8"/>
      <c r="W96" s="8"/>
      <c r="X96" s="22"/>
      <c r="Y96" s="8"/>
      <c r="Z96" s="8"/>
      <c r="AA96" s="22"/>
      <c r="AB96" s="8">
        <v>496</v>
      </c>
      <c r="AC96" s="8">
        <v>671</v>
      </c>
      <c r="AD96" s="8">
        <v>39345</v>
      </c>
      <c r="AE96" s="8">
        <v>2266</v>
      </c>
      <c r="AF96" s="8">
        <v>3676</v>
      </c>
      <c r="AG96" s="8">
        <v>3402</v>
      </c>
      <c r="AH96" s="18">
        <v>0.92546245919477688</v>
      </c>
      <c r="AI96" s="8">
        <v>12854</v>
      </c>
      <c r="AJ96" s="8">
        <v>11725</v>
      </c>
      <c r="AK96" s="18">
        <v>0.91216741870234941</v>
      </c>
    </row>
    <row r="97" spans="1:37" s="3" customFormat="1" x14ac:dyDescent="0.25">
      <c r="A97" s="7">
        <v>44021</v>
      </c>
      <c r="B97" s="8">
        <v>1934</v>
      </c>
      <c r="C97" s="8">
        <v>1132</v>
      </c>
      <c r="D97" s="22">
        <v>0.58531540847983454</v>
      </c>
      <c r="E97" s="8">
        <v>74</v>
      </c>
      <c r="F97" s="8">
        <v>59</v>
      </c>
      <c r="G97" s="22">
        <v>0.79729729729729726</v>
      </c>
      <c r="H97" s="8">
        <v>309</v>
      </c>
      <c r="I97" s="8">
        <v>236</v>
      </c>
      <c r="J97" s="22">
        <v>0.7637540453074434</v>
      </c>
      <c r="K97" s="8">
        <v>234</v>
      </c>
      <c r="L97" s="8">
        <v>146</v>
      </c>
      <c r="M97" s="22">
        <v>0.62393162393162394</v>
      </c>
      <c r="N97" s="8">
        <v>4042</v>
      </c>
      <c r="O97" s="8">
        <v>324</v>
      </c>
      <c r="P97" s="8">
        <v>846</v>
      </c>
      <c r="Q97" s="22">
        <v>0.28946066303809997</v>
      </c>
      <c r="R97" s="8">
        <v>23837</v>
      </c>
      <c r="S97" s="8">
        <v>1637</v>
      </c>
      <c r="T97" s="8">
        <v>6255</v>
      </c>
      <c r="U97" s="22">
        <v>0.33108193145110543</v>
      </c>
      <c r="V97" s="8"/>
      <c r="W97" s="8"/>
      <c r="X97" s="22"/>
      <c r="Y97" s="8"/>
      <c r="Z97" s="8"/>
      <c r="AA97" s="22"/>
      <c r="AB97" s="8">
        <v>496</v>
      </c>
      <c r="AC97" s="8">
        <v>671</v>
      </c>
      <c r="AD97" s="8">
        <v>39329</v>
      </c>
      <c r="AE97" s="8">
        <v>2266</v>
      </c>
      <c r="AF97" s="8">
        <v>3534</v>
      </c>
      <c r="AG97" s="8">
        <v>3188</v>
      </c>
      <c r="AH97" s="18">
        <v>0.90209394453876623</v>
      </c>
      <c r="AI97" s="8">
        <v>11902</v>
      </c>
      <c r="AJ97" s="8">
        <v>10933</v>
      </c>
      <c r="AK97" s="18">
        <v>0.91858511174592505</v>
      </c>
    </row>
    <row r="98" spans="1:37" s="3" customFormat="1" x14ac:dyDescent="0.25">
      <c r="A98" s="7">
        <v>44022</v>
      </c>
      <c r="B98" s="8">
        <v>1934</v>
      </c>
      <c r="C98" s="8">
        <v>1137</v>
      </c>
      <c r="D98" s="22">
        <v>0.58790072388831438</v>
      </c>
      <c r="E98" s="8">
        <v>74</v>
      </c>
      <c r="F98" s="8">
        <v>59</v>
      </c>
      <c r="G98" s="22">
        <v>0.79729729729729726</v>
      </c>
      <c r="H98" s="8">
        <v>309</v>
      </c>
      <c r="I98" s="8">
        <v>237</v>
      </c>
      <c r="J98" s="22">
        <v>0.76699029126213591</v>
      </c>
      <c r="K98" s="8">
        <v>234</v>
      </c>
      <c r="L98" s="8">
        <v>146</v>
      </c>
      <c r="M98" s="22">
        <v>0.62393162393162394</v>
      </c>
      <c r="N98" s="8">
        <v>4035</v>
      </c>
      <c r="O98" s="8">
        <v>325</v>
      </c>
      <c r="P98" s="8">
        <v>866</v>
      </c>
      <c r="Q98" s="22">
        <v>0.29516728624535316</v>
      </c>
      <c r="R98" s="8">
        <v>23732</v>
      </c>
      <c r="S98" s="8">
        <v>1659</v>
      </c>
      <c r="T98" s="8">
        <v>6316</v>
      </c>
      <c r="U98" s="22">
        <v>0.33604415978425756</v>
      </c>
      <c r="V98" s="8"/>
      <c r="W98" s="8"/>
      <c r="X98" s="22"/>
      <c r="Y98" s="8"/>
      <c r="Z98" s="8"/>
      <c r="AA98" s="22"/>
      <c r="AB98" s="8">
        <v>496</v>
      </c>
      <c r="AC98" s="8">
        <v>671</v>
      </c>
      <c r="AD98" s="8">
        <v>39226</v>
      </c>
      <c r="AE98" s="8">
        <v>2266</v>
      </c>
      <c r="AF98" s="8">
        <v>3534</v>
      </c>
      <c r="AG98" s="8">
        <v>3179</v>
      </c>
      <c r="AH98" s="18">
        <v>0.89954725523486134</v>
      </c>
      <c r="AI98" s="8">
        <v>11902</v>
      </c>
      <c r="AJ98" s="8">
        <v>10927</v>
      </c>
      <c r="AK98" s="18">
        <v>0.91808099479079142</v>
      </c>
    </row>
    <row r="99" spans="1:37" s="3" customFormat="1" x14ac:dyDescent="0.25">
      <c r="A99" s="7">
        <v>44023</v>
      </c>
      <c r="B99" s="8">
        <v>1934</v>
      </c>
      <c r="C99" s="8">
        <v>1139</v>
      </c>
      <c r="D99" s="22">
        <v>0.58893485005170632</v>
      </c>
      <c r="E99" s="8">
        <v>74</v>
      </c>
      <c r="F99" s="8">
        <v>59</v>
      </c>
      <c r="G99" s="22">
        <v>0.79729729729729726</v>
      </c>
      <c r="H99" s="8">
        <v>309</v>
      </c>
      <c r="I99" s="8">
        <v>237</v>
      </c>
      <c r="J99" s="22">
        <v>0.76699029126213591</v>
      </c>
      <c r="K99" s="8">
        <v>234</v>
      </c>
      <c r="L99" s="8">
        <v>146</v>
      </c>
      <c r="M99" s="22">
        <v>0.62393162393162394</v>
      </c>
      <c r="N99" s="8">
        <v>4035</v>
      </c>
      <c r="O99" s="8">
        <v>327</v>
      </c>
      <c r="P99" s="8">
        <v>874</v>
      </c>
      <c r="Q99" s="22">
        <v>0.29764560099132592</v>
      </c>
      <c r="R99" s="8">
        <v>23732</v>
      </c>
      <c r="S99" s="8">
        <v>1660</v>
      </c>
      <c r="T99" s="8">
        <v>6342</v>
      </c>
      <c r="U99" s="22">
        <v>0.33718186414967133</v>
      </c>
      <c r="V99" s="8"/>
      <c r="W99" s="8"/>
      <c r="X99" s="22"/>
      <c r="Y99" s="8"/>
      <c r="Z99" s="8"/>
      <c r="AA99" s="22"/>
      <c r="AB99" s="8">
        <v>496</v>
      </c>
      <c r="AC99" s="8">
        <v>671</v>
      </c>
      <c r="AD99" s="8">
        <v>39226</v>
      </c>
      <c r="AE99" s="8">
        <v>2266</v>
      </c>
      <c r="AF99" s="8">
        <v>3534</v>
      </c>
      <c r="AG99" s="8">
        <v>3178</v>
      </c>
      <c r="AH99" s="18">
        <v>0.89926428975664974</v>
      </c>
      <c r="AI99" s="8">
        <v>11902</v>
      </c>
      <c r="AJ99" s="8">
        <v>10929</v>
      </c>
      <c r="AK99" s="18">
        <v>0.918249033775836</v>
      </c>
    </row>
    <row r="100" spans="1:37" s="3" customFormat="1" x14ac:dyDescent="0.25">
      <c r="A100" s="7">
        <v>44024</v>
      </c>
      <c r="B100" s="8">
        <v>1934</v>
      </c>
      <c r="C100" s="8">
        <v>1137</v>
      </c>
      <c r="D100" s="22">
        <v>0.58790072388831438</v>
      </c>
      <c r="E100" s="8">
        <v>74</v>
      </c>
      <c r="F100" s="8">
        <v>58</v>
      </c>
      <c r="G100" s="22">
        <v>0.78378378378378377</v>
      </c>
      <c r="H100" s="8">
        <v>309</v>
      </c>
      <c r="I100" s="8">
        <v>240</v>
      </c>
      <c r="J100" s="22">
        <v>0.77669902912621358</v>
      </c>
      <c r="K100" s="8">
        <v>234</v>
      </c>
      <c r="L100" s="8">
        <v>146</v>
      </c>
      <c r="M100" s="22">
        <v>0.62393162393162394</v>
      </c>
      <c r="N100" s="8">
        <v>4035</v>
      </c>
      <c r="O100" s="8">
        <v>326</v>
      </c>
      <c r="P100" s="8">
        <v>867</v>
      </c>
      <c r="Q100" s="22">
        <v>0.29566294919454772</v>
      </c>
      <c r="R100" s="8">
        <v>23732</v>
      </c>
      <c r="S100" s="8">
        <v>1657</v>
      </c>
      <c r="T100" s="8">
        <v>6341</v>
      </c>
      <c r="U100" s="22">
        <v>0.33701331535479523</v>
      </c>
      <c r="V100" s="8"/>
      <c r="W100" s="8"/>
      <c r="X100" s="22"/>
      <c r="Y100" s="8"/>
      <c r="Z100" s="8"/>
      <c r="AA100" s="22"/>
      <c r="AB100" s="8">
        <v>496</v>
      </c>
      <c r="AC100" s="8">
        <v>671</v>
      </c>
      <c r="AD100" s="8">
        <v>39226</v>
      </c>
      <c r="AE100" s="8">
        <v>2266</v>
      </c>
      <c r="AF100" s="8">
        <v>3534</v>
      </c>
      <c r="AG100" s="8">
        <v>3182</v>
      </c>
      <c r="AH100" s="18">
        <v>0.90039615166949627</v>
      </c>
      <c r="AI100" s="8">
        <v>11902</v>
      </c>
      <c r="AJ100" s="8">
        <v>10933</v>
      </c>
      <c r="AK100" s="18">
        <v>0.91858511174592505</v>
      </c>
    </row>
    <row r="101" spans="1:37" s="3" customFormat="1" x14ac:dyDescent="0.25">
      <c r="A101" s="7">
        <v>44025</v>
      </c>
      <c r="B101" s="8">
        <v>1934</v>
      </c>
      <c r="C101" s="8">
        <v>1148</v>
      </c>
      <c r="D101" s="22">
        <v>0.59358841778697002</v>
      </c>
      <c r="E101" s="8">
        <v>74</v>
      </c>
      <c r="F101" s="8">
        <v>58</v>
      </c>
      <c r="G101" s="22">
        <v>0.78378378378378377</v>
      </c>
      <c r="H101" s="8">
        <v>309</v>
      </c>
      <c r="I101" s="8">
        <v>239</v>
      </c>
      <c r="J101" s="22">
        <v>0.77346278317152106</v>
      </c>
      <c r="K101" s="8">
        <v>234</v>
      </c>
      <c r="L101" s="8">
        <v>146</v>
      </c>
      <c r="M101" s="22">
        <v>0.62393162393162394</v>
      </c>
      <c r="N101" s="8">
        <v>4035</v>
      </c>
      <c r="O101" s="8">
        <v>322</v>
      </c>
      <c r="P101" s="8">
        <v>876</v>
      </c>
      <c r="Q101" s="22">
        <v>0.29690210656753407</v>
      </c>
      <c r="R101" s="8">
        <v>23732</v>
      </c>
      <c r="S101" s="8">
        <v>1652</v>
      </c>
      <c r="T101" s="8">
        <v>6305</v>
      </c>
      <c r="U101" s="22">
        <v>0.33528569020731502</v>
      </c>
      <c r="V101" s="8"/>
      <c r="W101" s="8"/>
      <c r="X101" s="22"/>
      <c r="Y101" s="8"/>
      <c r="Z101" s="8"/>
      <c r="AA101" s="22"/>
      <c r="AB101" s="8">
        <v>496</v>
      </c>
      <c r="AC101" s="8">
        <v>671</v>
      </c>
      <c r="AD101" s="8">
        <v>39226</v>
      </c>
      <c r="AE101" s="8">
        <v>2266</v>
      </c>
      <c r="AF101" s="8">
        <v>3534</v>
      </c>
      <c r="AG101" s="8">
        <v>3183</v>
      </c>
      <c r="AH101" s="18">
        <v>0.90067911714770799</v>
      </c>
      <c r="AI101" s="8">
        <v>11902</v>
      </c>
      <c r="AJ101" s="8">
        <v>10936</v>
      </c>
      <c r="AK101" s="18">
        <v>0.91883717022349187</v>
      </c>
    </row>
    <row r="102" spans="1:37" s="3" customFormat="1" x14ac:dyDescent="0.25">
      <c r="A102" s="7">
        <v>44026</v>
      </c>
      <c r="B102" s="8">
        <v>1934</v>
      </c>
      <c r="C102" s="8">
        <v>1155</v>
      </c>
      <c r="D102" s="22">
        <v>0.5972078593588418</v>
      </c>
      <c r="E102" s="8">
        <v>74</v>
      </c>
      <c r="F102" s="8">
        <v>60</v>
      </c>
      <c r="G102" s="22">
        <v>0.81081081081081086</v>
      </c>
      <c r="H102" s="8">
        <v>309</v>
      </c>
      <c r="I102" s="8">
        <v>240</v>
      </c>
      <c r="J102" s="22">
        <v>0.77669902912621358</v>
      </c>
      <c r="K102" s="8">
        <v>234</v>
      </c>
      <c r="L102" s="8">
        <v>143</v>
      </c>
      <c r="M102" s="22">
        <v>0.61111111111111116</v>
      </c>
      <c r="N102" s="8">
        <v>4035</v>
      </c>
      <c r="O102" s="8">
        <v>322</v>
      </c>
      <c r="P102" s="8">
        <v>870</v>
      </c>
      <c r="Q102" s="22">
        <v>0.29541511771995044</v>
      </c>
      <c r="R102" s="8">
        <v>23732</v>
      </c>
      <c r="S102" s="8">
        <v>1645</v>
      </c>
      <c r="T102" s="8">
        <v>6319</v>
      </c>
      <c r="U102" s="22">
        <v>0.33558065059834824</v>
      </c>
      <c r="V102" s="8"/>
      <c r="W102" s="8"/>
      <c r="X102" s="22"/>
      <c r="Y102" s="8"/>
      <c r="Z102" s="8"/>
      <c r="AA102" s="22"/>
      <c r="AB102" s="8">
        <v>496</v>
      </c>
      <c r="AC102" s="8">
        <v>671</v>
      </c>
      <c r="AD102" s="8">
        <v>39226</v>
      </c>
      <c r="AE102" s="8">
        <v>2266</v>
      </c>
      <c r="AF102" s="8">
        <v>3534</v>
      </c>
      <c r="AG102" s="8">
        <v>3174</v>
      </c>
      <c r="AH102" s="18">
        <v>0.89813242784380309</v>
      </c>
      <c r="AI102" s="8">
        <v>11902</v>
      </c>
      <c r="AJ102" s="8">
        <v>10933</v>
      </c>
      <c r="AK102" s="18">
        <v>0.91858511174592505</v>
      </c>
    </row>
    <row r="103" spans="1:37" s="3" customFormat="1" x14ac:dyDescent="0.25">
      <c r="A103" s="7">
        <v>44027</v>
      </c>
      <c r="B103" s="8">
        <v>1934</v>
      </c>
      <c r="C103" s="8">
        <v>1173</v>
      </c>
      <c r="D103" s="22">
        <v>0.60651499482936921</v>
      </c>
      <c r="E103" s="8">
        <v>74</v>
      </c>
      <c r="F103" s="8">
        <v>63</v>
      </c>
      <c r="G103" s="22">
        <v>0.85135135135135132</v>
      </c>
      <c r="H103" s="8">
        <v>308</v>
      </c>
      <c r="I103" s="8">
        <v>236</v>
      </c>
      <c r="J103" s="22">
        <v>0.76623376623376627</v>
      </c>
      <c r="K103" s="8">
        <v>234</v>
      </c>
      <c r="L103" s="8">
        <v>151</v>
      </c>
      <c r="M103" s="22">
        <v>0.64529914529914534</v>
      </c>
      <c r="N103" s="8">
        <v>4021</v>
      </c>
      <c r="O103" s="8">
        <v>317</v>
      </c>
      <c r="P103" s="8">
        <v>869</v>
      </c>
      <c r="Q103" s="22">
        <v>0.29495150460084557</v>
      </c>
      <c r="R103" s="8">
        <v>23734</v>
      </c>
      <c r="S103" s="8">
        <v>1666</v>
      </c>
      <c r="T103" s="8">
        <v>6456</v>
      </c>
      <c r="U103" s="22">
        <v>0.34220948849751409</v>
      </c>
      <c r="V103" s="8"/>
      <c r="W103" s="8"/>
      <c r="X103" s="22"/>
      <c r="Y103" s="8"/>
      <c r="Z103" s="8"/>
      <c r="AA103" s="22"/>
      <c r="AB103" s="8">
        <v>496</v>
      </c>
      <c r="AC103" s="8">
        <v>671</v>
      </c>
      <c r="AD103" s="8">
        <v>39226</v>
      </c>
      <c r="AE103" s="8">
        <v>2266</v>
      </c>
      <c r="AF103" s="8">
        <v>3534</v>
      </c>
      <c r="AG103" s="8">
        <v>3138</v>
      </c>
      <c r="AH103" s="18">
        <v>0.88794567062818341</v>
      </c>
      <c r="AI103" s="8">
        <v>11902</v>
      </c>
      <c r="AJ103" s="8">
        <v>10967</v>
      </c>
      <c r="AK103" s="18">
        <v>0.92144177449168208</v>
      </c>
    </row>
    <row r="104" spans="1:37" s="3" customFormat="1" x14ac:dyDescent="0.25">
      <c r="A104" s="7">
        <v>44028</v>
      </c>
      <c r="B104" s="8">
        <v>1934</v>
      </c>
      <c r="C104" s="8">
        <v>1166</v>
      </c>
      <c r="D104" s="22">
        <v>0.60289555325749744</v>
      </c>
      <c r="E104" s="8">
        <v>74</v>
      </c>
      <c r="F104" s="8">
        <v>62</v>
      </c>
      <c r="G104" s="22">
        <v>0.83783783783783783</v>
      </c>
      <c r="H104" s="8">
        <v>308</v>
      </c>
      <c r="I104" s="8">
        <v>234</v>
      </c>
      <c r="J104" s="22">
        <v>0.75974025974025972</v>
      </c>
      <c r="K104" s="8">
        <v>234</v>
      </c>
      <c r="L104" s="8">
        <v>146</v>
      </c>
      <c r="M104" s="22">
        <v>0.62393162393162394</v>
      </c>
      <c r="N104" s="8">
        <v>4020</v>
      </c>
      <c r="O104" s="8">
        <v>315</v>
      </c>
      <c r="P104" s="8">
        <v>862</v>
      </c>
      <c r="Q104" s="22">
        <v>0.29278606965174131</v>
      </c>
      <c r="R104" s="8">
        <v>23738</v>
      </c>
      <c r="S104" s="8">
        <v>1673</v>
      </c>
      <c r="T104" s="8">
        <v>6427</v>
      </c>
      <c r="U104" s="22">
        <v>0.34122504002022075</v>
      </c>
      <c r="V104" s="8"/>
      <c r="W104" s="8"/>
      <c r="X104" s="22"/>
      <c r="Y104" s="8"/>
      <c r="Z104" s="8"/>
      <c r="AA104" s="22"/>
      <c r="AB104" s="8">
        <v>496</v>
      </c>
      <c r="AC104" s="8">
        <v>671</v>
      </c>
      <c r="AD104" s="8">
        <v>39226</v>
      </c>
      <c r="AE104" s="8">
        <v>2266</v>
      </c>
      <c r="AF104" s="8">
        <v>3534</v>
      </c>
      <c r="AG104" s="8">
        <v>3135</v>
      </c>
      <c r="AH104" s="18">
        <v>0.88709677419354838</v>
      </c>
      <c r="AI104" s="8">
        <v>11902</v>
      </c>
      <c r="AJ104" s="8">
        <v>10963</v>
      </c>
      <c r="AK104" s="18">
        <v>0.92110569652159302</v>
      </c>
    </row>
    <row r="105" spans="1:37" s="3" customFormat="1" x14ac:dyDescent="0.25">
      <c r="A105" s="7">
        <v>44029</v>
      </c>
      <c r="B105" s="8">
        <v>1934</v>
      </c>
      <c r="C105" s="8">
        <v>1182</v>
      </c>
      <c r="D105" s="22">
        <v>0.61116856256463292</v>
      </c>
      <c r="E105" s="8">
        <v>74</v>
      </c>
      <c r="F105" s="8">
        <v>61</v>
      </c>
      <c r="G105" s="22">
        <v>0.82432432432432434</v>
      </c>
      <c r="H105" s="8">
        <v>308</v>
      </c>
      <c r="I105" s="8">
        <v>236</v>
      </c>
      <c r="J105" s="22">
        <v>0.76623376623376627</v>
      </c>
      <c r="K105" s="8">
        <v>234</v>
      </c>
      <c r="L105" s="8">
        <v>145</v>
      </c>
      <c r="M105" s="22">
        <v>0.61965811965811968</v>
      </c>
      <c r="N105" s="8">
        <v>4016</v>
      </c>
      <c r="O105" s="8">
        <v>316</v>
      </c>
      <c r="P105" s="8">
        <v>859</v>
      </c>
      <c r="Q105" s="22">
        <v>0.29257968127490042</v>
      </c>
      <c r="R105" s="8">
        <v>23738</v>
      </c>
      <c r="S105" s="8">
        <v>1696</v>
      </c>
      <c r="T105" s="8">
        <v>6472</v>
      </c>
      <c r="U105" s="22">
        <v>0.34408964529446456</v>
      </c>
      <c r="V105" s="8"/>
      <c r="W105" s="8"/>
      <c r="X105" s="22"/>
      <c r="Y105" s="8"/>
      <c r="Z105" s="8"/>
      <c r="AA105" s="22"/>
      <c r="AB105" s="8">
        <v>496</v>
      </c>
      <c r="AC105" s="8">
        <v>671</v>
      </c>
      <c r="AD105" s="8">
        <v>39228</v>
      </c>
      <c r="AE105" s="8">
        <v>2266</v>
      </c>
      <c r="AF105" s="8">
        <v>3534</v>
      </c>
      <c r="AG105" s="8">
        <v>3134</v>
      </c>
      <c r="AH105" s="18">
        <v>0.88681380871533677</v>
      </c>
      <c r="AI105" s="8">
        <v>11902</v>
      </c>
      <c r="AJ105" s="8">
        <v>10962</v>
      </c>
      <c r="AK105" s="18">
        <v>0.92102167702907078</v>
      </c>
    </row>
    <row r="106" spans="1:37" s="3" customFormat="1" x14ac:dyDescent="0.25">
      <c r="A106" s="7">
        <v>44030</v>
      </c>
      <c r="B106" s="8">
        <v>1934</v>
      </c>
      <c r="C106" s="8">
        <v>1179</v>
      </c>
      <c r="D106" s="22">
        <v>0.60961737331954502</v>
      </c>
      <c r="E106" s="8">
        <v>74</v>
      </c>
      <c r="F106" s="8">
        <v>61</v>
      </c>
      <c r="G106" s="22">
        <v>0.82432432432432434</v>
      </c>
      <c r="H106" s="8">
        <v>308</v>
      </c>
      <c r="I106" s="8">
        <v>238</v>
      </c>
      <c r="J106" s="22">
        <v>0.77272727272727271</v>
      </c>
      <c r="K106" s="8">
        <v>234</v>
      </c>
      <c r="L106" s="8">
        <v>145</v>
      </c>
      <c r="M106" s="22">
        <v>0.61965811965811968</v>
      </c>
      <c r="N106" s="8">
        <v>4016</v>
      </c>
      <c r="O106" s="8">
        <v>313</v>
      </c>
      <c r="P106" s="8">
        <v>865</v>
      </c>
      <c r="Q106" s="22">
        <v>0.29332669322709165</v>
      </c>
      <c r="R106" s="8">
        <v>23738</v>
      </c>
      <c r="S106" s="8">
        <v>1697</v>
      </c>
      <c r="T106" s="8">
        <v>6545</v>
      </c>
      <c r="U106" s="22">
        <v>0.34720700985761227</v>
      </c>
      <c r="V106" s="8"/>
      <c r="W106" s="8"/>
      <c r="X106" s="22"/>
      <c r="Y106" s="8"/>
      <c r="Z106" s="8"/>
      <c r="AA106" s="22"/>
      <c r="AB106" s="8">
        <v>496</v>
      </c>
      <c r="AC106" s="8">
        <v>671</v>
      </c>
      <c r="AD106" s="8">
        <v>39228</v>
      </c>
      <c r="AE106" s="8">
        <v>2266</v>
      </c>
      <c r="AF106" s="8">
        <v>3534</v>
      </c>
      <c r="AG106" s="8">
        <v>3134</v>
      </c>
      <c r="AH106" s="18">
        <v>0.88681380871533677</v>
      </c>
      <c r="AI106" s="8">
        <v>11902</v>
      </c>
      <c r="AJ106" s="8">
        <v>10962</v>
      </c>
      <c r="AK106" s="18">
        <v>0.92102167702907078</v>
      </c>
    </row>
    <row r="107" spans="1:37" s="3" customFormat="1" x14ac:dyDescent="0.25">
      <c r="A107" s="7">
        <v>44031</v>
      </c>
      <c r="B107" s="8">
        <v>1934</v>
      </c>
      <c r="C107" s="8">
        <v>1174</v>
      </c>
      <c r="D107" s="22">
        <v>0.60703205791106518</v>
      </c>
      <c r="E107" s="8">
        <v>74</v>
      </c>
      <c r="F107" s="8">
        <v>61</v>
      </c>
      <c r="G107" s="22">
        <v>0.82432432432432434</v>
      </c>
      <c r="H107" s="8">
        <v>308</v>
      </c>
      <c r="I107" s="8">
        <v>237</v>
      </c>
      <c r="J107" s="22">
        <v>0.76948051948051943</v>
      </c>
      <c r="K107" s="8">
        <v>234</v>
      </c>
      <c r="L107" s="8">
        <v>145</v>
      </c>
      <c r="M107" s="22">
        <v>0.61965811965811968</v>
      </c>
      <c r="N107" s="8">
        <v>4016</v>
      </c>
      <c r="O107" s="8">
        <v>313</v>
      </c>
      <c r="P107" s="8">
        <v>872</v>
      </c>
      <c r="Q107" s="22">
        <v>0.29506972111553786</v>
      </c>
      <c r="R107" s="8">
        <v>23738</v>
      </c>
      <c r="S107" s="8">
        <v>1690</v>
      </c>
      <c r="T107" s="8">
        <v>6520</v>
      </c>
      <c r="U107" s="22">
        <v>0.34585896031679164</v>
      </c>
      <c r="V107" s="8"/>
      <c r="W107" s="8"/>
      <c r="X107" s="22"/>
      <c r="Y107" s="8"/>
      <c r="Z107" s="8"/>
      <c r="AA107" s="22"/>
      <c r="AB107" s="8">
        <v>496</v>
      </c>
      <c r="AC107" s="8">
        <v>671</v>
      </c>
      <c r="AD107" s="8">
        <v>39228</v>
      </c>
      <c r="AE107" s="8">
        <v>2266</v>
      </c>
      <c r="AF107" s="8">
        <v>3534</v>
      </c>
      <c r="AG107" s="8">
        <v>3134</v>
      </c>
      <c r="AH107" s="18">
        <v>0.88681380871533677</v>
      </c>
      <c r="AI107" s="8">
        <v>11902</v>
      </c>
      <c r="AJ107" s="8">
        <v>10962</v>
      </c>
      <c r="AK107" s="18">
        <v>0.92102167702907078</v>
      </c>
    </row>
    <row r="108" spans="1:37" s="3" customFormat="1" x14ac:dyDescent="0.25">
      <c r="A108" s="7">
        <v>44032</v>
      </c>
      <c r="B108" s="8">
        <v>1934</v>
      </c>
      <c r="C108" s="8">
        <v>1179</v>
      </c>
      <c r="D108" s="22">
        <v>0.60961737331954502</v>
      </c>
      <c r="E108" s="8">
        <v>74</v>
      </c>
      <c r="F108" s="8">
        <v>60</v>
      </c>
      <c r="G108" s="22">
        <v>0.81081081081081086</v>
      </c>
      <c r="H108" s="8">
        <v>308</v>
      </c>
      <c r="I108" s="8">
        <v>239</v>
      </c>
      <c r="J108" s="22">
        <v>0.77597402597402598</v>
      </c>
      <c r="K108" s="8">
        <v>234</v>
      </c>
      <c r="L108" s="8">
        <v>145</v>
      </c>
      <c r="M108" s="22">
        <v>0.61965811965811968</v>
      </c>
      <c r="N108" s="8">
        <v>4016</v>
      </c>
      <c r="O108" s="8">
        <v>317</v>
      </c>
      <c r="P108" s="8">
        <v>860</v>
      </c>
      <c r="Q108" s="22">
        <v>0.29307768924302791</v>
      </c>
      <c r="R108" s="8">
        <v>23738</v>
      </c>
      <c r="S108" s="8">
        <v>1598</v>
      </c>
      <c r="T108" s="8">
        <v>6511</v>
      </c>
      <c r="U108" s="22">
        <v>0.34160417895357653</v>
      </c>
      <c r="V108" s="8"/>
      <c r="W108" s="8"/>
      <c r="X108" s="22"/>
      <c r="Y108" s="8"/>
      <c r="Z108" s="8"/>
      <c r="AA108" s="22"/>
      <c r="AB108" s="8">
        <v>496</v>
      </c>
      <c r="AC108" s="8">
        <v>671</v>
      </c>
      <c r="AD108" s="8">
        <v>39228</v>
      </c>
      <c r="AE108" s="8">
        <v>2266</v>
      </c>
      <c r="AF108" s="8">
        <v>3534</v>
      </c>
      <c r="AG108" s="8">
        <v>3130</v>
      </c>
      <c r="AH108" s="18">
        <v>0.88568194680249013</v>
      </c>
      <c r="AI108" s="8">
        <v>11902</v>
      </c>
      <c r="AJ108" s="8">
        <v>10945</v>
      </c>
      <c r="AK108" s="18">
        <v>0.91959334565619222</v>
      </c>
    </row>
    <row r="109" spans="1:37" s="3" customFormat="1" x14ac:dyDescent="0.25">
      <c r="A109" s="7">
        <v>44033</v>
      </c>
      <c r="B109" s="8">
        <v>1933</v>
      </c>
      <c r="C109" s="8">
        <v>1182</v>
      </c>
      <c r="D109" s="22">
        <v>0.61148473874805997</v>
      </c>
      <c r="E109" s="8">
        <v>74</v>
      </c>
      <c r="F109" s="8">
        <v>59</v>
      </c>
      <c r="G109" s="22">
        <v>0.79729729729729726</v>
      </c>
      <c r="H109" s="8">
        <v>308</v>
      </c>
      <c r="I109" s="8">
        <v>239</v>
      </c>
      <c r="J109" s="22">
        <v>0.77597402597402598</v>
      </c>
      <c r="K109" s="8">
        <v>234</v>
      </c>
      <c r="L109" s="8">
        <v>143</v>
      </c>
      <c r="M109" s="22">
        <v>0.61111111111111116</v>
      </c>
      <c r="N109" s="8">
        <v>4016</v>
      </c>
      <c r="O109" s="8">
        <v>320</v>
      </c>
      <c r="P109" s="8">
        <v>845</v>
      </c>
      <c r="Q109" s="22">
        <v>0.29008964143426297</v>
      </c>
      <c r="R109" s="8">
        <v>23738</v>
      </c>
      <c r="S109" s="8">
        <v>1602</v>
      </c>
      <c r="T109" s="8">
        <v>6426</v>
      </c>
      <c r="U109" s="22">
        <v>0.33819192855337432</v>
      </c>
      <c r="V109" s="8"/>
      <c r="W109" s="8"/>
      <c r="X109" s="22"/>
      <c r="Y109" s="8"/>
      <c r="Z109" s="8"/>
      <c r="AA109" s="22"/>
      <c r="AB109" s="8">
        <v>496</v>
      </c>
      <c r="AC109" s="8">
        <v>671</v>
      </c>
      <c r="AD109" s="8">
        <v>39228</v>
      </c>
      <c r="AE109" s="8">
        <v>2266</v>
      </c>
      <c r="AF109" s="8">
        <v>3534</v>
      </c>
      <c r="AG109" s="8">
        <v>3129</v>
      </c>
      <c r="AH109" s="18">
        <v>0.88539898132427841</v>
      </c>
      <c r="AI109" s="8">
        <v>11902</v>
      </c>
      <c r="AJ109" s="8">
        <v>10946</v>
      </c>
      <c r="AK109" s="18">
        <v>0.91967736514871445</v>
      </c>
    </row>
    <row r="110" spans="1:37" s="3" customFormat="1" x14ac:dyDescent="0.25">
      <c r="A110" s="7">
        <v>44034</v>
      </c>
      <c r="B110" s="8">
        <v>1928</v>
      </c>
      <c r="C110" s="8">
        <v>1153</v>
      </c>
      <c r="D110" s="22">
        <v>0.59802904564315351</v>
      </c>
      <c r="E110" s="8">
        <v>74</v>
      </c>
      <c r="F110" s="8">
        <v>57</v>
      </c>
      <c r="G110" s="22">
        <v>0.77027027027027029</v>
      </c>
      <c r="H110" s="8">
        <v>308</v>
      </c>
      <c r="I110" s="8">
        <v>235</v>
      </c>
      <c r="J110" s="22">
        <v>0.76298701298701299</v>
      </c>
      <c r="K110" s="8">
        <v>234</v>
      </c>
      <c r="L110" s="8">
        <v>140</v>
      </c>
      <c r="M110" s="22">
        <v>0.59829059829059827</v>
      </c>
      <c r="N110" s="8">
        <v>3981</v>
      </c>
      <c r="O110" s="8">
        <v>314</v>
      </c>
      <c r="P110" s="8">
        <v>852</v>
      </c>
      <c r="Q110" s="22">
        <v>0.29289123335845263</v>
      </c>
      <c r="R110" s="8">
        <v>23843</v>
      </c>
      <c r="S110" s="8">
        <v>1641</v>
      </c>
      <c r="T110" s="8">
        <v>6536</v>
      </c>
      <c r="U110" s="22">
        <v>0.34295180975548378</v>
      </c>
      <c r="V110" s="8"/>
      <c r="W110" s="8"/>
      <c r="X110" s="22"/>
      <c r="Y110" s="8"/>
      <c r="Z110" s="8"/>
      <c r="AA110" s="22"/>
      <c r="AB110" s="8">
        <v>496</v>
      </c>
      <c r="AC110" s="8">
        <v>671</v>
      </c>
      <c r="AD110" s="8">
        <v>39228</v>
      </c>
      <c r="AE110" s="8">
        <v>2266</v>
      </c>
      <c r="AF110" s="8">
        <v>3534</v>
      </c>
      <c r="AG110" s="8">
        <v>3114</v>
      </c>
      <c r="AH110" s="18">
        <v>0.88115449915110355</v>
      </c>
      <c r="AI110" s="8">
        <v>11902</v>
      </c>
      <c r="AJ110" s="8">
        <v>10859</v>
      </c>
      <c r="AK110" s="18">
        <v>0.91236766929927748</v>
      </c>
    </row>
    <row r="111" spans="1:37" s="3" customFormat="1" x14ac:dyDescent="0.25">
      <c r="A111" s="7">
        <v>44035</v>
      </c>
      <c r="B111" s="8">
        <v>1928</v>
      </c>
      <c r="C111" s="8">
        <v>1147</v>
      </c>
      <c r="D111" s="22">
        <v>0.59491701244813278</v>
      </c>
      <c r="E111" s="8">
        <v>74</v>
      </c>
      <c r="F111" s="8">
        <v>56</v>
      </c>
      <c r="G111" s="22">
        <v>0.7567567567567568</v>
      </c>
      <c r="H111" s="8">
        <v>308</v>
      </c>
      <c r="I111" s="8">
        <v>233</v>
      </c>
      <c r="J111" s="22">
        <v>0.75649350649350644</v>
      </c>
      <c r="K111" s="8">
        <v>234</v>
      </c>
      <c r="L111" s="8">
        <v>140</v>
      </c>
      <c r="M111" s="22">
        <v>0.59829059829059827</v>
      </c>
      <c r="N111" s="8">
        <v>3981</v>
      </c>
      <c r="O111" s="8">
        <v>312</v>
      </c>
      <c r="P111" s="8">
        <v>858</v>
      </c>
      <c r="Q111" s="22">
        <v>0.29389600602863603</v>
      </c>
      <c r="R111" s="8">
        <v>23843</v>
      </c>
      <c r="S111" s="8">
        <v>1645</v>
      </c>
      <c r="T111" s="8">
        <v>6466</v>
      </c>
      <c r="U111" s="22">
        <v>0.34018370171538814</v>
      </c>
      <c r="V111" s="8"/>
      <c r="W111" s="8"/>
      <c r="X111" s="22"/>
      <c r="Y111" s="8"/>
      <c r="Z111" s="8"/>
      <c r="AA111" s="22"/>
      <c r="AB111" s="8">
        <v>496</v>
      </c>
      <c r="AC111" s="8">
        <v>671</v>
      </c>
      <c r="AD111" s="8">
        <v>39228</v>
      </c>
      <c r="AE111" s="8">
        <v>2266</v>
      </c>
      <c r="AF111" s="8">
        <v>3534</v>
      </c>
      <c r="AG111" s="8">
        <v>3112</v>
      </c>
      <c r="AH111" s="18">
        <v>0.88058856819468023</v>
      </c>
      <c r="AI111" s="8">
        <v>11902</v>
      </c>
      <c r="AJ111" s="8">
        <v>10854</v>
      </c>
      <c r="AK111" s="18">
        <v>0.91194757183666608</v>
      </c>
    </row>
    <row r="112" spans="1:37" s="3" customFormat="1" x14ac:dyDescent="0.25">
      <c r="A112" s="7">
        <v>44036</v>
      </c>
      <c r="B112" s="8">
        <v>1928</v>
      </c>
      <c r="C112" s="8">
        <v>1149</v>
      </c>
      <c r="D112" s="22">
        <v>0.59595435684647302</v>
      </c>
      <c r="E112" s="8">
        <v>74</v>
      </c>
      <c r="F112" s="8">
        <v>57</v>
      </c>
      <c r="G112" s="22">
        <v>0.77027027027027029</v>
      </c>
      <c r="H112" s="8">
        <v>308</v>
      </c>
      <c r="I112" s="8">
        <v>235</v>
      </c>
      <c r="J112" s="22">
        <v>0.76298701298701299</v>
      </c>
      <c r="K112" s="8">
        <v>234</v>
      </c>
      <c r="L112" s="8">
        <v>141</v>
      </c>
      <c r="M112" s="22">
        <v>0.60256410256410253</v>
      </c>
      <c r="N112" s="8">
        <v>3981</v>
      </c>
      <c r="O112" s="8">
        <v>311</v>
      </c>
      <c r="P112" s="8">
        <v>836</v>
      </c>
      <c r="Q112" s="22">
        <v>0.28811856317508161</v>
      </c>
      <c r="R112" s="8">
        <v>23843</v>
      </c>
      <c r="S112" s="8">
        <v>1577</v>
      </c>
      <c r="T112" s="8">
        <v>6474</v>
      </c>
      <c r="U112" s="22">
        <v>0.33766723986075575</v>
      </c>
      <c r="V112" s="8"/>
      <c r="W112" s="8"/>
      <c r="X112" s="22"/>
      <c r="Y112" s="8"/>
      <c r="Z112" s="8"/>
      <c r="AA112" s="22"/>
      <c r="AB112" s="8">
        <v>496</v>
      </c>
      <c r="AC112" s="8">
        <v>671</v>
      </c>
      <c r="AD112" s="8">
        <v>39228</v>
      </c>
      <c r="AE112" s="8">
        <v>2266</v>
      </c>
      <c r="AF112" s="8">
        <v>3534</v>
      </c>
      <c r="AG112" s="8">
        <v>3109</v>
      </c>
      <c r="AH112" s="18">
        <v>0.87973967176004531</v>
      </c>
      <c r="AI112" s="8">
        <v>11902</v>
      </c>
      <c r="AJ112" s="8">
        <v>10843</v>
      </c>
      <c r="AK112" s="18">
        <v>0.91102335741892115</v>
      </c>
    </row>
    <row r="113" spans="1:37" s="3" customFormat="1" x14ac:dyDescent="0.25">
      <c r="A113" s="7">
        <v>44037</v>
      </c>
      <c r="B113" s="8">
        <v>1918</v>
      </c>
      <c r="C113" s="8">
        <v>1148</v>
      </c>
      <c r="D113" s="22">
        <v>0.59854014598540151</v>
      </c>
      <c r="E113" s="8">
        <v>74</v>
      </c>
      <c r="F113" s="8">
        <v>57</v>
      </c>
      <c r="G113" s="22">
        <v>0.77027027027027029</v>
      </c>
      <c r="H113" s="8">
        <v>308</v>
      </c>
      <c r="I113" s="8">
        <v>235</v>
      </c>
      <c r="J113" s="22">
        <v>0.76298701298701299</v>
      </c>
      <c r="K113" s="8">
        <v>234</v>
      </c>
      <c r="L113" s="8">
        <v>144</v>
      </c>
      <c r="M113" s="22">
        <v>0.61538461538461542</v>
      </c>
      <c r="N113" s="8">
        <v>3968</v>
      </c>
      <c r="O113" s="8">
        <v>309</v>
      </c>
      <c r="P113" s="8">
        <v>863</v>
      </c>
      <c r="Q113" s="22">
        <v>0.29536290322580644</v>
      </c>
      <c r="R113" s="8">
        <v>23849</v>
      </c>
      <c r="S113" s="8">
        <v>1578</v>
      </c>
      <c r="T113" s="8">
        <v>6533</v>
      </c>
      <c r="U113" s="22">
        <v>0.34009811732148099</v>
      </c>
      <c r="V113" s="8"/>
      <c r="W113" s="8"/>
      <c r="X113" s="22"/>
      <c r="Y113" s="8"/>
      <c r="Z113" s="8"/>
      <c r="AA113" s="22"/>
      <c r="AB113" s="8">
        <v>496</v>
      </c>
      <c r="AC113" s="8">
        <v>671</v>
      </c>
      <c r="AD113" s="8">
        <v>39228</v>
      </c>
      <c r="AE113" s="8">
        <v>2266</v>
      </c>
      <c r="AF113" s="8">
        <v>3532</v>
      </c>
      <c r="AG113" s="8">
        <v>3109</v>
      </c>
      <c r="AH113" s="18">
        <v>0.88023782559456398</v>
      </c>
      <c r="AI113" s="8">
        <v>11902</v>
      </c>
      <c r="AJ113" s="8">
        <v>10840</v>
      </c>
      <c r="AK113" s="18">
        <v>0.91077129894135445</v>
      </c>
    </row>
    <row r="114" spans="1:37" s="3" customFormat="1" x14ac:dyDescent="0.25">
      <c r="A114" s="7">
        <v>44038</v>
      </c>
      <c r="B114" s="8">
        <v>1923</v>
      </c>
      <c r="C114" s="8">
        <v>1161</v>
      </c>
      <c r="D114" s="22">
        <v>0.60374414976599067</v>
      </c>
      <c r="E114" s="8">
        <v>74</v>
      </c>
      <c r="F114" s="8">
        <v>57</v>
      </c>
      <c r="G114" s="22">
        <v>0.77027027027027029</v>
      </c>
      <c r="H114" s="8">
        <v>308</v>
      </c>
      <c r="I114" s="8">
        <v>237</v>
      </c>
      <c r="J114" s="22">
        <v>0.76948051948051943</v>
      </c>
      <c r="K114" s="8">
        <v>234</v>
      </c>
      <c r="L114" s="8">
        <v>144</v>
      </c>
      <c r="M114" s="22">
        <v>0.61538461538461542</v>
      </c>
      <c r="N114" s="8">
        <v>3976</v>
      </c>
      <c r="O114" s="8">
        <v>311</v>
      </c>
      <c r="P114" s="8">
        <v>879</v>
      </c>
      <c r="Q114" s="22">
        <v>0.29929577464788731</v>
      </c>
      <c r="R114" s="8">
        <v>23849</v>
      </c>
      <c r="S114" s="8">
        <v>1579</v>
      </c>
      <c r="T114" s="8">
        <v>6521</v>
      </c>
      <c r="U114" s="22">
        <v>0.33963688204956183</v>
      </c>
      <c r="V114" s="8"/>
      <c r="W114" s="8"/>
      <c r="X114" s="22"/>
      <c r="Y114" s="8"/>
      <c r="Z114" s="8"/>
      <c r="AA114" s="22"/>
      <c r="AB114" s="8">
        <v>496</v>
      </c>
      <c r="AC114" s="8">
        <v>671</v>
      </c>
      <c r="AD114" s="8">
        <v>39228</v>
      </c>
      <c r="AE114" s="8">
        <v>2266</v>
      </c>
      <c r="AF114" s="8">
        <v>3532</v>
      </c>
      <c r="AG114" s="8">
        <v>3109</v>
      </c>
      <c r="AH114" s="18">
        <v>0.88023782559456398</v>
      </c>
      <c r="AI114" s="8">
        <v>11902</v>
      </c>
      <c r="AJ114" s="8">
        <v>10845</v>
      </c>
      <c r="AK114" s="18">
        <v>0.91119139640396574</v>
      </c>
    </row>
    <row r="115" spans="1:37" s="3" customFormat="1" x14ac:dyDescent="0.25">
      <c r="A115" s="7">
        <v>44039</v>
      </c>
      <c r="B115" s="8">
        <v>1915</v>
      </c>
      <c r="C115" s="8">
        <v>1173</v>
      </c>
      <c r="D115" s="22">
        <v>0.61253263707571803</v>
      </c>
      <c r="E115" s="8">
        <v>73</v>
      </c>
      <c r="F115" s="8">
        <v>56</v>
      </c>
      <c r="G115" s="22">
        <v>0.76712328767123283</v>
      </c>
      <c r="H115" s="8">
        <v>305</v>
      </c>
      <c r="I115" s="8">
        <v>233</v>
      </c>
      <c r="J115" s="22">
        <v>0.76393442622950825</v>
      </c>
      <c r="K115" s="8">
        <v>233</v>
      </c>
      <c r="L115" s="8">
        <v>144</v>
      </c>
      <c r="M115" s="22">
        <v>0.61802575107296143</v>
      </c>
      <c r="N115" s="8">
        <v>3970</v>
      </c>
      <c r="O115" s="8">
        <v>310</v>
      </c>
      <c r="P115" s="8">
        <v>862</v>
      </c>
      <c r="Q115" s="22">
        <v>0.29521410579345087</v>
      </c>
      <c r="R115" s="8">
        <v>23849</v>
      </c>
      <c r="S115" s="8">
        <v>1561</v>
      </c>
      <c r="T115" s="8">
        <v>6472</v>
      </c>
      <c r="U115" s="22">
        <v>0.33682753993878151</v>
      </c>
      <c r="V115" s="8"/>
      <c r="W115" s="8"/>
      <c r="X115" s="22"/>
      <c r="Y115" s="8"/>
      <c r="Z115" s="8"/>
      <c r="AA115" s="22"/>
      <c r="AB115" s="8">
        <v>496</v>
      </c>
      <c r="AC115" s="8">
        <v>671</v>
      </c>
      <c r="AD115" s="8">
        <v>39218</v>
      </c>
      <c r="AE115" s="8">
        <v>2262</v>
      </c>
      <c r="AF115" s="8">
        <v>3502</v>
      </c>
      <c r="AG115" s="8">
        <v>3073</v>
      </c>
      <c r="AH115" s="18">
        <v>0.87749857224443173</v>
      </c>
      <c r="AI115" s="8">
        <v>11820</v>
      </c>
      <c r="AJ115" s="8">
        <v>10753</v>
      </c>
      <c r="AK115" s="18">
        <v>0.90972927241962775</v>
      </c>
    </row>
    <row r="116" spans="1:37" s="3" customFormat="1" x14ac:dyDescent="0.25">
      <c r="A116" s="7">
        <v>44040</v>
      </c>
      <c r="B116" s="8">
        <v>1915</v>
      </c>
      <c r="C116" s="8">
        <v>1176</v>
      </c>
      <c r="D116" s="22">
        <v>0.61409921671018275</v>
      </c>
      <c r="E116" s="8">
        <v>73</v>
      </c>
      <c r="F116" s="8">
        <v>57</v>
      </c>
      <c r="G116" s="22">
        <v>0.78082191780821919</v>
      </c>
      <c r="H116" s="8">
        <v>305</v>
      </c>
      <c r="I116" s="8">
        <v>235</v>
      </c>
      <c r="J116" s="22">
        <v>0.77049180327868849</v>
      </c>
      <c r="K116" s="8">
        <v>233</v>
      </c>
      <c r="L116" s="8">
        <v>145</v>
      </c>
      <c r="M116" s="22">
        <v>0.62231759656652363</v>
      </c>
      <c r="N116" s="8">
        <v>3970</v>
      </c>
      <c r="O116" s="8">
        <v>312</v>
      </c>
      <c r="P116" s="8">
        <v>850</v>
      </c>
      <c r="Q116" s="22">
        <v>0.29269521410579347</v>
      </c>
      <c r="R116" s="8">
        <v>23849</v>
      </c>
      <c r="S116" s="8">
        <v>1551</v>
      </c>
      <c r="T116" s="8">
        <v>6455</v>
      </c>
      <c r="U116" s="22">
        <v>0.33569541699861627</v>
      </c>
      <c r="V116" s="8"/>
      <c r="W116" s="8"/>
      <c r="X116" s="22"/>
      <c r="Y116" s="8"/>
      <c r="Z116" s="8"/>
      <c r="AA116" s="22"/>
      <c r="AB116" s="8">
        <v>496</v>
      </c>
      <c r="AC116" s="8">
        <v>671</v>
      </c>
      <c r="AD116" s="8">
        <v>39218</v>
      </c>
      <c r="AE116" s="8">
        <v>2262</v>
      </c>
      <c r="AF116" s="8">
        <v>3502</v>
      </c>
      <c r="AG116" s="8">
        <v>3071</v>
      </c>
      <c r="AH116" s="18">
        <v>0.87692747001713311</v>
      </c>
      <c r="AI116" s="8">
        <v>11820</v>
      </c>
      <c r="AJ116" s="8">
        <v>10752</v>
      </c>
      <c r="AK116" s="18">
        <v>0.90964467005076144</v>
      </c>
    </row>
    <row r="117" spans="1:37" s="3" customFormat="1" x14ac:dyDescent="0.25">
      <c r="A117" s="7">
        <v>44041</v>
      </c>
      <c r="B117" s="8">
        <v>1917</v>
      </c>
      <c r="C117" s="8">
        <v>1172</v>
      </c>
      <c r="D117" s="22">
        <v>0.6113719353155973</v>
      </c>
      <c r="E117" s="8">
        <v>73</v>
      </c>
      <c r="F117" s="8">
        <v>62</v>
      </c>
      <c r="G117" s="22">
        <v>0.84931506849315064</v>
      </c>
      <c r="H117" s="8">
        <v>305</v>
      </c>
      <c r="I117" s="8">
        <v>235</v>
      </c>
      <c r="J117" s="22">
        <v>0.77049180327868849</v>
      </c>
      <c r="K117" s="8">
        <v>234</v>
      </c>
      <c r="L117" s="8">
        <v>147</v>
      </c>
      <c r="M117" s="22">
        <v>0.62820512820512819</v>
      </c>
      <c r="N117" s="8">
        <v>3980</v>
      </c>
      <c r="O117" s="8">
        <v>302</v>
      </c>
      <c r="P117" s="8">
        <v>905</v>
      </c>
      <c r="Q117" s="22">
        <v>0.30326633165829148</v>
      </c>
      <c r="R117" s="8">
        <v>23860</v>
      </c>
      <c r="S117" s="8">
        <v>1567</v>
      </c>
      <c r="T117" s="8">
        <v>6537</v>
      </c>
      <c r="U117" s="22">
        <v>0.33964794635373008</v>
      </c>
      <c r="V117" s="8"/>
      <c r="W117" s="8"/>
      <c r="X117" s="22"/>
      <c r="Y117" s="8"/>
      <c r="Z117" s="8"/>
      <c r="AA117" s="22"/>
      <c r="AB117" s="8">
        <v>496</v>
      </c>
      <c r="AC117" s="8">
        <v>671</v>
      </c>
      <c r="AD117" s="8">
        <v>39218</v>
      </c>
      <c r="AE117" s="8">
        <v>2262</v>
      </c>
      <c r="AF117" s="8">
        <v>3502</v>
      </c>
      <c r="AG117" s="8">
        <v>3046</v>
      </c>
      <c r="AH117" s="18">
        <v>0.86978869217589949</v>
      </c>
      <c r="AI117" s="8">
        <v>11820</v>
      </c>
      <c r="AJ117" s="8">
        <v>10683</v>
      </c>
      <c r="AK117" s="18">
        <v>0.90380710659898478</v>
      </c>
    </row>
    <row r="118" spans="1:37" s="3" customFormat="1" x14ac:dyDescent="0.25">
      <c r="A118" s="7">
        <v>44042</v>
      </c>
      <c r="B118" s="8">
        <v>1917</v>
      </c>
      <c r="C118" s="8">
        <v>1174</v>
      </c>
      <c r="D118" s="22">
        <v>0.61241523213354199</v>
      </c>
      <c r="E118" s="8">
        <v>73</v>
      </c>
      <c r="F118" s="8">
        <v>62</v>
      </c>
      <c r="G118" s="22">
        <v>0.84931506849315064</v>
      </c>
      <c r="H118" s="8">
        <v>305</v>
      </c>
      <c r="I118" s="8">
        <v>235</v>
      </c>
      <c r="J118" s="22">
        <v>0.77049180327868849</v>
      </c>
      <c r="K118" s="8">
        <v>234</v>
      </c>
      <c r="L118" s="8">
        <v>145</v>
      </c>
      <c r="M118" s="22">
        <v>0.61965811965811968</v>
      </c>
      <c r="N118" s="8">
        <v>3980</v>
      </c>
      <c r="O118" s="8">
        <v>299</v>
      </c>
      <c r="P118" s="8">
        <v>907</v>
      </c>
      <c r="Q118" s="22">
        <v>0.30301507537688444</v>
      </c>
      <c r="R118" s="8">
        <v>23860</v>
      </c>
      <c r="S118" s="8">
        <v>1559</v>
      </c>
      <c r="T118" s="8">
        <v>6557</v>
      </c>
      <c r="U118" s="22">
        <v>0.34015088013411565</v>
      </c>
      <c r="V118" s="8"/>
      <c r="W118" s="8"/>
      <c r="X118" s="22"/>
      <c r="Y118" s="8"/>
      <c r="Z118" s="8"/>
      <c r="AA118" s="22"/>
      <c r="AB118" s="8">
        <v>496</v>
      </c>
      <c r="AC118" s="8">
        <v>671</v>
      </c>
      <c r="AD118" s="8">
        <v>39218</v>
      </c>
      <c r="AE118" s="8">
        <v>2262</v>
      </c>
      <c r="AF118" s="8">
        <v>3502</v>
      </c>
      <c r="AG118" s="8">
        <v>3042</v>
      </c>
      <c r="AH118" s="18">
        <v>0.86864648772130215</v>
      </c>
      <c r="AI118" s="8">
        <v>11820</v>
      </c>
      <c r="AJ118" s="8">
        <v>10682</v>
      </c>
      <c r="AK118" s="18">
        <v>0.90372250423011846</v>
      </c>
    </row>
    <row r="119" spans="1:37" s="3" customFormat="1" x14ac:dyDescent="0.25">
      <c r="A119" s="7">
        <v>44043</v>
      </c>
      <c r="B119" s="8">
        <v>1917</v>
      </c>
      <c r="C119" s="8">
        <v>1171</v>
      </c>
      <c r="D119" s="22">
        <v>0.61085028690662491</v>
      </c>
      <c r="E119" s="8">
        <v>73</v>
      </c>
      <c r="F119" s="8">
        <v>61</v>
      </c>
      <c r="G119" s="22">
        <v>0.83561643835616439</v>
      </c>
      <c r="H119" s="8">
        <v>305</v>
      </c>
      <c r="I119" s="8">
        <v>234</v>
      </c>
      <c r="J119" s="22">
        <v>0.76721311475409837</v>
      </c>
      <c r="K119" s="8">
        <v>234</v>
      </c>
      <c r="L119" s="8">
        <v>146</v>
      </c>
      <c r="M119" s="22">
        <v>0.62393162393162394</v>
      </c>
      <c r="N119" s="8">
        <v>3980</v>
      </c>
      <c r="O119" s="8">
        <v>301</v>
      </c>
      <c r="P119" s="8">
        <v>892</v>
      </c>
      <c r="Q119" s="22">
        <v>0.29974874371859295</v>
      </c>
      <c r="R119" s="8">
        <v>23793</v>
      </c>
      <c r="S119" s="8">
        <v>1560</v>
      </c>
      <c r="T119" s="8">
        <v>6599</v>
      </c>
      <c r="U119" s="22">
        <v>0.34291598369268272</v>
      </c>
      <c r="V119" s="8"/>
      <c r="W119" s="8"/>
      <c r="X119" s="22"/>
      <c r="Y119" s="8"/>
      <c r="Z119" s="8"/>
      <c r="AA119" s="22"/>
      <c r="AB119" s="8">
        <v>496</v>
      </c>
      <c r="AC119" s="8">
        <v>671</v>
      </c>
      <c r="AD119" s="8">
        <v>39218</v>
      </c>
      <c r="AE119" s="8">
        <v>2262</v>
      </c>
      <c r="AF119" s="8">
        <v>3502</v>
      </c>
      <c r="AG119" s="8">
        <v>3044</v>
      </c>
      <c r="AH119" s="18">
        <v>0.86921758994860077</v>
      </c>
      <c r="AI119" s="8">
        <v>11820</v>
      </c>
      <c r="AJ119" s="8">
        <v>10668</v>
      </c>
      <c r="AK119" s="18">
        <v>0.90253807106598982</v>
      </c>
    </row>
    <row r="120" spans="1:37" s="3" customFormat="1" x14ac:dyDescent="0.25">
      <c r="A120" s="7">
        <v>44044</v>
      </c>
      <c r="B120" s="8">
        <v>1917</v>
      </c>
      <c r="C120" s="8">
        <v>1177</v>
      </c>
      <c r="D120" s="22">
        <v>0.61398017736045907</v>
      </c>
      <c r="E120" s="8">
        <v>73</v>
      </c>
      <c r="F120" s="8">
        <v>61</v>
      </c>
      <c r="G120" s="22">
        <v>0.83561643835616439</v>
      </c>
      <c r="H120" s="8">
        <v>305</v>
      </c>
      <c r="I120" s="8">
        <v>234</v>
      </c>
      <c r="J120" s="22">
        <v>0.76721311475409837</v>
      </c>
      <c r="K120" s="8">
        <v>234</v>
      </c>
      <c r="L120" s="8">
        <v>144</v>
      </c>
      <c r="M120" s="22">
        <v>0.61538461538461542</v>
      </c>
      <c r="N120" s="8">
        <v>3980</v>
      </c>
      <c r="O120" s="8">
        <v>302</v>
      </c>
      <c r="P120" s="8">
        <v>910</v>
      </c>
      <c r="Q120" s="22">
        <v>0.30452261306532663</v>
      </c>
      <c r="R120" s="8">
        <v>23793</v>
      </c>
      <c r="S120" s="8">
        <v>1565</v>
      </c>
      <c r="T120" s="8">
        <v>6647</v>
      </c>
      <c r="U120" s="22">
        <v>0.34514352960954903</v>
      </c>
      <c r="V120" s="8"/>
      <c r="W120" s="8"/>
      <c r="X120" s="22"/>
      <c r="Y120" s="8"/>
      <c r="Z120" s="8"/>
      <c r="AA120" s="22"/>
      <c r="AB120" s="8">
        <v>496</v>
      </c>
      <c r="AC120" s="8">
        <v>671</v>
      </c>
      <c r="AD120" s="8">
        <v>39218</v>
      </c>
      <c r="AE120" s="8">
        <v>2262</v>
      </c>
      <c r="AF120" s="8">
        <v>3502</v>
      </c>
      <c r="AG120" s="8">
        <v>3039</v>
      </c>
      <c r="AH120" s="18">
        <v>0.86778983438035406</v>
      </c>
      <c r="AI120" s="8">
        <v>11820</v>
      </c>
      <c r="AJ120" s="8">
        <v>10659</v>
      </c>
      <c r="AK120" s="18">
        <v>0.90177664974619287</v>
      </c>
    </row>
    <row r="121" spans="1:37" s="3" customFormat="1" x14ac:dyDescent="0.25">
      <c r="A121" s="7">
        <v>44045</v>
      </c>
      <c r="B121" s="8">
        <v>1922</v>
      </c>
      <c r="C121" s="8">
        <v>1178</v>
      </c>
      <c r="D121" s="22">
        <v>0.61290322580645162</v>
      </c>
      <c r="E121" s="8">
        <v>73</v>
      </c>
      <c r="F121" s="8">
        <v>62</v>
      </c>
      <c r="G121" s="22">
        <v>0.84931506849315064</v>
      </c>
      <c r="H121" s="8">
        <v>305</v>
      </c>
      <c r="I121" s="8">
        <v>235</v>
      </c>
      <c r="J121" s="22">
        <v>0.77049180327868849</v>
      </c>
      <c r="K121" s="8">
        <v>234</v>
      </c>
      <c r="L121" s="8">
        <v>145</v>
      </c>
      <c r="M121" s="22">
        <v>0.61965811965811968</v>
      </c>
      <c r="N121" s="8">
        <v>3980</v>
      </c>
      <c r="O121" s="8">
        <v>302</v>
      </c>
      <c r="P121" s="8">
        <v>901</v>
      </c>
      <c r="Q121" s="22">
        <v>0.30226130653266331</v>
      </c>
      <c r="R121" s="8">
        <v>23793</v>
      </c>
      <c r="S121" s="8">
        <v>1565</v>
      </c>
      <c r="T121" s="8">
        <v>6624</v>
      </c>
      <c r="U121" s="22">
        <v>0.34417685873996556</v>
      </c>
      <c r="V121" s="8"/>
      <c r="W121" s="8"/>
      <c r="X121" s="22"/>
      <c r="Y121" s="8"/>
      <c r="Z121" s="8"/>
      <c r="AA121" s="22"/>
      <c r="AB121" s="8">
        <v>496</v>
      </c>
      <c r="AC121" s="8">
        <v>671</v>
      </c>
      <c r="AD121" s="8">
        <v>39218</v>
      </c>
      <c r="AE121" s="8">
        <v>2262</v>
      </c>
      <c r="AF121" s="8">
        <v>3502</v>
      </c>
      <c r="AG121" s="8">
        <v>3039</v>
      </c>
      <c r="AH121" s="18">
        <v>0.86778983438035406</v>
      </c>
      <c r="AI121" s="8">
        <v>11820</v>
      </c>
      <c r="AJ121" s="8">
        <v>10656</v>
      </c>
      <c r="AK121" s="18">
        <v>0.90152284263959392</v>
      </c>
    </row>
    <row r="122" spans="1:37" s="3" customFormat="1" x14ac:dyDescent="0.25">
      <c r="A122" s="7">
        <v>44046</v>
      </c>
      <c r="B122" s="8">
        <v>1922</v>
      </c>
      <c r="C122" s="8">
        <v>1163</v>
      </c>
      <c r="D122" s="22">
        <v>0.60509885535900099</v>
      </c>
      <c r="E122" s="8">
        <v>74</v>
      </c>
      <c r="F122" s="8">
        <v>64</v>
      </c>
      <c r="G122" s="22">
        <v>0.86486486486486491</v>
      </c>
      <c r="H122" s="8">
        <v>308</v>
      </c>
      <c r="I122" s="8">
        <v>234</v>
      </c>
      <c r="J122" s="22">
        <v>0.75974025974025972</v>
      </c>
      <c r="K122" s="8">
        <v>235</v>
      </c>
      <c r="L122" s="8">
        <v>145</v>
      </c>
      <c r="M122" s="22">
        <v>0.61702127659574468</v>
      </c>
      <c r="N122" s="8">
        <v>3988</v>
      </c>
      <c r="O122" s="8">
        <v>296</v>
      </c>
      <c r="P122" s="8">
        <v>914</v>
      </c>
      <c r="Q122" s="22">
        <v>0.30341023069207623</v>
      </c>
      <c r="R122" s="8">
        <v>23793</v>
      </c>
      <c r="S122" s="8">
        <v>1561</v>
      </c>
      <c r="T122" s="8">
        <v>6657</v>
      </c>
      <c r="U122" s="22">
        <v>0.34539570461900559</v>
      </c>
      <c r="V122" s="8"/>
      <c r="W122" s="8"/>
      <c r="X122" s="22"/>
      <c r="Y122" s="8"/>
      <c r="Z122" s="8"/>
      <c r="AA122" s="22"/>
      <c r="AB122" s="8">
        <v>496</v>
      </c>
      <c r="AC122" s="8">
        <v>671</v>
      </c>
      <c r="AD122" s="8">
        <v>39218</v>
      </c>
      <c r="AE122" s="8">
        <v>2262</v>
      </c>
      <c r="AF122" s="8">
        <v>3510</v>
      </c>
      <c r="AG122" s="8">
        <v>3052</v>
      </c>
      <c r="AH122" s="18">
        <v>0.8695156695156695</v>
      </c>
      <c r="AI122" s="8">
        <v>11902</v>
      </c>
      <c r="AJ122" s="8">
        <v>10743</v>
      </c>
      <c r="AK122" s="18">
        <v>0.90262140816669467</v>
      </c>
    </row>
    <row r="123" spans="1:37" s="3" customFormat="1" x14ac:dyDescent="0.25">
      <c r="A123" s="7">
        <v>44047</v>
      </c>
      <c r="B123" s="8">
        <v>1922</v>
      </c>
      <c r="C123" s="8">
        <v>1161</v>
      </c>
      <c r="D123" s="22">
        <v>0.60405827263267431</v>
      </c>
      <c r="E123" s="8">
        <v>74</v>
      </c>
      <c r="F123" s="8">
        <v>64</v>
      </c>
      <c r="G123" s="22">
        <v>0.86486486486486491</v>
      </c>
      <c r="H123" s="8">
        <v>308</v>
      </c>
      <c r="I123" s="8">
        <v>237</v>
      </c>
      <c r="J123" s="22">
        <v>0.76948051948051943</v>
      </c>
      <c r="K123" s="8">
        <v>235</v>
      </c>
      <c r="L123" s="8">
        <v>145</v>
      </c>
      <c r="M123" s="22">
        <v>0.61702127659574468</v>
      </c>
      <c r="N123" s="8">
        <v>4000</v>
      </c>
      <c r="O123" s="8">
        <v>296</v>
      </c>
      <c r="P123" s="8">
        <v>886</v>
      </c>
      <c r="Q123" s="22">
        <v>0.29549999999999998</v>
      </c>
      <c r="R123" s="8">
        <v>23793</v>
      </c>
      <c r="S123" s="8">
        <v>1558</v>
      </c>
      <c r="T123" s="8">
        <v>6671</v>
      </c>
      <c r="U123" s="22">
        <v>0.34585802546967598</v>
      </c>
      <c r="V123" s="8"/>
      <c r="W123" s="8"/>
      <c r="X123" s="22"/>
      <c r="Y123" s="8"/>
      <c r="Z123" s="8"/>
      <c r="AA123" s="22"/>
      <c r="AB123" s="8">
        <v>496</v>
      </c>
      <c r="AC123" s="8">
        <v>671</v>
      </c>
      <c r="AD123" s="8">
        <v>39228</v>
      </c>
      <c r="AE123" s="8">
        <v>2262</v>
      </c>
      <c r="AF123" s="8">
        <v>3510</v>
      </c>
      <c r="AG123" s="8">
        <v>3054</v>
      </c>
      <c r="AH123" s="18">
        <v>0.8700854700854701</v>
      </c>
      <c r="AI123" s="8">
        <v>11902</v>
      </c>
      <c r="AJ123" s="8">
        <v>10751</v>
      </c>
      <c r="AK123" s="18">
        <v>0.90329356410687278</v>
      </c>
    </row>
    <row r="124" spans="1:37" s="3" customFormat="1" x14ac:dyDescent="0.25">
      <c r="A124" s="7">
        <v>44048</v>
      </c>
      <c r="B124" s="8">
        <v>1921</v>
      </c>
      <c r="C124" s="8">
        <v>1187</v>
      </c>
      <c r="D124" s="22">
        <v>0.61790733992712132</v>
      </c>
      <c r="E124" s="8">
        <v>74</v>
      </c>
      <c r="F124" s="8">
        <v>67</v>
      </c>
      <c r="G124" s="22">
        <v>0.90540540540540537</v>
      </c>
      <c r="H124" s="8">
        <v>308</v>
      </c>
      <c r="I124" s="8">
        <v>239</v>
      </c>
      <c r="J124" s="22">
        <v>0.77597402597402598</v>
      </c>
      <c r="K124" s="8">
        <v>235</v>
      </c>
      <c r="L124" s="8">
        <v>144</v>
      </c>
      <c r="M124" s="22">
        <v>0.61276595744680851</v>
      </c>
      <c r="N124" s="8">
        <v>4009</v>
      </c>
      <c r="O124" s="8">
        <v>343</v>
      </c>
      <c r="P124" s="8">
        <v>909</v>
      </c>
      <c r="Q124" s="22">
        <v>0.31229733100523821</v>
      </c>
      <c r="R124" s="8">
        <v>23772</v>
      </c>
      <c r="S124" s="8">
        <v>1552</v>
      </c>
      <c r="T124" s="8">
        <v>6889</v>
      </c>
      <c r="U124" s="22">
        <v>0.35508160861517751</v>
      </c>
      <c r="V124" s="8"/>
      <c r="W124" s="8"/>
      <c r="X124" s="22"/>
      <c r="Y124" s="8"/>
      <c r="Z124" s="8"/>
      <c r="AA124" s="22"/>
      <c r="AB124" s="8">
        <v>496</v>
      </c>
      <c r="AC124" s="8">
        <v>668</v>
      </c>
      <c r="AD124" s="8">
        <v>39228</v>
      </c>
      <c r="AE124" s="8">
        <v>2262</v>
      </c>
      <c r="AF124" s="8">
        <v>3510</v>
      </c>
      <c r="AG124" s="8">
        <v>3046</v>
      </c>
      <c r="AH124" s="18">
        <v>0.86780626780626779</v>
      </c>
      <c r="AI124" s="8">
        <v>11902</v>
      </c>
      <c r="AJ124" s="8">
        <v>10791</v>
      </c>
      <c r="AK124" s="18">
        <v>0.90665434380776344</v>
      </c>
    </row>
    <row r="125" spans="1:37" s="3" customFormat="1" x14ac:dyDescent="0.25">
      <c r="A125" s="7">
        <v>44049</v>
      </c>
      <c r="B125" s="8">
        <v>1924</v>
      </c>
      <c r="C125" s="8">
        <v>1189</v>
      </c>
      <c r="D125" s="22">
        <v>0.61798336798336795</v>
      </c>
      <c r="E125" s="8">
        <v>74</v>
      </c>
      <c r="F125" s="8">
        <v>66</v>
      </c>
      <c r="G125" s="22">
        <v>0.89189189189189189</v>
      </c>
      <c r="H125" s="8">
        <v>308</v>
      </c>
      <c r="I125" s="8">
        <v>241</v>
      </c>
      <c r="J125" s="22">
        <v>0.78246753246753242</v>
      </c>
      <c r="K125" s="8">
        <v>235</v>
      </c>
      <c r="L125" s="8">
        <v>143</v>
      </c>
      <c r="M125" s="22">
        <v>0.60851063829787233</v>
      </c>
      <c r="N125" s="8">
        <v>4009</v>
      </c>
      <c r="O125" s="8">
        <v>340</v>
      </c>
      <c r="P125" s="8">
        <v>893</v>
      </c>
      <c r="Q125" s="22">
        <v>0.30755799451234722</v>
      </c>
      <c r="R125" s="8">
        <v>23775</v>
      </c>
      <c r="S125" s="8">
        <v>1550</v>
      </c>
      <c r="T125" s="8">
        <v>6835</v>
      </c>
      <c r="U125" s="22">
        <v>0.35268138801261828</v>
      </c>
      <c r="V125" s="8"/>
      <c r="W125" s="8"/>
      <c r="X125" s="22"/>
      <c r="Y125" s="8"/>
      <c r="Z125" s="8"/>
      <c r="AA125" s="22"/>
      <c r="AB125" s="8">
        <v>496</v>
      </c>
      <c r="AC125" s="8">
        <v>668</v>
      </c>
      <c r="AD125" s="8">
        <v>39228</v>
      </c>
      <c r="AE125" s="8">
        <v>2262</v>
      </c>
      <c r="AF125" s="8">
        <v>3510</v>
      </c>
      <c r="AG125" s="8">
        <v>3046</v>
      </c>
      <c r="AH125" s="18">
        <v>0.86780626780626779</v>
      </c>
      <c r="AI125" s="8">
        <v>11902</v>
      </c>
      <c r="AJ125" s="8">
        <v>10791</v>
      </c>
      <c r="AK125" s="18">
        <v>0.90665434380776344</v>
      </c>
    </row>
    <row r="126" spans="1:37" s="3" customFormat="1" x14ac:dyDescent="0.25">
      <c r="A126" s="7">
        <v>44050</v>
      </c>
      <c r="B126" s="8">
        <v>1921</v>
      </c>
      <c r="C126" s="8">
        <v>1198</v>
      </c>
      <c r="D126" s="22">
        <v>0.6236335242061426</v>
      </c>
      <c r="E126" s="8">
        <v>74</v>
      </c>
      <c r="F126" s="8">
        <v>66</v>
      </c>
      <c r="G126" s="22">
        <v>0.89189189189189189</v>
      </c>
      <c r="H126" s="8">
        <v>308</v>
      </c>
      <c r="I126" s="8">
        <v>241</v>
      </c>
      <c r="J126" s="22">
        <v>0.78246753246753242</v>
      </c>
      <c r="K126" s="8">
        <v>235</v>
      </c>
      <c r="L126" s="8">
        <v>143</v>
      </c>
      <c r="M126" s="22">
        <v>0.60851063829787233</v>
      </c>
      <c r="N126" s="8">
        <v>4009</v>
      </c>
      <c r="O126" s="8">
        <v>340</v>
      </c>
      <c r="P126" s="8">
        <v>892</v>
      </c>
      <c r="Q126" s="22">
        <v>0.30730855574956351</v>
      </c>
      <c r="R126" s="8">
        <v>23775</v>
      </c>
      <c r="S126" s="8">
        <v>1551</v>
      </c>
      <c r="T126" s="8">
        <v>6873</v>
      </c>
      <c r="U126" s="22">
        <v>0.35432176656151421</v>
      </c>
      <c r="V126" s="8"/>
      <c r="W126" s="8"/>
      <c r="X126" s="22"/>
      <c r="Y126" s="8"/>
      <c r="Z126" s="8"/>
      <c r="AA126" s="22"/>
      <c r="AB126" s="8">
        <v>496</v>
      </c>
      <c r="AC126" s="8">
        <v>668</v>
      </c>
      <c r="AD126" s="8">
        <v>39228</v>
      </c>
      <c r="AE126" s="8">
        <v>2262</v>
      </c>
      <c r="AF126" s="8">
        <v>3510</v>
      </c>
      <c r="AG126" s="8">
        <v>3045</v>
      </c>
      <c r="AH126" s="18">
        <v>0.86752136752136755</v>
      </c>
      <c r="AI126" s="8">
        <v>11902</v>
      </c>
      <c r="AJ126" s="8">
        <v>10791</v>
      </c>
      <c r="AK126" s="18">
        <v>0.90665434380776344</v>
      </c>
    </row>
    <row r="127" spans="1:37" s="3" customFormat="1" x14ac:dyDescent="0.25">
      <c r="A127" s="7">
        <v>44051</v>
      </c>
      <c r="B127" s="8">
        <v>1921</v>
      </c>
      <c r="C127" s="8">
        <v>1208</v>
      </c>
      <c r="D127" s="22">
        <v>0.62883914627798021</v>
      </c>
      <c r="E127" s="8">
        <v>74</v>
      </c>
      <c r="F127" s="8">
        <v>66</v>
      </c>
      <c r="G127" s="22">
        <v>0.89189189189189189</v>
      </c>
      <c r="H127" s="8">
        <v>308</v>
      </c>
      <c r="I127" s="8">
        <v>241</v>
      </c>
      <c r="J127" s="22">
        <v>0.78246753246753242</v>
      </c>
      <c r="K127" s="8">
        <v>235</v>
      </c>
      <c r="L127" s="8">
        <v>143</v>
      </c>
      <c r="M127" s="22">
        <v>0.60851063829787233</v>
      </c>
      <c r="N127" s="8">
        <v>4009</v>
      </c>
      <c r="O127" s="8">
        <v>340</v>
      </c>
      <c r="P127" s="8">
        <v>901</v>
      </c>
      <c r="Q127" s="22">
        <v>0.30955350461461711</v>
      </c>
      <c r="R127" s="8">
        <v>23775</v>
      </c>
      <c r="S127" s="8">
        <v>1554</v>
      </c>
      <c r="T127" s="8">
        <v>6925</v>
      </c>
      <c r="U127" s="22">
        <v>0.35663512092534172</v>
      </c>
      <c r="V127" s="8"/>
      <c r="W127" s="8"/>
      <c r="X127" s="22"/>
      <c r="Y127" s="8"/>
      <c r="Z127" s="8"/>
      <c r="AA127" s="22"/>
      <c r="AB127" s="8">
        <v>496</v>
      </c>
      <c r="AC127" s="8">
        <v>668</v>
      </c>
      <c r="AD127" s="8">
        <v>39228</v>
      </c>
      <c r="AE127" s="8">
        <v>2262</v>
      </c>
      <c r="AF127" s="8">
        <v>3510</v>
      </c>
      <c r="AG127" s="8">
        <v>3046</v>
      </c>
      <c r="AH127" s="18">
        <v>0.86780626780626779</v>
      </c>
      <c r="AI127" s="8">
        <v>11902</v>
      </c>
      <c r="AJ127" s="8">
        <v>10794</v>
      </c>
      <c r="AK127" s="18">
        <v>0.90690640228533015</v>
      </c>
    </row>
    <row r="128" spans="1:37" s="3" customFormat="1" x14ac:dyDescent="0.25">
      <c r="A128" s="7">
        <v>44052</v>
      </c>
      <c r="B128" s="8">
        <v>1921</v>
      </c>
      <c r="C128" s="8">
        <v>1215</v>
      </c>
      <c r="D128" s="22">
        <v>0.63248308172826651</v>
      </c>
      <c r="E128" s="8">
        <v>74</v>
      </c>
      <c r="F128" s="8">
        <v>66</v>
      </c>
      <c r="G128" s="22">
        <v>0.89189189189189189</v>
      </c>
      <c r="H128" s="8">
        <v>308</v>
      </c>
      <c r="I128" s="8">
        <v>241</v>
      </c>
      <c r="J128" s="22">
        <v>0.78246753246753242</v>
      </c>
      <c r="K128" s="8">
        <v>235</v>
      </c>
      <c r="L128" s="8">
        <v>144</v>
      </c>
      <c r="M128" s="22">
        <v>0.61276595744680851</v>
      </c>
      <c r="N128" s="8">
        <v>4009</v>
      </c>
      <c r="O128" s="8">
        <v>340</v>
      </c>
      <c r="P128" s="8">
        <v>920</v>
      </c>
      <c r="Q128" s="22">
        <v>0.3142928411075081</v>
      </c>
      <c r="R128" s="8">
        <v>23775</v>
      </c>
      <c r="S128" s="8">
        <v>1557</v>
      </c>
      <c r="T128" s="8">
        <v>6925</v>
      </c>
      <c r="U128" s="22">
        <v>0.35676130389064142</v>
      </c>
      <c r="V128" s="8"/>
      <c r="W128" s="8"/>
      <c r="X128" s="22"/>
      <c r="Y128" s="8"/>
      <c r="Z128" s="8"/>
      <c r="AA128" s="22"/>
      <c r="AB128" s="8">
        <v>496</v>
      </c>
      <c r="AC128" s="8">
        <v>668</v>
      </c>
      <c r="AD128" s="8">
        <v>39228</v>
      </c>
      <c r="AE128" s="8">
        <v>2262</v>
      </c>
      <c r="AF128" s="8">
        <v>3510</v>
      </c>
      <c r="AG128" s="8">
        <v>3045</v>
      </c>
      <c r="AH128" s="18">
        <v>0.86752136752136755</v>
      </c>
      <c r="AI128" s="8">
        <v>11902</v>
      </c>
      <c r="AJ128" s="8">
        <v>10794</v>
      </c>
      <c r="AK128" s="18">
        <v>0.90690640228533015</v>
      </c>
    </row>
    <row r="129" spans="1:37" s="3" customFormat="1" x14ac:dyDescent="0.25">
      <c r="A129" s="7">
        <v>44053</v>
      </c>
      <c r="B129" s="8">
        <v>1921</v>
      </c>
      <c r="C129" s="8">
        <v>1208</v>
      </c>
      <c r="D129" s="22">
        <v>0.62883914627798021</v>
      </c>
      <c r="E129" s="8">
        <v>74</v>
      </c>
      <c r="F129" s="8">
        <v>66</v>
      </c>
      <c r="G129" s="22">
        <v>0.89189189189189189</v>
      </c>
      <c r="H129" s="8">
        <v>308</v>
      </c>
      <c r="I129" s="8">
        <v>237</v>
      </c>
      <c r="J129" s="22">
        <v>0.76948051948051943</v>
      </c>
      <c r="K129" s="8">
        <v>235</v>
      </c>
      <c r="L129" s="8">
        <v>145</v>
      </c>
      <c r="M129" s="22">
        <v>0.61702127659574468</v>
      </c>
      <c r="N129" s="8">
        <v>4009</v>
      </c>
      <c r="O129" s="8">
        <v>340</v>
      </c>
      <c r="P129" s="8">
        <v>916</v>
      </c>
      <c r="Q129" s="22">
        <v>0.31329508605637318</v>
      </c>
      <c r="R129" s="8">
        <v>23775</v>
      </c>
      <c r="S129" s="8">
        <v>1585</v>
      </c>
      <c r="T129" s="8">
        <v>6888</v>
      </c>
      <c r="U129" s="22">
        <v>0.35638275499474237</v>
      </c>
      <c r="V129" s="8"/>
      <c r="W129" s="8"/>
      <c r="X129" s="22"/>
      <c r="Y129" s="8"/>
      <c r="Z129" s="8"/>
      <c r="AA129" s="22"/>
      <c r="AB129" s="8">
        <v>496</v>
      </c>
      <c r="AC129" s="8">
        <v>668</v>
      </c>
      <c r="AD129" s="8">
        <v>39228</v>
      </c>
      <c r="AE129" s="8">
        <v>2262</v>
      </c>
      <c r="AF129" s="8">
        <v>3510</v>
      </c>
      <c r="AG129" s="8">
        <v>3044</v>
      </c>
      <c r="AH129" s="18">
        <v>0.86723646723646719</v>
      </c>
      <c r="AI129" s="8">
        <v>11902</v>
      </c>
      <c r="AJ129" s="8">
        <v>10792</v>
      </c>
      <c r="AK129" s="18">
        <v>0.90673836330028568</v>
      </c>
    </row>
    <row r="130" spans="1:37" s="3" customFormat="1" x14ac:dyDescent="0.25">
      <c r="A130" s="7">
        <v>44054</v>
      </c>
      <c r="B130" s="8">
        <v>1921</v>
      </c>
      <c r="C130" s="8">
        <v>1209</v>
      </c>
      <c r="D130" s="22">
        <v>0.62935970848516398</v>
      </c>
      <c r="E130" s="8">
        <v>74</v>
      </c>
      <c r="F130" s="8">
        <v>66</v>
      </c>
      <c r="G130" s="22">
        <v>0.89189189189189189</v>
      </c>
      <c r="H130" s="8">
        <v>308</v>
      </c>
      <c r="I130" s="8">
        <v>237</v>
      </c>
      <c r="J130" s="22">
        <v>0.76948051948051943</v>
      </c>
      <c r="K130" s="8">
        <v>235</v>
      </c>
      <c r="L130" s="8">
        <v>145</v>
      </c>
      <c r="M130" s="22">
        <v>0.61702127659574468</v>
      </c>
      <c r="N130" s="8">
        <v>4010</v>
      </c>
      <c r="O130" s="8">
        <v>339</v>
      </c>
      <c r="P130" s="8">
        <v>922</v>
      </c>
      <c r="Q130" s="22">
        <v>0.31446384039900249</v>
      </c>
      <c r="R130" s="8">
        <v>23762</v>
      </c>
      <c r="S130" s="8">
        <v>1587</v>
      </c>
      <c r="T130" s="8">
        <v>6831</v>
      </c>
      <c r="U130" s="22">
        <v>0.35426310916589515</v>
      </c>
      <c r="V130" s="8"/>
      <c r="W130" s="8"/>
      <c r="X130" s="22"/>
      <c r="Y130" s="8"/>
      <c r="Z130" s="8"/>
      <c r="AA130" s="22"/>
      <c r="AB130" s="8">
        <v>496</v>
      </c>
      <c r="AC130" s="8">
        <v>668</v>
      </c>
      <c r="AD130" s="8">
        <v>39231</v>
      </c>
      <c r="AE130" s="8">
        <v>2262</v>
      </c>
      <c r="AF130" s="8">
        <v>3512</v>
      </c>
      <c r="AG130" s="8">
        <v>3046</v>
      </c>
      <c r="AH130" s="18">
        <v>0.86731207289293855</v>
      </c>
      <c r="AI130" s="8">
        <v>11935</v>
      </c>
      <c r="AJ130" s="8">
        <v>10796</v>
      </c>
      <c r="AK130" s="18">
        <v>0.90456640134059485</v>
      </c>
    </row>
    <row r="131" spans="1:37" s="3" customFormat="1" x14ac:dyDescent="0.25">
      <c r="A131" s="7">
        <v>44055</v>
      </c>
      <c r="B131" s="8">
        <v>1921</v>
      </c>
      <c r="C131" s="8">
        <v>1196</v>
      </c>
      <c r="D131" s="22">
        <v>0.62259239979177516</v>
      </c>
      <c r="E131" s="8">
        <v>74</v>
      </c>
      <c r="F131" s="8">
        <v>69</v>
      </c>
      <c r="G131" s="22">
        <v>0.93243243243243246</v>
      </c>
      <c r="H131" s="8">
        <v>309</v>
      </c>
      <c r="I131" s="8">
        <v>239</v>
      </c>
      <c r="J131" s="22">
        <v>0.77346278317152106</v>
      </c>
      <c r="K131" s="8">
        <v>235</v>
      </c>
      <c r="L131" s="8">
        <v>148</v>
      </c>
      <c r="M131" s="22">
        <v>0.62978723404255321</v>
      </c>
      <c r="N131" s="8">
        <v>4010</v>
      </c>
      <c r="O131" s="8">
        <v>345</v>
      </c>
      <c r="P131" s="8">
        <v>934</v>
      </c>
      <c r="Q131" s="22">
        <v>0.31895261845386536</v>
      </c>
      <c r="R131" s="8">
        <v>23736</v>
      </c>
      <c r="S131" s="8">
        <v>1595</v>
      </c>
      <c r="T131" s="8">
        <v>6569</v>
      </c>
      <c r="U131" s="22">
        <v>0.34395011796427366</v>
      </c>
      <c r="V131" s="8"/>
      <c r="W131" s="8"/>
      <c r="X131" s="22"/>
      <c r="Y131" s="8"/>
      <c r="Z131" s="8"/>
      <c r="AA131" s="22"/>
      <c r="AB131" s="8">
        <v>496</v>
      </c>
      <c r="AC131" s="8">
        <v>668</v>
      </c>
      <c r="AD131" s="8">
        <v>39231</v>
      </c>
      <c r="AE131" s="8">
        <v>2262</v>
      </c>
      <c r="AF131" s="8">
        <v>3512</v>
      </c>
      <c r="AG131" s="8">
        <v>3063</v>
      </c>
      <c r="AH131" s="18">
        <v>0.87215261958997725</v>
      </c>
      <c r="AI131" s="8">
        <v>11935</v>
      </c>
      <c r="AJ131" s="8">
        <v>10781</v>
      </c>
      <c r="AK131" s="18">
        <v>0.90330959363217422</v>
      </c>
    </row>
    <row r="132" spans="1:37" s="3" customFormat="1" x14ac:dyDescent="0.25">
      <c r="A132" s="7">
        <v>44056</v>
      </c>
      <c r="B132" s="8">
        <v>1921</v>
      </c>
      <c r="C132" s="8">
        <v>1186</v>
      </c>
      <c r="D132" s="22">
        <v>0.61738677771993755</v>
      </c>
      <c r="E132" s="8">
        <v>74</v>
      </c>
      <c r="F132" s="8">
        <v>68</v>
      </c>
      <c r="G132" s="22">
        <v>0.91891891891891897</v>
      </c>
      <c r="H132" s="8">
        <v>309</v>
      </c>
      <c r="I132" s="8">
        <v>238</v>
      </c>
      <c r="J132" s="22">
        <v>0.77022653721682843</v>
      </c>
      <c r="K132" s="8">
        <v>235</v>
      </c>
      <c r="L132" s="8">
        <v>147</v>
      </c>
      <c r="M132" s="22">
        <v>0.62553191489361704</v>
      </c>
      <c r="N132" s="8">
        <v>4007</v>
      </c>
      <c r="O132" s="8">
        <v>344</v>
      </c>
      <c r="P132" s="8">
        <v>931</v>
      </c>
      <c r="Q132" s="22">
        <v>0.3181931619665585</v>
      </c>
      <c r="R132" s="8">
        <v>23741</v>
      </c>
      <c r="S132" s="8">
        <v>1591</v>
      </c>
      <c r="T132" s="8">
        <v>6564</v>
      </c>
      <c r="U132" s="22">
        <v>0.34349858893896634</v>
      </c>
      <c r="V132" s="8"/>
      <c r="W132" s="8"/>
      <c r="X132" s="22"/>
      <c r="Y132" s="8"/>
      <c r="Z132" s="8"/>
      <c r="AA132" s="22"/>
      <c r="AB132" s="8">
        <v>496</v>
      </c>
      <c r="AC132" s="8">
        <v>668</v>
      </c>
      <c r="AD132" s="8">
        <v>39231</v>
      </c>
      <c r="AE132" s="8">
        <v>2262</v>
      </c>
      <c r="AF132" s="8">
        <v>3512</v>
      </c>
      <c r="AG132" s="8">
        <v>3063</v>
      </c>
      <c r="AH132" s="18">
        <v>0.87215261958997725</v>
      </c>
      <c r="AI132" s="8">
        <v>11935</v>
      </c>
      <c r="AJ132" s="8">
        <v>10780</v>
      </c>
      <c r="AK132" s="18">
        <v>0.90322580645161288</v>
      </c>
    </row>
    <row r="133" spans="1:37" s="3" customFormat="1" x14ac:dyDescent="0.25">
      <c r="A133" s="7">
        <v>44057</v>
      </c>
      <c r="B133" s="8">
        <v>1921</v>
      </c>
      <c r="C133" s="8">
        <v>1180</v>
      </c>
      <c r="D133" s="22">
        <v>0.61426340447683503</v>
      </c>
      <c r="E133" s="8">
        <v>74</v>
      </c>
      <c r="F133" s="8">
        <v>67</v>
      </c>
      <c r="G133" s="22">
        <v>0.90540540540540537</v>
      </c>
      <c r="H133" s="8">
        <v>309</v>
      </c>
      <c r="I133" s="8">
        <v>237</v>
      </c>
      <c r="J133" s="22">
        <v>0.76699029126213591</v>
      </c>
      <c r="K133" s="8">
        <v>235</v>
      </c>
      <c r="L133" s="8">
        <v>146</v>
      </c>
      <c r="M133" s="22">
        <v>0.62127659574468086</v>
      </c>
      <c r="N133" s="8">
        <v>4007</v>
      </c>
      <c r="O133" s="8">
        <v>341</v>
      </c>
      <c r="P133" s="8">
        <v>931</v>
      </c>
      <c r="Q133" s="22">
        <v>0.31744447217369604</v>
      </c>
      <c r="R133" s="8">
        <v>23741</v>
      </c>
      <c r="S133" s="8">
        <v>1591</v>
      </c>
      <c r="T133" s="8">
        <v>6588</v>
      </c>
      <c r="U133" s="22">
        <v>0.34450949833621164</v>
      </c>
      <c r="V133" s="8"/>
      <c r="W133" s="8"/>
      <c r="X133" s="22"/>
      <c r="Y133" s="8"/>
      <c r="Z133" s="8"/>
      <c r="AA133" s="22"/>
      <c r="AB133" s="8">
        <v>496</v>
      </c>
      <c r="AC133" s="8">
        <v>668</v>
      </c>
      <c r="AD133" s="8">
        <v>39231</v>
      </c>
      <c r="AE133" s="8">
        <v>2262</v>
      </c>
      <c r="AF133" s="8">
        <v>3512</v>
      </c>
      <c r="AG133" s="8">
        <v>3061</v>
      </c>
      <c r="AH133" s="18">
        <v>0.87158314350797261</v>
      </c>
      <c r="AI133" s="8">
        <v>11935</v>
      </c>
      <c r="AJ133" s="8">
        <v>10779</v>
      </c>
      <c r="AK133" s="18">
        <v>0.90314201927105153</v>
      </c>
    </row>
    <row r="134" spans="1:37" s="3" customFormat="1" x14ac:dyDescent="0.25">
      <c r="A134" s="7">
        <v>44058</v>
      </c>
      <c r="B134" s="8">
        <v>1921</v>
      </c>
      <c r="C134" s="8">
        <v>1178</v>
      </c>
      <c r="D134" s="22">
        <v>0.61322228006246748</v>
      </c>
      <c r="E134" s="8">
        <v>74</v>
      </c>
      <c r="F134" s="8">
        <v>67</v>
      </c>
      <c r="G134" s="22">
        <v>0.90540540540540537</v>
      </c>
      <c r="H134" s="8">
        <v>309</v>
      </c>
      <c r="I134" s="8">
        <v>237</v>
      </c>
      <c r="J134" s="22">
        <v>0.76699029126213591</v>
      </c>
      <c r="K134" s="8">
        <v>235</v>
      </c>
      <c r="L134" s="8">
        <v>145</v>
      </c>
      <c r="M134" s="22">
        <v>0.61702127659574468</v>
      </c>
      <c r="N134" s="8">
        <v>4007</v>
      </c>
      <c r="O134" s="8">
        <v>346</v>
      </c>
      <c r="P134" s="8">
        <v>933</v>
      </c>
      <c r="Q134" s="22">
        <v>0.31919141502370851</v>
      </c>
      <c r="R134" s="8">
        <v>23741</v>
      </c>
      <c r="S134" s="8">
        <v>1597</v>
      </c>
      <c r="T134" s="8">
        <v>6605</v>
      </c>
      <c r="U134" s="22">
        <v>0.34547828650857165</v>
      </c>
      <c r="V134" s="8"/>
      <c r="W134" s="8"/>
      <c r="X134" s="22"/>
      <c r="Y134" s="8"/>
      <c r="Z134" s="8"/>
      <c r="AA134" s="22"/>
      <c r="AB134" s="8">
        <v>496</v>
      </c>
      <c r="AC134" s="8">
        <v>668</v>
      </c>
      <c r="AD134" s="8">
        <v>39231</v>
      </c>
      <c r="AE134" s="8">
        <v>2262</v>
      </c>
      <c r="AF134" s="8">
        <v>3512</v>
      </c>
      <c r="AG134" s="8">
        <v>3061</v>
      </c>
      <c r="AH134" s="18">
        <v>0.87158314350797261</v>
      </c>
      <c r="AI134" s="8">
        <v>11935</v>
      </c>
      <c r="AJ134" s="8">
        <v>10778</v>
      </c>
      <c r="AK134" s="18">
        <v>0.90305823209049019</v>
      </c>
    </row>
    <row r="135" spans="1:37" s="3" customFormat="1" x14ac:dyDescent="0.25">
      <c r="A135" s="7">
        <v>44059</v>
      </c>
      <c r="B135" s="8">
        <v>1921</v>
      </c>
      <c r="C135" s="8">
        <v>1172</v>
      </c>
      <c r="D135" s="22">
        <v>0.61009890681936496</v>
      </c>
      <c r="E135" s="8">
        <v>74</v>
      </c>
      <c r="F135" s="8">
        <v>67</v>
      </c>
      <c r="G135" s="22">
        <v>0.90540540540540537</v>
      </c>
      <c r="H135" s="8">
        <v>309</v>
      </c>
      <c r="I135" s="8">
        <v>237</v>
      </c>
      <c r="J135" s="22">
        <v>0.76699029126213591</v>
      </c>
      <c r="K135" s="8">
        <v>235</v>
      </c>
      <c r="L135" s="8">
        <v>145</v>
      </c>
      <c r="M135" s="22">
        <v>0.61702127659574468</v>
      </c>
      <c r="N135" s="8">
        <v>4007</v>
      </c>
      <c r="O135" s="8">
        <v>346</v>
      </c>
      <c r="P135" s="8">
        <v>940</v>
      </c>
      <c r="Q135" s="22">
        <v>0.32093835787372099</v>
      </c>
      <c r="R135" s="8">
        <v>23741</v>
      </c>
      <c r="S135" s="8">
        <v>1597</v>
      </c>
      <c r="T135" s="8">
        <v>6632</v>
      </c>
      <c r="U135" s="22">
        <v>0.34661555958047258</v>
      </c>
      <c r="V135" s="8"/>
      <c r="W135" s="8"/>
      <c r="X135" s="22"/>
      <c r="Y135" s="8"/>
      <c r="Z135" s="8"/>
      <c r="AA135" s="22"/>
      <c r="AB135" s="8">
        <v>496</v>
      </c>
      <c r="AC135" s="8">
        <v>668</v>
      </c>
      <c r="AD135" s="8">
        <v>39231</v>
      </c>
      <c r="AE135" s="8">
        <v>2262</v>
      </c>
      <c r="AF135" s="8">
        <v>3512</v>
      </c>
      <c r="AG135" s="8">
        <v>3061</v>
      </c>
      <c r="AH135" s="18">
        <v>0.87158314350797261</v>
      </c>
      <c r="AI135" s="8">
        <v>11935</v>
      </c>
      <c r="AJ135" s="8">
        <v>10778</v>
      </c>
      <c r="AK135" s="18">
        <v>0.90305823209049019</v>
      </c>
    </row>
    <row r="136" spans="1:37" s="3" customFormat="1" x14ac:dyDescent="0.25">
      <c r="A136" s="7">
        <v>44060</v>
      </c>
      <c r="B136" s="8">
        <v>1921</v>
      </c>
      <c r="C136" s="8">
        <v>1200</v>
      </c>
      <c r="D136" s="22">
        <v>0.62467464862051014</v>
      </c>
      <c r="E136" s="8">
        <v>74</v>
      </c>
      <c r="F136" s="8">
        <v>68</v>
      </c>
      <c r="G136" s="22">
        <v>0.91891891891891897</v>
      </c>
      <c r="H136" s="8">
        <v>309</v>
      </c>
      <c r="I136" s="8">
        <v>239</v>
      </c>
      <c r="J136" s="22">
        <v>0.77346278317152106</v>
      </c>
      <c r="K136" s="8">
        <v>235</v>
      </c>
      <c r="L136" s="8">
        <v>145</v>
      </c>
      <c r="M136" s="22">
        <v>0.61702127659574468</v>
      </c>
      <c r="N136" s="8">
        <v>4007</v>
      </c>
      <c r="O136" s="8">
        <v>346</v>
      </c>
      <c r="P136" s="8">
        <v>951</v>
      </c>
      <c r="Q136" s="22">
        <v>0.32368355378088343</v>
      </c>
      <c r="R136" s="8">
        <v>23741</v>
      </c>
      <c r="S136" s="8">
        <v>1578</v>
      </c>
      <c r="T136" s="8">
        <v>6592</v>
      </c>
      <c r="U136" s="22">
        <v>0.34413040731224465</v>
      </c>
      <c r="V136" s="8"/>
      <c r="W136" s="8"/>
      <c r="X136" s="22"/>
      <c r="Y136" s="8"/>
      <c r="Z136" s="8"/>
      <c r="AA136" s="22"/>
      <c r="AB136" s="8">
        <v>496</v>
      </c>
      <c r="AC136" s="8">
        <v>668</v>
      </c>
      <c r="AD136" s="8">
        <v>39231</v>
      </c>
      <c r="AE136" s="8">
        <v>2262</v>
      </c>
      <c r="AF136" s="8">
        <v>3511</v>
      </c>
      <c r="AG136" s="8">
        <v>3061</v>
      </c>
      <c r="AH136" s="18">
        <v>0.87183138706921104</v>
      </c>
      <c r="AI136" s="8">
        <v>11935</v>
      </c>
      <c r="AJ136" s="8">
        <v>10788</v>
      </c>
      <c r="AK136" s="18">
        <v>0.90389610389610386</v>
      </c>
    </row>
    <row r="137" spans="1:37" s="3" customFormat="1" x14ac:dyDescent="0.25">
      <c r="A137" s="7">
        <v>44061</v>
      </c>
      <c r="B137" s="8">
        <v>1921</v>
      </c>
      <c r="C137" s="8">
        <v>1204</v>
      </c>
      <c r="D137" s="22">
        <v>0.62675689744924523</v>
      </c>
      <c r="E137" s="8">
        <v>74</v>
      </c>
      <c r="F137" s="8">
        <v>68</v>
      </c>
      <c r="G137" s="22">
        <v>0.91891891891891897</v>
      </c>
      <c r="H137" s="8">
        <v>309</v>
      </c>
      <c r="I137" s="8">
        <v>241</v>
      </c>
      <c r="J137" s="22">
        <v>0.7799352750809061</v>
      </c>
      <c r="K137" s="8">
        <v>235</v>
      </c>
      <c r="L137" s="8">
        <v>142</v>
      </c>
      <c r="M137" s="22">
        <v>0.60425531914893615</v>
      </c>
      <c r="N137" s="8">
        <v>4007</v>
      </c>
      <c r="O137" s="8">
        <v>346</v>
      </c>
      <c r="P137" s="8">
        <v>939</v>
      </c>
      <c r="Q137" s="22">
        <v>0.3206887946094335</v>
      </c>
      <c r="R137" s="8">
        <v>23741</v>
      </c>
      <c r="S137" s="8">
        <v>1587</v>
      </c>
      <c r="T137" s="8">
        <v>6585</v>
      </c>
      <c r="U137" s="22">
        <v>0.3442146497620151</v>
      </c>
      <c r="V137" s="8"/>
      <c r="W137" s="8"/>
      <c r="X137" s="22"/>
      <c r="Y137" s="8"/>
      <c r="Z137" s="8"/>
      <c r="AA137" s="22"/>
      <c r="AB137" s="8">
        <v>496</v>
      </c>
      <c r="AC137" s="8">
        <v>668</v>
      </c>
      <c r="AD137" s="8">
        <v>39231</v>
      </c>
      <c r="AE137" s="8">
        <v>2262</v>
      </c>
      <c r="AF137" s="8">
        <v>3511</v>
      </c>
      <c r="AG137" s="8">
        <v>3060</v>
      </c>
      <c r="AH137" s="18">
        <v>0.8715465679293648</v>
      </c>
      <c r="AI137" s="8">
        <v>11935</v>
      </c>
      <c r="AJ137" s="8">
        <v>10787</v>
      </c>
      <c r="AK137" s="18">
        <v>0.90381231671554252</v>
      </c>
    </row>
    <row r="138" spans="1:37" s="3" customFormat="1" x14ac:dyDescent="0.25">
      <c r="A138" s="7">
        <v>44062</v>
      </c>
      <c r="B138" s="8">
        <v>1922</v>
      </c>
      <c r="C138" s="8">
        <v>1209</v>
      </c>
      <c r="D138" s="22">
        <v>0.62903225806451613</v>
      </c>
      <c r="E138" s="8">
        <v>74</v>
      </c>
      <c r="F138" s="8">
        <v>69</v>
      </c>
      <c r="G138" s="22">
        <v>0.93243243243243246</v>
      </c>
      <c r="H138" s="8">
        <v>309</v>
      </c>
      <c r="I138" s="8">
        <v>241</v>
      </c>
      <c r="J138" s="22">
        <v>0.7799352750809061</v>
      </c>
      <c r="K138" s="8">
        <v>235</v>
      </c>
      <c r="L138" s="8">
        <v>145</v>
      </c>
      <c r="M138" s="22">
        <v>0.61702127659574468</v>
      </c>
      <c r="N138" s="8">
        <v>4018</v>
      </c>
      <c r="O138" s="8">
        <v>349</v>
      </c>
      <c r="P138" s="8">
        <v>975</v>
      </c>
      <c r="Q138" s="22">
        <v>0.32951717272274761</v>
      </c>
      <c r="R138" s="8">
        <v>23784</v>
      </c>
      <c r="S138" s="8">
        <v>1595</v>
      </c>
      <c r="T138" s="8">
        <v>6662</v>
      </c>
      <c r="U138" s="22">
        <v>0.34716616212579887</v>
      </c>
      <c r="V138" s="8"/>
      <c r="W138" s="8"/>
      <c r="X138" s="22"/>
      <c r="Y138" s="8"/>
      <c r="Z138" s="8"/>
      <c r="AA138" s="22"/>
      <c r="AB138" s="8">
        <v>496</v>
      </c>
      <c r="AC138" s="8">
        <v>669</v>
      </c>
      <c r="AD138" s="8">
        <v>39235</v>
      </c>
      <c r="AE138" s="8">
        <v>2262</v>
      </c>
      <c r="AF138" s="8">
        <v>3511</v>
      </c>
      <c r="AG138" s="8">
        <v>3052</v>
      </c>
      <c r="AH138" s="18">
        <v>0.86926801481059524</v>
      </c>
      <c r="AI138" s="8">
        <v>11935</v>
      </c>
      <c r="AJ138" s="8">
        <v>10762</v>
      </c>
      <c r="AK138" s="18">
        <v>0.90171763720150822</v>
      </c>
    </row>
    <row r="139" spans="1:37" s="3" customFormat="1" x14ac:dyDescent="0.25">
      <c r="A139" s="7">
        <v>44063</v>
      </c>
      <c r="B139" s="8">
        <v>1922</v>
      </c>
      <c r="C139" s="8">
        <v>1212</v>
      </c>
      <c r="D139" s="22">
        <v>0.63059313215400625</v>
      </c>
      <c r="E139" s="8">
        <v>74</v>
      </c>
      <c r="F139" s="8">
        <v>69</v>
      </c>
      <c r="G139" s="22">
        <v>0.93243243243243246</v>
      </c>
      <c r="H139" s="8">
        <v>309</v>
      </c>
      <c r="I139" s="8">
        <v>239</v>
      </c>
      <c r="J139" s="22">
        <v>0.77346278317152106</v>
      </c>
      <c r="K139" s="8">
        <v>235</v>
      </c>
      <c r="L139" s="8">
        <v>145</v>
      </c>
      <c r="M139" s="22">
        <v>0.61702127659574468</v>
      </c>
      <c r="N139" s="8">
        <v>4018</v>
      </c>
      <c r="O139" s="8">
        <v>348</v>
      </c>
      <c r="P139" s="8">
        <v>967</v>
      </c>
      <c r="Q139" s="22">
        <v>0.32727725236436039</v>
      </c>
      <c r="R139" s="8">
        <v>23784</v>
      </c>
      <c r="S139" s="8">
        <v>1604</v>
      </c>
      <c r="T139" s="8">
        <v>6680</v>
      </c>
      <c r="U139" s="22">
        <v>0.348301379078372</v>
      </c>
      <c r="V139" s="8"/>
      <c r="W139" s="8"/>
      <c r="X139" s="22"/>
      <c r="Y139" s="8"/>
      <c r="Z139" s="8"/>
      <c r="AA139" s="22"/>
      <c r="AB139" s="8">
        <v>496</v>
      </c>
      <c r="AC139" s="8">
        <v>669</v>
      </c>
      <c r="AD139" s="8">
        <v>39235</v>
      </c>
      <c r="AE139" s="8">
        <v>2262</v>
      </c>
      <c r="AF139" s="8">
        <v>3511</v>
      </c>
      <c r="AG139" s="8">
        <v>3056</v>
      </c>
      <c r="AH139" s="18">
        <v>0.87040729136998007</v>
      </c>
      <c r="AI139" s="8">
        <v>11935</v>
      </c>
      <c r="AJ139" s="8">
        <v>10757</v>
      </c>
      <c r="AK139" s="18">
        <v>0.90129870129870127</v>
      </c>
    </row>
    <row r="140" spans="1:37" s="3" customFormat="1" x14ac:dyDescent="0.25">
      <c r="A140" s="7">
        <v>44064</v>
      </c>
      <c r="B140" s="8">
        <v>1922</v>
      </c>
      <c r="C140" s="8">
        <v>1215</v>
      </c>
      <c r="D140" s="22">
        <v>0.63215400624349638</v>
      </c>
      <c r="E140" s="8">
        <v>74</v>
      </c>
      <c r="F140" s="8">
        <v>69</v>
      </c>
      <c r="G140" s="22">
        <v>0.93243243243243246</v>
      </c>
      <c r="H140" s="8">
        <v>309</v>
      </c>
      <c r="I140" s="8">
        <v>239</v>
      </c>
      <c r="J140" s="22">
        <v>0.77346278317152106</v>
      </c>
      <c r="K140" s="8">
        <v>235</v>
      </c>
      <c r="L140" s="8">
        <v>146</v>
      </c>
      <c r="M140" s="22">
        <v>0.62127659574468086</v>
      </c>
      <c r="N140" s="8">
        <v>4018</v>
      </c>
      <c r="O140" s="8">
        <v>344</v>
      </c>
      <c r="P140" s="8">
        <v>959</v>
      </c>
      <c r="Q140" s="22">
        <v>0.32429069188651072</v>
      </c>
      <c r="R140" s="8">
        <v>23784</v>
      </c>
      <c r="S140" s="8">
        <v>1605</v>
      </c>
      <c r="T140" s="8">
        <v>6685</v>
      </c>
      <c r="U140" s="22">
        <v>0.34855364951227719</v>
      </c>
      <c r="V140" s="8"/>
      <c r="W140" s="8"/>
      <c r="X140" s="22"/>
      <c r="Y140" s="8"/>
      <c r="Z140" s="8"/>
      <c r="AA140" s="22"/>
      <c r="AB140" s="8">
        <v>496</v>
      </c>
      <c r="AC140" s="8">
        <v>669</v>
      </c>
      <c r="AD140" s="8">
        <v>39235</v>
      </c>
      <c r="AE140" s="8">
        <v>2262</v>
      </c>
      <c r="AF140" s="8">
        <v>3511</v>
      </c>
      <c r="AG140" s="8">
        <v>3057</v>
      </c>
      <c r="AH140" s="18">
        <v>0.87069211050982631</v>
      </c>
      <c r="AI140" s="8">
        <v>11935</v>
      </c>
      <c r="AJ140" s="8">
        <v>10757</v>
      </c>
      <c r="AK140" s="18">
        <v>0.90129870129870127</v>
      </c>
    </row>
    <row r="141" spans="1:37" s="3" customFormat="1" x14ac:dyDescent="0.25">
      <c r="A141" s="7">
        <v>44065</v>
      </c>
      <c r="B141" s="8">
        <v>1922</v>
      </c>
      <c r="C141" s="8">
        <v>1212</v>
      </c>
      <c r="D141" s="22">
        <v>0.63059313215400625</v>
      </c>
      <c r="E141" s="8">
        <v>74</v>
      </c>
      <c r="F141" s="8">
        <v>69</v>
      </c>
      <c r="G141" s="22">
        <v>0.93243243243243246</v>
      </c>
      <c r="H141" s="8">
        <v>309</v>
      </c>
      <c r="I141" s="8">
        <v>239</v>
      </c>
      <c r="J141" s="22">
        <v>0.77346278317152106</v>
      </c>
      <c r="K141" s="8">
        <v>235</v>
      </c>
      <c r="L141" s="8">
        <v>146</v>
      </c>
      <c r="M141" s="22">
        <v>0.62127659574468086</v>
      </c>
      <c r="N141" s="8">
        <v>4018</v>
      </c>
      <c r="O141" s="8">
        <v>346</v>
      </c>
      <c r="P141" s="8">
        <v>969</v>
      </c>
      <c r="Q141" s="22">
        <v>0.32727725236436039</v>
      </c>
      <c r="R141" s="8">
        <v>23784</v>
      </c>
      <c r="S141" s="8">
        <v>1605</v>
      </c>
      <c r="T141" s="8">
        <v>6715</v>
      </c>
      <c r="U141" s="22">
        <v>0.34981500168180291</v>
      </c>
      <c r="V141" s="8"/>
      <c r="W141" s="8"/>
      <c r="X141" s="22"/>
      <c r="Y141" s="8"/>
      <c r="Z141" s="8"/>
      <c r="AA141" s="22"/>
      <c r="AB141" s="8">
        <v>496</v>
      </c>
      <c r="AC141" s="8">
        <v>669</v>
      </c>
      <c r="AD141" s="8">
        <v>39235</v>
      </c>
      <c r="AE141" s="8">
        <v>2262</v>
      </c>
      <c r="AF141" s="8">
        <v>3511</v>
      </c>
      <c r="AG141" s="8">
        <v>3056</v>
      </c>
      <c r="AH141" s="18">
        <v>0.87040729136998007</v>
      </c>
      <c r="AI141" s="8">
        <v>11935</v>
      </c>
      <c r="AJ141" s="8">
        <v>10757</v>
      </c>
      <c r="AK141" s="18">
        <v>0.90129870129870127</v>
      </c>
    </row>
    <row r="142" spans="1:37" s="3" customFormat="1" x14ac:dyDescent="0.25">
      <c r="A142" s="7">
        <v>44066</v>
      </c>
      <c r="B142" s="8">
        <v>1922</v>
      </c>
      <c r="C142" s="8">
        <v>1215</v>
      </c>
      <c r="D142" s="22">
        <v>0.63215400624349638</v>
      </c>
      <c r="E142" s="8">
        <v>74</v>
      </c>
      <c r="F142" s="8">
        <v>69</v>
      </c>
      <c r="G142" s="22">
        <v>0.93243243243243246</v>
      </c>
      <c r="H142" s="8">
        <v>309</v>
      </c>
      <c r="I142" s="8">
        <v>238</v>
      </c>
      <c r="J142" s="22">
        <v>0.77022653721682843</v>
      </c>
      <c r="K142" s="8">
        <v>235</v>
      </c>
      <c r="L142" s="8">
        <v>146</v>
      </c>
      <c r="M142" s="22">
        <v>0.62127659574468086</v>
      </c>
      <c r="N142" s="8">
        <v>4018</v>
      </c>
      <c r="O142" s="8">
        <v>349</v>
      </c>
      <c r="P142" s="8">
        <v>979</v>
      </c>
      <c r="Q142" s="22">
        <v>0.33051269288203083</v>
      </c>
      <c r="R142" s="8">
        <v>23784</v>
      </c>
      <c r="S142" s="8">
        <v>1605</v>
      </c>
      <c r="T142" s="8">
        <v>6710</v>
      </c>
      <c r="U142" s="22">
        <v>0.34960477632021525</v>
      </c>
      <c r="V142" s="8"/>
      <c r="W142" s="8"/>
      <c r="X142" s="22"/>
      <c r="Y142" s="8"/>
      <c r="Z142" s="8"/>
      <c r="AA142" s="22"/>
      <c r="AB142" s="8">
        <v>496</v>
      </c>
      <c r="AC142" s="8">
        <v>669</v>
      </c>
      <c r="AD142" s="8">
        <v>39235</v>
      </c>
      <c r="AE142" s="8">
        <v>2262</v>
      </c>
      <c r="AF142" s="8">
        <v>3511</v>
      </c>
      <c r="AG142" s="8">
        <v>3056</v>
      </c>
      <c r="AH142" s="18">
        <v>0.87040729136998007</v>
      </c>
      <c r="AI142" s="8">
        <v>11935</v>
      </c>
      <c r="AJ142" s="8">
        <v>10757</v>
      </c>
      <c r="AK142" s="18">
        <v>0.90129870129870127</v>
      </c>
    </row>
    <row r="143" spans="1:37" s="3" customFormat="1" x14ac:dyDescent="0.25">
      <c r="A143" s="7">
        <v>44067</v>
      </c>
      <c r="B143" s="8">
        <v>1922</v>
      </c>
      <c r="C143" s="8">
        <v>1218</v>
      </c>
      <c r="D143" s="22">
        <v>0.63371488033298651</v>
      </c>
      <c r="E143" s="8">
        <v>74</v>
      </c>
      <c r="F143" s="8">
        <v>69</v>
      </c>
      <c r="G143" s="22">
        <v>0.93243243243243246</v>
      </c>
      <c r="H143" s="8">
        <v>309</v>
      </c>
      <c r="I143" s="8">
        <v>240</v>
      </c>
      <c r="J143" s="22">
        <v>0.77669902912621358</v>
      </c>
      <c r="K143" s="8">
        <v>235</v>
      </c>
      <c r="L143" s="8">
        <v>145</v>
      </c>
      <c r="M143" s="22">
        <v>0.61702127659574468</v>
      </c>
      <c r="N143" s="8">
        <v>4018</v>
      </c>
      <c r="O143" s="8">
        <v>347</v>
      </c>
      <c r="P143" s="8">
        <v>955</v>
      </c>
      <c r="Q143" s="22">
        <v>0.3240418118466899</v>
      </c>
      <c r="R143" s="8">
        <v>23784</v>
      </c>
      <c r="S143" s="8">
        <v>1598</v>
      </c>
      <c r="T143" s="8">
        <v>6609</v>
      </c>
      <c r="U143" s="22">
        <v>0.34506390850992263</v>
      </c>
      <c r="V143" s="8"/>
      <c r="W143" s="8"/>
      <c r="X143" s="22"/>
      <c r="Y143" s="8"/>
      <c r="Z143" s="8"/>
      <c r="AA143" s="22"/>
      <c r="AB143" s="8">
        <v>496</v>
      </c>
      <c r="AC143" s="8">
        <v>669</v>
      </c>
      <c r="AD143" s="8">
        <v>39235</v>
      </c>
      <c r="AE143" s="8">
        <v>2262</v>
      </c>
      <c r="AF143" s="8">
        <v>3511</v>
      </c>
      <c r="AG143" s="8">
        <v>3060</v>
      </c>
      <c r="AH143" s="18">
        <v>0.8715465679293648</v>
      </c>
      <c r="AI143" s="8">
        <v>11935</v>
      </c>
      <c r="AJ143" s="8">
        <v>10753</v>
      </c>
      <c r="AK143" s="18">
        <v>0.90096355257645577</v>
      </c>
    </row>
    <row r="144" spans="1:37" s="3" customFormat="1" x14ac:dyDescent="0.25">
      <c r="A144" s="7">
        <v>44068</v>
      </c>
      <c r="B144" s="8">
        <v>1922</v>
      </c>
      <c r="C144" s="8">
        <v>1219</v>
      </c>
      <c r="D144" s="22">
        <v>0.63423517169614985</v>
      </c>
      <c r="E144" s="8">
        <v>74</v>
      </c>
      <c r="F144" s="8">
        <v>69</v>
      </c>
      <c r="G144" s="22">
        <v>0.93243243243243246</v>
      </c>
      <c r="H144" s="8">
        <v>309</v>
      </c>
      <c r="I144" s="8">
        <v>239</v>
      </c>
      <c r="J144" s="22">
        <v>0.77346278317152106</v>
      </c>
      <c r="K144" s="8">
        <v>235</v>
      </c>
      <c r="L144" s="8">
        <v>145</v>
      </c>
      <c r="M144" s="22">
        <v>0.61702127659574468</v>
      </c>
      <c r="N144" s="8">
        <v>4018</v>
      </c>
      <c r="O144" s="8">
        <v>309</v>
      </c>
      <c r="P144" s="8">
        <v>949</v>
      </c>
      <c r="Q144" s="22">
        <v>0.31309109009457442</v>
      </c>
      <c r="R144" s="8">
        <v>23784</v>
      </c>
      <c r="S144" s="8">
        <v>1589</v>
      </c>
      <c r="T144" s="8">
        <v>6571</v>
      </c>
      <c r="U144" s="22">
        <v>0.34308779011099899</v>
      </c>
      <c r="V144" s="8"/>
      <c r="W144" s="8"/>
      <c r="X144" s="22"/>
      <c r="Y144" s="8"/>
      <c r="Z144" s="8"/>
      <c r="AA144" s="22"/>
      <c r="AB144" s="8">
        <v>496</v>
      </c>
      <c r="AC144" s="8">
        <v>669</v>
      </c>
      <c r="AD144" s="8">
        <v>39235</v>
      </c>
      <c r="AE144" s="8">
        <v>2262</v>
      </c>
      <c r="AF144" s="8">
        <v>3511</v>
      </c>
      <c r="AG144" s="8">
        <v>3060</v>
      </c>
      <c r="AH144" s="18">
        <v>0.8715465679293648</v>
      </c>
      <c r="AI144" s="8">
        <v>11935</v>
      </c>
      <c r="AJ144" s="8">
        <v>10754</v>
      </c>
      <c r="AK144" s="18">
        <v>0.90104733975701723</v>
      </c>
    </row>
    <row r="145" spans="1:37" s="3" customFormat="1" x14ac:dyDescent="0.25">
      <c r="A145" s="7">
        <v>44069</v>
      </c>
      <c r="B145" s="8">
        <v>1921</v>
      </c>
      <c r="C145" s="8">
        <v>1209</v>
      </c>
      <c r="D145" s="22">
        <v>0.62935970848516398</v>
      </c>
      <c r="E145" s="8">
        <v>74</v>
      </c>
      <c r="F145" s="8">
        <v>69</v>
      </c>
      <c r="G145" s="22">
        <v>0.93243243243243246</v>
      </c>
      <c r="H145" s="8">
        <v>309</v>
      </c>
      <c r="I145" s="8">
        <v>232</v>
      </c>
      <c r="J145" s="22">
        <v>0.7508090614886731</v>
      </c>
      <c r="K145" s="8">
        <v>235</v>
      </c>
      <c r="L145" s="8">
        <v>147</v>
      </c>
      <c r="M145" s="22">
        <v>0.62553191489361704</v>
      </c>
      <c r="N145" s="8">
        <v>4020</v>
      </c>
      <c r="O145" s="8">
        <v>314</v>
      </c>
      <c r="P145" s="8">
        <v>874</v>
      </c>
      <c r="Q145" s="22">
        <v>0.29552238805970149</v>
      </c>
      <c r="R145" s="8">
        <v>23779</v>
      </c>
      <c r="S145" s="8">
        <v>1573</v>
      </c>
      <c r="T145" s="8">
        <v>6462</v>
      </c>
      <c r="U145" s="22">
        <v>0.33790319189200557</v>
      </c>
      <c r="V145" s="8"/>
      <c r="W145" s="8"/>
      <c r="X145" s="22"/>
      <c r="Y145" s="8"/>
      <c r="Z145" s="8"/>
      <c r="AA145" s="22"/>
      <c r="AB145" s="8">
        <v>496</v>
      </c>
      <c r="AC145" s="8">
        <v>669</v>
      </c>
      <c r="AD145" s="8">
        <v>39235</v>
      </c>
      <c r="AE145" s="8">
        <v>2262</v>
      </c>
      <c r="AF145" s="8">
        <v>3510</v>
      </c>
      <c r="AG145" s="8">
        <v>3061</v>
      </c>
      <c r="AH145" s="18">
        <v>0.87207977207977205</v>
      </c>
      <c r="AI145" s="8">
        <v>11935</v>
      </c>
      <c r="AJ145" s="8">
        <v>10748</v>
      </c>
      <c r="AK145" s="18">
        <v>0.90054461667364893</v>
      </c>
    </row>
    <row r="146" spans="1:37" s="3" customFormat="1" x14ac:dyDescent="0.25">
      <c r="A146" s="7">
        <v>44070</v>
      </c>
      <c r="B146" s="8">
        <v>1921</v>
      </c>
      <c r="C146" s="8">
        <v>1205</v>
      </c>
      <c r="D146" s="22">
        <v>0.62727745965642889</v>
      </c>
      <c r="E146" s="8">
        <v>74</v>
      </c>
      <c r="F146" s="8">
        <v>70</v>
      </c>
      <c r="G146" s="22">
        <v>0.94594594594594594</v>
      </c>
      <c r="H146" s="8">
        <v>309</v>
      </c>
      <c r="I146" s="8">
        <v>231</v>
      </c>
      <c r="J146" s="22">
        <v>0.74757281553398058</v>
      </c>
      <c r="K146" s="8">
        <v>235</v>
      </c>
      <c r="L146" s="8">
        <v>145</v>
      </c>
      <c r="M146" s="22">
        <v>0.61702127659574468</v>
      </c>
      <c r="N146" s="8">
        <v>4020</v>
      </c>
      <c r="O146" s="8">
        <v>311</v>
      </c>
      <c r="P146" s="8">
        <v>852</v>
      </c>
      <c r="Q146" s="22">
        <v>0.28930348258706468</v>
      </c>
      <c r="R146" s="8">
        <v>23779</v>
      </c>
      <c r="S146" s="8">
        <v>1541</v>
      </c>
      <c r="T146" s="8">
        <v>6475</v>
      </c>
      <c r="U146" s="22">
        <v>0.33710416754278988</v>
      </c>
      <c r="V146" s="8"/>
      <c r="W146" s="8"/>
      <c r="X146" s="22"/>
      <c r="Y146" s="8"/>
      <c r="Z146" s="8"/>
      <c r="AA146" s="22"/>
      <c r="AB146" s="8">
        <v>496</v>
      </c>
      <c r="AC146" s="8">
        <v>669</v>
      </c>
      <c r="AD146" s="8">
        <v>39235</v>
      </c>
      <c r="AE146" s="8">
        <v>2262</v>
      </c>
      <c r="AF146" s="8">
        <v>3510</v>
      </c>
      <c r="AG146" s="8">
        <v>3060</v>
      </c>
      <c r="AH146" s="18">
        <v>0.87179487179487181</v>
      </c>
      <c r="AI146" s="8">
        <v>11935</v>
      </c>
      <c r="AJ146" s="8">
        <v>10748</v>
      </c>
      <c r="AK146" s="18">
        <v>0.90054461667364893</v>
      </c>
    </row>
    <row r="147" spans="1:37" s="3" customFormat="1" x14ac:dyDescent="0.25">
      <c r="A147" s="7">
        <v>44071</v>
      </c>
      <c r="B147" s="8">
        <v>1921</v>
      </c>
      <c r="C147" s="8">
        <v>1206</v>
      </c>
      <c r="D147" s="22">
        <v>0.62779802186361267</v>
      </c>
      <c r="E147" s="8">
        <v>74</v>
      </c>
      <c r="F147" s="8">
        <v>70</v>
      </c>
      <c r="G147" s="22">
        <v>0.94594594594594594</v>
      </c>
      <c r="H147" s="8">
        <v>309</v>
      </c>
      <c r="I147" s="8">
        <v>234</v>
      </c>
      <c r="J147" s="22">
        <v>0.75728155339805825</v>
      </c>
      <c r="K147" s="8">
        <v>235</v>
      </c>
      <c r="L147" s="8">
        <v>145</v>
      </c>
      <c r="M147" s="22">
        <v>0.61702127659574468</v>
      </c>
      <c r="N147" s="8">
        <v>4020</v>
      </c>
      <c r="O147" s="8">
        <v>311</v>
      </c>
      <c r="P147" s="8">
        <v>857</v>
      </c>
      <c r="Q147" s="22">
        <v>0.29054726368159206</v>
      </c>
      <c r="R147" s="8">
        <v>23779</v>
      </c>
      <c r="S147" s="8">
        <v>1536</v>
      </c>
      <c r="T147" s="8">
        <v>6523</v>
      </c>
      <c r="U147" s="22">
        <v>0.33891248580680433</v>
      </c>
      <c r="V147" s="8"/>
      <c r="W147" s="8"/>
      <c r="X147" s="22"/>
      <c r="Y147" s="8"/>
      <c r="Z147" s="8"/>
      <c r="AA147" s="22"/>
      <c r="AB147" s="8">
        <v>496</v>
      </c>
      <c r="AC147" s="8">
        <v>669</v>
      </c>
      <c r="AD147" s="8">
        <v>39235</v>
      </c>
      <c r="AE147" s="8">
        <v>2262</v>
      </c>
      <c r="AF147" s="8">
        <v>3510</v>
      </c>
      <c r="AG147" s="8">
        <v>3060</v>
      </c>
      <c r="AH147" s="18">
        <v>0.87179487179487181</v>
      </c>
      <c r="AI147" s="8">
        <v>11935</v>
      </c>
      <c r="AJ147" s="8">
        <v>10748</v>
      </c>
      <c r="AK147" s="18">
        <v>0.90054461667364893</v>
      </c>
    </row>
    <row r="148" spans="1:37" s="3" customFormat="1" x14ac:dyDescent="0.25">
      <c r="A148" s="7">
        <v>44072</v>
      </c>
      <c r="B148" s="8">
        <v>1921</v>
      </c>
      <c r="C148" s="8">
        <v>1204</v>
      </c>
      <c r="D148" s="22">
        <v>0.62675689744924523</v>
      </c>
      <c r="E148" s="8">
        <v>74</v>
      </c>
      <c r="F148" s="8">
        <v>70</v>
      </c>
      <c r="G148" s="22">
        <v>0.94594594594594594</v>
      </c>
      <c r="H148" s="8">
        <v>309</v>
      </c>
      <c r="I148" s="8">
        <v>233</v>
      </c>
      <c r="J148" s="22">
        <v>0.75404530744336573</v>
      </c>
      <c r="K148" s="8">
        <v>235</v>
      </c>
      <c r="L148" s="8">
        <v>147</v>
      </c>
      <c r="M148" s="22">
        <v>0.62553191489361704</v>
      </c>
      <c r="N148" s="8">
        <v>4020</v>
      </c>
      <c r="O148" s="8">
        <v>311</v>
      </c>
      <c r="P148" s="8">
        <v>869</v>
      </c>
      <c r="Q148" s="22">
        <v>0.29353233830845771</v>
      </c>
      <c r="R148" s="8">
        <v>23779</v>
      </c>
      <c r="S148" s="8">
        <v>1536</v>
      </c>
      <c r="T148" s="8">
        <v>6568</v>
      </c>
      <c r="U148" s="22">
        <v>0.34080491189705203</v>
      </c>
      <c r="V148" s="8"/>
      <c r="W148" s="8"/>
      <c r="X148" s="22"/>
      <c r="Y148" s="8"/>
      <c r="Z148" s="8"/>
      <c r="AA148" s="22"/>
      <c r="AB148" s="8">
        <v>496</v>
      </c>
      <c r="AC148" s="8">
        <v>669</v>
      </c>
      <c r="AD148" s="8">
        <v>39235</v>
      </c>
      <c r="AE148" s="8">
        <v>2262</v>
      </c>
      <c r="AF148" s="8">
        <v>3510</v>
      </c>
      <c r="AG148" s="8">
        <v>3060</v>
      </c>
      <c r="AH148" s="18">
        <v>0.87179487179487181</v>
      </c>
      <c r="AI148" s="8">
        <v>11935</v>
      </c>
      <c r="AJ148" s="8">
        <v>10748</v>
      </c>
      <c r="AK148" s="18">
        <v>0.90054461667364893</v>
      </c>
    </row>
    <row r="149" spans="1:37" s="3" customFormat="1" x14ac:dyDescent="0.25">
      <c r="A149" s="7">
        <v>44073</v>
      </c>
      <c r="B149" s="8">
        <v>1921</v>
      </c>
      <c r="C149" s="8">
        <v>1209</v>
      </c>
      <c r="D149" s="22">
        <v>0.62935970848516398</v>
      </c>
      <c r="E149" s="8">
        <v>74</v>
      </c>
      <c r="F149" s="8">
        <v>70</v>
      </c>
      <c r="G149" s="22">
        <v>0.94594594594594594</v>
      </c>
      <c r="H149" s="8">
        <v>309</v>
      </c>
      <c r="I149" s="8">
        <v>233</v>
      </c>
      <c r="J149" s="22">
        <v>0.75404530744336573</v>
      </c>
      <c r="K149" s="8">
        <v>235</v>
      </c>
      <c r="L149" s="8">
        <v>147</v>
      </c>
      <c r="M149" s="22">
        <v>0.62553191489361704</v>
      </c>
      <c r="N149" s="8">
        <v>4020</v>
      </c>
      <c r="O149" s="8">
        <v>311</v>
      </c>
      <c r="P149" s="8">
        <v>875</v>
      </c>
      <c r="Q149" s="22">
        <v>0.29502487562189056</v>
      </c>
      <c r="R149" s="8">
        <v>23779</v>
      </c>
      <c r="S149" s="8">
        <v>1536</v>
      </c>
      <c r="T149" s="8">
        <v>6548</v>
      </c>
      <c r="U149" s="22">
        <v>0.33996383363471971</v>
      </c>
      <c r="V149" s="8"/>
      <c r="W149" s="8"/>
      <c r="X149" s="22"/>
      <c r="Y149" s="8"/>
      <c r="Z149" s="8"/>
      <c r="AA149" s="22"/>
      <c r="AB149" s="8">
        <v>496</v>
      </c>
      <c r="AC149" s="8">
        <v>669</v>
      </c>
      <c r="AD149" s="8">
        <v>39235</v>
      </c>
      <c r="AE149" s="8">
        <v>2262</v>
      </c>
      <c r="AF149" s="8">
        <v>3510</v>
      </c>
      <c r="AG149" s="8">
        <v>3060</v>
      </c>
      <c r="AH149" s="18">
        <v>0.87179487179487181</v>
      </c>
      <c r="AI149" s="8">
        <v>11935</v>
      </c>
      <c r="AJ149" s="8">
        <v>10748</v>
      </c>
      <c r="AK149" s="18">
        <v>0.90054461667364893</v>
      </c>
    </row>
    <row r="150" spans="1:37" s="3" customFormat="1" x14ac:dyDescent="0.25">
      <c r="A150" s="7">
        <v>44074</v>
      </c>
      <c r="B150" s="8">
        <v>1921</v>
      </c>
      <c r="C150" s="8">
        <v>1186</v>
      </c>
      <c r="D150" s="22">
        <v>0.61738677771993755</v>
      </c>
      <c r="E150" s="8">
        <v>74</v>
      </c>
      <c r="F150" s="8">
        <v>69</v>
      </c>
      <c r="G150" s="22">
        <v>0.93243243243243246</v>
      </c>
      <c r="H150" s="8">
        <v>309</v>
      </c>
      <c r="I150" s="8">
        <v>231</v>
      </c>
      <c r="J150" s="22">
        <v>0.74757281553398058</v>
      </c>
      <c r="K150" s="8">
        <v>235</v>
      </c>
      <c r="L150" s="8">
        <v>151</v>
      </c>
      <c r="M150" s="22">
        <v>0.64255319148936174</v>
      </c>
      <c r="N150" s="8">
        <v>4020</v>
      </c>
      <c r="O150" s="8">
        <v>313</v>
      </c>
      <c r="P150" s="8">
        <v>865</v>
      </c>
      <c r="Q150" s="22">
        <v>0.29303482587064678</v>
      </c>
      <c r="R150" s="8">
        <v>23779</v>
      </c>
      <c r="S150" s="8">
        <v>1535</v>
      </c>
      <c r="T150" s="8">
        <v>6651</v>
      </c>
      <c r="U150" s="22">
        <v>0.3442533327726145</v>
      </c>
      <c r="V150" s="8"/>
      <c r="W150" s="8"/>
      <c r="X150" s="22"/>
      <c r="Y150" s="8"/>
      <c r="Z150" s="8"/>
      <c r="AA150" s="22"/>
      <c r="AB150" s="8">
        <v>496</v>
      </c>
      <c r="AC150" s="8">
        <v>669</v>
      </c>
      <c r="AD150" s="8">
        <v>39235</v>
      </c>
      <c r="AE150" s="8">
        <v>2262</v>
      </c>
      <c r="AF150" s="8">
        <v>3510</v>
      </c>
      <c r="AG150" s="8">
        <v>3066</v>
      </c>
      <c r="AH150" s="18">
        <v>0.87350427350427351</v>
      </c>
      <c r="AI150" s="8">
        <v>11935</v>
      </c>
      <c r="AJ150" s="8">
        <v>10760</v>
      </c>
      <c r="AK150" s="18">
        <v>0.90155006284038541</v>
      </c>
    </row>
    <row r="151" spans="1:37" s="3" customFormat="1" x14ac:dyDescent="0.25">
      <c r="A151" s="7">
        <v>44075</v>
      </c>
      <c r="B151" s="8">
        <v>1921</v>
      </c>
      <c r="C151" s="8">
        <v>1187</v>
      </c>
      <c r="D151" s="22">
        <v>0.61790733992712132</v>
      </c>
      <c r="E151" s="8">
        <v>74</v>
      </c>
      <c r="F151" s="8">
        <v>69</v>
      </c>
      <c r="G151" s="22">
        <v>0.93243243243243246</v>
      </c>
      <c r="H151" s="8">
        <v>309</v>
      </c>
      <c r="I151" s="8">
        <v>230</v>
      </c>
      <c r="J151" s="22">
        <v>0.74433656957928807</v>
      </c>
      <c r="K151" s="8">
        <v>235</v>
      </c>
      <c r="L151" s="8">
        <v>151</v>
      </c>
      <c r="M151" s="22">
        <v>0.64255319148936174</v>
      </c>
      <c r="N151" s="8">
        <v>4020</v>
      </c>
      <c r="O151" s="8">
        <v>304</v>
      </c>
      <c r="P151" s="8">
        <v>859</v>
      </c>
      <c r="Q151" s="22">
        <v>0.28930348258706468</v>
      </c>
      <c r="R151" s="8">
        <v>23779</v>
      </c>
      <c r="S151" s="8">
        <v>1540</v>
      </c>
      <c r="T151" s="8">
        <v>6620</v>
      </c>
      <c r="U151" s="22">
        <v>0.34315993103158249</v>
      </c>
      <c r="V151" s="8"/>
      <c r="W151" s="8"/>
      <c r="X151" s="22"/>
      <c r="Y151" s="8"/>
      <c r="Z151" s="8"/>
      <c r="AA151" s="22"/>
      <c r="AB151" s="8">
        <v>496</v>
      </c>
      <c r="AC151" s="8">
        <v>669</v>
      </c>
      <c r="AD151" s="8">
        <v>39235</v>
      </c>
      <c r="AE151" s="8">
        <v>2262</v>
      </c>
      <c r="AF151" s="8">
        <v>3510</v>
      </c>
      <c r="AG151" s="8">
        <v>3064</v>
      </c>
      <c r="AH151" s="18">
        <v>0.8729344729344729</v>
      </c>
      <c r="AI151" s="8">
        <v>11935</v>
      </c>
      <c r="AJ151" s="8">
        <v>10764</v>
      </c>
      <c r="AK151" s="18">
        <v>0.90188521156263091</v>
      </c>
    </row>
    <row r="152" spans="1:37" s="3" customFormat="1" x14ac:dyDescent="0.25">
      <c r="A152" s="7">
        <v>44076</v>
      </c>
      <c r="B152" s="8">
        <v>1909</v>
      </c>
      <c r="C152" s="8">
        <v>1160</v>
      </c>
      <c r="D152" s="22">
        <v>0.60764798323729696</v>
      </c>
      <c r="E152" s="8">
        <v>72</v>
      </c>
      <c r="F152" s="8">
        <v>65</v>
      </c>
      <c r="G152" s="22">
        <v>0.90277777777777779</v>
      </c>
      <c r="H152" s="8">
        <v>309</v>
      </c>
      <c r="I152" s="8">
        <v>229</v>
      </c>
      <c r="J152" s="22">
        <v>0.74110032362459544</v>
      </c>
      <c r="K152" s="8">
        <v>235</v>
      </c>
      <c r="L152" s="8">
        <v>146</v>
      </c>
      <c r="M152" s="22">
        <v>0.62127659574468086</v>
      </c>
      <c r="N152" s="8">
        <v>4025</v>
      </c>
      <c r="O152" s="8">
        <v>291</v>
      </c>
      <c r="P152" s="8">
        <v>837</v>
      </c>
      <c r="Q152" s="22">
        <v>0.28024844720496894</v>
      </c>
      <c r="R152" s="8">
        <v>23803</v>
      </c>
      <c r="S152" s="8">
        <v>1536</v>
      </c>
      <c r="T152" s="8">
        <v>6639</v>
      </c>
      <c r="U152" s="22">
        <v>0.34344410368440953</v>
      </c>
      <c r="V152" s="8"/>
      <c r="W152" s="8"/>
      <c r="X152" s="22"/>
      <c r="Y152" s="8"/>
      <c r="Z152" s="8"/>
      <c r="AA152" s="22"/>
      <c r="AB152" s="8">
        <v>496</v>
      </c>
      <c r="AC152" s="8">
        <v>670</v>
      </c>
      <c r="AD152" s="8">
        <v>39223</v>
      </c>
      <c r="AE152" s="8">
        <v>2262</v>
      </c>
      <c r="AF152" s="8">
        <v>3511</v>
      </c>
      <c r="AG152" s="8">
        <v>3044</v>
      </c>
      <c r="AH152" s="18">
        <v>0.86698946169182567</v>
      </c>
      <c r="AI152" s="8">
        <v>11934</v>
      </c>
      <c r="AJ152" s="8">
        <v>10735</v>
      </c>
      <c r="AK152" s="18">
        <v>0.89953075247192893</v>
      </c>
    </row>
    <row r="153" spans="1:37" s="3" customFormat="1" x14ac:dyDescent="0.25">
      <c r="A153" s="7">
        <v>44077</v>
      </c>
      <c r="B153" s="8">
        <v>1898</v>
      </c>
      <c r="C153" s="8">
        <v>1148</v>
      </c>
      <c r="D153" s="22">
        <v>0.60484720758693367</v>
      </c>
      <c r="E153" s="8">
        <v>72</v>
      </c>
      <c r="F153" s="8">
        <v>64</v>
      </c>
      <c r="G153" s="22">
        <v>0.88888888888888884</v>
      </c>
      <c r="H153" s="8">
        <v>308</v>
      </c>
      <c r="I153" s="8">
        <v>236</v>
      </c>
      <c r="J153" s="22">
        <v>0.76623376623376627</v>
      </c>
      <c r="K153" s="8">
        <v>237</v>
      </c>
      <c r="L153" s="8">
        <v>145</v>
      </c>
      <c r="M153" s="22">
        <v>0.61181434599156115</v>
      </c>
      <c r="N153" s="8">
        <v>4023</v>
      </c>
      <c r="O153" s="8">
        <v>275</v>
      </c>
      <c r="P153" s="8">
        <v>837</v>
      </c>
      <c r="Q153" s="22">
        <v>0.27641063882674621</v>
      </c>
      <c r="R153" s="8">
        <v>23778</v>
      </c>
      <c r="S153" s="8">
        <v>1489</v>
      </c>
      <c r="T153" s="8">
        <v>6387</v>
      </c>
      <c r="U153" s="22">
        <v>0.3312305492472033</v>
      </c>
      <c r="V153" s="8"/>
      <c r="W153" s="8"/>
      <c r="X153" s="22"/>
      <c r="Y153" s="8"/>
      <c r="Z153" s="8"/>
      <c r="AA153" s="22"/>
      <c r="AB153" s="8">
        <v>496</v>
      </c>
      <c r="AC153" s="8">
        <v>670</v>
      </c>
      <c r="AD153" s="8">
        <v>39244</v>
      </c>
      <c r="AE153" s="8">
        <v>2262</v>
      </c>
      <c r="AF153" s="8">
        <v>3500</v>
      </c>
      <c r="AG153" s="8">
        <v>3032</v>
      </c>
      <c r="AH153" s="18">
        <v>0.86628571428571433</v>
      </c>
      <c r="AI153" s="8">
        <v>11934</v>
      </c>
      <c r="AJ153" s="8">
        <v>10758</v>
      </c>
      <c r="AK153" s="18">
        <v>0.90145801910507795</v>
      </c>
    </row>
    <row r="154" spans="1:37" s="3" customFormat="1" x14ac:dyDescent="0.25">
      <c r="A154" s="7">
        <v>44078</v>
      </c>
      <c r="B154" s="8">
        <v>1892</v>
      </c>
      <c r="C154" s="8">
        <v>1143</v>
      </c>
      <c r="D154" s="22">
        <v>0.60412262156448204</v>
      </c>
      <c r="E154" s="8">
        <v>72</v>
      </c>
      <c r="F154" s="8">
        <v>64</v>
      </c>
      <c r="G154" s="22">
        <v>0.88888888888888884</v>
      </c>
      <c r="H154" s="8">
        <v>308</v>
      </c>
      <c r="I154" s="8">
        <v>241</v>
      </c>
      <c r="J154" s="22">
        <v>0.78246753246753242</v>
      </c>
      <c r="K154" s="8">
        <v>237</v>
      </c>
      <c r="L154" s="8">
        <v>142</v>
      </c>
      <c r="M154" s="22">
        <v>0.59915611814345993</v>
      </c>
      <c r="N154" s="8">
        <v>4023</v>
      </c>
      <c r="O154" s="8">
        <v>275</v>
      </c>
      <c r="P154" s="8">
        <v>877</v>
      </c>
      <c r="Q154" s="22">
        <v>0.28635346756152125</v>
      </c>
      <c r="R154" s="8">
        <v>23823</v>
      </c>
      <c r="S154" s="8">
        <v>1489</v>
      </c>
      <c r="T154" s="8">
        <v>6545</v>
      </c>
      <c r="U154" s="22">
        <v>0.33723712378793602</v>
      </c>
      <c r="V154" s="8"/>
      <c r="W154" s="8"/>
      <c r="X154" s="22"/>
      <c r="Y154" s="8"/>
      <c r="Z154" s="8"/>
      <c r="AA154" s="22"/>
      <c r="AB154" s="8">
        <v>496</v>
      </c>
      <c r="AC154" s="8">
        <v>670</v>
      </c>
      <c r="AD154" s="8">
        <v>39258</v>
      </c>
      <c r="AE154" s="8">
        <v>2261</v>
      </c>
      <c r="AF154" s="8">
        <v>3500</v>
      </c>
      <c r="AG154" s="8">
        <v>3034</v>
      </c>
      <c r="AH154" s="18">
        <v>0.86685714285714288</v>
      </c>
      <c r="AI154" s="8">
        <v>11939</v>
      </c>
      <c r="AJ154" s="8">
        <v>10790</v>
      </c>
      <c r="AK154" s="18">
        <v>0.90376078398525839</v>
      </c>
    </row>
    <row r="155" spans="1:37" s="3" customFormat="1" x14ac:dyDescent="0.25">
      <c r="A155" s="7">
        <v>44079</v>
      </c>
      <c r="B155" s="8">
        <v>1869</v>
      </c>
      <c r="C155" s="8">
        <v>1136</v>
      </c>
      <c r="D155" s="22">
        <v>0.60781166399143927</v>
      </c>
      <c r="E155" s="8">
        <v>72</v>
      </c>
      <c r="F155" s="8">
        <v>65</v>
      </c>
      <c r="G155" s="22">
        <v>0.90277777777777779</v>
      </c>
      <c r="H155" s="8">
        <v>306</v>
      </c>
      <c r="I155" s="8">
        <v>242</v>
      </c>
      <c r="J155" s="22">
        <v>0.79084967320261434</v>
      </c>
      <c r="K155" s="8">
        <v>242</v>
      </c>
      <c r="L155" s="8">
        <v>149</v>
      </c>
      <c r="M155" s="22">
        <v>0.61570247933884292</v>
      </c>
      <c r="N155" s="8">
        <v>3954</v>
      </c>
      <c r="O155" s="8">
        <v>278</v>
      </c>
      <c r="P155" s="8">
        <v>892</v>
      </c>
      <c r="Q155" s="22">
        <v>0.29590288315629742</v>
      </c>
      <c r="R155" s="8">
        <v>23214</v>
      </c>
      <c r="S155" s="8">
        <v>1422</v>
      </c>
      <c r="T155" s="8">
        <v>6627</v>
      </c>
      <c r="U155" s="22">
        <v>0.34673042129749287</v>
      </c>
      <c r="V155" s="8"/>
      <c r="W155" s="8"/>
      <c r="X155" s="22"/>
      <c r="Y155" s="8"/>
      <c r="Z155" s="8"/>
      <c r="AA155" s="22"/>
      <c r="AB155" s="8">
        <v>484</v>
      </c>
      <c r="AC155" s="8">
        <v>670</v>
      </c>
      <c r="AD155" s="8">
        <v>38520</v>
      </c>
      <c r="AE155" s="8">
        <v>2162</v>
      </c>
      <c r="AF155" s="8">
        <v>3465</v>
      </c>
      <c r="AG155" s="8">
        <v>3001</v>
      </c>
      <c r="AH155" s="18">
        <v>0.86608946608946613</v>
      </c>
      <c r="AI155" s="8">
        <v>11810</v>
      </c>
      <c r="AJ155" s="8">
        <v>10658</v>
      </c>
      <c r="AK155" s="18">
        <v>0.90245554614733281</v>
      </c>
    </row>
    <row r="156" spans="1:37" s="3" customFormat="1" x14ac:dyDescent="0.25">
      <c r="A156" s="7">
        <v>44080</v>
      </c>
      <c r="B156" s="8">
        <v>1869</v>
      </c>
      <c r="C156" s="8">
        <v>1139</v>
      </c>
      <c r="D156" s="22">
        <v>0.60941680042803636</v>
      </c>
      <c r="E156" s="8">
        <v>72</v>
      </c>
      <c r="F156" s="8">
        <v>65</v>
      </c>
      <c r="G156" s="22">
        <v>0.90277777777777779</v>
      </c>
      <c r="H156" s="8">
        <v>306</v>
      </c>
      <c r="I156" s="8">
        <v>242</v>
      </c>
      <c r="J156" s="22">
        <v>0.79084967320261434</v>
      </c>
      <c r="K156" s="8">
        <v>242</v>
      </c>
      <c r="L156" s="8">
        <v>149</v>
      </c>
      <c r="M156" s="22">
        <v>0.61570247933884292</v>
      </c>
      <c r="N156" s="8">
        <v>3954</v>
      </c>
      <c r="O156" s="8">
        <v>280</v>
      </c>
      <c r="P156" s="8">
        <v>912</v>
      </c>
      <c r="Q156" s="22">
        <v>0.3014668689934244</v>
      </c>
      <c r="R156" s="8">
        <v>23216</v>
      </c>
      <c r="S156" s="8">
        <v>1433</v>
      </c>
      <c r="T156" s="8">
        <v>6647</v>
      </c>
      <c r="U156" s="22">
        <v>0.34803583735354926</v>
      </c>
      <c r="V156" s="8"/>
      <c r="W156" s="8"/>
      <c r="X156" s="22"/>
      <c r="Y156" s="8"/>
      <c r="Z156" s="8"/>
      <c r="AA156" s="22"/>
      <c r="AB156" s="8">
        <v>484</v>
      </c>
      <c r="AC156" s="8">
        <v>670</v>
      </c>
      <c r="AD156" s="8">
        <v>38520</v>
      </c>
      <c r="AE156" s="8">
        <v>2162</v>
      </c>
      <c r="AF156" s="8">
        <v>3465</v>
      </c>
      <c r="AG156" s="8">
        <v>2999</v>
      </c>
      <c r="AH156" s="18">
        <v>0.86551226551226557</v>
      </c>
      <c r="AI156" s="8">
        <v>11810</v>
      </c>
      <c r="AJ156" s="8">
        <v>10658</v>
      </c>
      <c r="AK156" s="18">
        <v>0.90245554614733281</v>
      </c>
    </row>
    <row r="157" spans="1:37" s="3" customFormat="1" x14ac:dyDescent="0.25">
      <c r="A157" s="7">
        <v>44081</v>
      </c>
      <c r="B157" s="8">
        <v>1870</v>
      </c>
      <c r="C157" s="8">
        <v>1118</v>
      </c>
      <c r="D157" s="22">
        <v>0.59786096256684496</v>
      </c>
      <c r="E157" s="8">
        <v>72</v>
      </c>
      <c r="F157" s="8">
        <v>65</v>
      </c>
      <c r="G157" s="22">
        <v>0.90277777777777779</v>
      </c>
      <c r="H157" s="8">
        <v>306</v>
      </c>
      <c r="I157" s="8">
        <v>239</v>
      </c>
      <c r="J157" s="22">
        <v>0.78104575163398693</v>
      </c>
      <c r="K157" s="8">
        <v>242</v>
      </c>
      <c r="L157" s="8">
        <v>151</v>
      </c>
      <c r="M157" s="22">
        <v>0.62396694214876036</v>
      </c>
      <c r="N157" s="8">
        <v>3952</v>
      </c>
      <c r="O157" s="8">
        <v>273</v>
      </c>
      <c r="P157" s="8">
        <v>901</v>
      </c>
      <c r="Q157" s="22">
        <v>0.29706477732793524</v>
      </c>
      <c r="R157" s="8">
        <v>23201</v>
      </c>
      <c r="S157" s="8">
        <v>1345</v>
      </c>
      <c r="T157" s="8">
        <v>6473</v>
      </c>
      <c r="U157" s="22">
        <v>0.33696823412783933</v>
      </c>
      <c r="V157" s="8"/>
      <c r="W157" s="8"/>
      <c r="X157" s="22"/>
      <c r="Y157" s="8"/>
      <c r="Z157" s="8"/>
      <c r="AA157" s="22"/>
      <c r="AB157" s="8">
        <v>484</v>
      </c>
      <c r="AC157" s="8">
        <v>670</v>
      </c>
      <c r="AD157" s="8">
        <v>38520</v>
      </c>
      <c r="AE157" s="8">
        <v>2162</v>
      </c>
      <c r="AF157" s="8">
        <v>3466</v>
      </c>
      <c r="AG157" s="8">
        <v>2998</v>
      </c>
      <c r="AH157" s="18">
        <v>0.86497403346797463</v>
      </c>
      <c r="AI157" s="8">
        <v>11810</v>
      </c>
      <c r="AJ157" s="8">
        <v>10671</v>
      </c>
      <c r="AK157" s="18">
        <v>0.90355630821337851</v>
      </c>
    </row>
    <row r="158" spans="1:37" s="3" customFormat="1" x14ac:dyDescent="0.25">
      <c r="A158" s="7">
        <v>44082</v>
      </c>
      <c r="B158" s="8">
        <v>1870</v>
      </c>
      <c r="C158" s="8">
        <v>1115</v>
      </c>
      <c r="D158" s="22">
        <v>0.59625668449197866</v>
      </c>
      <c r="E158" s="8">
        <v>72</v>
      </c>
      <c r="F158" s="8">
        <v>66</v>
      </c>
      <c r="G158" s="22">
        <v>0.91666666666666663</v>
      </c>
      <c r="H158" s="8">
        <v>306</v>
      </c>
      <c r="I158" s="8">
        <v>237</v>
      </c>
      <c r="J158" s="22">
        <v>0.77450980392156865</v>
      </c>
      <c r="K158" s="8">
        <v>242</v>
      </c>
      <c r="L158" s="8">
        <v>155</v>
      </c>
      <c r="M158" s="22">
        <v>0.64049586776859502</v>
      </c>
      <c r="N158" s="8">
        <v>3953</v>
      </c>
      <c r="O158" s="8">
        <v>266</v>
      </c>
      <c r="P158" s="8">
        <v>882</v>
      </c>
      <c r="Q158" s="22">
        <v>0.29041234505438906</v>
      </c>
      <c r="R158" s="8">
        <v>23202</v>
      </c>
      <c r="S158" s="8">
        <v>1319</v>
      </c>
      <c r="T158" s="8">
        <v>6339</v>
      </c>
      <c r="U158" s="22">
        <v>0.33005775364192741</v>
      </c>
      <c r="V158" s="8"/>
      <c r="W158" s="8"/>
      <c r="X158" s="22"/>
      <c r="Y158" s="8"/>
      <c r="Z158" s="8"/>
      <c r="AA158" s="22"/>
      <c r="AB158" s="8">
        <v>484</v>
      </c>
      <c r="AC158" s="8">
        <v>670</v>
      </c>
      <c r="AD158" s="8">
        <v>38520</v>
      </c>
      <c r="AE158" s="8">
        <v>2162</v>
      </c>
      <c r="AF158" s="8">
        <v>3500</v>
      </c>
      <c r="AG158" s="8">
        <v>3024</v>
      </c>
      <c r="AH158" s="18">
        <v>0.86399999999999999</v>
      </c>
      <c r="AI158" s="8">
        <v>11776</v>
      </c>
      <c r="AJ158" s="8">
        <v>10629</v>
      </c>
      <c r="AK158" s="18">
        <v>0.90259850543478259</v>
      </c>
    </row>
    <row r="159" spans="1:37" s="3" customFormat="1" x14ac:dyDescent="0.25">
      <c r="A159" s="7">
        <v>44083</v>
      </c>
      <c r="B159" s="8">
        <v>1870</v>
      </c>
      <c r="C159" s="8">
        <v>1108</v>
      </c>
      <c r="D159" s="22">
        <v>0.59251336898395723</v>
      </c>
      <c r="E159" s="8">
        <v>72</v>
      </c>
      <c r="F159" s="8">
        <v>66</v>
      </c>
      <c r="G159" s="22">
        <v>0.91666666666666663</v>
      </c>
      <c r="H159" s="8">
        <v>306</v>
      </c>
      <c r="I159" s="8">
        <v>240</v>
      </c>
      <c r="J159" s="22">
        <v>0.78431372549019607</v>
      </c>
      <c r="K159" s="8">
        <v>242</v>
      </c>
      <c r="L159" s="8">
        <v>154</v>
      </c>
      <c r="M159" s="22">
        <v>0.63636363636363635</v>
      </c>
      <c r="N159" s="8">
        <v>3952</v>
      </c>
      <c r="O159" s="8">
        <v>260</v>
      </c>
      <c r="P159" s="8">
        <v>847</v>
      </c>
      <c r="Q159" s="22">
        <v>0.28011133603238869</v>
      </c>
      <c r="R159" s="8">
        <v>23239</v>
      </c>
      <c r="S159" s="8">
        <v>1205</v>
      </c>
      <c r="T159" s="8">
        <v>6083</v>
      </c>
      <c r="U159" s="22">
        <v>0.31361074056542881</v>
      </c>
      <c r="V159" s="8"/>
      <c r="W159" s="8"/>
      <c r="X159" s="22"/>
      <c r="Y159" s="8"/>
      <c r="Z159" s="8"/>
      <c r="AA159" s="22"/>
      <c r="AB159" s="8">
        <v>484</v>
      </c>
      <c r="AC159" s="8">
        <v>670</v>
      </c>
      <c r="AD159" s="8">
        <v>38550</v>
      </c>
      <c r="AE159" s="8">
        <v>2162</v>
      </c>
      <c r="AF159" s="8">
        <v>3504</v>
      </c>
      <c r="AG159" s="8">
        <v>3053</v>
      </c>
      <c r="AH159" s="18">
        <v>0.87128995433789957</v>
      </c>
      <c r="AI159" s="8">
        <v>11745</v>
      </c>
      <c r="AJ159" s="8">
        <v>10645</v>
      </c>
      <c r="AK159" s="18">
        <v>0.90634312473392931</v>
      </c>
    </row>
    <row r="160" spans="1:37" s="3" customFormat="1" x14ac:dyDescent="0.25">
      <c r="A160" s="7">
        <v>44084</v>
      </c>
      <c r="B160" s="8">
        <v>1869</v>
      </c>
      <c r="C160" s="8">
        <v>1094</v>
      </c>
      <c r="D160" s="22">
        <v>0.58533975387907977</v>
      </c>
      <c r="E160" s="8">
        <v>72</v>
      </c>
      <c r="F160" s="8">
        <v>64</v>
      </c>
      <c r="G160" s="22">
        <v>0.88888888888888884</v>
      </c>
      <c r="H160" s="8">
        <v>310</v>
      </c>
      <c r="I160" s="8">
        <v>246</v>
      </c>
      <c r="J160" s="22">
        <v>0.79354838709677422</v>
      </c>
      <c r="K160" s="8">
        <v>238</v>
      </c>
      <c r="L160" s="8">
        <v>152</v>
      </c>
      <c r="M160" s="22">
        <v>0.6386554621848739</v>
      </c>
      <c r="N160" s="8">
        <v>3958</v>
      </c>
      <c r="O160" s="8">
        <v>255</v>
      </c>
      <c r="P160" s="8">
        <v>815</v>
      </c>
      <c r="Q160" s="22">
        <v>0.27033855482566954</v>
      </c>
      <c r="R160" s="8">
        <v>23235</v>
      </c>
      <c r="S160" s="8">
        <v>1192</v>
      </c>
      <c r="T160" s="8">
        <v>5783</v>
      </c>
      <c r="U160" s="22">
        <v>0.30019367333763719</v>
      </c>
      <c r="V160" s="8"/>
      <c r="W160" s="8"/>
      <c r="X160" s="22"/>
      <c r="Y160" s="8"/>
      <c r="Z160" s="8"/>
      <c r="AA160" s="22"/>
      <c r="AB160" s="8">
        <v>484</v>
      </c>
      <c r="AC160" s="8">
        <v>670</v>
      </c>
      <c r="AD160" s="8">
        <v>38550</v>
      </c>
      <c r="AE160" s="8">
        <v>2162</v>
      </c>
      <c r="AF160" s="8">
        <v>3504</v>
      </c>
      <c r="AG160" s="8">
        <v>3053</v>
      </c>
      <c r="AH160" s="18">
        <v>0.87128995433789957</v>
      </c>
      <c r="AI160" s="8">
        <v>11733</v>
      </c>
      <c r="AJ160" s="8">
        <v>10645</v>
      </c>
      <c r="AK160" s="18">
        <v>0.90727009290036653</v>
      </c>
    </row>
    <row r="161" spans="1:37" s="3" customFormat="1" x14ac:dyDescent="0.25">
      <c r="A161" s="7">
        <v>44085</v>
      </c>
      <c r="B161" s="8">
        <v>1868</v>
      </c>
      <c r="C161" s="8">
        <v>1090</v>
      </c>
      <c r="D161" s="22">
        <v>0.58351177730192716</v>
      </c>
      <c r="E161" s="8">
        <v>72</v>
      </c>
      <c r="F161" s="8">
        <v>64</v>
      </c>
      <c r="G161" s="22">
        <v>0.88888888888888884</v>
      </c>
      <c r="H161" s="8">
        <v>310</v>
      </c>
      <c r="I161" s="8">
        <v>237</v>
      </c>
      <c r="J161" s="22">
        <v>0.76451612903225807</v>
      </c>
      <c r="K161" s="8">
        <v>238</v>
      </c>
      <c r="L161" s="8">
        <v>144</v>
      </c>
      <c r="M161" s="22">
        <v>0.60504201680672265</v>
      </c>
      <c r="N161" s="8">
        <v>3972</v>
      </c>
      <c r="O161" s="8">
        <v>273</v>
      </c>
      <c r="P161" s="8">
        <v>761</v>
      </c>
      <c r="Q161" s="22">
        <v>0.26032225579053375</v>
      </c>
      <c r="R161" s="8">
        <v>23213</v>
      </c>
      <c r="S161" s="8">
        <v>1260</v>
      </c>
      <c r="T161" s="8">
        <v>6167</v>
      </c>
      <c r="U161" s="22">
        <v>0.31995002800155087</v>
      </c>
      <c r="V161" s="8"/>
      <c r="W161" s="8"/>
      <c r="X161" s="22"/>
      <c r="Y161" s="8"/>
      <c r="Z161" s="8"/>
      <c r="AA161" s="22"/>
      <c r="AB161" s="8">
        <v>483</v>
      </c>
      <c r="AC161" s="8">
        <v>670</v>
      </c>
      <c r="AD161" s="8">
        <v>38540</v>
      </c>
      <c r="AE161" s="8">
        <v>2165</v>
      </c>
      <c r="AF161" s="8">
        <v>3504</v>
      </c>
      <c r="AG161" s="8">
        <v>3046</v>
      </c>
      <c r="AH161" s="18">
        <v>0.86929223744292239</v>
      </c>
      <c r="AI161" s="8">
        <v>11733</v>
      </c>
      <c r="AJ161" s="8">
        <v>10634</v>
      </c>
      <c r="AK161" s="18">
        <v>0.90633256626608716</v>
      </c>
    </row>
    <row r="162" spans="1:37" s="3" customFormat="1" x14ac:dyDescent="0.25">
      <c r="A162" s="7">
        <v>44086</v>
      </c>
      <c r="B162" s="8">
        <v>1868</v>
      </c>
      <c r="C162" s="8">
        <v>1079</v>
      </c>
      <c r="D162" s="22">
        <v>0.5776231263383298</v>
      </c>
      <c r="E162" s="8">
        <v>72</v>
      </c>
      <c r="F162" s="8">
        <v>64</v>
      </c>
      <c r="G162" s="22">
        <v>0.88888888888888884</v>
      </c>
      <c r="H162" s="8">
        <v>310</v>
      </c>
      <c r="I162" s="8">
        <v>237</v>
      </c>
      <c r="J162" s="22">
        <v>0.76451612903225807</v>
      </c>
      <c r="K162" s="8">
        <v>238</v>
      </c>
      <c r="L162" s="8">
        <v>154</v>
      </c>
      <c r="M162" s="22">
        <v>0.6470588235294118</v>
      </c>
      <c r="N162" s="8">
        <v>3972</v>
      </c>
      <c r="O162" s="8">
        <v>262</v>
      </c>
      <c r="P162" s="8">
        <v>794</v>
      </c>
      <c r="Q162" s="22">
        <v>0.26586102719033233</v>
      </c>
      <c r="R162" s="8">
        <v>23213</v>
      </c>
      <c r="S162" s="8">
        <v>1261</v>
      </c>
      <c r="T162" s="8">
        <v>6567</v>
      </c>
      <c r="U162" s="22">
        <v>0.33722483091371214</v>
      </c>
      <c r="V162" s="8"/>
      <c r="W162" s="8"/>
      <c r="X162" s="22"/>
      <c r="Y162" s="8"/>
      <c r="Z162" s="8"/>
      <c r="AA162" s="22"/>
      <c r="AB162" s="8">
        <v>483</v>
      </c>
      <c r="AC162" s="8">
        <v>670</v>
      </c>
      <c r="AD162" s="8">
        <v>38540</v>
      </c>
      <c r="AE162" s="8">
        <v>2165</v>
      </c>
      <c r="AF162" s="8">
        <v>3504</v>
      </c>
      <c r="AG162" s="8">
        <v>3039</v>
      </c>
      <c r="AH162" s="18">
        <v>0.8672945205479452</v>
      </c>
      <c r="AI162" s="8">
        <v>11733</v>
      </c>
      <c r="AJ162" s="8">
        <v>10622</v>
      </c>
      <c r="AK162" s="18">
        <v>0.90530980993778232</v>
      </c>
    </row>
    <row r="163" spans="1:37" s="3" customFormat="1" x14ac:dyDescent="0.25">
      <c r="A163" s="7">
        <v>44087</v>
      </c>
      <c r="B163" s="8">
        <v>1868</v>
      </c>
      <c r="C163" s="8">
        <v>1084</v>
      </c>
      <c r="D163" s="22">
        <v>0.58029978586723774</v>
      </c>
      <c r="E163" s="8">
        <v>72</v>
      </c>
      <c r="F163" s="8">
        <v>66</v>
      </c>
      <c r="G163" s="22">
        <v>0.91666666666666663</v>
      </c>
      <c r="H163" s="8">
        <v>310</v>
      </c>
      <c r="I163" s="8">
        <v>237</v>
      </c>
      <c r="J163" s="22">
        <v>0.76451612903225807</v>
      </c>
      <c r="K163" s="8">
        <v>238</v>
      </c>
      <c r="L163" s="8">
        <v>162</v>
      </c>
      <c r="M163" s="22">
        <v>0.68067226890756305</v>
      </c>
      <c r="N163" s="8">
        <v>3972</v>
      </c>
      <c r="O163" s="8">
        <v>268</v>
      </c>
      <c r="P163" s="8">
        <v>826</v>
      </c>
      <c r="Q163" s="22">
        <v>0.27542799597180262</v>
      </c>
      <c r="R163" s="8">
        <v>23213</v>
      </c>
      <c r="S163" s="8">
        <v>1251</v>
      </c>
      <c r="T163" s="8">
        <v>6551</v>
      </c>
      <c r="U163" s="22">
        <v>0.33610476887950719</v>
      </c>
      <c r="V163" s="8"/>
      <c r="W163" s="8"/>
      <c r="X163" s="22"/>
      <c r="Y163" s="8"/>
      <c r="Z163" s="8"/>
      <c r="AA163" s="22"/>
      <c r="AB163" s="8">
        <v>483</v>
      </c>
      <c r="AC163" s="8">
        <v>670</v>
      </c>
      <c r="AD163" s="8">
        <v>38540</v>
      </c>
      <c r="AE163" s="8">
        <v>2165</v>
      </c>
      <c r="AF163" s="8">
        <v>3504</v>
      </c>
      <c r="AG163" s="8">
        <v>3040</v>
      </c>
      <c r="AH163" s="18">
        <v>0.86757990867579904</v>
      </c>
      <c r="AI163" s="8">
        <v>11733</v>
      </c>
      <c r="AJ163" s="8">
        <v>10628</v>
      </c>
      <c r="AK163" s="18">
        <v>0.90582118810193468</v>
      </c>
    </row>
    <row r="164" spans="1:37" s="3" customFormat="1" x14ac:dyDescent="0.25">
      <c r="A164" s="7">
        <v>44088</v>
      </c>
      <c r="B164" s="8">
        <v>1868</v>
      </c>
      <c r="C164" s="8">
        <v>1080</v>
      </c>
      <c r="D164" s="22">
        <v>0.57815845824411138</v>
      </c>
      <c r="E164" s="8">
        <v>72</v>
      </c>
      <c r="F164" s="8">
        <v>66</v>
      </c>
      <c r="G164" s="22">
        <v>0.91666666666666663</v>
      </c>
      <c r="H164" s="8">
        <v>310</v>
      </c>
      <c r="I164" s="8">
        <v>238</v>
      </c>
      <c r="J164" s="22">
        <v>0.76774193548387093</v>
      </c>
      <c r="K164" s="8">
        <v>238</v>
      </c>
      <c r="L164" s="8">
        <v>148</v>
      </c>
      <c r="M164" s="22">
        <v>0.62184873949579833</v>
      </c>
      <c r="N164" s="8">
        <v>3918</v>
      </c>
      <c r="O164" s="8">
        <v>242</v>
      </c>
      <c r="P164" s="8">
        <v>797</v>
      </c>
      <c r="Q164" s="22">
        <v>0.26518631955079119</v>
      </c>
      <c r="R164" s="8">
        <v>23200</v>
      </c>
      <c r="S164" s="8">
        <v>1153</v>
      </c>
      <c r="T164" s="8">
        <v>6522</v>
      </c>
      <c r="U164" s="22">
        <v>0.33081896551724138</v>
      </c>
      <c r="V164" s="8"/>
      <c r="W164" s="8"/>
      <c r="X164" s="22"/>
      <c r="Y164" s="8"/>
      <c r="Z164" s="8"/>
      <c r="AA164" s="22"/>
      <c r="AB164" s="8">
        <v>483</v>
      </c>
      <c r="AC164" s="8">
        <v>670</v>
      </c>
      <c r="AD164" s="8">
        <v>38540</v>
      </c>
      <c r="AE164" s="8">
        <v>2165</v>
      </c>
      <c r="AF164" s="8">
        <v>3504</v>
      </c>
      <c r="AG164" s="8">
        <v>3040</v>
      </c>
      <c r="AH164" s="18">
        <v>0.86757990867579904</v>
      </c>
      <c r="AI164" s="8">
        <v>11733</v>
      </c>
      <c r="AJ164" s="8">
        <v>10601</v>
      </c>
      <c r="AK164" s="18">
        <v>0.90351998636324893</v>
      </c>
    </row>
    <row r="165" spans="1:37" s="3" customFormat="1" x14ac:dyDescent="0.25">
      <c r="A165" s="7">
        <v>44089</v>
      </c>
      <c r="B165" s="8">
        <v>1864</v>
      </c>
      <c r="C165" s="8">
        <v>1066</v>
      </c>
      <c r="D165" s="22">
        <v>0.57188841201716734</v>
      </c>
      <c r="E165" s="8">
        <v>72</v>
      </c>
      <c r="F165" s="8">
        <v>64</v>
      </c>
      <c r="G165" s="22">
        <v>0.88888888888888884</v>
      </c>
      <c r="H165" s="8">
        <v>310</v>
      </c>
      <c r="I165" s="8">
        <v>240</v>
      </c>
      <c r="J165" s="22">
        <v>0.77419354838709675</v>
      </c>
      <c r="K165" s="8">
        <v>238</v>
      </c>
      <c r="L165" s="8">
        <v>156</v>
      </c>
      <c r="M165" s="22">
        <v>0.65546218487394958</v>
      </c>
      <c r="N165" s="8">
        <v>3898</v>
      </c>
      <c r="O165" s="8">
        <v>239</v>
      </c>
      <c r="P165" s="8">
        <v>761</v>
      </c>
      <c r="Q165" s="22">
        <v>0.25654181631605949</v>
      </c>
      <c r="R165" s="8">
        <v>23154</v>
      </c>
      <c r="S165" s="8">
        <v>1112</v>
      </c>
      <c r="T165" s="8">
        <v>6201</v>
      </c>
      <c r="U165" s="22">
        <v>0.31584175520428437</v>
      </c>
      <c r="V165" s="8"/>
      <c r="W165" s="8"/>
      <c r="X165" s="22"/>
      <c r="Y165" s="8"/>
      <c r="Z165" s="8"/>
      <c r="AA165" s="22"/>
      <c r="AB165" s="8">
        <v>480</v>
      </c>
      <c r="AC165" s="8">
        <v>667</v>
      </c>
      <c r="AD165" s="8">
        <v>38456</v>
      </c>
      <c r="AE165" s="8">
        <v>2165</v>
      </c>
      <c r="AF165" s="8">
        <v>3499</v>
      </c>
      <c r="AG165" s="8">
        <v>3036</v>
      </c>
      <c r="AH165" s="18">
        <v>0.86767647899399825</v>
      </c>
      <c r="AI165" s="8">
        <v>11715</v>
      </c>
      <c r="AJ165" s="8">
        <v>10591</v>
      </c>
      <c r="AK165" s="18">
        <v>0.90405463081519422</v>
      </c>
    </row>
    <row r="166" spans="1:37" s="3" customFormat="1" x14ac:dyDescent="0.25">
      <c r="A166" s="7">
        <v>44090</v>
      </c>
      <c r="B166" s="8">
        <v>1865</v>
      </c>
      <c r="C166" s="8">
        <v>1074</v>
      </c>
      <c r="D166" s="22">
        <v>0.57587131367292221</v>
      </c>
      <c r="E166" s="8">
        <v>72</v>
      </c>
      <c r="F166" s="8">
        <v>66</v>
      </c>
      <c r="G166" s="22">
        <v>0.91666666666666663</v>
      </c>
      <c r="H166" s="8">
        <v>310</v>
      </c>
      <c r="I166" s="8">
        <v>239</v>
      </c>
      <c r="J166" s="22">
        <v>0.7709677419354839</v>
      </c>
      <c r="K166" s="8">
        <v>238</v>
      </c>
      <c r="L166" s="8">
        <v>145</v>
      </c>
      <c r="M166" s="22">
        <v>0.60924369747899154</v>
      </c>
      <c r="N166" s="8">
        <v>3871</v>
      </c>
      <c r="O166" s="8">
        <v>242</v>
      </c>
      <c r="P166" s="8">
        <v>769</v>
      </c>
      <c r="Q166" s="22">
        <v>0.26117282355980365</v>
      </c>
      <c r="R166" s="8">
        <v>23717</v>
      </c>
      <c r="S166" s="8">
        <v>1009</v>
      </c>
      <c r="T166" s="8">
        <v>6249</v>
      </c>
      <c r="U166" s="22">
        <v>0.30602521398153221</v>
      </c>
      <c r="V166" s="8"/>
      <c r="W166" s="8"/>
      <c r="X166" s="22"/>
      <c r="Y166" s="8"/>
      <c r="Z166" s="8"/>
      <c r="AA166" s="22"/>
      <c r="AB166" s="8">
        <v>480</v>
      </c>
      <c r="AC166" s="8">
        <v>667</v>
      </c>
      <c r="AD166" s="8">
        <v>38122</v>
      </c>
      <c r="AE166" s="8">
        <v>2165</v>
      </c>
      <c r="AF166" s="8">
        <v>3493</v>
      </c>
      <c r="AG166" s="8">
        <v>3020</v>
      </c>
      <c r="AH166" s="18">
        <v>0.86458631548811915</v>
      </c>
      <c r="AI166" s="8">
        <v>11683</v>
      </c>
      <c r="AJ166" s="8">
        <v>10542</v>
      </c>
      <c r="AK166" s="18">
        <v>0.90233672857998803</v>
      </c>
    </row>
    <row r="167" spans="1:37" s="3" customFormat="1" x14ac:dyDescent="0.25">
      <c r="A167" s="7">
        <v>44091</v>
      </c>
      <c r="B167" s="8">
        <v>1866</v>
      </c>
      <c r="C167" s="8">
        <v>1058</v>
      </c>
      <c r="D167" s="22">
        <v>0.56698821007502676</v>
      </c>
      <c r="E167" s="8">
        <v>72</v>
      </c>
      <c r="F167" s="8">
        <v>65</v>
      </c>
      <c r="G167" s="22">
        <v>0.90277777777777779</v>
      </c>
      <c r="H167" s="8">
        <v>310</v>
      </c>
      <c r="I167" s="8">
        <v>239</v>
      </c>
      <c r="J167" s="22">
        <v>0.7709677419354839</v>
      </c>
      <c r="K167" s="8">
        <v>238</v>
      </c>
      <c r="L167" s="8">
        <v>155</v>
      </c>
      <c r="M167" s="22">
        <v>0.65126050420168069</v>
      </c>
      <c r="N167" s="8">
        <v>3863</v>
      </c>
      <c r="O167" s="8">
        <v>237</v>
      </c>
      <c r="P167" s="8">
        <v>722</v>
      </c>
      <c r="Q167" s="22">
        <v>0.24825265337820346</v>
      </c>
      <c r="R167" s="8">
        <v>23473</v>
      </c>
      <c r="S167" s="8">
        <v>942</v>
      </c>
      <c r="T167" s="8">
        <v>5945</v>
      </c>
      <c r="U167" s="22">
        <v>0.2934009287266221</v>
      </c>
      <c r="V167" s="8"/>
      <c r="W167" s="8"/>
      <c r="X167" s="22"/>
      <c r="Y167" s="8"/>
      <c r="Z167" s="8"/>
      <c r="AA167" s="22"/>
      <c r="AB167" s="8">
        <v>480</v>
      </c>
      <c r="AC167" s="8">
        <v>667</v>
      </c>
      <c r="AD167" s="8">
        <v>38122</v>
      </c>
      <c r="AE167" s="8">
        <v>2165</v>
      </c>
      <c r="AF167" s="8">
        <v>3493</v>
      </c>
      <c r="AG167" s="8">
        <v>3012</v>
      </c>
      <c r="AH167" s="18">
        <v>0.86229602061265387</v>
      </c>
      <c r="AI167" s="8">
        <v>11683</v>
      </c>
      <c r="AJ167" s="8">
        <v>10491</v>
      </c>
      <c r="AK167" s="18">
        <v>0.89797141145253789</v>
      </c>
    </row>
    <row r="168" spans="1:37" s="3" customFormat="1" x14ac:dyDescent="0.25">
      <c r="A168" s="7">
        <v>44092</v>
      </c>
      <c r="B168" s="8">
        <v>1849</v>
      </c>
      <c r="C168" s="8">
        <v>1041</v>
      </c>
      <c r="D168" s="22">
        <v>0.56300703082747428</v>
      </c>
      <c r="E168" s="8">
        <v>72</v>
      </c>
      <c r="F168" s="8">
        <v>65</v>
      </c>
      <c r="G168" s="22">
        <v>0.90277777777777779</v>
      </c>
      <c r="H168" s="8">
        <v>310</v>
      </c>
      <c r="I168" s="8">
        <v>242</v>
      </c>
      <c r="J168" s="22">
        <v>0.78064516129032258</v>
      </c>
      <c r="K168" s="8">
        <v>238</v>
      </c>
      <c r="L168" s="8">
        <v>144</v>
      </c>
      <c r="M168" s="22">
        <v>0.60504201680672265</v>
      </c>
      <c r="N168" s="8">
        <v>3872</v>
      </c>
      <c r="O168" s="8">
        <v>244</v>
      </c>
      <c r="P168" s="8">
        <v>723</v>
      </c>
      <c r="Q168" s="22">
        <v>0.24974173553719009</v>
      </c>
      <c r="R168" s="8">
        <v>23436</v>
      </c>
      <c r="S168" s="8">
        <v>1029</v>
      </c>
      <c r="T168" s="8">
        <v>6254</v>
      </c>
      <c r="U168" s="22">
        <v>0.31076122205154461</v>
      </c>
      <c r="V168" s="8"/>
      <c r="W168" s="8"/>
      <c r="X168" s="22"/>
      <c r="Y168" s="8"/>
      <c r="Z168" s="8"/>
      <c r="AA168" s="22"/>
      <c r="AB168" s="8">
        <v>480</v>
      </c>
      <c r="AC168" s="8">
        <v>667</v>
      </c>
      <c r="AD168" s="8">
        <v>38127</v>
      </c>
      <c r="AE168" s="8">
        <v>2165</v>
      </c>
      <c r="AF168" s="8">
        <v>3493</v>
      </c>
      <c r="AG168" s="8">
        <v>3010</v>
      </c>
      <c r="AH168" s="18">
        <v>0.86172344689378755</v>
      </c>
      <c r="AI168" s="8">
        <v>11683</v>
      </c>
      <c r="AJ168" s="8">
        <v>10476</v>
      </c>
      <c r="AK168" s="18">
        <v>0.89668749465034669</v>
      </c>
    </row>
    <row r="169" spans="1:37" s="3" customFormat="1" x14ac:dyDescent="0.25">
      <c r="A169" s="7">
        <v>44093</v>
      </c>
      <c r="B169" s="8">
        <v>1848</v>
      </c>
      <c r="C169" s="8">
        <v>1048</v>
      </c>
      <c r="D169" s="22">
        <v>0.5670995670995671</v>
      </c>
      <c r="E169" s="8">
        <v>73</v>
      </c>
      <c r="F169" s="8">
        <v>67</v>
      </c>
      <c r="G169" s="22">
        <v>0.9178082191780822</v>
      </c>
      <c r="H169" s="8">
        <v>310</v>
      </c>
      <c r="I169" s="8">
        <v>245</v>
      </c>
      <c r="J169" s="22">
        <v>0.79032258064516125</v>
      </c>
      <c r="K169" s="8">
        <v>238</v>
      </c>
      <c r="L169" s="8">
        <v>150</v>
      </c>
      <c r="M169" s="22">
        <v>0.63025210084033612</v>
      </c>
      <c r="N169" s="8">
        <v>3875</v>
      </c>
      <c r="O169" s="8">
        <v>238</v>
      </c>
      <c r="P169" s="8">
        <v>764</v>
      </c>
      <c r="Q169" s="22">
        <v>0.25858064516129031</v>
      </c>
      <c r="R169" s="8">
        <v>22891</v>
      </c>
      <c r="S169" s="8">
        <v>1083</v>
      </c>
      <c r="T169" s="8">
        <v>6434</v>
      </c>
      <c r="U169" s="22">
        <v>0.32838233366825392</v>
      </c>
      <c r="V169" s="8"/>
      <c r="W169" s="8"/>
      <c r="X169" s="22"/>
      <c r="Y169" s="8"/>
      <c r="Z169" s="8"/>
      <c r="AA169" s="22"/>
      <c r="AB169" s="8">
        <v>480</v>
      </c>
      <c r="AC169" s="8">
        <v>667</v>
      </c>
      <c r="AD169" s="8">
        <v>38187</v>
      </c>
      <c r="AE169" s="8">
        <v>2165</v>
      </c>
      <c r="AF169" s="8">
        <v>3493</v>
      </c>
      <c r="AG169" s="8">
        <v>3010</v>
      </c>
      <c r="AH169" s="18">
        <v>0.86172344689378755</v>
      </c>
      <c r="AI169" s="8">
        <v>11683</v>
      </c>
      <c r="AJ169" s="8">
        <v>10476</v>
      </c>
      <c r="AK169" s="18">
        <v>0.89668749465034669</v>
      </c>
    </row>
    <row r="170" spans="1:37" s="3" customFormat="1" x14ac:dyDescent="0.25">
      <c r="A170" s="7">
        <v>44094</v>
      </c>
      <c r="B170" s="8">
        <v>1848</v>
      </c>
      <c r="C170" s="8">
        <v>1053</v>
      </c>
      <c r="D170" s="22">
        <v>0.56980519480519476</v>
      </c>
      <c r="E170" s="8">
        <v>73</v>
      </c>
      <c r="F170" s="8">
        <v>66</v>
      </c>
      <c r="G170" s="22">
        <v>0.90410958904109584</v>
      </c>
      <c r="H170" s="8">
        <v>310</v>
      </c>
      <c r="I170" s="8">
        <v>246</v>
      </c>
      <c r="J170" s="22">
        <v>0.79354838709677422</v>
      </c>
      <c r="K170" s="8">
        <v>238</v>
      </c>
      <c r="L170" s="8">
        <v>163</v>
      </c>
      <c r="M170" s="22">
        <v>0.68487394957983194</v>
      </c>
      <c r="N170" s="8">
        <v>3875</v>
      </c>
      <c r="O170" s="8">
        <v>233</v>
      </c>
      <c r="P170" s="8">
        <v>783</v>
      </c>
      <c r="Q170" s="22">
        <v>0.2621935483870968</v>
      </c>
      <c r="R170" s="8">
        <v>22891</v>
      </c>
      <c r="S170" s="8">
        <v>1088</v>
      </c>
      <c r="T170" s="8">
        <v>6465</v>
      </c>
      <c r="U170" s="22">
        <v>0.32995500415010265</v>
      </c>
      <c r="V170" s="8"/>
      <c r="W170" s="8"/>
      <c r="X170" s="22"/>
      <c r="Y170" s="8"/>
      <c r="Z170" s="8"/>
      <c r="AA170" s="22"/>
      <c r="AB170" s="8">
        <v>480</v>
      </c>
      <c r="AC170" s="8">
        <v>667</v>
      </c>
      <c r="AD170" s="8">
        <v>38187</v>
      </c>
      <c r="AE170" s="8">
        <v>2165</v>
      </c>
      <c r="AF170" s="8">
        <v>3493</v>
      </c>
      <c r="AG170" s="8">
        <v>3010</v>
      </c>
      <c r="AH170" s="18">
        <v>0.86172344689378755</v>
      </c>
      <c r="AI170" s="8">
        <v>11683</v>
      </c>
      <c r="AJ170" s="8">
        <v>10476</v>
      </c>
      <c r="AK170" s="18">
        <v>0.89668749465034669</v>
      </c>
    </row>
    <row r="171" spans="1:37" s="3" customFormat="1" x14ac:dyDescent="0.25">
      <c r="A171" s="7">
        <v>44095</v>
      </c>
      <c r="B171" s="8">
        <v>1849</v>
      </c>
      <c r="C171" s="8">
        <v>1022</v>
      </c>
      <c r="D171" s="22">
        <v>0.55273120605732828</v>
      </c>
      <c r="E171" s="8">
        <v>73</v>
      </c>
      <c r="F171" s="8">
        <v>67</v>
      </c>
      <c r="G171" s="22">
        <v>0.9178082191780822</v>
      </c>
      <c r="H171" s="8">
        <v>310</v>
      </c>
      <c r="I171" s="8">
        <v>248</v>
      </c>
      <c r="J171" s="22">
        <v>0.8</v>
      </c>
      <c r="K171" s="8">
        <v>238</v>
      </c>
      <c r="L171" s="8">
        <v>143</v>
      </c>
      <c r="M171" s="22">
        <v>0.60084033613445376</v>
      </c>
      <c r="N171" s="8">
        <v>3883</v>
      </c>
      <c r="O171" s="8">
        <v>213</v>
      </c>
      <c r="P171" s="8">
        <v>773</v>
      </c>
      <c r="Q171" s="22">
        <v>0.25392737574040691</v>
      </c>
      <c r="R171" s="8">
        <v>22872</v>
      </c>
      <c r="S171" s="8">
        <v>997</v>
      </c>
      <c r="T171" s="8">
        <v>6206</v>
      </c>
      <c r="U171" s="22">
        <v>0.31492654774396645</v>
      </c>
      <c r="V171" s="8"/>
      <c r="W171" s="8"/>
      <c r="X171" s="22"/>
      <c r="Y171" s="8"/>
      <c r="Z171" s="8"/>
      <c r="AA171" s="22"/>
      <c r="AB171" s="8">
        <v>480</v>
      </c>
      <c r="AC171" s="8">
        <v>668</v>
      </c>
      <c r="AD171" s="8">
        <v>38219</v>
      </c>
      <c r="AE171" s="8">
        <v>2165</v>
      </c>
      <c r="AF171" s="8">
        <v>3493</v>
      </c>
      <c r="AG171" s="8">
        <v>3010</v>
      </c>
      <c r="AH171" s="18">
        <v>0.86172344689378755</v>
      </c>
      <c r="AI171" s="8">
        <v>11685</v>
      </c>
      <c r="AJ171" s="8">
        <v>10476</v>
      </c>
      <c r="AK171" s="18">
        <v>0.89653401797175869</v>
      </c>
    </row>
    <row r="172" spans="1:37" s="3" customFormat="1" x14ac:dyDescent="0.25">
      <c r="A172" s="7">
        <v>44096</v>
      </c>
      <c r="B172" s="8">
        <v>1851</v>
      </c>
      <c r="C172" s="8">
        <v>1013</v>
      </c>
      <c r="D172" s="22">
        <v>0.54727174500270126</v>
      </c>
      <c r="E172" s="8">
        <v>73</v>
      </c>
      <c r="F172" s="8">
        <v>65</v>
      </c>
      <c r="G172" s="22">
        <v>0.8904109589041096</v>
      </c>
      <c r="H172" s="8">
        <v>310</v>
      </c>
      <c r="I172" s="8">
        <v>243</v>
      </c>
      <c r="J172" s="22">
        <v>0.78387096774193543</v>
      </c>
      <c r="K172" s="8">
        <v>238</v>
      </c>
      <c r="L172" s="8">
        <v>151</v>
      </c>
      <c r="M172" s="22">
        <v>0.63445378151260501</v>
      </c>
      <c r="N172" s="8">
        <v>3875</v>
      </c>
      <c r="O172" s="8">
        <v>214</v>
      </c>
      <c r="P172" s="8">
        <v>676</v>
      </c>
      <c r="Q172" s="22">
        <v>0.22967741935483871</v>
      </c>
      <c r="R172" s="8">
        <v>22818</v>
      </c>
      <c r="S172" s="8">
        <v>937</v>
      </c>
      <c r="T172" s="8">
        <v>5801</v>
      </c>
      <c r="U172" s="22">
        <v>0.29529318958716805</v>
      </c>
      <c r="V172" s="8"/>
      <c r="W172" s="8"/>
      <c r="X172" s="22"/>
      <c r="Y172" s="8"/>
      <c r="Z172" s="8"/>
      <c r="AA172" s="22"/>
      <c r="AB172" s="8">
        <v>481</v>
      </c>
      <c r="AC172" s="8">
        <v>668</v>
      </c>
      <c r="AD172" s="8">
        <v>38219</v>
      </c>
      <c r="AE172" s="8">
        <v>2165</v>
      </c>
      <c r="AF172" s="8">
        <v>3492</v>
      </c>
      <c r="AG172" s="8">
        <v>3010</v>
      </c>
      <c r="AH172" s="18">
        <v>0.86197021764032078</v>
      </c>
      <c r="AI172" s="8">
        <v>11684</v>
      </c>
      <c r="AJ172" s="8">
        <v>10476</v>
      </c>
      <c r="AK172" s="18">
        <v>0.89661074974323862</v>
      </c>
    </row>
    <row r="173" spans="1:37" s="3" customFormat="1" x14ac:dyDescent="0.25">
      <c r="A173" s="7">
        <v>44097</v>
      </c>
      <c r="B173" s="8">
        <v>1842</v>
      </c>
      <c r="C173" s="8">
        <v>969</v>
      </c>
      <c r="D173" s="22">
        <v>0.52605863192182412</v>
      </c>
      <c r="E173" s="8">
        <v>73</v>
      </c>
      <c r="F173" s="8">
        <v>64</v>
      </c>
      <c r="G173" s="22">
        <v>0.87671232876712324</v>
      </c>
      <c r="H173" s="8">
        <v>310</v>
      </c>
      <c r="I173" s="8">
        <v>241</v>
      </c>
      <c r="J173" s="22">
        <v>0.77741935483870972</v>
      </c>
      <c r="K173" s="8">
        <v>238</v>
      </c>
      <c r="L173" s="8">
        <v>148</v>
      </c>
      <c r="M173" s="22">
        <v>0.62184873949579833</v>
      </c>
      <c r="N173" s="8">
        <v>3862</v>
      </c>
      <c r="O173" s="8">
        <v>199</v>
      </c>
      <c r="P173" s="8">
        <v>688</v>
      </c>
      <c r="Q173" s="22">
        <v>0.2296737441740031</v>
      </c>
      <c r="R173" s="8">
        <v>22820</v>
      </c>
      <c r="S173" s="8">
        <v>895</v>
      </c>
      <c r="T173" s="8">
        <v>5581</v>
      </c>
      <c r="U173" s="22">
        <v>0.28378615249780892</v>
      </c>
      <c r="V173" s="8"/>
      <c r="W173" s="8"/>
      <c r="X173" s="22"/>
      <c r="Y173" s="8"/>
      <c r="Z173" s="8"/>
      <c r="AA173" s="22"/>
      <c r="AB173" s="8">
        <v>481</v>
      </c>
      <c r="AC173" s="8">
        <v>668</v>
      </c>
      <c r="AD173" s="8">
        <v>38219</v>
      </c>
      <c r="AE173" s="8">
        <v>2165</v>
      </c>
      <c r="AF173" s="8">
        <v>3489</v>
      </c>
      <c r="AG173" s="8">
        <v>3010</v>
      </c>
      <c r="AH173" s="18">
        <v>0.86271137861851532</v>
      </c>
      <c r="AI173" s="8">
        <v>11684</v>
      </c>
      <c r="AJ173" s="8">
        <v>10476</v>
      </c>
      <c r="AK173" s="18">
        <v>0.89661074974323862</v>
      </c>
    </row>
    <row r="174" spans="1:37" x14ac:dyDescent="0.25">
      <c r="A174" s="7">
        <v>44098</v>
      </c>
      <c r="B174" s="8">
        <v>1844</v>
      </c>
      <c r="C174" s="8">
        <v>965</v>
      </c>
      <c r="D174" s="22">
        <v>0.52331887201735361</v>
      </c>
      <c r="E174" s="8">
        <v>73</v>
      </c>
      <c r="F174" s="8">
        <v>62</v>
      </c>
      <c r="G174" s="22">
        <v>0.84931506849315064</v>
      </c>
      <c r="H174" s="8">
        <v>310</v>
      </c>
      <c r="I174" s="8">
        <v>236</v>
      </c>
      <c r="J174" s="22">
        <v>0.76129032258064511</v>
      </c>
      <c r="K174" s="8">
        <v>238</v>
      </c>
      <c r="L174" s="8">
        <v>151</v>
      </c>
      <c r="M174" s="22">
        <v>0.63445378151260501</v>
      </c>
      <c r="N174" s="8">
        <v>3876</v>
      </c>
      <c r="O174" s="8">
        <v>198</v>
      </c>
      <c r="P174" s="8">
        <v>665</v>
      </c>
      <c r="Q174" s="22">
        <v>0.22265221878224975</v>
      </c>
      <c r="R174" s="8">
        <v>22812</v>
      </c>
      <c r="S174" s="8">
        <v>870</v>
      </c>
      <c r="T174" s="8">
        <v>5389</v>
      </c>
      <c r="U174" s="22">
        <v>0.27437313694546728</v>
      </c>
      <c r="AB174" s="8">
        <v>481</v>
      </c>
      <c r="AC174" s="8">
        <v>668</v>
      </c>
      <c r="AD174" s="8">
        <v>38364</v>
      </c>
      <c r="AE174" s="8">
        <v>2165</v>
      </c>
      <c r="AF174" s="8">
        <v>3488</v>
      </c>
      <c r="AG174" s="8">
        <v>3010</v>
      </c>
      <c r="AH174" s="18">
        <v>0.86295871559633031</v>
      </c>
      <c r="AI174" s="8">
        <v>11654</v>
      </c>
      <c r="AJ174" s="8">
        <v>10476</v>
      </c>
      <c r="AK174" s="18">
        <v>0.89891882615411023</v>
      </c>
    </row>
    <row r="175" spans="1:37" x14ac:dyDescent="0.25">
      <c r="A175" s="7">
        <v>44099</v>
      </c>
      <c r="B175" s="8">
        <v>1840</v>
      </c>
      <c r="C175" s="8">
        <v>979</v>
      </c>
      <c r="D175" s="22">
        <v>0.5320652173913043</v>
      </c>
      <c r="E175" s="8">
        <v>73</v>
      </c>
      <c r="F175" s="8">
        <v>61</v>
      </c>
      <c r="G175" s="22">
        <v>0.83561643835616439</v>
      </c>
      <c r="H175" s="8">
        <v>310</v>
      </c>
      <c r="I175" s="8">
        <v>234</v>
      </c>
      <c r="J175" s="22">
        <v>0.75483870967741939</v>
      </c>
      <c r="K175" s="8">
        <v>238</v>
      </c>
      <c r="L175" s="8">
        <v>143</v>
      </c>
      <c r="M175" s="22">
        <v>0.60084033613445376</v>
      </c>
      <c r="N175" s="8">
        <v>3882</v>
      </c>
      <c r="O175" s="8">
        <v>232</v>
      </c>
      <c r="P175" s="8">
        <v>689</v>
      </c>
      <c r="Q175" s="22">
        <v>0.23724884080370942</v>
      </c>
      <c r="R175" s="8">
        <v>22805</v>
      </c>
      <c r="S175" s="8">
        <v>890</v>
      </c>
      <c r="T175" s="8">
        <v>5892</v>
      </c>
      <c r="U175" s="22">
        <v>0.29739092304319226</v>
      </c>
      <c r="AB175" s="8">
        <v>481</v>
      </c>
      <c r="AC175" s="8">
        <v>668</v>
      </c>
      <c r="AD175" s="8">
        <v>38364</v>
      </c>
      <c r="AE175" s="8">
        <v>2165</v>
      </c>
      <c r="AF175" s="8">
        <v>3488</v>
      </c>
      <c r="AG175" s="8">
        <v>3010</v>
      </c>
      <c r="AH175" s="18">
        <v>0.86295871559633031</v>
      </c>
      <c r="AI175" s="8">
        <v>11654</v>
      </c>
      <c r="AJ175" s="8">
        <v>10476</v>
      </c>
      <c r="AK175" s="18">
        <v>0.89891882615411023</v>
      </c>
    </row>
    <row r="176" spans="1:37" x14ac:dyDescent="0.25">
      <c r="A176" s="7">
        <v>44100</v>
      </c>
      <c r="B176" s="8">
        <v>1835</v>
      </c>
      <c r="C176" s="8">
        <v>994</v>
      </c>
      <c r="D176" s="22">
        <v>0.54168937329700273</v>
      </c>
      <c r="E176" s="8">
        <v>73</v>
      </c>
      <c r="F176" s="8">
        <v>62</v>
      </c>
      <c r="G176" s="22">
        <v>0.84931506849315064</v>
      </c>
      <c r="H176" s="8">
        <v>310</v>
      </c>
      <c r="I176" s="8">
        <v>232</v>
      </c>
      <c r="J176" s="22">
        <v>0.74838709677419357</v>
      </c>
      <c r="K176" s="8">
        <v>223</v>
      </c>
      <c r="L176" s="8">
        <v>155</v>
      </c>
      <c r="M176" s="22">
        <v>0.69506726457399104</v>
      </c>
      <c r="N176" s="8">
        <v>3880</v>
      </c>
      <c r="O176" s="8">
        <v>240</v>
      </c>
      <c r="P176" s="8">
        <v>761</v>
      </c>
      <c r="Q176" s="22">
        <v>0.25798969072164951</v>
      </c>
      <c r="R176" s="8">
        <v>22795</v>
      </c>
      <c r="S176" s="8">
        <v>954</v>
      </c>
      <c r="T176" s="8">
        <v>6467</v>
      </c>
      <c r="U176" s="22">
        <v>0.32555384952840533</v>
      </c>
      <c r="AB176" s="8">
        <v>481</v>
      </c>
      <c r="AC176" s="8">
        <v>668</v>
      </c>
      <c r="AD176" s="8">
        <v>38364</v>
      </c>
      <c r="AE176" s="8">
        <v>2165</v>
      </c>
      <c r="AF176" s="8">
        <v>3488</v>
      </c>
      <c r="AG176" s="8">
        <v>3010</v>
      </c>
      <c r="AH176" s="18">
        <v>0.86295871559633031</v>
      </c>
      <c r="AI176" s="8">
        <v>11654</v>
      </c>
      <c r="AJ176" s="8">
        <v>10476</v>
      </c>
      <c r="AK176" s="18">
        <v>0.89891882615411023</v>
      </c>
    </row>
    <row r="177" spans="1:37" x14ac:dyDescent="0.25">
      <c r="A177" s="7">
        <v>44101</v>
      </c>
      <c r="B177" s="8">
        <v>1835</v>
      </c>
      <c r="C177" s="8">
        <v>995</v>
      </c>
      <c r="D177" s="22">
        <v>0.54223433242506813</v>
      </c>
      <c r="E177" s="8">
        <v>73</v>
      </c>
      <c r="F177" s="8">
        <v>63</v>
      </c>
      <c r="G177" s="22">
        <v>0.86301369863013699</v>
      </c>
      <c r="H177" s="8">
        <v>310</v>
      </c>
      <c r="I177" s="8">
        <v>232</v>
      </c>
      <c r="J177" s="22">
        <v>0.74838709677419357</v>
      </c>
      <c r="K177" s="8">
        <v>223</v>
      </c>
      <c r="L177" s="8">
        <v>166</v>
      </c>
      <c r="M177" s="22">
        <v>0.74439461883408076</v>
      </c>
      <c r="N177" s="8">
        <v>3880</v>
      </c>
      <c r="O177" s="8">
        <v>235</v>
      </c>
      <c r="P177" s="8">
        <v>800</v>
      </c>
      <c r="Q177" s="22">
        <v>0.26675257731958762</v>
      </c>
      <c r="R177" s="8">
        <v>22739</v>
      </c>
      <c r="S177" s="8">
        <v>902</v>
      </c>
      <c r="T177" s="8">
        <v>6660</v>
      </c>
      <c r="U177" s="22">
        <v>0.33255640089713706</v>
      </c>
      <c r="AB177" s="8">
        <v>481</v>
      </c>
      <c r="AC177" s="8">
        <v>668</v>
      </c>
      <c r="AD177" s="8">
        <v>38364</v>
      </c>
      <c r="AE177" s="8">
        <v>2165</v>
      </c>
      <c r="AF177" s="8">
        <v>3488</v>
      </c>
      <c r="AG177" s="8">
        <v>3010</v>
      </c>
      <c r="AH177" s="18">
        <v>0.86295871559633031</v>
      </c>
      <c r="AI177" s="8">
        <v>11654</v>
      </c>
      <c r="AJ177" s="8">
        <v>10476</v>
      </c>
      <c r="AK177" s="18">
        <v>0.89891882615411023</v>
      </c>
    </row>
    <row r="178" spans="1:37" x14ac:dyDescent="0.25">
      <c r="A178" s="7">
        <v>44102</v>
      </c>
      <c r="B178" s="8">
        <v>1835</v>
      </c>
      <c r="C178" s="8">
        <v>989</v>
      </c>
      <c r="D178" s="22">
        <v>0.53896457765667571</v>
      </c>
      <c r="E178" s="8">
        <v>73</v>
      </c>
      <c r="F178" s="8">
        <v>64</v>
      </c>
      <c r="G178" s="22">
        <v>0.87671232876712324</v>
      </c>
      <c r="H178" s="8">
        <v>310</v>
      </c>
      <c r="I178" s="8">
        <v>227</v>
      </c>
      <c r="J178" s="22">
        <v>0.73225806451612907</v>
      </c>
      <c r="K178" s="8">
        <v>223</v>
      </c>
      <c r="L178" s="8">
        <v>149</v>
      </c>
      <c r="M178" s="22">
        <v>0.66816143497757852</v>
      </c>
      <c r="N178" s="8">
        <v>3882</v>
      </c>
      <c r="O178" s="8">
        <v>238</v>
      </c>
      <c r="P178" s="8">
        <v>806</v>
      </c>
      <c r="Q178" s="22">
        <v>0.26893353941267389</v>
      </c>
      <c r="R178" s="8">
        <v>22741</v>
      </c>
      <c r="S178" s="8">
        <v>924</v>
      </c>
      <c r="T178" s="8">
        <v>6617</v>
      </c>
      <c r="U178" s="22">
        <v>0.33160371135833955</v>
      </c>
      <c r="AB178" s="8">
        <v>481</v>
      </c>
      <c r="AC178" s="8">
        <v>668</v>
      </c>
      <c r="AD178" s="8">
        <v>38364</v>
      </c>
      <c r="AE178" s="8">
        <v>2165</v>
      </c>
      <c r="AF178" s="8">
        <v>3488</v>
      </c>
      <c r="AG178" s="8">
        <v>3010</v>
      </c>
      <c r="AH178" s="18">
        <v>0.86295871559633031</v>
      </c>
      <c r="AI178" s="8">
        <v>11654</v>
      </c>
      <c r="AJ178" s="8">
        <v>10476</v>
      </c>
      <c r="AK178" s="18">
        <v>0.89891882615411023</v>
      </c>
    </row>
    <row r="179" spans="1:37" x14ac:dyDescent="0.25">
      <c r="A179" s="7">
        <v>44103</v>
      </c>
      <c r="B179" s="8">
        <v>1823</v>
      </c>
      <c r="C179" s="8">
        <v>962</v>
      </c>
      <c r="D179" s="22">
        <v>0.52770159078442125</v>
      </c>
      <c r="E179" s="8">
        <v>73</v>
      </c>
      <c r="F179" s="8">
        <v>64</v>
      </c>
      <c r="G179" s="22">
        <v>0.87671232876712324</v>
      </c>
      <c r="H179" s="8">
        <v>310</v>
      </c>
      <c r="I179" s="8">
        <v>230</v>
      </c>
      <c r="J179" s="22">
        <v>0.74193548387096775</v>
      </c>
      <c r="K179" s="8">
        <v>223</v>
      </c>
      <c r="L179" s="8">
        <v>144</v>
      </c>
      <c r="M179" s="22">
        <v>0.64573991031390132</v>
      </c>
      <c r="N179" s="8">
        <v>3871</v>
      </c>
      <c r="O179" s="8">
        <v>224</v>
      </c>
      <c r="P179" s="8">
        <v>778</v>
      </c>
      <c r="Q179" s="22">
        <v>0.25884784293464219</v>
      </c>
      <c r="R179" s="8">
        <v>22478</v>
      </c>
      <c r="S179" s="8">
        <v>900</v>
      </c>
      <c r="T179" s="8">
        <v>5817</v>
      </c>
      <c r="U179" s="22">
        <v>0.2988255182845449</v>
      </c>
      <c r="AB179" s="8">
        <v>481</v>
      </c>
      <c r="AC179" s="8">
        <v>668</v>
      </c>
      <c r="AD179" s="8">
        <v>37942</v>
      </c>
      <c r="AE179" s="8">
        <v>2165</v>
      </c>
      <c r="AF179" s="8">
        <v>3490</v>
      </c>
      <c r="AG179" s="8">
        <v>3010</v>
      </c>
      <c r="AH179" s="18">
        <v>0.86246418338108888</v>
      </c>
      <c r="AI179" s="8">
        <v>11654</v>
      </c>
      <c r="AJ179" s="8">
        <v>10476</v>
      </c>
      <c r="AK179" s="18">
        <v>0.89891882615411023</v>
      </c>
    </row>
    <row r="180" spans="1:37" x14ac:dyDescent="0.25">
      <c r="A180" s="7">
        <v>44104</v>
      </c>
      <c r="B180" s="8">
        <v>1801</v>
      </c>
      <c r="C180" s="8">
        <v>952</v>
      </c>
      <c r="D180" s="22">
        <v>0.52859522487506938</v>
      </c>
      <c r="E180" s="8">
        <v>73</v>
      </c>
      <c r="F180" s="8">
        <v>66</v>
      </c>
      <c r="G180" s="22">
        <v>0.90410958904109584</v>
      </c>
      <c r="H180" s="8">
        <v>309</v>
      </c>
      <c r="I180" s="8">
        <v>235</v>
      </c>
      <c r="J180" s="22">
        <v>0.76051779935275077</v>
      </c>
      <c r="K180" s="8">
        <v>223</v>
      </c>
      <c r="L180" s="8">
        <v>141</v>
      </c>
      <c r="M180" s="22">
        <v>0.63228699551569512</v>
      </c>
      <c r="N180" s="8">
        <v>3871</v>
      </c>
      <c r="O180" s="8">
        <v>217</v>
      </c>
      <c r="P180" s="8">
        <v>727</v>
      </c>
      <c r="Q180" s="22">
        <v>0.24386463446137949</v>
      </c>
      <c r="R180" s="8">
        <v>22473</v>
      </c>
      <c r="S180" s="8">
        <v>902</v>
      </c>
      <c r="T180" s="8">
        <v>5769</v>
      </c>
      <c r="U180" s="22">
        <v>0.29684510301250389</v>
      </c>
      <c r="AB180" s="8">
        <v>481</v>
      </c>
      <c r="AC180" s="8">
        <v>668</v>
      </c>
      <c r="AD180" s="8">
        <v>37942</v>
      </c>
      <c r="AE180" s="8">
        <v>2165</v>
      </c>
      <c r="AF180" s="8">
        <v>3488</v>
      </c>
      <c r="AG180" s="8">
        <v>3010</v>
      </c>
      <c r="AH180" s="18">
        <v>0.86295871559633031</v>
      </c>
      <c r="AI180" s="8">
        <v>11653</v>
      </c>
      <c r="AJ180" s="8">
        <v>10476</v>
      </c>
      <c r="AK180" s="18">
        <v>0.89899596670385307</v>
      </c>
    </row>
    <row r="181" spans="1:37" x14ac:dyDescent="0.25">
      <c r="A181" s="7">
        <v>44105</v>
      </c>
      <c r="B181" s="8">
        <v>1792</v>
      </c>
      <c r="C181" s="8">
        <v>971</v>
      </c>
      <c r="D181" s="22">
        <v>0.5418526785714286</v>
      </c>
      <c r="E181" s="8">
        <v>73</v>
      </c>
      <c r="F181" s="8">
        <v>65</v>
      </c>
      <c r="G181" s="22">
        <v>0.8904109589041096</v>
      </c>
      <c r="H181" s="8">
        <v>309</v>
      </c>
      <c r="I181" s="8">
        <v>233</v>
      </c>
      <c r="J181" s="22">
        <v>0.75404530744336573</v>
      </c>
      <c r="K181" s="8">
        <v>223</v>
      </c>
      <c r="L181" s="8">
        <v>147</v>
      </c>
      <c r="M181" s="22">
        <v>0.65919282511210764</v>
      </c>
      <c r="N181" s="8">
        <v>3871</v>
      </c>
      <c r="O181" s="8">
        <v>239</v>
      </c>
      <c r="P181" s="8">
        <v>694</v>
      </c>
      <c r="Q181" s="22">
        <v>0.24102299147507103</v>
      </c>
      <c r="R181" s="8">
        <v>22444</v>
      </c>
      <c r="S181" s="8">
        <v>868</v>
      </c>
      <c r="T181" s="8">
        <v>5595</v>
      </c>
      <c r="U181" s="22">
        <v>0.28796114774549991</v>
      </c>
      <c r="AB181" s="8">
        <v>479</v>
      </c>
      <c r="AC181" s="8">
        <v>668</v>
      </c>
      <c r="AD181" s="8">
        <v>37942</v>
      </c>
      <c r="AE181" s="8">
        <v>2165</v>
      </c>
      <c r="AF181" s="8">
        <v>3477</v>
      </c>
      <c r="AG181" s="8">
        <v>3010</v>
      </c>
      <c r="AH181" s="18">
        <v>0.86568881219442051</v>
      </c>
      <c r="AI181" s="8">
        <v>11653</v>
      </c>
      <c r="AJ181" s="8">
        <v>10476</v>
      </c>
      <c r="AK181" s="18">
        <v>0.89899596670385307</v>
      </c>
    </row>
    <row r="182" spans="1:37" x14ac:dyDescent="0.25">
      <c r="A182" s="7">
        <v>44106</v>
      </c>
      <c r="B182" s="8">
        <v>1792</v>
      </c>
      <c r="C182" s="8">
        <v>961</v>
      </c>
      <c r="D182" s="22">
        <v>0.5362723214285714</v>
      </c>
      <c r="E182" s="8">
        <v>73</v>
      </c>
      <c r="F182" s="8">
        <v>64</v>
      </c>
      <c r="G182" s="22">
        <v>0.87671232876712324</v>
      </c>
      <c r="H182" s="8">
        <v>309</v>
      </c>
      <c r="I182" s="8">
        <v>229</v>
      </c>
      <c r="J182" s="22">
        <v>0.74110032362459544</v>
      </c>
      <c r="K182" s="8">
        <v>223</v>
      </c>
      <c r="L182" s="8">
        <v>142</v>
      </c>
      <c r="M182" s="22">
        <v>0.63677130044843044</v>
      </c>
      <c r="N182" s="8">
        <v>3871</v>
      </c>
      <c r="O182" s="8">
        <v>252</v>
      </c>
      <c r="P182" s="8">
        <v>698</v>
      </c>
      <c r="Q182" s="22">
        <v>0.24541462154482047</v>
      </c>
      <c r="R182" s="8">
        <v>22377</v>
      </c>
      <c r="S182" s="8">
        <v>951</v>
      </c>
      <c r="T182" s="8">
        <v>5770</v>
      </c>
      <c r="U182" s="22">
        <v>0.30035304106895472</v>
      </c>
      <c r="AB182" s="8">
        <v>479</v>
      </c>
      <c r="AC182" s="8">
        <v>668</v>
      </c>
      <c r="AD182" s="8">
        <v>37939</v>
      </c>
      <c r="AE182" s="8">
        <v>2165</v>
      </c>
      <c r="AF182" s="8">
        <v>3477</v>
      </c>
      <c r="AG182" s="8">
        <v>3010</v>
      </c>
      <c r="AH182" s="18">
        <v>0.86568881219442051</v>
      </c>
      <c r="AI182" s="8">
        <v>11653</v>
      </c>
      <c r="AJ182" s="8">
        <v>10476</v>
      </c>
      <c r="AK182" s="18">
        <v>0.89899596670385307</v>
      </c>
    </row>
    <row r="183" spans="1:37" x14ac:dyDescent="0.25">
      <c r="A183" s="7">
        <v>44107</v>
      </c>
      <c r="B183" s="8">
        <v>1786</v>
      </c>
      <c r="C183" s="8">
        <v>953</v>
      </c>
      <c r="D183" s="22">
        <v>0.5335946248600224</v>
      </c>
      <c r="E183" s="8">
        <v>73</v>
      </c>
      <c r="F183" s="8">
        <v>65</v>
      </c>
      <c r="G183" s="22">
        <v>0.8904109589041096</v>
      </c>
      <c r="H183" s="8">
        <v>310</v>
      </c>
      <c r="I183" s="8">
        <v>234</v>
      </c>
      <c r="J183" s="22">
        <v>0.75483870967741939</v>
      </c>
      <c r="K183" s="8">
        <v>223</v>
      </c>
      <c r="L183" s="8">
        <v>152</v>
      </c>
      <c r="M183" s="22">
        <v>0.68161434977578472</v>
      </c>
      <c r="N183" s="8">
        <v>3872</v>
      </c>
      <c r="O183" s="8">
        <v>250</v>
      </c>
      <c r="P183" s="8">
        <v>712</v>
      </c>
      <c r="Q183" s="22">
        <v>0.24845041322314049</v>
      </c>
      <c r="R183" s="8">
        <v>22359</v>
      </c>
      <c r="S183" s="8">
        <v>961</v>
      </c>
      <c r="T183" s="8">
        <v>6003</v>
      </c>
      <c r="U183" s="22">
        <v>0.31146294557001653</v>
      </c>
      <c r="AB183" s="8">
        <v>479</v>
      </c>
      <c r="AC183" s="8">
        <v>668</v>
      </c>
      <c r="AD183" s="8">
        <v>37939</v>
      </c>
      <c r="AE183" s="8">
        <v>2165</v>
      </c>
      <c r="AF183" s="8">
        <v>3477</v>
      </c>
      <c r="AG183" s="8">
        <v>3010</v>
      </c>
      <c r="AH183" s="18">
        <v>0.86568881219442051</v>
      </c>
      <c r="AI183" s="8">
        <v>11653</v>
      </c>
      <c r="AJ183" s="8">
        <v>10476</v>
      </c>
      <c r="AK183" s="18">
        <v>0.89899596670385307</v>
      </c>
    </row>
    <row r="184" spans="1:37" x14ac:dyDescent="0.25">
      <c r="A184" s="7">
        <v>44108</v>
      </c>
      <c r="B184" s="8">
        <v>1786</v>
      </c>
      <c r="C184" s="8">
        <v>958</v>
      </c>
      <c r="D184" s="22">
        <v>0.53639417693169089</v>
      </c>
      <c r="E184" s="8">
        <v>73</v>
      </c>
      <c r="F184" s="8">
        <v>66</v>
      </c>
      <c r="G184" s="22">
        <v>0.90410958904109584</v>
      </c>
      <c r="H184" s="8">
        <v>310</v>
      </c>
      <c r="I184" s="8">
        <v>227</v>
      </c>
      <c r="J184" s="22">
        <v>0.73225806451612907</v>
      </c>
      <c r="K184" s="8">
        <v>223</v>
      </c>
      <c r="L184" s="8">
        <v>175</v>
      </c>
      <c r="M184" s="22">
        <v>0.7847533632286996</v>
      </c>
      <c r="N184" s="8">
        <v>3868</v>
      </c>
      <c r="O184" s="8">
        <v>245</v>
      </c>
      <c r="P184" s="8">
        <v>731</v>
      </c>
      <c r="Q184" s="22">
        <v>0.25232678386763185</v>
      </c>
      <c r="R184" s="8">
        <v>22375</v>
      </c>
      <c r="S184" s="8">
        <v>962</v>
      </c>
      <c r="T184" s="8">
        <v>6194</v>
      </c>
      <c r="U184" s="22">
        <v>0.31982122905027932</v>
      </c>
      <c r="AB184" s="8">
        <v>479</v>
      </c>
      <c r="AC184" s="8">
        <v>668</v>
      </c>
      <c r="AD184" s="8">
        <v>37939</v>
      </c>
      <c r="AE184" s="8">
        <v>2165</v>
      </c>
      <c r="AF184" s="8">
        <v>3477</v>
      </c>
      <c r="AG184" s="8">
        <v>3010</v>
      </c>
      <c r="AH184" s="18">
        <v>0.86568881219442051</v>
      </c>
      <c r="AI184" s="8">
        <v>11653</v>
      </c>
      <c r="AJ184" s="8">
        <v>10476</v>
      </c>
      <c r="AK184" s="18">
        <v>0.89899596670385307</v>
      </c>
    </row>
    <row r="185" spans="1:37" x14ac:dyDescent="0.25">
      <c r="A185" s="7">
        <v>44109</v>
      </c>
      <c r="B185" s="8">
        <v>1782</v>
      </c>
      <c r="C185" s="8">
        <v>931</v>
      </c>
      <c r="D185" s="22">
        <v>0.52244668911335579</v>
      </c>
      <c r="E185" s="8">
        <v>73</v>
      </c>
      <c r="F185" s="8">
        <v>64</v>
      </c>
      <c r="G185" s="22">
        <v>0.87671232876712324</v>
      </c>
      <c r="H185" s="8">
        <v>311</v>
      </c>
      <c r="I185" s="8">
        <v>234</v>
      </c>
      <c r="J185" s="22">
        <v>0.752411575562701</v>
      </c>
      <c r="K185" s="8">
        <v>223</v>
      </c>
      <c r="L185" s="8">
        <v>137</v>
      </c>
      <c r="M185" s="22">
        <v>0.61434977578475336</v>
      </c>
      <c r="N185" s="8">
        <v>3909</v>
      </c>
      <c r="O185" s="8">
        <v>246</v>
      </c>
      <c r="P185" s="8">
        <v>713</v>
      </c>
      <c r="Q185" s="22">
        <v>0.24533128677411103</v>
      </c>
      <c r="R185" s="8">
        <v>23079</v>
      </c>
      <c r="S185" s="8">
        <v>887</v>
      </c>
      <c r="T185" s="8">
        <v>5878</v>
      </c>
      <c r="U185" s="22">
        <v>0.29312361887430133</v>
      </c>
      <c r="AB185" s="8">
        <v>479</v>
      </c>
      <c r="AC185" s="8">
        <v>668</v>
      </c>
      <c r="AD185" s="8">
        <v>37939</v>
      </c>
      <c r="AE185" s="8">
        <v>2165</v>
      </c>
      <c r="AF185" s="8">
        <v>3477</v>
      </c>
      <c r="AG185" s="8">
        <v>3010</v>
      </c>
      <c r="AH185" s="18">
        <v>0.86568881219442051</v>
      </c>
      <c r="AI185" s="8">
        <v>11652</v>
      </c>
      <c r="AJ185" s="8">
        <v>10476</v>
      </c>
      <c r="AK185" s="18">
        <v>0.89907312049433574</v>
      </c>
    </row>
    <row r="186" spans="1:37" x14ac:dyDescent="0.25">
      <c r="A186" s="7">
        <v>44110</v>
      </c>
      <c r="B186" s="8">
        <v>1780</v>
      </c>
      <c r="C186" s="8">
        <v>907</v>
      </c>
      <c r="D186" s="22">
        <v>0.50955056179775282</v>
      </c>
      <c r="E186" s="8">
        <v>73</v>
      </c>
      <c r="F186" s="8">
        <v>64</v>
      </c>
      <c r="G186" s="22">
        <v>0.87671232876712324</v>
      </c>
      <c r="H186" s="8">
        <v>311</v>
      </c>
      <c r="I186" s="8">
        <v>226</v>
      </c>
      <c r="J186" s="22">
        <v>0.72668810289389063</v>
      </c>
      <c r="K186" s="8">
        <v>246</v>
      </c>
      <c r="L186" s="8">
        <v>155</v>
      </c>
      <c r="M186" s="22">
        <v>0.63008130081300817</v>
      </c>
      <c r="N186" s="8">
        <v>3903</v>
      </c>
      <c r="O186" s="8">
        <v>233</v>
      </c>
      <c r="P186" s="8">
        <v>672</v>
      </c>
      <c r="Q186" s="22">
        <v>0.23187291826799897</v>
      </c>
      <c r="R186" s="8">
        <v>22830</v>
      </c>
      <c r="S186" s="8">
        <v>873</v>
      </c>
      <c r="T186" s="8">
        <v>5639</v>
      </c>
      <c r="U186" s="22">
        <v>0.28523872098116515</v>
      </c>
      <c r="AB186" s="8">
        <v>479</v>
      </c>
      <c r="AC186" s="8">
        <v>668</v>
      </c>
      <c r="AD186" s="8">
        <v>37920</v>
      </c>
      <c r="AE186" s="8">
        <v>2169</v>
      </c>
      <c r="AF186" s="8">
        <v>3477</v>
      </c>
      <c r="AG186" s="8">
        <v>3010</v>
      </c>
      <c r="AH186" s="18">
        <v>0.86568881219442051</v>
      </c>
      <c r="AI186" s="8">
        <v>11652</v>
      </c>
      <c r="AJ186" s="8">
        <v>10476</v>
      </c>
      <c r="AK186" s="18">
        <v>0.89907312049433574</v>
      </c>
    </row>
    <row r="187" spans="1:37" x14ac:dyDescent="0.25">
      <c r="A187" s="7">
        <v>44111</v>
      </c>
      <c r="B187" s="8">
        <v>1794</v>
      </c>
      <c r="C187" s="8">
        <v>929</v>
      </c>
      <c r="D187" s="22">
        <v>0.51783723522853953</v>
      </c>
      <c r="E187" s="8">
        <v>73</v>
      </c>
      <c r="F187" s="8">
        <v>61</v>
      </c>
      <c r="G187" s="22">
        <v>0.83561643835616439</v>
      </c>
      <c r="H187" s="8">
        <v>311</v>
      </c>
      <c r="I187" s="8">
        <v>230</v>
      </c>
      <c r="J187" s="22">
        <v>0.73954983922829587</v>
      </c>
      <c r="K187" s="8">
        <v>246</v>
      </c>
      <c r="L187" s="8">
        <v>147</v>
      </c>
      <c r="M187" s="22">
        <v>0.59756097560975607</v>
      </c>
      <c r="N187" s="8">
        <v>3968</v>
      </c>
      <c r="O187" s="8">
        <v>213</v>
      </c>
      <c r="P187" s="8">
        <v>677</v>
      </c>
      <c r="Q187" s="22">
        <v>0.22429435483870969</v>
      </c>
      <c r="R187" s="8">
        <v>23214</v>
      </c>
      <c r="S187" s="8">
        <v>886</v>
      </c>
      <c r="T187" s="8">
        <v>5857</v>
      </c>
      <c r="U187" s="22">
        <v>0.29047126733867495</v>
      </c>
      <c r="AB187" s="8">
        <v>479</v>
      </c>
      <c r="AC187" s="8">
        <v>668</v>
      </c>
      <c r="AD187" s="8">
        <v>37905</v>
      </c>
      <c r="AE187" s="8">
        <v>2162</v>
      </c>
      <c r="AF187" s="8">
        <v>3477</v>
      </c>
      <c r="AG187" s="8">
        <v>3010</v>
      </c>
      <c r="AH187" s="18">
        <v>0.86568881219442051</v>
      </c>
      <c r="AI187" s="8">
        <v>11651</v>
      </c>
      <c r="AJ187" s="8">
        <v>10476</v>
      </c>
      <c r="AK187" s="18">
        <v>0.89915028752896742</v>
      </c>
    </row>
    <row r="188" spans="1:37" x14ac:dyDescent="0.25">
      <c r="A188" s="7">
        <v>44112</v>
      </c>
      <c r="B188" s="8">
        <v>1805</v>
      </c>
      <c r="C188" s="8">
        <v>937</v>
      </c>
      <c r="D188" s="22">
        <v>0.51911357340720221</v>
      </c>
      <c r="E188" s="8">
        <v>73</v>
      </c>
      <c r="F188" s="8">
        <v>61</v>
      </c>
      <c r="G188" s="22">
        <v>0.83561643835616439</v>
      </c>
      <c r="H188" s="8">
        <v>314</v>
      </c>
      <c r="I188" s="8">
        <v>229</v>
      </c>
      <c r="J188" s="22">
        <v>0.72929936305732479</v>
      </c>
      <c r="K188" s="8">
        <v>245</v>
      </c>
      <c r="L188" s="8">
        <v>151</v>
      </c>
      <c r="M188" s="22">
        <v>0.61632653061224485</v>
      </c>
      <c r="N188" s="8">
        <v>3968</v>
      </c>
      <c r="O188" s="8">
        <v>196</v>
      </c>
      <c r="P188" s="8">
        <v>728</v>
      </c>
      <c r="Q188" s="22">
        <v>0.23286290322580644</v>
      </c>
      <c r="R188" s="8">
        <v>23249</v>
      </c>
      <c r="S188" s="8">
        <v>895</v>
      </c>
      <c r="T188" s="8">
        <v>5882</v>
      </c>
      <c r="U188" s="22">
        <v>0.29149640844767516</v>
      </c>
      <c r="AB188" s="8">
        <v>479</v>
      </c>
      <c r="AC188" s="8">
        <v>668</v>
      </c>
      <c r="AD188" s="8">
        <v>37905</v>
      </c>
      <c r="AE188" s="8">
        <v>2162</v>
      </c>
      <c r="AF188" s="8">
        <v>3478</v>
      </c>
      <c r="AG188" s="8">
        <v>3010</v>
      </c>
      <c r="AH188" s="18">
        <v>0.86543990799309944</v>
      </c>
      <c r="AI188" s="8">
        <v>11640</v>
      </c>
      <c r="AJ188" s="8">
        <v>10476</v>
      </c>
      <c r="AK188" s="18">
        <v>0.9</v>
      </c>
    </row>
    <row r="189" spans="1:37" x14ac:dyDescent="0.25">
      <c r="A189" s="7">
        <v>44113</v>
      </c>
      <c r="B189" s="8">
        <v>1812</v>
      </c>
      <c r="C189" s="8">
        <v>955</v>
      </c>
      <c r="D189" s="22">
        <v>0.52704194260485648</v>
      </c>
      <c r="E189" s="8">
        <v>73</v>
      </c>
      <c r="F189" s="8">
        <v>63</v>
      </c>
      <c r="G189" s="22">
        <v>0.86301369863013699</v>
      </c>
      <c r="H189" s="8">
        <v>315</v>
      </c>
      <c r="I189" s="8">
        <v>231</v>
      </c>
      <c r="J189" s="22">
        <v>0.73333333333333328</v>
      </c>
      <c r="K189" s="8">
        <v>245</v>
      </c>
      <c r="L189" s="8">
        <v>146</v>
      </c>
      <c r="M189" s="22">
        <v>0.59591836734693882</v>
      </c>
      <c r="N189" s="8">
        <v>4010</v>
      </c>
      <c r="O189" s="8">
        <v>214</v>
      </c>
      <c r="P189" s="8">
        <v>728</v>
      </c>
      <c r="Q189" s="22">
        <v>0.23491271820448878</v>
      </c>
      <c r="R189" s="8">
        <v>23287</v>
      </c>
      <c r="S189" s="8">
        <v>906</v>
      </c>
      <c r="T189" s="8">
        <v>6359</v>
      </c>
      <c r="U189" s="22">
        <v>0.31197663932666292</v>
      </c>
      <c r="AB189" s="8">
        <v>479</v>
      </c>
      <c r="AC189" s="8">
        <v>668</v>
      </c>
      <c r="AD189" s="8">
        <v>37905</v>
      </c>
      <c r="AE189" s="8">
        <v>2165</v>
      </c>
      <c r="AF189" s="8">
        <v>3478</v>
      </c>
      <c r="AG189" s="8">
        <v>3010</v>
      </c>
      <c r="AH189" s="18">
        <v>0.86543990799309944</v>
      </c>
      <c r="AI189" s="8">
        <v>11638</v>
      </c>
      <c r="AJ189" s="8">
        <v>10476</v>
      </c>
      <c r="AK189" s="18">
        <v>0.90015466575012892</v>
      </c>
    </row>
    <row r="190" spans="1:37" x14ac:dyDescent="0.25">
      <c r="A190" s="7">
        <v>44114</v>
      </c>
      <c r="B190" s="8">
        <v>1812</v>
      </c>
      <c r="C190" s="8">
        <v>943</v>
      </c>
      <c r="D190" s="22">
        <v>0.52041942604856517</v>
      </c>
      <c r="E190" s="8">
        <v>73</v>
      </c>
      <c r="F190" s="8">
        <v>61</v>
      </c>
      <c r="G190" s="22">
        <v>0.83561643835616439</v>
      </c>
      <c r="H190" s="8">
        <v>315</v>
      </c>
      <c r="I190" s="8">
        <v>237</v>
      </c>
      <c r="J190" s="22">
        <v>0.75238095238095237</v>
      </c>
      <c r="K190" s="8">
        <v>245</v>
      </c>
      <c r="L190" s="8">
        <v>161</v>
      </c>
      <c r="M190" s="22">
        <v>0.65714285714285714</v>
      </c>
      <c r="N190" s="8">
        <v>4010</v>
      </c>
      <c r="O190" s="8">
        <v>226</v>
      </c>
      <c r="P190" s="8">
        <v>757</v>
      </c>
      <c r="Q190" s="22">
        <v>0.24513715710723191</v>
      </c>
      <c r="R190" s="8">
        <v>23286</v>
      </c>
      <c r="S190" s="8">
        <v>1004</v>
      </c>
      <c r="T190" s="8">
        <v>6751</v>
      </c>
      <c r="U190" s="22">
        <v>0.33303272352486474</v>
      </c>
      <c r="AB190" s="8">
        <v>479</v>
      </c>
      <c r="AC190" s="8">
        <v>668</v>
      </c>
      <c r="AD190" s="8">
        <v>37905</v>
      </c>
      <c r="AE190" s="8">
        <v>2165</v>
      </c>
      <c r="AF190" s="8">
        <v>3478</v>
      </c>
      <c r="AG190" s="8">
        <v>3010</v>
      </c>
      <c r="AH190" s="18">
        <v>0.86543990799309944</v>
      </c>
      <c r="AI190" s="8">
        <v>11638</v>
      </c>
      <c r="AJ190" s="8">
        <v>10476</v>
      </c>
      <c r="AK190" s="18">
        <v>0.90015466575012892</v>
      </c>
    </row>
    <row r="191" spans="1:37" x14ac:dyDescent="0.25">
      <c r="A191" s="7">
        <v>44115</v>
      </c>
      <c r="B191" s="8">
        <v>1814</v>
      </c>
      <c r="C191" s="8">
        <v>939</v>
      </c>
      <c r="D191" s="22">
        <v>0.51764057331863289</v>
      </c>
      <c r="E191" s="8">
        <v>73</v>
      </c>
      <c r="F191" s="8">
        <v>63</v>
      </c>
      <c r="G191" s="22">
        <v>0.86301369863013699</v>
      </c>
      <c r="H191" s="8">
        <v>315</v>
      </c>
      <c r="I191" s="8">
        <v>229</v>
      </c>
      <c r="J191" s="22">
        <v>0.72698412698412695</v>
      </c>
      <c r="K191" s="8">
        <v>245</v>
      </c>
      <c r="L191" s="8">
        <v>173</v>
      </c>
      <c r="M191" s="22">
        <v>0.70612244897959187</v>
      </c>
      <c r="N191" s="8">
        <v>4012</v>
      </c>
      <c r="O191" s="8">
        <v>228</v>
      </c>
      <c r="P191" s="8">
        <v>790</v>
      </c>
      <c r="Q191" s="22">
        <v>0.25373878364905283</v>
      </c>
      <c r="R191" s="8">
        <v>23293</v>
      </c>
      <c r="S191" s="8">
        <v>990</v>
      </c>
      <c r="T191" s="8">
        <v>6673</v>
      </c>
      <c r="U191" s="22">
        <v>0.32898295625295154</v>
      </c>
      <c r="AB191" s="8">
        <v>478</v>
      </c>
      <c r="AC191" s="8">
        <v>679</v>
      </c>
      <c r="AD191" s="8">
        <v>37905</v>
      </c>
      <c r="AE191" s="8">
        <v>2157</v>
      </c>
      <c r="AF191" s="8">
        <v>3470</v>
      </c>
      <c r="AG191" s="8">
        <v>3010</v>
      </c>
      <c r="AH191" s="18">
        <v>0.86743515850144093</v>
      </c>
      <c r="AI191" s="8">
        <v>11633</v>
      </c>
      <c r="AJ191" s="8">
        <v>10476</v>
      </c>
      <c r="AK191" s="18">
        <v>0.90054156279549558</v>
      </c>
    </row>
    <row r="192" spans="1:37" s="3" customFormat="1" x14ac:dyDescent="0.25">
      <c r="A192" s="7">
        <v>44116</v>
      </c>
      <c r="B192" s="8">
        <v>1821</v>
      </c>
      <c r="C192" s="8">
        <v>918</v>
      </c>
      <c r="D192" s="22">
        <v>0.50411861614497533</v>
      </c>
      <c r="E192" s="8">
        <v>73</v>
      </c>
      <c r="F192" s="8">
        <v>65</v>
      </c>
      <c r="G192" s="22">
        <v>0.8904109589041096</v>
      </c>
      <c r="H192" s="8">
        <v>315</v>
      </c>
      <c r="I192" s="8">
        <v>233</v>
      </c>
      <c r="J192" s="22">
        <v>0.73968253968253972</v>
      </c>
      <c r="K192" s="8">
        <v>245</v>
      </c>
      <c r="L192" s="8">
        <v>145</v>
      </c>
      <c r="M192" s="22">
        <v>0.59183673469387754</v>
      </c>
      <c r="N192" s="8">
        <v>4011</v>
      </c>
      <c r="O192" s="8">
        <v>207</v>
      </c>
      <c r="P192" s="8">
        <v>751</v>
      </c>
      <c r="Q192" s="22">
        <v>0.23884318125155821</v>
      </c>
      <c r="R192" s="8">
        <v>23244</v>
      </c>
      <c r="S192" s="8">
        <v>982</v>
      </c>
      <c r="T192" s="8">
        <v>6419</v>
      </c>
      <c r="U192" s="22">
        <v>0.3184047496128033</v>
      </c>
      <c r="V192" s="8"/>
      <c r="W192" s="8"/>
      <c r="X192" s="22"/>
      <c r="Y192" s="8"/>
      <c r="Z192" s="8"/>
      <c r="AA192" s="22"/>
      <c r="AB192" s="8">
        <v>479</v>
      </c>
      <c r="AC192" s="8">
        <v>679</v>
      </c>
      <c r="AD192" s="8">
        <v>37905</v>
      </c>
      <c r="AE192" s="8">
        <v>2157</v>
      </c>
      <c r="AF192" s="8">
        <v>3510</v>
      </c>
      <c r="AG192" s="8">
        <v>3010</v>
      </c>
      <c r="AH192" s="18">
        <v>0.85754985754985757</v>
      </c>
      <c r="AI192" s="8">
        <v>11766</v>
      </c>
      <c r="AJ192" s="8">
        <v>10476</v>
      </c>
      <c r="AK192" s="18">
        <v>0.89036206017338093</v>
      </c>
    </row>
    <row r="193" spans="1:37" s="3" customFormat="1" x14ac:dyDescent="0.25">
      <c r="A193" s="7">
        <v>44117</v>
      </c>
      <c r="B193" s="8">
        <v>1845</v>
      </c>
      <c r="C193" s="8">
        <v>928</v>
      </c>
      <c r="D193" s="22">
        <v>0.50298102981029813</v>
      </c>
      <c r="E193" s="8">
        <v>73</v>
      </c>
      <c r="F193" s="8">
        <v>64</v>
      </c>
      <c r="G193" s="22">
        <v>0.87671232876712324</v>
      </c>
      <c r="H193" s="8">
        <v>315</v>
      </c>
      <c r="I193" s="8">
        <v>238</v>
      </c>
      <c r="J193" s="22">
        <v>0.75555555555555554</v>
      </c>
      <c r="K193" s="8">
        <v>245</v>
      </c>
      <c r="L193" s="8">
        <v>156</v>
      </c>
      <c r="M193" s="22">
        <v>0.63673469387755099</v>
      </c>
      <c r="N193" s="8">
        <v>4014</v>
      </c>
      <c r="O193" s="8">
        <v>203</v>
      </c>
      <c r="P193" s="8">
        <v>733</v>
      </c>
      <c r="Q193" s="22">
        <v>0.23318385650224216</v>
      </c>
      <c r="R193" s="8">
        <v>23228</v>
      </c>
      <c r="S193" s="8">
        <v>979</v>
      </c>
      <c r="T193" s="8">
        <v>6360</v>
      </c>
      <c r="U193" s="22">
        <v>0.31595488203891853</v>
      </c>
      <c r="V193" s="8"/>
      <c r="W193" s="8"/>
      <c r="X193" s="22"/>
      <c r="Y193" s="8"/>
      <c r="Z193" s="8"/>
      <c r="AA193" s="22"/>
      <c r="AB193" s="8">
        <v>478</v>
      </c>
      <c r="AC193" s="8">
        <v>679</v>
      </c>
      <c r="AD193" s="8">
        <v>37856</v>
      </c>
      <c r="AE193" s="8">
        <v>2157</v>
      </c>
      <c r="AF193" s="8">
        <v>3507</v>
      </c>
      <c r="AG193" s="8">
        <v>3010</v>
      </c>
      <c r="AH193" s="18">
        <v>0.85828343313373257</v>
      </c>
      <c r="AI193" s="8">
        <v>11760</v>
      </c>
      <c r="AJ193" s="8">
        <v>10476</v>
      </c>
      <c r="AK193" s="18">
        <v>0.89081632653061227</v>
      </c>
    </row>
    <row r="194" spans="1:37" s="3" customFormat="1" x14ac:dyDescent="0.25">
      <c r="A194" s="7">
        <v>44118</v>
      </c>
      <c r="B194" s="8">
        <v>1841</v>
      </c>
      <c r="C194" s="8">
        <v>904</v>
      </c>
      <c r="D194" s="22">
        <v>0.49103747963063554</v>
      </c>
      <c r="E194" s="8">
        <v>73</v>
      </c>
      <c r="F194" s="8">
        <v>62</v>
      </c>
      <c r="G194" s="22">
        <v>0.84931506849315064</v>
      </c>
      <c r="H194" s="8">
        <v>316</v>
      </c>
      <c r="I194" s="8">
        <v>228</v>
      </c>
      <c r="J194" s="22">
        <v>0.72151898734177211</v>
      </c>
      <c r="K194" s="8">
        <v>245</v>
      </c>
      <c r="L194" s="8">
        <v>146</v>
      </c>
      <c r="M194" s="22">
        <v>0.59591836734693882</v>
      </c>
      <c r="N194" s="8">
        <v>4017</v>
      </c>
      <c r="O194" s="8">
        <v>208</v>
      </c>
      <c r="P194" s="8">
        <v>769</v>
      </c>
      <c r="Q194" s="22">
        <v>0.24321633059497136</v>
      </c>
      <c r="R194" s="8">
        <v>23188</v>
      </c>
      <c r="S194" s="8">
        <v>984</v>
      </c>
      <c r="T194" s="8">
        <v>6235</v>
      </c>
      <c r="U194" s="22">
        <v>0.31132482318440574</v>
      </c>
      <c r="V194" s="8"/>
      <c r="W194" s="8"/>
      <c r="X194" s="22"/>
      <c r="Y194" s="8"/>
      <c r="Z194" s="8"/>
      <c r="AA194" s="22"/>
      <c r="AB194" s="8">
        <v>475</v>
      </c>
      <c r="AC194" s="8">
        <v>682</v>
      </c>
      <c r="AD194" s="8">
        <v>37846</v>
      </c>
      <c r="AE194" s="8">
        <v>2154</v>
      </c>
      <c r="AF194" s="8">
        <v>3505</v>
      </c>
      <c r="AG194" s="8">
        <v>3010</v>
      </c>
      <c r="AH194" s="18">
        <v>0.85877318116975754</v>
      </c>
      <c r="AI194" s="8">
        <v>11760</v>
      </c>
      <c r="AJ194" s="8">
        <v>10476</v>
      </c>
      <c r="AK194" s="18">
        <v>0.89081632653061227</v>
      </c>
    </row>
    <row r="195" spans="1:37" s="3" customFormat="1" x14ac:dyDescent="0.25">
      <c r="A195" s="7">
        <v>44119</v>
      </c>
      <c r="B195" s="8">
        <v>1860</v>
      </c>
      <c r="C195" s="8">
        <v>907</v>
      </c>
      <c r="D195" s="22">
        <v>0.48763440860215052</v>
      </c>
      <c r="E195" s="8">
        <v>73</v>
      </c>
      <c r="F195" s="8">
        <v>59</v>
      </c>
      <c r="G195" s="22">
        <v>0.80821917808219179</v>
      </c>
      <c r="H195" s="8">
        <v>316</v>
      </c>
      <c r="I195" s="8">
        <v>224</v>
      </c>
      <c r="J195" s="22">
        <v>0.70886075949367089</v>
      </c>
      <c r="K195" s="8">
        <v>245</v>
      </c>
      <c r="L195" s="8">
        <v>149</v>
      </c>
      <c r="M195" s="22">
        <v>0.60816326530612241</v>
      </c>
      <c r="N195" s="8">
        <v>3931</v>
      </c>
      <c r="O195" s="8">
        <v>217</v>
      </c>
      <c r="P195" s="8">
        <v>680</v>
      </c>
      <c r="Q195" s="22">
        <v>0.22818621215975579</v>
      </c>
      <c r="R195" s="8">
        <v>22801</v>
      </c>
      <c r="S195" s="8">
        <v>1019</v>
      </c>
      <c r="T195" s="8">
        <v>6044</v>
      </c>
      <c r="U195" s="22">
        <v>0.30976711547739133</v>
      </c>
      <c r="V195" s="8"/>
      <c r="W195" s="8"/>
      <c r="X195" s="22"/>
      <c r="Y195" s="8"/>
      <c r="Z195" s="8"/>
      <c r="AA195" s="22"/>
      <c r="AB195" s="8">
        <v>475</v>
      </c>
      <c r="AC195" s="8">
        <v>690</v>
      </c>
      <c r="AD195" s="8">
        <v>37772</v>
      </c>
      <c r="AE195" s="8">
        <v>2169</v>
      </c>
      <c r="AF195" s="8">
        <v>3485</v>
      </c>
      <c r="AG195" s="8">
        <v>3010</v>
      </c>
      <c r="AH195" s="18">
        <v>0.86370157819225246</v>
      </c>
      <c r="AI195" s="8">
        <v>11703</v>
      </c>
      <c r="AJ195" s="8">
        <v>10476</v>
      </c>
      <c r="AK195" s="18">
        <v>0.89515508843886182</v>
      </c>
    </row>
    <row r="196" spans="1:37" s="3" customFormat="1" x14ac:dyDescent="0.25">
      <c r="A196" s="7">
        <v>44120</v>
      </c>
      <c r="B196" s="8">
        <v>1868</v>
      </c>
      <c r="C196" s="8">
        <v>898</v>
      </c>
      <c r="D196" s="22">
        <v>0.48072805139186298</v>
      </c>
      <c r="E196" s="8">
        <v>73</v>
      </c>
      <c r="F196" s="8">
        <v>57</v>
      </c>
      <c r="G196" s="22">
        <v>0.78082191780821919</v>
      </c>
      <c r="H196" s="8">
        <v>316</v>
      </c>
      <c r="I196" s="8">
        <v>220</v>
      </c>
      <c r="J196" s="22">
        <v>0.69620253164556967</v>
      </c>
      <c r="K196" s="8">
        <v>245</v>
      </c>
      <c r="L196" s="8">
        <v>138</v>
      </c>
      <c r="M196" s="22">
        <v>0.56326530612244896</v>
      </c>
      <c r="N196" s="8">
        <v>3934</v>
      </c>
      <c r="O196" s="8">
        <v>268</v>
      </c>
      <c r="P196" s="8">
        <v>715</v>
      </c>
      <c r="Q196" s="22">
        <v>0.24987290289781394</v>
      </c>
      <c r="R196" s="8">
        <v>22807</v>
      </c>
      <c r="S196" s="8">
        <v>1116</v>
      </c>
      <c r="T196" s="8">
        <v>6384</v>
      </c>
      <c r="U196" s="22">
        <v>0.32884640680492833</v>
      </c>
      <c r="V196" s="8"/>
      <c r="W196" s="8"/>
      <c r="X196" s="22"/>
      <c r="Y196" s="8"/>
      <c r="Z196" s="8"/>
      <c r="AA196" s="22"/>
      <c r="AB196" s="8">
        <v>476</v>
      </c>
      <c r="AC196" s="8">
        <v>679</v>
      </c>
      <c r="AD196" s="8">
        <v>37719</v>
      </c>
      <c r="AE196" s="8">
        <v>2169</v>
      </c>
      <c r="AF196" s="8">
        <v>3485</v>
      </c>
      <c r="AG196" s="8">
        <v>3010</v>
      </c>
      <c r="AH196" s="18">
        <v>0.86370157819225246</v>
      </c>
      <c r="AI196" s="8">
        <v>11697</v>
      </c>
      <c r="AJ196" s="8">
        <v>10476</v>
      </c>
      <c r="AK196" s="18">
        <v>0.89561426006668376</v>
      </c>
    </row>
    <row r="197" spans="1:37" s="3" customFormat="1" x14ac:dyDescent="0.25">
      <c r="A197" s="7">
        <v>44121</v>
      </c>
      <c r="B197" s="8">
        <v>1882</v>
      </c>
      <c r="C197" s="8">
        <v>905</v>
      </c>
      <c r="D197" s="22">
        <v>0.4808714133900106</v>
      </c>
      <c r="E197" s="8">
        <v>73</v>
      </c>
      <c r="F197" s="8">
        <v>54</v>
      </c>
      <c r="G197" s="22">
        <v>0.73972602739726023</v>
      </c>
      <c r="H197" s="8">
        <v>316</v>
      </c>
      <c r="I197" s="8">
        <v>226</v>
      </c>
      <c r="J197" s="22">
        <v>0.71518987341772156</v>
      </c>
      <c r="K197" s="8">
        <v>245</v>
      </c>
      <c r="L197" s="8">
        <v>151</v>
      </c>
      <c r="M197" s="22">
        <v>0.61632653061224485</v>
      </c>
      <c r="N197" s="8">
        <v>3927</v>
      </c>
      <c r="O197" s="8">
        <v>266</v>
      </c>
      <c r="P197" s="8">
        <v>741</v>
      </c>
      <c r="Q197" s="22">
        <v>0.2564298446651388</v>
      </c>
      <c r="R197" s="8">
        <v>22814</v>
      </c>
      <c r="S197" s="8">
        <v>1239</v>
      </c>
      <c r="T197" s="8">
        <v>6649</v>
      </c>
      <c r="U197" s="22">
        <v>0.34575260804769004</v>
      </c>
      <c r="V197" s="8"/>
      <c r="W197" s="8"/>
      <c r="X197" s="22"/>
      <c r="Y197" s="8"/>
      <c r="Z197" s="8"/>
      <c r="AA197" s="22"/>
      <c r="AB197" s="8">
        <v>476</v>
      </c>
      <c r="AC197" s="8">
        <v>679</v>
      </c>
      <c r="AD197" s="8">
        <v>37719</v>
      </c>
      <c r="AE197" s="8">
        <v>2169</v>
      </c>
      <c r="AF197" s="8">
        <v>3485</v>
      </c>
      <c r="AG197" s="8">
        <v>3010</v>
      </c>
      <c r="AH197" s="18">
        <v>0.86370157819225246</v>
      </c>
      <c r="AI197" s="8">
        <v>11697</v>
      </c>
      <c r="AJ197" s="8">
        <v>10476</v>
      </c>
      <c r="AK197" s="18">
        <v>0.89561426006668376</v>
      </c>
    </row>
    <row r="198" spans="1:37" s="3" customFormat="1" x14ac:dyDescent="0.25">
      <c r="A198" s="7">
        <v>44122</v>
      </c>
      <c r="B198" s="8">
        <v>1884</v>
      </c>
      <c r="C198" s="8">
        <v>905</v>
      </c>
      <c r="D198" s="22">
        <v>0.48036093418259024</v>
      </c>
      <c r="E198" s="8">
        <v>73</v>
      </c>
      <c r="F198" s="8">
        <v>53</v>
      </c>
      <c r="G198" s="22">
        <v>0.72602739726027399</v>
      </c>
      <c r="H198" s="8">
        <v>316</v>
      </c>
      <c r="I198" s="8">
        <v>216</v>
      </c>
      <c r="J198" s="22">
        <v>0.68354430379746833</v>
      </c>
      <c r="K198" s="8">
        <v>245</v>
      </c>
      <c r="L198" s="8">
        <v>170</v>
      </c>
      <c r="M198" s="22">
        <v>0.69387755102040816</v>
      </c>
      <c r="N198" s="8">
        <v>3927</v>
      </c>
      <c r="O198" s="8">
        <v>233</v>
      </c>
      <c r="P198" s="8">
        <v>743</v>
      </c>
      <c r="Q198" s="22">
        <v>0.24853577794754264</v>
      </c>
      <c r="R198" s="8">
        <v>22814</v>
      </c>
      <c r="S198" s="8">
        <v>1126</v>
      </c>
      <c r="T198" s="8">
        <v>6451</v>
      </c>
      <c r="U198" s="22">
        <v>0.33212062768475498</v>
      </c>
      <c r="V198" s="8"/>
      <c r="W198" s="8"/>
      <c r="X198" s="22"/>
      <c r="Y198" s="8"/>
      <c r="Z198" s="8"/>
      <c r="AA198" s="22"/>
      <c r="AB198" s="8">
        <v>473</v>
      </c>
      <c r="AC198" s="8">
        <v>679</v>
      </c>
      <c r="AD198" s="8">
        <v>37719</v>
      </c>
      <c r="AE198" s="8">
        <v>2169</v>
      </c>
      <c r="AF198" s="8">
        <v>3485</v>
      </c>
      <c r="AG198" s="8">
        <v>3010</v>
      </c>
      <c r="AH198" s="18">
        <v>0.86370157819225246</v>
      </c>
      <c r="AI198" s="8">
        <v>11694</v>
      </c>
      <c r="AJ198" s="8">
        <v>10476</v>
      </c>
      <c r="AK198" s="18">
        <v>0.89584402257567985</v>
      </c>
    </row>
    <row r="199" spans="1:37" s="3" customFormat="1" x14ac:dyDescent="0.25">
      <c r="A199" s="7">
        <v>44123</v>
      </c>
      <c r="B199" s="8">
        <v>1898</v>
      </c>
      <c r="C199" s="8">
        <v>907</v>
      </c>
      <c r="D199" s="22">
        <v>0.47787144362486828</v>
      </c>
      <c r="E199" s="8">
        <v>73</v>
      </c>
      <c r="F199" s="8">
        <v>51</v>
      </c>
      <c r="G199" s="22">
        <v>0.69863013698630139</v>
      </c>
      <c r="H199" s="8">
        <v>316</v>
      </c>
      <c r="I199" s="8">
        <v>219</v>
      </c>
      <c r="J199" s="22">
        <v>0.69303797468354433</v>
      </c>
      <c r="K199" s="8">
        <v>245</v>
      </c>
      <c r="L199" s="8">
        <v>131</v>
      </c>
      <c r="M199" s="22">
        <v>0.53469387755102038</v>
      </c>
      <c r="N199" s="8">
        <v>3933</v>
      </c>
      <c r="O199" s="8">
        <v>239</v>
      </c>
      <c r="P199" s="8">
        <v>724</v>
      </c>
      <c r="Q199" s="22">
        <v>0.24485125858123569</v>
      </c>
      <c r="R199" s="8">
        <v>22831</v>
      </c>
      <c r="S199" s="8">
        <v>1201</v>
      </c>
      <c r="T199" s="8">
        <v>6469</v>
      </c>
      <c r="U199" s="22">
        <v>0.33594673908282596</v>
      </c>
      <c r="V199" s="8"/>
      <c r="W199" s="8"/>
      <c r="X199" s="22"/>
      <c r="Y199" s="8"/>
      <c r="Z199" s="8"/>
      <c r="AA199" s="22"/>
      <c r="AB199" s="8">
        <v>471</v>
      </c>
      <c r="AC199" s="8">
        <v>679</v>
      </c>
      <c r="AD199" s="8">
        <v>37612</v>
      </c>
      <c r="AE199" s="8">
        <v>2169</v>
      </c>
      <c r="AF199" s="8">
        <v>3489</v>
      </c>
      <c r="AG199" s="8">
        <v>3010</v>
      </c>
      <c r="AH199" s="18">
        <v>0.86271137861851532</v>
      </c>
      <c r="AI199" s="8">
        <v>11656</v>
      </c>
      <c r="AJ199" s="8">
        <v>10476</v>
      </c>
      <c r="AK199" s="18">
        <v>0.89876458476321208</v>
      </c>
    </row>
    <row r="200" spans="1:37" s="3" customFormat="1" x14ac:dyDescent="0.25">
      <c r="A200" s="7">
        <v>44124</v>
      </c>
      <c r="B200" s="8">
        <v>1912</v>
      </c>
      <c r="C200" s="8">
        <v>922</v>
      </c>
      <c r="D200" s="22">
        <v>0.48221757322175735</v>
      </c>
      <c r="E200" s="8">
        <v>73</v>
      </c>
      <c r="F200" s="8">
        <v>50</v>
      </c>
      <c r="G200" s="22">
        <v>0.68493150684931503</v>
      </c>
      <c r="H200" s="8">
        <v>316</v>
      </c>
      <c r="I200" s="8">
        <v>229</v>
      </c>
      <c r="J200" s="22">
        <v>0.72468354430379744</v>
      </c>
      <c r="K200" s="8">
        <v>245</v>
      </c>
      <c r="L200" s="8">
        <v>139</v>
      </c>
      <c r="M200" s="22">
        <v>0.56734693877551023</v>
      </c>
      <c r="N200" s="8">
        <v>3942</v>
      </c>
      <c r="O200" s="8">
        <v>279</v>
      </c>
      <c r="P200" s="8">
        <v>734</v>
      </c>
      <c r="Q200" s="22">
        <v>0.25697615423642822</v>
      </c>
      <c r="R200" s="8">
        <v>22900</v>
      </c>
      <c r="S200" s="8">
        <v>1237</v>
      </c>
      <c r="T200" s="8">
        <v>6403</v>
      </c>
      <c r="U200" s="22">
        <v>0.33362445414847164</v>
      </c>
      <c r="V200" s="8"/>
      <c r="W200" s="8"/>
      <c r="X200" s="22"/>
      <c r="Y200" s="8"/>
      <c r="Z200" s="8"/>
      <c r="AA200" s="22"/>
      <c r="AB200" s="8">
        <v>470</v>
      </c>
      <c r="AC200" s="8">
        <v>679</v>
      </c>
      <c r="AD200" s="8">
        <v>37660</v>
      </c>
      <c r="AE200" s="8">
        <v>2169</v>
      </c>
      <c r="AF200" s="8">
        <v>3490</v>
      </c>
      <c r="AG200" s="8">
        <v>3010</v>
      </c>
      <c r="AH200" s="18">
        <v>0.86246418338108888</v>
      </c>
      <c r="AI200" s="8">
        <v>11656</v>
      </c>
      <c r="AJ200" s="8">
        <v>10476</v>
      </c>
      <c r="AK200" s="18">
        <v>0.89876458476321208</v>
      </c>
    </row>
    <row r="201" spans="1:37" s="3" customFormat="1" x14ac:dyDescent="0.25">
      <c r="A201" s="7">
        <v>44125</v>
      </c>
      <c r="B201" s="8">
        <v>1932</v>
      </c>
      <c r="C201" s="8">
        <v>925</v>
      </c>
      <c r="D201" s="22">
        <v>0.47877846790890272</v>
      </c>
      <c r="E201" s="8">
        <v>73</v>
      </c>
      <c r="F201" s="8">
        <v>48</v>
      </c>
      <c r="G201" s="22">
        <v>0.65753424657534243</v>
      </c>
      <c r="H201" s="8">
        <v>316</v>
      </c>
      <c r="I201" s="8">
        <v>227</v>
      </c>
      <c r="J201" s="22">
        <v>0.71835443037974689</v>
      </c>
      <c r="K201" s="8">
        <v>245</v>
      </c>
      <c r="L201" s="8">
        <v>136</v>
      </c>
      <c r="M201" s="22">
        <v>0.55510204081632653</v>
      </c>
      <c r="N201" s="8">
        <v>3953</v>
      </c>
      <c r="O201" s="8">
        <v>285</v>
      </c>
      <c r="P201" s="8">
        <v>726</v>
      </c>
      <c r="Q201" s="22">
        <v>0.25575512269162659</v>
      </c>
      <c r="R201" s="8">
        <v>23039</v>
      </c>
      <c r="S201" s="8">
        <v>1306</v>
      </c>
      <c r="T201" s="8">
        <v>6427</v>
      </c>
      <c r="U201" s="22">
        <v>0.33564824862190201</v>
      </c>
      <c r="V201" s="8"/>
      <c r="W201" s="8"/>
      <c r="X201" s="22"/>
      <c r="Y201" s="8"/>
      <c r="Z201" s="8"/>
      <c r="AA201" s="22"/>
      <c r="AB201" s="8">
        <v>471</v>
      </c>
      <c r="AC201" s="8">
        <v>679</v>
      </c>
      <c r="AD201" s="8">
        <v>37604</v>
      </c>
      <c r="AE201" s="8">
        <v>2208</v>
      </c>
      <c r="AF201" s="8">
        <v>3490</v>
      </c>
      <c r="AG201" s="8">
        <v>3010</v>
      </c>
      <c r="AH201" s="18">
        <v>0.86246418338108888</v>
      </c>
      <c r="AI201" s="8">
        <v>11653</v>
      </c>
      <c r="AJ201" s="8">
        <v>10476</v>
      </c>
      <c r="AK201" s="18">
        <v>0.89899596670385307</v>
      </c>
    </row>
    <row r="202" spans="1:37" s="3" customFormat="1" x14ac:dyDescent="0.25">
      <c r="A202" s="7">
        <v>44126</v>
      </c>
      <c r="B202" s="8">
        <v>1941</v>
      </c>
      <c r="C202" s="8">
        <v>943</v>
      </c>
      <c r="D202" s="22">
        <v>0.48583204533745494</v>
      </c>
      <c r="E202" s="8">
        <v>74</v>
      </c>
      <c r="F202" s="8">
        <v>54</v>
      </c>
      <c r="G202" s="22">
        <v>0.72972972972972971</v>
      </c>
      <c r="H202" s="8">
        <v>316</v>
      </c>
      <c r="I202" s="8">
        <v>229</v>
      </c>
      <c r="J202" s="22">
        <v>0.72468354430379744</v>
      </c>
      <c r="K202" s="8">
        <v>245</v>
      </c>
      <c r="L202" s="8">
        <v>139</v>
      </c>
      <c r="M202" s="22">
        <v>0.56734693877551023</v>
      </c>
      <c r="N202" s="8">
        <v>3955</v>
      </c>
      <c r="O202" s="8">
        <v>289</v>
      </c>
      <c r="P202" s="8">
        <v>706</v>
      </c>
      <c r="Q202" s="22">
        <v>0.25158027812895067</v>
      </c>
      <c r="R202" s="8">
        <v>22803</v>
      </c>
      <c r="S202" s="8">
        <v>1367</v>
      </c>
      <c r="T202" s="8">
        <v>6188</v>
      </c>
      <c r="U202" s="22">
        <v>0.33131605490505633</v>
      </c>
      <c r="V202" s="8"/>
      <c r="W202" s="8"/>
      <c r="X202" s="22"/>
      <c r="Y202" s="8"/>
      <c r="Z202" s="8"/>
      <c r="AA202" s="22"/>
      <c r="AB202" s="8">
        <v>471</v>
      </c>
      <c r="AC202" s="8">
        <v>679</v>
      </c>
      <c r="AD202" s="8">
        <v>37589</v>
      </c>
      <c r="AE202" s="8">
        <v>2208</v>
      </c>
      <c r="AF202" s="8">
        <v>3490</v>
      </c>
      <c r="AG202" s="8">
        <v>3010</v>
      </c>
      <c r="AH202" s="18">
        <v>0.86246418338108888</v>
      </c>
      <c r="AI202" s="8">
        <v>11653</v>
      </c>
      <c r="AJ202" s="8">
        <v>10476</v>
      </c>
      <c r="AK202" s="18">
        <v>0.89899596670385307</v>
      </c>
    </row>
    <row r="203" spans="1:37" s="3" customFormat="1" x14ac:dyDescent="0.25">
      <c r="A203" s="7">
        <v>44127</v>
      </c>
      <c r="B203" s="8">
        <v>1942</v>
      </c>
      <c r="C203" s="8">
        <v>915</v>
      </c>
      <c r="D203" s="22">
        <v>0.47116374871266736</v>
      </c>
      <c r="E203" s="8">
        <v>76</v>
      </c>
      <c r="F203" s="8">
        <v>57</v>
      </c>
      <c r="G203" s="22">
        <v>0.75</v>
      </c>
      <c r="H203" s="8">
        <v>315</v>
      </c>
      <c r="I203" s="8">
        <v>220</v>
      </c>
      <c r="J203" s="22">
        <v>0.69841269841269837</v>
      </c>
      <c r="K203" s="8">
        <v>245</v>
      </c>
      <c r="L203" s="8">
        <v>133</v>
      </c>
      <c r="M203" s="22">
        <v>0.54285714285714282</v>
      </c>
      <c r="N203" s="8">
        <v>3965</v>
      </c>
      <c r="O203" s="8">
        <v>302</v>
      </c>
      <c r="P203" s="8">
        <v>727</v>
      </c>
      <c r="Q203" s="22">
        <v>0.25952080706179065</v>
      </c>
      <c r="R203" s="8">
        <v>22946</v>
      </c>
      <c r="S203" s="8">
        <v>1450</v>
      </c>
      <c r="T203" s="8">
        <v>6413</v>
      </c>
      <c r="U203" s="22">
        <v>0.34267410441907087</v>
      </c>
      <c r="V203" s="8"/>
      <c r="W203" s="8"/>
      <c r="X203" s="22"/>
      <c r="Y203" s="8"/>
      <c r="Z203" s="8"/>
      <c r="AA203" s="22"/>
      <c r="AB203" s="8">
        <v>471</v>
      </c>
      <c r="AC203" s="8">
        <v>679</v>
      </c>
      <c r="AD203" s="8">
        <v>37584</v>
      </c>
      <c r="AE203" s="8">
        <v>2208</v>
      </c>
      <c r="AF203" s="8">
        <v>3487</v>
      </c>
      <c r="AG203" s="8">
        <v>3010</v>
      </c>
      <c r="AH203" s="18">
        <v>0.86320619443647839</v>
      </c>
      <c r="AI203" s="8">
        <v>11641</v>
      </c>
      <c r="AJ203" s="8">
        <v>10476</v>
      </c>
      <c r="AK203" s="18">
        <v>0.89992268705437672</v>
      </c>
    </row>
    <row r="204" spans="1:37" s="3" customFormat="1" x14ac:dyDescent="0.25">
      <c r="A204" s="7">
        <v>44128</v>
      </c>
      <c r="B204" s="8">
        <v>1963</v>
      </c>
      <c r="C204" s="8">
        <v>927</v>
      </c>
      <c r="D204" s="22">
        <v>0.47223637289862458</v>
      </c>
      <c r="E204" s="8">
        <v>76</v>
      </c>
      <c r="F204" s="8">
        <v>57</v>
      </c>
      <c r="G204" s="22">
        <v>0.75</v>
      </c>
      <c r="H204" s="8">
        <v>315</v>
      </c>
      <c r="I204" s="8">
        <v>214</v>
      </c>
      <c r="J204" s="22">
        <v>0.67936507936507939</v>
      </c>
      <c r="K204" s="8">
        <v>243</v>
      </c>
      <c r="L204" s="8">
        <v>139</v>
      </c>
      <c r="M204" s="22">
        <v>0.57201646090534974</v>
      </c>
      <c r="N204" s="8">
        <v>3990</v>
      </c>
      <c r="O204" s="8">
        <v>289</v>
      </c>
      <c r="P204" s="8">
        <v>792</v>
      </c>
      <c r="Q204" s="22">
        <v>0.27092731829573935</v>
      </c>
      <c r="R204" s="8">
        <v>22794</v>
      </c>
      <c r="S204" s="8">
        <v>1326</v>
      </c>
      <c r="T204" s="8">
        <v>6617</v>
      </c>
      <c r="U204" s="22">
        <v>0.3484688953233307</v>
      </c>
      <c r="V204" s="8"/>
      <c r="W204" s="8"/>
      <c r="X204" s="22"/>
      <c r="Y204" s="8"/>
      <c r="Z204" s="8"/>
      <c r="AA204" s="22"/>
      <c r="AB204" s="8">
        <v>471</v>
      </c>
      <c r="AC204" s="8">
        <v>679</v>
      </c>
      <c r="AD204" s="8">
        <v>37584</v>
      </c>
      <c r="AE204" s="8">
        <v>2205</v>
      </c>
      <c r="AF204" s="8">
        <v>3487</v>
      </c>
      <c r="AG204" s="8">
        <v>3010</v>
      </c>
      <c r="AH204" s="18">
        <v>0.86320619443647839</v>
      </c>
      <c r="AI204" s="8">
        <v>11641</v>
      </c>
      <c r="AJ204" s="8">
        <v>10476</v>
      </c>
      <c r="AK204" s="18">
        <v>0.89992268705437672</v>
      </c>
    </row>
    <row r="205" spans="1:37" s="3" customFormat="1" x14ac:dyDescent="0.25">
      <c r="A205" s="7">
        <v>44129</v>
      </c>
      <c r="B205" s="8">
        <v>1963</v>
      </c>
      <c r="C205" s="8">
        <v>931</v>
      </c>
      <c r="D205" s="22">
        <v>0.47427407030056035</v>
      </c>
      <c r="E205" s="8">
        <v>76</v>
      </c>
      <c r="F205" s="8">
        <v>61</v>
      </c>
      <c r="G205" s="22">
        <v>0.80263157894736847</v>
      </c>
      <c r="H205" s="8">
        <v>316</v>
      </c>
      <c r="I205" s="8">
        <v>220</v>
      </c>
      <c r="J205" s="22">
        <v>0.69620253164556967</v>
      </c>
      <c r="K205" s="8">
        <v>243</v>
      </c>
      <c r="L205" s="8">
        <v>168</v>
      </c>
      <c r="M205" s="22">
        <v>0.69135802469135799</v>
      </c>
      <c r="N205" s="8">
        <v>3968</v>
      </c>
      <c r="O205" s="8">
        <v>284</v>
      </c>
      <c r="P205" s="8">
        <v>792</v>
      </c>
      <c r="Q205" s="22">
        <v>0.27116935483870969</v>
      </c>
      <c r="R205" s="8">
        <v>22795</v>
      </c>
      <c r="S205" s="8">
        <v>1279</v>
      </c>
      <c r="T205" s="8">
        <v>6593</v>
      </c>
      <c r="U205" s="22">
        <v>0.3453388901074797</v>
      </c>
      <c r="V205" s="8"/>
      <c r="W205" s="8"/>
      <c r="X205" s="22"/>
      <c r="Y205" s="8"/>
      <c r="Z205" s="8"/>
      <c r="AA205" s="22"/>
      <c r="AB205" s="8">
        <v>471</v>
      </c>
      <c r="AC205" s="8">
        <v>679</v>
      </c>
      <c r="AD205" s="8">
        <v>37584</v>
      </c>
      <c r="AE205" s="8">
        <v>2205</v>
      </c>
      <c r="AF205" s="8">
        <v>3487</v>
      </c>
      <c r="AG205" s="8">
        <v>3010</v>
      </c>
      <c r="AH205" s="18">
        <v>0.86320619443647839</v>
      </c>
      <c r="AI205" s="8">
        <v>11638</v>
      </c>
      <c r="AJ205" s="8">
        <v>10476</v>
      </c>
      <c r="AK205" s="18">
        <v>0.90015466575012892</v>
      </c>
    </row>
    <row r="206" spans="1:37" x14ac:dyDescent="0.25">
      <c r="A206" s="7">
        <v>44130</v>
      </c>
      <c r="B206" s="8">
        <v>1979</v>
      </c>
      <c r="C206" s="8">
        <v>914</v>
      </c>
      <c r="D206" s="22">
        <v>0.46184941889843356</v>
      </c>
      <c r="E206" s="8">
        <v>76</v>
      </c>
      <c r="F206" s="8">
        <v>59</v>
      </c>
      <c r="G206" s="22">
        <v>0.77631578947368418</v>
      </c>
      <c r="H206" s="8">
        <v>318</v>
      </c>
      <c r="I206" s="8">
        <v>228</v>
      </c>
      <c r="J206" s="22">
        <v>0.71698113207547165</v>
      </c>
      <c r="K206" s="8">
        <v>243</v>
      </c>
      <c r="L206" s="8">
        <v>142</v>
      </c>
      <c r="M206" s="22">
        <v>0.58436213991769548</v>
      </c>
      <c r="N206" s="8">
        <v>3973</v>
      </c>
      <c r="O206" s="8">
        <v>323</v>
      </c>
      <c r="P206" s="8">
        <v>778</v>
      </c>
      <c r="Q206" s="22">
        <v>0.27712056380568839</v>
      </c>
      <c r="R206" s="8">
        <v>22680</v>
      </c>
      <c r="S206" s="8">
        <v>1301</v>
      </c>
      <c r="T206" s="8">
        <v>6317</v>
      </c>
      <c r="U206" s="22">
        <v>0.3358906525573192</v>
      </c>
      <c r="AB206" s="8">
        <v>471</v>
      </c>
      <c r="AC206" s="8">
        <v>679</v>
      </c>
      <c r="AD206" s="8">
        <v>37551</v>
      </c>
      <c r="AE206" s="8">
        <v>2220</v>
      </c>
      <c r="AF206" s="8">
        <v>3487</v>
      </c>
      <c r="AG206" s="8">
        <v>3010</v>
      </c>
      <c r="AH206" s="18">
        <v>0.86320619443647839</v>
      </c>
      <c r="AI206" s="8">
        <v>11638</v>
      </c>
      <c r="AJ206" s="8">
        <v>10476</v>
      </c>
      <c r="AK206" s="18">
        <v>0.90015466575012892</v>
      </c>
    </row>
    <row r="207" spans="1:37" s="3" customFormat="1" x14ac:dyDescent="0.25">
      <c r="A207" s="7">
        <v>44131</v>
      </c>
      <c r="B207" s="8">
        <v>1984</v>
      </c>
      <c r="C207" s="8">
        <v>910</v>
      </c>
      <c r="D207" s="22">
        <v>0.45866935483870969</v>
      </c>
      <c r="E207" s="8">
        <v>76</v>
      </c>
      <c r="F207" s="8">
        <v>62</v>
      </c>
      <c r="G207" s="22">
        <v>0.81578947368421051</v>
      </c>
      <c r="H207" s="8">
        <v>318</v>
      </c>
      <c r="I207" s="8">
        <v>224</v>
      </c>
      <c r="J207" s="22">
        <v>0.70440251572327039</v>
      </c>
      <c r="K207" s="8">
        <v>243</v>
      </c>
      <c r="L207" s="8">
        <v>134</v>
      </c>
      <c r="M207" s="22">
        <v>0.55144032921810704</v>
      </c>
      <c r="N207" s="8">
        <v>3994</v>
      </c>
      <c r="O207" s="8">
        <v>324</v>
      </c>
      <c r="P207" s="8">
        <v>761</v>
      </c>
      <c r="Q207" s="22">
        <v>0.27165748622934399</v>
      </c>
      <c r="R207" s="8">
        <v>22665</v>
      </c>
      <c r="S207" s="8">
        <v>1487</v>
      </c>
      <c r="T207" s="8">
        <v>6307</v>
      </c>
      <c r="U207" s="22">
        <v>0.34387822634017207</v>
      </c>
      <c r="V207" s="8"/>
      <c r="W207" s="8"/>
      <c r="X207" s="22"/>
      <c r="Y207" s="8"/>
      <c r="Z207" s="8"/>
      <c r="AA207" s="22"/>
      <c r="AB207" s="8">
        <v>474</v>
      </c>
      <c r="AC207" s="8">
        <v>679</v>
      </c>
      <c r="AD207" s="8">
        <v>37551</v>
      </c>
      <c r="AE207" s="8">
        <v>2220</v>
      </c>
      <c r="AF207" s="8">
        <v>3487</v>
      </c>
      <c r="AG207" s="8">
        <v>3010</v>
      </c>
      <c r="AH207" s="18">
        <v>0.86320619443647839</v>
      </c>
      <c r="AI207" s="8">
        <v>11638</v>
      </c>
      <c r="AJ207" s="8">
        <v>10476</v>
      </c>
      <c r="AK207" s="18">
        <v>0.90015466575012892</v>
      </c>
    </row>
    <row r="208" spans="1:37" s="3" customFormat="1" x14ac:dyDescent="0.25">
      <c r="A208" s="7">
        <v>44132</v>
      </c>
      <c r="B208" s="8">
        <v>2009</v>
      </c>
      <c r="C208" s="8">
        <v>906</v>
      </c>
      <c r="D208" s="22">
        <v>0.45097063215530114</v>
      </c>
      <c r="E208" s="8">
        <v>77</v>
      </c>
      <c r="F208" s="8">
        <v>64</v>
      </c>
      <c r="G208" s="22">
        <v>0.83116883116883122</v>
      </c>
      <c r="H208" s="8">
        <v>318</v>
      </c>
      <c r="I208" s="8">
        <v>228</v>
      </c>
      <c r="J208" s="22">
        <v>0.71698113207547165</v>
      </c>
      <c r="K208" s="8">
        <v>243</v>
      </c>
      <c r="L208" s="8">
        <v>134</v>
      </c>
      <c r="M208" s="22">
        <v>0.55144032921810704</v>
      </c>
      <c r="N208" s="8">
        <v>4022</v>
      </c>
      <c r="O208" s="8">
        <v>332</v>
      </c>
      <c r="P208" s="8">
        <v>756</v>
      </c>
      <c r="Q208" s="22">
        <v>0.27051218299353558</v>
      </c>
      <c r="R208" s="8">
        <v>22628</v>
      </c>
      <c r="S208" s="8">
        <v>1468</v>
      </c>
      <c r="T208" s="8">
        <v>6189</v>
      </c>
      <c r="U208" s="22">
        <v>0.33838607035531199</v>
      </c>
      <c r="V208" s="8"/>
      <c r="W208" s="8"/>
      <c r="X208" s="22"/>
      <c r="Y208" s="8"/>
      <c r="Z208" s="8"/>
      <c r="AA208" s="22"/>
      <c r="AB208" s="8">
        <v>474</v>
      </c>
      <c r="AC208" s="8">
        <v>679</v>
      </c>
      <c r="AD208" s="8">
        <v>37472</v>
      </c>
      <c r="AE208" s="8">
        <v>2220</v>
      </c>
      <c r="AF208" s="8">
        <v>3487</v>
      </c>
      <c r="AG208" s="8">
        <v>3010</v>
      </c>
      <c r="AH208" s="18">
        <v>0.86320619443647839</v>
      </c>
      <c r="AI208" s="8">
        <v>11638</v>
      </c>
      <c r="AJ208" s="8">
        <v>10476</v>
      </c>
      <c r="AK208" s="18">
        <v>0.90015466575012892</v>
      </c>
    </row>
    <row r="209" spans="1:37" s="3" customFormat="1" x14ac:dyDescent="0.25">
      <c r="A209" s="7">
        <v>44133</v>
      </c>
      <c r="B209" s="8">
        <v>2015</v>
      </c>
      <c r="C209" s="8">
        <v>901</v>
      </c>
      <c r="D209" s="22">
        <v>0.44714640198511169</v>
      </c>
      <c r="E209" s="8">
        <v>77</v>
      </c>
      <c r="F209" s="8">
        <v>62</v>
      </c>
      <c r="G209" s="22">
        <v>0.80519480519480524</v>
      </c>
      <c r="H209" s="8">
        <v>319</v>
      </c>
      <c r="I209" s="8">
        <v>234</v>
      </c>
      <c r="J209" s="22">
        <v>0.73354231974921635</v>
      </c>
      <c r="K209" s="8">
        <v>243</v>
      </c>
      <c r="L209" s="8">
        <v>136</v>
      </c>
      <c r="M209" s="22">
        <v>0.55967078189300412</v>
      </c>
      <c r="N209" s="8">
        <v>4091</v>
      </c>
      <c r="O209" s="8">
        <v>356</v>
      </c>
      <c r="P209" s="8">
        <v>769</v>
      </c>
      <c r="Q209" s="22">
        <v>0.27499388902468835</v>
      </c>
      <c r="R209" s="8">
        <v>22643</v>
      </c>
      <c r="S209" s="8">
        <v>1516</v>
      </c>
      <c r="T209" s="8">
        <v>5964</v>
      </c>
      <c r="U209" s="22">
        <v>0.33034491895950185</v>
      </c>
      <c r="V209" s="8">
        <v>0</v>
      </c>
      <c r="W209" s="8">
        <v>0</v>
      </c>
      <c r="X209" s="22">
        <v>0</v>
      </c>
      <c r="Y209" s="8">
        <v>0</v>
      </c>
      <c r="Z209" s="8">
        <v>0</v>
      </c>
      <c r="AA209" s="22">
        <v>0</v>
      </c>
      <c r="AB209" s="8">
        <v>475</v>
      </c>
      <c r="AC209" s="8">
        <v>678</v>
      </c>
      <c r="AD209" s="8">
        <v>37472</v>
      </c>
      <c r="AE209" s="8">
        <v>2230</v>
      </c>
      <c r="AF209" s="8">
        <v>3483</v>
      </c>
      <c r="AG209" s="8">
        <v>3010</v>
      </c>
      <c r="AH209" s="18">
        <v>0.86419753086419748</v>
      </c>
      <c r="AI209" s="8">
        <v>11602</v>
      </c>
      <c r="AJ209" s="8">
        <v>10476</v>
      </c>
      <c r="AK209" s="18">
        <v>0.90294776762627138</v>
      </c>
    </row>
    <row r="210" spans="1:37" s="3" customFormat="1" x14ac:dyDescent="0.25">
      <c r="A210" s="7">
        <v>44134</v>
      </c>
      <c r="B210" s="8">
        <v>2024</v>
      </c>
      <c r="C210" s="8">
        <v>881</v>
      </c>
      <c r="D210" s="22">
        <v>0.43527667984189722</v>
      </c>
      <c r="E210" s="8">
        <v>78</v>
      </c>
      <c r="F210" s="8">
        <v>65</v>
      </c>
      <c r="G210" s="22">
        <v>0.83333333333333337</v>
      </c>
      <c r="H210" s="8">
        <v>319</v>
      </c>
      <c r="I210" s="8">
        <v>232</v>
      </c>
      <c r="J210" s="22">
        <v>0.72727272727272729</v>
      </c>
      <c r="K210" s="8">
        <v>243</v>
      </c>
      <c r="L210" s="8">
        <v>134</v>
      </c>
      <c r="M210" s="22">
        <v>0.55144032921810704</v>
      </c>
      <c r="N210" s="8">
        <v>4041</v>
      </c>
      <c r="O210" s="8">
        <v>333</v>
      </c>
      <c r="P210" s="8">
        <v>773</v>
      </c>
      <c r="Q210" s="22">
        <v>0.27369463004206879</v>
      </c>
      <c r="R210" s="8">
        <v>22120</v>
      </c>
      <c r="S210" s="8">
        <v>1586</v>
      </c>
      <c r="T210" s="8">
        <v>6136</v>
      </c>
      <c r="U210" s="22">
        <v>0.34909584086799278</v>
      </c>
      <c r="V210" s="8">
        <v>308</v>
      </c>
      <c r="W210" s="8">
        <v>105</v>
      </c>
      <c r="X210" s="22">
        <v>0.34090909090900001</v>
      </c>
      <c r="Y210" s="8">
        <v>1657</v>
      </c>
      <c r="Z210" s="8">
        <v>576</v>
      </c>
      <c r="AA210" s="22">
        <v>0.34761617380799997</v>
      </c>
      <c r="AB210" s="8">
        <v>475</v>
      </c>
      <c r="AC210" s="8">
        <v>679</v>
      </c>
      <c r="AD210" s="8">
        <v>37376</v>
      </c>
      <c r="AE210" s="8">
        <v>2230</v>
      </c>
      <c r="AF210" s="8">
        <v>3483</v>
      </c>
      <c r="AG210" s="8">
        <v>3010</v>
      </c>
      <c r="AH210" s="18">
        <v>0.86419753086419748</v>
      </c>
      <c r="AI210" s="8">
        <v>11591</v>
      </c>
      <c r="AJ210" s="8">
        <v>10476</v>
      </c>
      <c r="AK210" s="18">
        <v>0.90380467604175652</v>
      </c>
    </row>
    <row r="211" spans="1:37" s="3" customFormat="1" x14ac:dyDescent="0.25">
      <c r="A211" s="7">
        <v>44135</v>
      </c>
      <c r="B211" s="8">
        <v>2045</v>
      </c>
      <c r="C211" s="8">
        <v>895</v>
      </c>
      <c r="D211" s="22">
        <v>0.43765281173594134</v>
      </c>
      <c r="E211" s="8">
        <v>78</v>
      </c>
      <c r="F211" s="8">
        <v>57</v>
      </c>
      <c r="G211" s="22">
        <v>0.73076923076923073</v>
      </c>
      <c r="H211" s="8">
        <v>319</v>
      </c>
      <c r="I211" s="8">
        <v>227</v>
      </c>
      <c r="J211" s="22">
        <v>0.71159874608150475</v>
      </c>
      <c r="K211" s="8">
        <v>243</v>
      </c>
      <c r="L211" s="8">
        <v>148</v>
      </c>
      <c r="M211" s="22">
        <v>0.60905349794238683</v>
      </c>
      <c r="N211" s="8">
        <v>4035</v>
      </c>
      <c r="O211" s="8">
        <v>323</v>
      </c>
      <c r="P211" s="8">
        <v>758</v>
      </c>
      <c r="Q211" s="22">
        <v>0.26790582403965302</v>
      </c>
      <c r="R211" s="8">
        <v>22031</v>
      </c>
      <c r="S211" s="8">
        <v>1611</v>
      </c>
      <c r="T211" s="8">
        <v>6009</v>
      </c>
      <c r="U211" s="22">
        <v>0.34587626526258453</v>
      </c>
      <c r="V211" s="8">
        <v>387</v>
      </c>
      <c r="W211" s="8">
        <v>149</v>
      </c>
      <c r="X211" s="22">
        <v>0.38501291989600001</v>
      </c>
      <c r="Y211" s="8">
        <v>1942</v>
      </c>
      <c r="Z211" s="8">
        <v>667</v>
      </c>
      <c r="AA211" s="22">
        <v>0.343460350154</v>
      </c>
      <c r="AB211" s="8">
        <v>475</v>
      </c>
      <c r="AC211" s="8">
        <v>679</v>
      </c>
      <c r="AD211" s="8">
        <v>37009</v>
      </c>
      <c r="AE211" s="8">
        <v>2230</v>
      </c>
      <c r="AF211" s="8">
        <v>3483</v>
      </c>
      <c r="AG211" s="8">
        <v>3010</v>
      </c>
      <c r="AH211" s="18">
        <v>0.86419753086419748</v>
      </c>
      <c r="AI211" s="8">
        <v>11591</v>
      </c>
      <c r="AJ211" s="8">
        <v>10476</v>
      </c>
      <c r="AK211" s="18">
        <v>0.90380467604175652</v>
      </c>
    </row>
    <row r="212" spans="1:37" x14ac:dyDescent="0.25">
      <c r="A212" s="7">
        <v>44136</v>
      </c>
      <c r="B212" s="8">
        <v>2042</v>
      </c>
      <c r="C212" s="8">
        <v>882</v>
      </c>
      <c r="D212" s="22">
        <v>0.43192948090107736</v>
      </c>
      <c r="E212" s="8">
        <v>78</v>
      </c>
      <c r="F212" s="8">
        <v>56</v>
      </c>
      <c r="G212" s="22">
        <v>0.71794871794871795</v>
      </c>
      <c r="H212" s="8">
        <v>319</v>
      </c>
      <c r="I212" s="8">
        <v>224</v>
      </c>
      <c r="J212" s="22">
        <v>0.70219435736677116</v>
      </c>
      <c r="K212" s="8">
        <v>243</v>
      </c>
      <c r="L212" s="8">
        <v>162</v>
      </c>
      <c r="M212" s="22">
        <v>0.66666666666666663</v>
      </c>
      <c r="N212" s="8">
        <v>4055</v>
      </c>
      <c r="O212" s="8">
        <v>320</v>
      </c>
      <c r="P212" s="8">
        <v>749</v>
      </c>
      <c r="Q212" s="22">
        <v>0.26362515413070281</v>
      </c>
      <c r="R212" s="8">
        <v>22034</v>
      </c>
      <c r="S212" s="8">
        <v>1468</v>
      </c>
      <c r="T212" s="8">
        <v>6067</v>
      </c>
      <c r="U212" s="22">
        <v>0.3419714985930834</v>
      </c>
      <c r="V212" s="8">
        <v>391</v>
      </c>
      <c r="W212" s="8">
        <v>148</v>
      </c>
      <c r="X212" s="22">
        <v>0.37851662404000003</v>
      </c>
      <c r="Y212" s="8">
        <v>1935</v>
      </c>
      <c r="Z212" s="8">
        <v>659</v>
      </c>
      <c r="AA212" s="22">
        <v>0.34056847545199997</v>
      </c>
      <c r="AB212" s="8">
        <v>475</v>
      </c>
      <c r="AC212" s="8">
        <v>679</v>
      </c>
      <c r="AD212" s="8">
        <v>37009</v>
      </c>
      <c r="AE212" s="8">
        <v>2230</v>
      </c>
      <c r="AF212" s="8">
        <v>3483</v>
      </c>
      <c r="AG212" s="8">
        <v>3010</v>
      </c>
      <c r="AH212" s="18">
        <v>0.86419753086419748</v>
      </c>
      <c r="AI212" s="8">
        <v>11591</v>
      </c>
      <c r="AJ212" s="8">
        <v>10476</v>
      </c>
      <c r="AK212" s="18">
        <v>0.90380467604175652</v>
      </c>
    </row>
    <row r="213" spans="1:37" s="3" customFormat="1" x14ac:dyDescent="0.25">
      <c r="A213" s="7">
        <v>44137</v>
      </c>
      <c r="B213" s="8">
        <v>2047</v>
      </c>
      <c r="C213" s="8">
        <v>869</v>
      </c>
      <c r="D213" s="22">
        <v>0.424523693209575</v>
      </c>
      <c r="E213" s="8">
        <v>78</v>
      </c>
      <c r="F213" s="8">
        <v>55</v>
      </c>
      <c r="G213" s="22">
        <v>0.70512820512820518</v>
      </c>
      <c r="H213" s="8">
        <v>319</v>
      </c>
      <c r="I213" s="8">
        <v>224</v>
      </c>
      <c r="J213" s="22">
        <v>0.70219435736677116</v>
      </c>
      <c r="K213" s="8">
        <v>245</v>
      </c>
      <c r="L213" s="8">
        <v>131</v>
      </c>
      <c r="M213" s="22">
        <v>0.53469387755102038</v>
      </c>
      <c r="N213" s="8">
        <v>4048</v>
      </c>
      <c r="O213" s="8">
        <v>337</v>
      </c>
      <c r="P213" s="8">
        <v>764</v>
      </c>
      <c r="Q213" s="22">
        <v>0.27198616600790515</v>
      </c>
      <c r="R213" s="8">
        <v>22157</v>
      </c>
      <c r="S213" s="8">
        <v>1454</v>
      </c>
      <c r="T213" s="8">
        <v>5762</v>
      </c>
      <c r="U213" s="22">
        <v>0.32567585864512344</v>
      </c>
      <c r="V213" s="8">
        <v>474</v>
      </c>
      <c r="W213" s="8">
        <v>144</v>
      </c>
      <c r="X213" s="22">
        <v>0.30379746835400001</v>
      </c>
      <c r="Y213" s="8">
        <v>2241</v>
      </c>
      <c r="Z213" s="8">
        <v>699</v>
      </c>
      <c r="AA213" s="22">
        <v>0.31191432396199997</v>
      </c>
      <c r="AB213" s="8">
        <v>475</v>
      </c>
      <c r="AC213" s="8">
        <v>679</v>
      </c>
      <c r="AD213" s="8">
        <v>36999</v>
      </c>
      <c r="AE213" s="8">
        <v>2228</v>
      </c>
      <c r="AF213" s="8">
        <v>3479</v>
      </c>
      <c r="AG213" s="8">
        <v>3010</v>
      </c>
      <c r="AH213" s="18">
        <v>0.86519114688128773</v>
      </c>
      <c r="AI213" s="8">
        <v>11580</v>
      </c>
      <c r="AJ213" s="8">
        <v>10476</v>
      </c>
      <c r="AK213" s="18">
        <v>0.90466321243523318</v>
      </c>
    </row>
    <row r="214" spans="1:37" s="3" customFormat="1" x14ac:dyDescent="0.25">
      <c r="A214" s="7">
        <v>44138</v>
      </c>
      <c r="B214" s="8">
        <v>2082</v>
      </c>
      <c r="C214" s="8">
        <v>846</v>
      </c>
      <c r="D214" s="22">
        <v>0.40634005763688763</v>
      </c>
      <c r="E214" s="8">
        <v>78</v>
      </c>
      <c r="F214" s="8">
        <v>55</v>
      </c>
      <c r="G214" s="22">
        <v>0.70512820512820518</v>
      </c>
      <c r="H214" s="8">
        <v>319</v>
      </c>
      <c r="I214" s="8">
        <v>224</v>
      </c>
      <c r="J214" s="22">
        <v>0.70219435736677116</v>
      </c>
      <c r="K214" s="8">
        <v>245</v>
      </c>
      <c r="L214" s="8">
        <v>147</v>
      </c>
      <c r="M214" s="22">
        <v>0.6</v>
      </c>
      <c r="N214" s="8">
        <v>4093</v>
      </c>
      <c r="O214" s="8">
        <v>310</v>
      </c>
      <c r="P214" s="8">
        <v>737</v>
      </c>
      <c r="Q214" s="22">
        <v>0.25580258978744197</v>
      </c>
      <c r="R214" s="8">
        <v>22388</v>
      </c>
      <c r="S214" s="8">
        <v>1528</v>
      </c>
      <c r="T214" s="8">
        <v>5562</v>
      </c>
      <c r="U214" s="22">
        <v>0.31668751116669647</v>
      </c>
      <c r="V214" s="8">
        <v>527</v>
      </c>
      <c r="W214" s="8">
        <v>166</v>
      </c>
      <c r="X214" s="22">
        <v>0.31499051233300002</v>
      </c>
      <c r="Y214" s="8">
        <v>2423</v>
      </c>
      <c r="Z214" s="8">
        <v>680</v>
      </c>
      <c r="AA214" s="22">
        <v>0.28064382996199999</v>
      </c>
      <c r="AB214" s="8">
        <v>475</v>
      </c>
      <c r="AC214" s="8">
        <v>679</v>
      </c>
      <c r="AD214" s="8">
        <v>37026</v>
      </c>
      <c r="AE214" s="8">
        <v>2228</v>
      </c>
      <c r="AF214" s="8">
        <v>3476</v>
      </c>
      <c r="AG214" s="8">
        <v>3010</v>
      </c>
      <c r="AH214" s="18">
        <v>0.8659378596087457</v>
      </c>
      <c r="AI214" s="8">
        <v>11574</v>
      </c>
      <c r="AJ214" s="8">
        <v>10476</v>
      </c>
      <c r="AK214" s="18">
        <v>0.90513219284603419</v>
      </c>
    </row>
    <row r="215" spans="1:37" x14ac:dyDescent="0.25">
      <c r="A215" s="7">
        <v>44139</v>
      </c>
      <c r="B215" s="8">
        <v>2076</v>
      </c>
      <c r="C215" s="8">
        <v>842</v>
      </c>
      <c r="D215" s="22">
        <v>0.40558766859344891</v>
      </c>
      <c r="E215" s="8">
        <v>77</v>
      </c>
      <c r="F215" s="8">
        <v>54</v>
      </c>
      <c r="G215" s="22">
        <v>0.70129870129870131</v>
      </c>
      <c r="H215" s="8">
        <v>319</v>
      </c>
      <c r="I215" s="8">
        <v>229</v>
      </c>
      <c r="J215" s="22">
        <v>0.7178683385579937</v>
      </c>
      <c r="K215" s="8">
        <v>238</v>
      </c>
      <c r="L215" s="8">
        <v>140</v>
      </c>
      <c r="M215" s="22">
        <v>0.58823529411764708</v>
      </c>
      <c r="N215" s="8">
        <v>4047</v>
      </c>
      <c r="O215" s="8">
        <v>333</v>
      </c>
      <c r="P215" s="8">
        <v>692</v>
      </c>
      <c r="Q215" s="22">
        <v>0.25327403014578698</v>
      </c>
      <c r="R215" s="8">
        <v>22439</v>
      </c>
      <c r="S215" s="8">
        <v>1516</v>
      </c>
      <c r="T215" s="8">
        <v>5569</v>
      </c>
      <c r="U215" s="22">
        <v>0.31574490841837871</v>
      </c>
      <c r="V215" s="8">
        <v>486</v>
      </c>
      <c r="W215" s="8">
        <v>165</v>
      </c>
      <c r="X215" s="22">
        <v>0.33950617283899998</v>
      </c>
      <c r="Y215" s="8">
        <v>2491</v>
      </c>
      <c r="Z215" s="8">
        <v>728</v>
      </c>
      <c r="AA215" s="22">
        <v>0.29225210758699999</v>
      </c>
      <c r="AB215" s="8">
        <v>485</v>
      </c>
      <c r="AC215" s="8">
        <v>739</v>
      </c>
      <c r="AD215" s="8">
        <v>36990</v>
      </c>
      <c r="AE215" s="8">
        <v>2073</v>
      </c>
      <c r="AF215" s="8">
        <v>3477</v>
      </c>
      <c r="AG215" s="8">
        <v>3010</v>
      </c>
      <c r="AH215" s="18">
        <v>0.86568881219442051</v>
      </c>
      <c r="AI215" s="8">
        <v>11582</v>
      </c>
      <c r="AJ215" s="8">
        <v>10476</v>
      </c>
      <c r="AK215" s="18">
        <v>0.90450699361077536</v>
      </c>
    </row>
    <row r="216" spans="1:37" s="3" customFormat="1" x14ac:dyDescent="0.25">
      <c r="A216" s="7">
        <v>44140</v>
      </c>
      <c r="B216" s="8">
        <v>2093</v>
      </c>
      <c r="C216" s="8">
        <v>838</v>
      </c>
      <c r="D216" s="22">
        <v>0.40038222646918298</v>
      </c>
      <c r="E216" s="8">
        <v>77</v>
      </c>
      <c r="F216" s="8">
        <v>54</v>
      </c>
      <c r="G216" s="22">
        <v>0.70129870129870131</v>
      </c>
      <c r="H216" s="8">
        <v>319</v>
      </c>
      <c r="I216" s="8">
        <v>223</v>
      </c>
      <c r="J216" s="22">
        <v>0.69905956112852663</v>
      </c>
      <c r="K216" s="8">
        <v>238</v>
      </c>
      <c r="L216" s="8">
        <v>142</v>
      </c>
      <c r="M216" s="22">
        <v>0.59663865546218486</v>
      </c>
      <c r="N216" s="8">
        <v>4009</v>
      </c>
      <c r="O216" s="8">
        <v>320</v>
      </c>
      <c r="P216" s="8">
        <v>719</v>
      </c>
      <c r="Q216" s="22">
        <v>0.2591668745323023</v>
      </c>
      <c r="R216" s="8">
        <v>22381</v>
      </c>
      <c r="S216" s="8">
        <v>1557</v>
      </c>
      <c r="T216" s="8">
        <v>5564</v>
      </c>
      <c r="U216" s="22">
        <v>0.31817166346454584</v>
      </c>
      <c r="V216" s="8">
        <v>555</v>
      </c>
      <c r="W216" s="8">
        <v>179</v>
      </c>
      <c r="X216" s="22">
        <v>0.32252252252199998</v>
      </c>
      <c r="Y216" s="8">
        <v>2854</v>
      </c>
      <c r="Z216" s="8">
        <v>780</v>
      </c>
      <c r="AA216" s="22">
        <v>0.27330063069299998</v>
      </c>
      <c r="AB216" s="8">
        <v>488</v>
      </c>
      <c r="AC216" s="8">
        <v>742</v>
      </c>
      <c r="AD216" s="8">
        <v>36892</v>
      </c>
      <c r="AE216" s="8">
        <v>2081</v>
      </c>
      <c r="AF216" s="8">
        <v>3419</v>
      </c>
      <c r="AG216" s="8">
        <v>3010</v>
      </c>
      <c r="AH216" s="18">
        <v>0.88037437847323774</v>
      </c>
      <c r="AI216" s="8">
        <v>11361</v>
      </c>
      <c r="AJ216" s="8">
        <v>10476</v>
      </c>
      <c r="AK216" s="18">
        <v>0.9221019276472141</v>
      </c>
    </row>
    <row r="217" spans="1:37" s="3" customFormat="1" x14ac:dyDescent="0.25">
      <c r="A217" s="7">
        <v>44141</v>
      </c>
      <c r="B217" s="8">
        <v>2097</v>
      </c>
      <c r="C217" s="8">
        <v>840</v>
      </c>
      <c r="D217" s="22">
        <v>0.40057224606580832</v>
      </c>
      <c r="E217" s="8">
        <v>77</v>
      </c>
      <c r="F217" s="8">
        <v>56</v>
      </c>
      <c r="G217" s="22">
        <v>0.72727272727272729</v>
      </c>
      <c r="H217" s="8">
        <v>319</v>
      </c>
      <c r="I217" s="8">
        <v>231</v>
      </c>
      <c r="J217" s="22">
        <v>0.72413793103448276</v>
      </c>
      <c r="K217" s="8">
        <v>227</v>
      </c>
      <c r="L217" s="8">
        <v>137</v>
      </c>
      <c r="M217" s="22">
        <v>0.6035242290748899</v>
      </c>
      <c r="N217" s="8">
        <v>4013</v>
      </c>
      <c r="O217" s="8">
        <v>298</v>
      </c>
      <c r="P217" s="8">
        <v>696</v>
      </c>
      <c r="Q217" s="22">
        <v>0.24769499127834538</v>
      </c>
      <c r="R217" s="8">
        <v>22287</v>
      </c>
      <c r="S217" s="8">
        <v>1739</v>
      </c>
      <c r="T217" s="8">
        <v>5554</v>
      </c>
      <c r="U217" s="22">
        <v>0.32723112128146453</v>
      </c>
      <c r="V217" s="8">
        <v>653</v>
      </c>
      <c r="W217" s="8">
        <v>251</v>
      </c>
      <c r="X217" s="22">
        <v>0.38437978560399999</v>
      </c>
      <c r="Y217" s="8">
        <v>3081</v>
      </c>
      <c r="Z217" s="8">
        <v>895</v>
      </c>
      <c r="AA217" s="22">
        <v>0.290490100616</v>
      </c>
      <c r="AB217" s="8">
        <v>487</v>
      </c>
      <c r="AC217" s="8">
        <v>741</v>
      </c>
      <c r="AD217" s="8">
        <v>36912</v>
      </c>
      <c r="AE217" s="8">
        <v>2081</v>
      </c>
      <c r="AF217" s="8">
        <v>3408</v>
      </c>
      <c r="AG217" s="8">
        <v>3010</v>
      </c>
      <c r="AH217" s="18">
        <v>0.88321596244131451</v>
      </c>
      <c r="AI217" s="8">
        <v>11320</v>
      </c>
      <c r="AJ217" s="8">
        <v>10476</v>
      </c>
      <c r="AK217" s="18">
        <v>0.92544169611307425</v>
      </c>
    </row>
    <row r="218" spans="1:37" s="3" customFormat="1" x14ac:dyDescent="0.25">
      <c r="A218" s="7">
        <v>44142</v>
      </c>
      <c r="B218" s="8">
        <v>2094</v>
      </c>
      <c r="C218" s="8">
        <v>853</v>
      </c>
      <c r="D218" s="22">
        <v>0.4073543457497612</v>
      </c>
      <c r="E218" s="8">
        <v>77</v>
      </c>
      <c r="F218" s="8">
        <v>52</v>
      </c>
      <c r="G218" s="22">
        <v>0.67532467532467533</v>
      </c>
      <c r="H218" s="8">
        <v>319</v>
      </c>
      <c r="I218" s="8">
        <v>230</v>
      </c>
      <c r="J218" s="22">
        <v>0.72100313479623823</v>
      </c>
      <c r="K218" s="8">
        <v>226</v>
      </c>
      <c r="L218" s="8">
        <v>139</v>
      </c>
      <c r="M218" s="22">
        <v>0.61504424778761058</v>
      </c>
      <c r="N218" s="8">
        <v>4019</v>
      </c>
      <c r="O218" s="8">
        <v>319</v>
      </c>
      <c r="P218" s="8">
        <v>706</v>
      </c>
      <c r="Q218" s="22">
        <v>0.25503856680766362</v>
      </c>
      <c r="R218" s="8">
        <v>22290</v>
      </c>
      <c r="S218" s="8">
        <v>1810</v>
      </c>
      <c r="T218" s="8">
        <v>5696</v>
      </c>
      <c r="U218" s="22">
        <v>0.33674293405114403</v>
      </c>
      <c r="V218" s="8">
        <v>659</v>
      </c>
      <c r="W218" s="8">
        <v>219</v>
      </c>
      <c r="X218" s="22">
        <v>0.33232169954399998</v>
      </c>
      <c r="Y218" s="8">
        <v>3157</v>
      </c>
      <c r="Z218" s="8">
        <v>1051</v>
      </c>
      <c r="AA218" s="22">
        <v>0.33291099144699998</v>
      </c>
      <c r="AB218" s="8">
        <v>487</v>
      </c>
      <c r="AC218" s="8">
        <v>741</v>
      </c>
      <c r="AD218" s="8">
        <v>36882</v>
      </c>
      <c r="AE218" s="8">
        <v>2081</v>
      </c>
      <c r="AF218" s="8">
        <v>3408</v>
      </c>
      <c r="AG218" s="8">
        <v>3010</v>
      </c>
      <c r="AH218" s="18">
        <v>0.88321596244131451</v>
      </c>
      <c r="AI218" s="8">
        <v>11322</v>
      </c>
      <c r="AJ218" s="8">
        <v>10476</v>
      </c>
      <c r="AK218" s="18">
        <v>0.92527821939586641</v>
      </c>
    </row>
    <row r="219" spans="1:37" x14ac:dyDescent="0.25">
      <c r="A219" s="7">
        <v>44143</v>
      </c>
      <c r="B219" s="8">
        <v>2093</v>
      </c>
      <c r="C219" s="8">
        <v>852</v>
      </c>
      <c r="D219" s="22">
        <v>0.40707118967988531</v>
      </c>
      <c r="E219" s="8">
        <v>77</v>
      </c>
      <c r="F219" s="8">
        <v>49</v>
      </c>
      <c r="G219" s="22">
        <v>0.63636363636363635</v>
      </c>
      <c r="H219" s="8">
        <v>319</v>
      </c>
      <c r="I219" s="8">
        <v>230</v>
      </c>
      <c r="J219" s="22">
        <v>0.72100313479623823</v>
      </c>
      <c r="K219" s="8">
        <v>226</v>
      </c>
      <c r="L219" s="8">
        <v>162</v>
      </c>
      <c r="M219" s="22">
        <v>0.7168141592920354</v>
      </c>
      <c r="N219" s="8">
        <v>4004</v>
      </c>
      <c r="O219" s="8">
        <v>318</v>
      </c>
      <c r="P219" s="8">
        <v>700</v>
      </c>
      <c r="Q219" s="22">
        <v>0.25424575424575424</v>
      </c>
      <c r="R219" s="8">
        <v>22280</v>
      </c>
      <c r="S219" s="8">
        <v>1739</v>
      </c>
      <c r="T219" s="8">
        <v>5739</v>
      </c>
      <c r="U219" s="22">
        <v>0.33563734290843805</v>
      </c>
      <c r="V219" s="8">
        <v>659</v>
      </c>
      <c r="W219" s="8">
        <v>227</v>
      </c>
      <c r="X219" s="22">
        <v>0.34446130500700001</v>
      </c>
      <c r="Y219" s="8">
        <v>3157</v>
      </c>
      <c r="Z219" s="8">
        <v>1000</v>
      </c>
      <c r="AA219" s="22">
        <v>0.31675641431700002</v>
      </c>
      <c r="AB219">
        <v>487</v>
      </c>
      <c r="AC219">
        <v>741</v>
      </c>
      <c r="AD219" s="8">
        <v>36882</v>
      </c>
      <c r="AE219" s="8">
        <v>2081</v>
      </c>
      <c r="AF219" s="8"/>
      <c r="AG219" s="8"/>
      <c r="AH219" s="18"/>
      <c r="AI219" s="8"/>
      <c r="AJ219" s="8"/>
      <c r="AK219" s="18"/>
    </row>
    <row r="220" spans="1:37" x14ac:dyDescent="0.25">
      <c r="A220" s="7">
        <v>44144</v>
      </c>
      <c r="B220" s="8">
        <v>2102</v>
      </c>
      <c r="C220" s="8">
        <v>853</v>
      </c>
      <c r="D220" s="22">
        <v>0.40580399619410085</v>
      </c>
      <c r="E220" s="8">
        <v>77</v>
      </c>
      <c r="F220" s="8">
        <v>47</v>
      </c>
      <c r="G220" s="22">
        <v>0.61038961038961037</v>
      </c>
      <c r="H220" s="8">
        <v>319</v>
      </c>
      <c r="I220" s="8">
        <v>226</v>
      </c>
      <c r="J220" s="22">
        <v>0.70846394984326022</v>
      </c>
      <c r="K220" s="8">
        <v>224</v>
      </c>
      <c r="L220" s="8">
        <v>138</v>
      </c>
      <c r="M220" s="22">
        <v>0.6160714285714286</v>
      </c>
      <c r="N220" s="8">
        <v>3963</v>
      </c>
      <c r="O220" s="8">
        <v>333</v>
      </c>
      <c r="P220" s="8">
        <v>728</v>
      </c>
      <c r="Q220" s="22">
        <v>0.26772646984607623</v>
      </c>
      <c r="R220" s="8">
        <v>22035</v>
      </c>
      <c r="S220" s="8">
        <v>1679</v>
      </c>
      <c r="T220" s="8">
        <v>5519</v>
      </c>
      <c r="U220" s="22">
        <v>0.32666212843203996</v>
      </c>
      <c r="V220" s="8">
        <v>709</v>
      </c>
      <c r="W220" s="8">
        <v>270</v>
      </c>
      <c r="X220" s="22">
        <v>0.38081805359600002</v>
      </c>
      <c r="Y220" s="8">
        <v>3326</v>
      </c>
      <c r="Z220" s="8">
        <v>1035</v>
      </c>
      <c r="AA220" s="22">
        <v>0.31118460613299997</v>
      </c>
      <c r="AB220">
        <v>493</v>
      </c>
      <c r="AC220">
        <v>745</v>
      </c>
      <c r="AD220" s="8">
        <v>36882</v>
      </c>
      <c r="AE220" s="8">
        <v>2081</v>
      </c>
      <c r="AF220" s="8"/>
      <c r="AG220" s="8"/>
      <c r="AH220" s="18"/>
      <c r="AI220" s="8"/>
      <c r="AJ220" s="8"/>
      <c r="AK220" s="18"/>
    </row>
    <row r="221" spans="1:37" s="3" customFormat="1" x14ac:dyDescent="0.25">
      <c r="A221" s="7">
        <v>44145</v>
      </c>
      <c r="B221" s="8">
        <v>2115</v>
      </c>
      <c r="C221" s="8">
        <v>837</v>
      </c>
      <c r="D221" s="22">
        <v>0.39574468085106385</v>
      </c>
      <c r="E221" s="8">
        <v>78</v>
      </c>
      <c r="F221" s="8">
        <v>42</v>
      </c>
      <c r="G221" s="22">
        <v>0.53846153846153844</v>
      </c>
      <c r="H221" s="8">
        <v>319</v>
      </c>
      <c r="I221" s="8">
        <v>223</v>
      </c>
      <c r="J221" s="22">
        <v>0.69905956112852663</v>
      </c>
      <c r="K221" s="8">
        <v>224</v>
      </c>
      <c r="L221" s="8">
        <v>140</v>
      </c>
      <c r="M221" s="22">
        <v>0.625</v>
      </c>
      <c r="N221" s="8">
        <v>3907</v>
      </c>
      <c r="O221" s="8">
        <v>336</v>
      </c>
      <c r="P221" s="8">
        <v>685</v>
      </c>
      <c r="Q221" s="22">
        <v>0.26132582544151522</v>
      </c>
      <c r="R221" s="8">
        <v>21832</v>
      </c>
      <c r="S221" s="8">
        <v>1683</v>
      </c>
      <c r="T221" s="8">
        <v>5263</v>
      </c>
      <c r="U221" s="22">
        <v>0.31815683400513006</v>
      </c>
      <c r="V221" s="8">
        <v>756</v>
      </c>
      <c r="W221" s="8">
        <v>275</v>
      </c>
      <c r="X221" s="22">
        <v>0.36375661375599999</v>
      </c>
      <c r="Y221" s="8">
        <v>3543</v>
      </c>
      <c r="Z221" s="8">
        <v>1159</v>
      </c>
      <c r="AA221" s="22">
        <v>0.32712390629400001</v>
      </c>
      <c r="AB221" s="3">
        <v>493</v>
      </c>
      <c r="AC221" s="3">
        <v>745</v>
      </c>
      <c r="AD221" s="8">
        <v>36781</v>
      </c>
      <c r="AE221" s="8">
        <v>2081</v>
      </c>
      <c r="AF221" s="8"/>
      <c r="AG221" s="8"/>
      <c r="AH221" s="18"/>
      <c r="AI221" s="8"/>
      <c r="AJ221" s="8"/>
      <c r="AK221" s="18"/>
    </row>
    <row r="222" spans="1:37" s="3" customFormat="1" x14ac:dyDescent="0.25">
      <c r="A222" s="7">
        <v>44146</v>
      </c>
      <c r="B222" s="8">
        <v>2116</v>
      </c>
      <c r="C222" s="8">
        <v>821</v>
      </c>
      <c r="D222" s="22">
        <v>0.3879962192816635</v>
      </c>
      <c r="E222" s="8">
        <v>79</v>
      </c>
      <c r="F222" s="8">
        <v>38</v>
      </c>
      <c r="G222" s="22">
        <v>0.48101265822784811</v>
      </c>
      <c r="H222" s="8">
        <v>320</v>
      </c>
      <c r="I222" s="8">
        <v>220</v>
      </c>
      <c r="J222" s="22">
        <v>0.6875</v>
      </c>
      <c r="K222" s="8">
        <v>224</v>
      </c>
      <c r="L222" s="8">
        <v>141</v>
      </c>
      <c r="M222" s="22">
        <v>0.6294642857142857</v>
      </c>
      <c r="N222" s="8">
        <v>3845</v>
      </c>
      <c r="O222" s="8">
        <v>315</v>
      </c>
      <c r="P222" s="8">
        <v>633</v>
      </c>
      <c r="Q222" s="22">
        <v>0.24655396618985695</v>
      </c>
      <c r="R222" s="8">
        <v>21543</v>
      </c>
      <c r="S222" s="8">
        <v>1632</v>
      </c>
      <c r="T222" s="8">
        <v>5157</v>
      </c>
      <c r="U222" s="22">
        <v>0.31513716752541426</v>
      </c>
      <c r="V222" s="8"/>
      <c r="W222" s="8"/>
      <c r="X222" s="22"/>
      <c r="Y222" s="8"/>
      <c r="Z222" s="8"/>
      <c r="AA222" s="22"/>
      <c r="AD222" s="8"/>
      <c r="AE222" s="8"/>
      <c r="AF222" s="8"/>
      <c r="AG222" s="8"/>
      <c r="AH222" s="18"/>
      <c r="AI222" s="8"/>
      <c r="AJ222" s="8"/>
      <c r="AK222" s="18"/>
    </row>
    <row r="223" spans="1:37" s="3" customFormat="1" x14ac:dyDescent="0.25">
      <c r="A223" s="7"/>
      <c r="B223" s="8"/>
      <c r="C223" s="8"/>
      <c r="D223" s="22"/>
      <c r="E223" s="8"/>
      <c r="F223" s="8"/>
      <c r="G223" s="22"/>
      <c r="H223" s="8"/>
      <c r="I223" s="8"/>
      <c r="J223" s="22"/>
      <c r="K223" s="8"/>
      <c r="L223" s="8"/>
      <c r="M223" s="22"/>
      <c r="N223" s="8"/>
      <c r="O223" s="8"/>
      <c r="P223" s="8"/>
      <c r="Q223" s="22"/>
      <c r="R223" s="8"/>
      <c r="S223" s="8"/>
      <c r="T223" s="8"/>
      <c r="U223" s="22"/>
      <c r="V223" s="8"/>
      <c r="W223" s="8"/>
      <c r="X223" s="22"/>
      <c r="Y223" s="8"/>
      <c r="Z223" s="8"/>
      <c r="AA223" s="22"/>
      <c r="AD223" s="8"/>
      <c r="AE223" s="8"/>
      <c r="AF223" s="8"/>
      <c r="AG223" s="8"/>
      <c r="AH223" s="18"/>
      <c r="AI223" s="8"/>
      <c r="AJ223" s="8"/>
      <c r="AK223" s="18"/>
    </row>
    <row r="224" spans="1:37" s="3" customFormat="1" x14ac:dyDescent="0.25">
      <c r="A224" s="7"/>
      <c r="B224" s="8"/>
      <c r="C224" s="8"/>
      <c r="D224" s="22"/>
      <c r="E224" s="8"/>
      <c r="F224" s="8"/>
      <c r="G224" s="22"/>
      <c r="H224" s="8"/>
      <c r="I224" s="8"/>
      <c r="J224" s="22"/>
      <c r="K224" s="8"/>
      <c r="L224" s="8"/>
      <c r="M224" s="22"/>
      <c r="N224" s="8"/>
      <c r="O224" s="8"/>
      <c r="P224" s="8"/>
      <c r="Q224" s="22"/>
      <c r="R224" s="8"/>
      <c r="S224" s="8"/>
      <c r="T224" s="8"/>
      <c r="U224" s="22"/>
      <c r="V224" s="8"/>
      <c r="W224" s="8"/>
      <c r="X224" s="22"/>
      <c r="Y224" s="8"/>
      <c r="Z224" s="8"/>
      <c r="AA224" s="22"/>
      <c r="AD224" s="8"/>
      <c r="AE224" s="8"/>
      <c r="AF224" s="8"/>
      <c r="AG224" s="8"/>
      <c r="AH224" s="18"/>
      <c r="AI224" s="8"/>
      <c r="AJ224" s="8"/>
      <c r="AK224" s="18"/>
    </row>
    <row r="225" spans="1:37" s="3" customFormat="1" x14ac:dyDescent="0.25">
      <c r="A225" s="7"/>
      <c r="B225" s="8"/>
      <c r="C225" s="8"/>
      <c r="D225" s="22"/>
      <c r="E225" s="8"/>
      <c r="F225" s="8"/>
      <c r="G225" s="22"/>
      <c r="H225" s="8"/>
      <c r="I225" s="8"/>
      <c r="J225" s="22"/>
      <c r="K225" s="8"/>
      <c r="L225" s="8"/>
      <c r="M225" s="22"/>
      <c r="N225" s="8"/>
      <c r="O225" s="8"/>
      <c r="P225" s="8"/>
      <c r="Q225" s="22"/>
      <c r="R225" s="8"/>
      <c r="S225" s="8"/>
      <c r="T225" s="8"/>
      <c r="U225" s="22"/>
      <c r="V225" s="8"/>
      <c r="W225" s="8"/>
      <c r="X225" s="22"/>
      <c r="Y225" s="8"/>
      <c r="Z225" s="8"/>
      <c r="AA225" s="22"/>
      <c r="AD225" s="8"/>
      <c r="AE225" s="8"/>
      <c r="AF225" s="8"/>
      <c r="AG225" s="8"/>
      <c r="AH225" s="18"/>
      <c r="AI225" s="8"/>
      <c r="AJ225" s="8"/>
      <c r="AK225" s="18"/>
    </row>
    <row r="226" spans="1:37" s="3" customFormat="1" x14ac:dyDescent="0.25">
      <c r="A226" s="7"/>
      <c r="B226" s="8"/>
      <c r="C226" s="8"/>
      <c r="D226" s="22"/>
      <c r="E226" s="8"/>
      <c r="F226" s="8"/>
      <c r="G226" s="22"/>
      <c r="H226" s="8"/>
      <c r="I226" s="8"/>
      <c r="J226" s="22"/>
      <c r="K226" s="8"/>
      <c r="L226" s="8"/>
      <c r="M226" s="22"/>
      <c r="N226" s="8"/>
      <c r="O226" s="8"/>
      <c r="P226" s="8"/>
      <c r="Q226" s="22"/>
      <c r="R226" s="8"/>
      <c r="S226" s="8"/>
      <c r="T226" s="8"/>
      <c r="U226" s="22"/>
      <c r="V226" s="8"/>
      <c r="W226" s="8"/>
      <c r="X226" s="22"/>
      <c r="Y226" s="8"/>
      <c r="Z226" s="8"/>
      <c r="AA226" s="22"/>
      <c r="AD226" s="8"/>
      <c r="AE226" s="8"/>
      <c r="AF226" s="8"/>
      <c r="AG226" s="8"/>
      <c r="AH226" s="18"/>
      <c r="AI226" s="8"/>
      <c r="AJ226" s="8"/>
      <c r="AK226" s="18"/>
    </row>
    <row r="227" spans="1:37" s="3" customFormat="1" x14ac:dyDescent="0.25">
      <c r="A227" s="7"/>
      <c r="B227" s="8"/>
      <c r="C227" s="8"/>
      <c r="D227" s="22"/>
      <c r="E227" s="8"/>
      <c r="F227" s="8"/>
      <c r="G227" s="22"/>
      <c r="H227" s="8"/>
      <c r="I227" s="8"/>
      <c r="J227" s="22"/>
      <c r="K227" s="8"/>
      <c r="L227" s="8"/>
      <c r="M227" s="22"/>
      <c r="N227" s="8"/>
      <c r="O227" s="8"/>
      <c r="P227" s="8"/>
      <c r="Q227" s="22"/>
      <c r="R227" s="8"/>
      <c r="S227" s="8"/>
      <c r="T227" s="8"/>
      <c r="U227" s="22"/>
      <c r="V227" s="8"/>
      <c r="W227" s="8"/>
      <c r="X227" s="22"/>
      <c r="Y227" s="8"/>
      <c r="Z227" s="8"/>
      <c r="AA227" s="22"/>
      <c r="AD227" s="8"/>
      <c r="AE227" s="8"/>
      <c r="AF227" s="8"/>
      <c r="AG227" s="8"/>
      <c r="AH227" s="18"/>
      <c r="AI227" s="8"/>
      <c r="AJ227" s="8"/>
      <c r="AK227" s="18"/>
    </row>
    <row r="228" spans="1:37" s="3" customFormat="1" x14ac:dyDescent="0.25">
      <c r="A228" s="7"/>
      <c r="B228" s="8"/>
      <c r="C228" s="8"/>
      <c r="D228" s="22"/>
      <c r="E228" s="8"/>
      <c r="F228" s="8"/>
      <c r="G228" s="22"/>
      <c r="H228" s="8"/>
      <c r="I228" s="8"/>
      <c r="J228" s="22"/>
      <c r="K228" s="8"/>
      <c r="L228" s="8"/>
      <c r="M228" s="22"/>
      <c r="N228" s="8"/>
      <c r="O228" s="8"/>
      <c r="P228" s="8"/>
      <c r="Q228" s="22"/>
      <c r="R228" s="8"/>
      <c r="S228" s="8"/>
      <c r="T228" s="8"/>
      <c r="U228" s="22"/>
      <c r="V228" s="8"/>
      <c r="W228" s="8"/>
      <c r="X228" s="22"/>
      <c r="Y228" s="8"/>
      <c r="Z228" s="8"/>
      <c r="AA228" s="22"/>
      <c r="AD228" s="8"/>
      <c r="AE228" s="8"/>
      <c r="AF228" s="8"/>
      <c r="AG228" s="8"/>
      <c r="AH228" s="18"/>
      <c r="AI228" s="8"/>
      <c r="AJ228" s="8"/>
      <c r="AK228" s="18"/>
    </row>
    <row r="229" spans="1:37" s="3" customFormat="1" x14ac:dyDescent="0.25">
      <c r="A229" s="7"/>
      <c r="B229" s="8"/>
      <c r="C229" s="8"/>
      <c r="D229" s="22"/>
      <c r="E229" s="8"/>
      <c r="F229" s="8"/>
      <c r="G229" s="22"/>
      <c r="H229" s="8"/>
      <c r="I229" s="8"/>
      <c r="J229" s="22"/>
      <c r="K229" s="8"/>
      <c r="L229" s="8"/>
      <c r="M229" s="22"/>
      <c r="N229" s="8"/>
      <c r="O229" s="8"/>
      <c r="P229" s="8"/>
      <c r="Q229" s="22"/>
      <c r="R229" s="8"/>
      <c r="S229" s="8"/>
      <c r="T229" s="8"/>
      <c r="U229" s="22"/>
      <c r="V229" s="8"/>
      <c r="W229" s="8"/>
      <c r="X229" s="22"/>
      <c r="Y229" s="8"/>
      <c r="Z229" s="8"/>
      <c r="AA229" s="22"/>
      <c r="AD229" s="8"/>
      <c r="AE229" s="8"/>
    </row>
    <row r="230" spans="1:37" s="3" customFormat="1" x14ac:dyDescent="0.25">
      <c r="A230" s="7"/>
      <c r="B230" s="8"/>
      <c r="C230" s="8"/>
      <c r="D230" s="22"/>
      <c r="E230" s="8"/>
      <c r="F230" s="8"/>
      <c r="G230" s="22"/>
      <c r="H230" s="8"/>
      <c r="I230" s="8"/>
      <c r="J230" s="22"/>
      <c r="K230" s="8"/>
      <c r="L230" s="8"/>
      <c r="M230" s="22"/>
      <c r="N230" s="8"/>
      <c r="O230" s="8"/>
      <c r="P230" s="8"/>
      <c r="Q230" s="22"/>
      <c r="R230" s="8"/>
      <c r="S230" s="8"/>
      <c r="T230" s="8"/>
      <c r="U230" s="22"/>
      <c r="V230" s="8"/>
      <c r="W230" s="8"/>
      <c r="X230" s="22"/>
      <c r="Y230" s="8"/>
      <c r="Z230" s="8"/>
      <c r="AA230" s="22"/>
      <c r="AD230" s="8"/>
      <c r="AE230" s="8"/>
    </row>
    <row r="231" spans="1:37" s="3" customFormat="1" x14ac:dyDescent="0.25">
      <c r="A231" s="7"/>
      <c r="B231" s="8"/>
      <c r="C231" s="8"/>
      <c r="D231" s="22"/>
      <c r="E231" s="8"/>
      <c r="F231" s="8"/>
      <c r="G231" s="22"/>
      <c r="H231" s="8"/>
      <c r="I231" s="8"/>
      <c r="J231" s="22"/>
      <c r="K231" s="8"/>
      <c r="L231" s="8"/>
      <c r="M231" s="22"/>
      <c r="N231" s="8"/>
      <c r="O231" s="8"/>
      <c r="P231" s="8"/>
      <c r="Q231" s="22"/>
      <c r="R231" s="8"/>
      <c r="S231" s="8"/>
      <c r="T231" s="8"/>
      <c r="U231" s="22"/>
      <c r="V231" s="8"/>
      <c r="W231" s="8"/>
      <c r="X231" s="22"/>
      <c r="Y231" s="8"/>
      <c r="Z231" s="8"/>
      <c r="AA231" s="22"/>
      <c r="AD231" s="8"/>
      <c r="AE231" s="8"/>
    </row>
    <row r="232" spans="1:37" s="3" customFormat="1" x14ac:dyDescent="0.25">
      <c r="A232" s="7"/>
      <c r="B232" s="8"/>
      <c r="C232" s="8"/>
      <c r="D232" s="22"/>
      <c r="E232" s="8"/>
      <c r="F232" s="8"/>
      <c r="G232" s="22"/>
      <c r="H232" s="8"/>
      <c r="I232" s="8"/>
      <c r="J232" s="22"/>
      <c r="K232" s="8"/>
      <c r="L232" s="8"/>
      <c r="M232" s="22"/>
      <c r="N232" s="8"/>
      <c r="O232" s="8"/>
      <c r="P232" s="8"/>
      <c r="Q232" s="22"/>
      <c r="R232" s="8"/>
      <c r="S232" s="8"/>
      <c r="T232" s="8"/>
      <c r="U232" s="22"/>
      <c r="V232" s="8"/>
      <c r="W232" s="8"/>
      <c r="X232" s="22"/>
      <c r="Y232" s="8"/>
      <c r="Z232" s="8"/>
      <c r="AA232" s="22"/>
      <c r="AD232" s="8"/>
      <c r="AE232" s="8"/>
    </row>
    <row r="233" spans="1:37" s="3" customFormat="1" x14ac:dyDescent="0.25">
      <c r="A233" s="7"/>
      <c r="B233" s="8"/>
      <c r="C233" s="8"/>
      <c r="D233" s="22"/>
      <c r="E233" s="8"/>
      <c r="F233" s="8"/>
      <c r="G233" s="22"/>
      <c r="H233" s="8"/>
      <c r="I233" s="8"/>
      <c r="J233" s="22"/>
      <c r="K233" s="8"/>
      <c r="L233" s="8"/>
      <c r="M233" s="22"/>
      <c r="N233" s="8"/>
      <c r="O233" s="8"/>
      <c r="P233" s="8"/>
      <c r="Q233" s="22"/>
      <c r="R233" s="8"/>
      <c r="S233" s="8"/>
      <c r="T233" s="8"/>
      <c r="U233" s="22"/>
      <c r="V233" s="8"/>
      <c r="W233" s="8"/>
      <c r="X233" s="22"/>
      <c r="Y233" s="8"/>
      <c r="Z233" s="8"/>
      <c r="AA233" s="22"/>
      <c r="AD233" s="8"/>
      <c r="AE233" s="8"/>
    </row>
    <row r="234" spans="1:37" s="3" customFormat="1" x14ac:dyDescent="0.25">
      <c r="A234" s="7"/>
      <c r="B234" s="8"/>
      <c r="C234" s="8"/>
      <c r="D234" s="22"/>
      <c r="E234" s="8"/>
      <c r="F234" s="8"/>
      <c r="G234" s="22"/>
      <c r="H234" s="8"/>
      <c r="I234" s="8"/>
      <c r="J234" s="22"/>
      <c r="K234" s="8"/>
      <c r="L234" s="8"/>
      <c r="M234" s="22"/>
      <c r="N234" s="8"/>
      <c r="O234" s="8"/>
      <c r="P234" s="8"/>
      <c r="Q234" s="22"/>
      <c r="R234" s="8"/>
      <c r="S234" s="8"/>
      <c r="U234" s="22"/>
      <c r="V234" s="8"/>
      <c r="W234" s="8"/>
      <c r="X234" s="22"/>
      <c r="Y234" s="8"/>
      <c r="Z234" s="8"/>
      <c r="AA234" s="22"/>
      <c r="AD234" s="8"/>
      <c r="AE234" s="8"/>
    </row>
    <row r="235" spans="1:37" x14ac:dyDescent="0.25">
      <c r="AD235" s="8"/>
      <c r="AE235" s="8"/>
    </row>
    <row r="236" spans="1:37" x14ac:dyDescent="0.25">
      <c r="AD236" s="8"/>
      <c r="AE236" s="8"/>
    </row>
    <row r="237" spans="1:37" x14ac:dyDescent="0.25">
      <c r="AD237" s="8"/>
      <c r="AE237" s="8"/>
    </row>
    <row r="238" spans="1:37" x14ac:dyDescent="0.25">
      <c r="AD238" s="8"/>
      <c r="AE238" s="8"/>
    </row>
    <row r="239" spans="1:37" x14ac:dyDescent="0.25">
      <c r="AD239" s="8"/>
      <c r="AE239" s="8"/>
    </row>
    <row r="240" spans="1:37" x14ac:dyDescent="0.25">
      <c r="AD240" s="8"/>
      <c r="AE240" s="8"/>
    </row>
    <row r="241" spans="30:31" x14ac:dyDescent="0.25">
      <c r="AD241" s="8"/>
      <c r="AE241" s="8"/>
    </row>
    <row r="242" spans="30:31" x14ac:dyDescent="0.25">
      <c r="AD242" s="8"/>
      <c r="AE242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85"/>
  <sheetViews>
    <sheetView zoomScale="80" zoomScaleNormal="80" workbookViewId="0">
      <selection activeCell="A5" sqref="A5"/>
    </sheetView>
  </sheetViews>
  <sheetFormatPr defaultRowHeight="15" x14ac:dyDescent="0.25"/>
  <cols>
    <col min="22" max="27" width="12.140625" customWidth="1"/>
  </cols>
  <sheetData>
    <row r="1" spans="1:37" s="3" customFormat="1" ht="15.75" x14ac:dyDescent="0.25">
      <c r="A1" s="4" t="s">
        <v>1</v>
      </c>
    </row>
    <row r="2" spans="1:37" s="3" customFormat="1" ht="18.75" x14ac:dyDescent="0.3">
      <c r="A2" s="5" t="s">
        <v>124</v>
      </c>
    </row>
    <row r="3" spans="1:37" s="3" customFormat="1" ht="15.75" x14ac:dyDescent="0.25">
      <c r="A3" s="19" t="s">
        <v>42</v>
      </c>
    </row>
    <row r="4" spans="1:37" s="3" customFormat="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K4" s="6" t="s">
        <v>12</v>
      </c>
      <c r="N4" s="6" t="s">
        <v>8</v>
      </c>
      <c r="R4" s="6" t="s">
        <v>6</v>
      </c>
      <c r="V4" s="20" t="s">
        <v>116</v>
      </c>
      <c r="Y4" s="20" t="s">
        <v>117</v>
      </c>
      <c r="AB4" s="6" t="s">
        <v>26</v>
      </c>
      <c r="AF4" s="6" t="s">
        <v>24</v>
      </c>
      <c r="AI4" s="6" t="s">
        <v>25</v>
      </c>
    </row>
    <row r="5" spans="1:37" s="3" customFormat="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1" t="s">
        <v>9</v>
      </c>
      <c r="W5" s="11" t="s">
        <v>10</v>
      </c>
      <c r="X5" s="11" t="s">
        <v>5</v>
      </c>
      <c r="Y5" s="15" t="s">
        <v>9</v>
      </c>
      <c r="Z5" s="15" t="s">
        <v>10</v>
      </c>
      <c r="AA5" s="15" t="s">
        <v>5</v>
      </c>
      <c r="AB5" s="17" t="s">
        <v>30</v>
      </c>
      <c r="AC5" s="17" t="s">
        <v>17</v>
      </c>
      <c r="AD5" s="17" t="s">
        <v>15</v>
      </c>
      <c r="AE5" s="17" t="s">
        <v>16</v>
      </c>
      <c r="AF5" s="16" t="s">
        <v>9</v>
      </c>
      <c r="AG5" s="16" t="s">
        <v>27</v>
      </c>
      <c r="AH5" s="16" t="s">
        <v>28</v>
      </c>
      <c r="AI5" s="12" t="s">
        <v>9</v>
      </c>
      <c r="AJ5" s="12" t="s">
        <v>27</v>
      </c>
      <c r="AK5" s="12" t="s">
        <v>29</v>
      </c>
    </row>
    <row r="6" spans="1:37" s="3" customFormat="1" x14ac:dyDescent="0.25">
      <c r="A6" s="7" t="s">
        <v>23</v>
      </c>
      <c r="B6" s="8">
        <v>123</v>
      </c>
      <c r="C6" s="8">
        <v>47</v>
      </c>
      <c r="D6" s="18">
        <v>0.38211382113821141</v>
      </c>
      <c r="E6" s="8">
        <v>7</v>
      </c>
      <c r="F6" s="8">
        <v>7</v>
      </c>
      <c r="G6" s="18">
        <v>1</v>
      </c>
      <c r="H6" s="8">
        <v>20</v>
      </c>
      <c r="I6" s="8">
        <v>15</v>
      </c>
      <c r="J6" s="18">
        <v>0.75</v>
      </c>
      <c r="K6" s="8">
        <v>20</v>
      </c>
      <c r="L6" s="8">
        <v>13</v>
      </c>
      <c r="M6" s="18">
        <v>0.65</v>
      </c>
      <c r="N6" s="8">
        <v>243</v>
      </c>
      <c r="O6" s="8">
        <v>24</v>
      </c>
      <c r="P6" s="8">
        <v>33</v>
      </c>
      <c r="Q6" s="18">
        <v>0.23456790123456789</v>
      </c>
      <c r="R6" s="8">
        <v>1561</v>
      </c>
      <c r="S6" s="8">
        <v>92</v>
      </c>
      <c r="T6" s="8">
        <v>142</v>
      </c>
      <c r="U6" s="18">
        <v>0.14990390775144138</v>
      </c>
      <c r="V6" s="8"/>
      <c r="W6" s="8"/>
      <c r="X6" s="21"/>
      <c r="Y6" s="8"/>
      <c r="Z6" s="8"/>
      <c r="AA6" s="21"/>
      <c r="AB6" s="8"/>
      <c r="AC6" s="8"/>
      <c r="AD6" s="8"/>
      <c r="AE6" s="8"/>
      <c r="AF6" s="8"/>
      <c r="AG6" s="8"/>
      <c r="AH6" s="18"/>
      <c r="AI6" s="8"/>
      <c r="AJ6" s="8"/>
      <c r="AK6" s="18"/>
    </row>
    <row r="7" spans="1:37" s="3" customFormat="1" x14ac:dyDescent="0.25">
      <c r="A7" s="7" t="s">
        <v>31</v>
      </c>
      <c r="B7" s="8">
        <v>71</v>
      </c>
      <c r="C7" s="8">
        <v>31</v>
      </c>
      <c r="D7" s="18">
        <v>0.43661971830985913</v>
      </c>
      <c r="E7" s="8">
        <v>3</v>
      </c>
      <c r="F7" s="8">
        <v>2</v>
      </c>
      <c r="G7" s="18">
        <v>0.66666666666666663</v>
      </c>
      <c r="H7" s="8">
        <v>20</v>
      </c>
      <c r="I7" s="8">
        <v>14</v>
      </c>
      <c r="J7" s="18">
        <v>0.7</v>
      </c>
      <c r="K7" s="8">
        <v>44</v>
      </c>
      <c r="L7" s="8">
        <v>11</v>
      </c>
      <c r="M7" s="18">
        <v>0.25</v>
      </c>
      <c r="N7" s="8">
        <v>249</v>
      </c>
      <c r="O7" s="8">
        <v>31</v>
      </c>
      <c r="P7" s="8">
        <v>76</v>
      </c>
      <c r="Q7" s="18">
        <v>0.42971887550200805</v>
      </c>
      <c r="R7" s="8">
        <v>1697</v>
      </c>
      <c r="S7" s="8">
        <v>212</v>
      </c>
      <c r="T7" s="8">
        <v>503</v>
      </c>
      <c r="U7" s="18">
        <v>0.42133176193282262</v>
      </c>
      <c r="V7" s="8"/>
      <c r="W7" s="8"/>
      <c r="X7" s="21"/>
      <c r="Y7" s="8"/>
      <c r="Z7" s="8"/>
      <c r="AA7" s="21"/>
      <c r="AB7" s="8"/>
      <c r="AC7" s="8"/>
      <c r="AD7" s="8"/>
      <c r="AE7" s="8"/>
      <c r="AF7" s="8"/>
      <c r="AG7" s="8"/>
      <c r="AH7" s="18"/>
      <c r="AI7" s="8"/>
      <c r="AJ7" s="8"/>
      <c r="AK7" s="18"/>
    </row>
    <row r="8" spans="1:37" s="3" customFormat="1" x14ac:dyDescent="0.25">
      <c r="A8" s="7" t="s">
        <v>32</v>
      </c>
      <c r="B8" s="8">
        <v>264</v>
      </c>
      <c r="C8" s="8">
        <v>111</v>
      </c>
      <c r="D8" s="18">
        <v>0.42045454545454547</v>
      </c>
      <c r="E8" s="8">
        <v>13</v>
      </c>
      <c r="F8" s="8">
        <v>1</v>
      </c>
      <c r="G8" s="18">
        <v>7.6923076923076927E-2</v>
      </c>
      <c r="H8" s="8">
        <v>40</v>
      </c>
      <c r="I8" s="8">
        <v>32</v>
      </c>
      <c r="J8" s="18">
        <v>0.8</v>
      </c>
      <c r="K8" s="8">
        <v>11</v>
      </c>
      <c r="L8" s="8">
        <v>11</v>
      </c>
      <c r="M8" s="18">
        <v>1</v>
      </c>
      <c r="N8" s="8">
        <v>568</v>
      </c>
      <c r="O8" s="8">
        <v>75</v>
      </c>
      <c r="P8" s="8">
        <v>83</v>
      </c>
      <c r="Q8" s="18">
        <v>0.27816901408450706</v>
      </c>
      <c r="R8" s="8">
        <v>2197</v>
      </c>
      <c r="S8" s="8">
        <v>382</v>
      </c>
      <c r="T8" s="8">
        <v>545</v>
      </c>
      <c r="U8" s="18">
        <v>0.42193900773782428</v>
      </c>
      <c r="V8" s="8"/>
      <c r="W8" s="8"/>
      <c r="X8" s="21"/>
      <c r="Y8" s="8"/>
      <c r="Z8" s="8"/>
      <c r="AA8" s="21"/>
      <c r="AB8" s="8"/>
      <c r="AC8" s="8"/>
      <c r="AD8" s="8"/>
      <c r="AE8" s="8"/>
      <c r="AF8" s="8"/>
      <c r="AG8" s="8"/>
      <c r="AH8" s="18"/>
      <c r="AI8" s="8"/>
      <c r="AJ8" s="8"/>
      <c r="AK8" s="18"/>
    </row>
    <row r="9" spans="1:37" s="3" customFormat="1" x14ac:dyDescent="0.25">
      <c r="A9" s="7" t="s">
        <v>33</v>
      </c>
      <c r="B9" s="8">
        <v>35</v>
      </c>
      <c r="C9" s="8">
        <v>8</v>
      </c>
      <c r="D9" s="18">
        <v>0.22857142857142856</v>
      </c>
      <c r="E9" s="8">
        <v>1</v>
      </c>
      <c r="F9" s="8">
        <v>0</v>
      </c>
      <c r="G9" s="18">
        <v>0</v>
      </c>
      <c r="H9" s="8">
        <v>6</v>
      </c>
      <c r="I9" s="8">
        <v>2</v>
      </c>
      <c r="J9" s="18">
        <v>0.33333333333333331</v>
      </c>
      <c r="K9" s="8">
        <v>6</v>
      </c>
      <c r="L9" s="8">
        <v>4</v>
      </c>
      <c r="M9" s="18">
        <v>0.66666666666666663</v>
      </c>
      <c r="N9" s="8">
        <v>78</v>
      </c>
      <c r="O9" s="8">
        <v>2</v>
      </c>
      <c r="P9" s="8">
        <v>9</v>
      </c>
      <c r="Q9" s="18">
        <v>0.14102564102564102</v>
      </c>
      <c r="R9" s="8">
        <v>598</v>
      </c>
      <c r="S9" s="8">
        <v>31</v>
      </c>
      <c r="T9" s="8">
        <v>82</v>
      </c>
      <c r="U9" s="18">
        <v>0.18896321070234115</v>
      </c>
      <c r="V9" s="8"/>
      <c r="W9" s="8"/>
      <c r="X9" s="21"/>
      <c r="Y9" s="8"/>
      <c r="Z9" s="8"/>
      <c r="AA9" s="21"/>
      <c r="AB9" s="8"/>
      <c r="AC9" s="8"/>
      <c r="AD9" s="8"/>
      <c r="AE9" s="8"/>
      <c r="AF9" s="8"/>
      <c r="AG9" s="8"/>
      <c r="AH9" s="18"/>
      <c r="AI9" s="8"/>
      <c r="AJ9" s="8"/>
      <c r="AK9" s="18"/>
    </row>
    <row r="10" spans="1:37" s="3" customFormat="1" x14ac:dyDescent="0.25">
      <c r="A10" s="7" t="s">
        <v>34</v>
      </c>
      <c r="B10" s="8">
        <v>107</v>
      </c>
      <c r="C10" s="8">
        <v>31</v>
      </c>
      <c r="D10" s="18">
        <v>0.28971962616822428</v>
      </c>
      <c r="E10" s="8">
        <v>2</v>
      </c>
      <c r="F10" s="8">
        <v>2</v>
      </c>
      <c r="G10" s="18">
        <v>1</v>
      </c>
      <c r="H10" s="8">
        <v>13</v>
      </c>
      <c r="I10" s="8">
        <v>8</v>
      </c>
      <c r="J10" s="18">
        <v>0.61538461538461542</v>
      </c>
      <c r="K10" s="8">
        <v>5</v>
      </c>
      <c r="L10" s="8">
        <v>4</v>
      </c>
      <c r="M10" s="18">
        <v>0.8</v>
      </c>
      <c r="N10" s="8">
        <v>117</v>
      </c>
      <c r="O10" s="8">
        <v>13</v>
      </c>
      <c r="P10" s="8">
        <v>19</v>
      </c>
      <c r="Q10" s="18">
        <v>0.27350427350427353</v>
      </c>
      <c r="R10" s="8">
        <v>895</v>
      </c>
      <c r="S10" s="8">
        <v>53</v>
      </c>
      <c r="T10" s="8">
        <v>187</v>
      </c>
      <c r="U10" s="18">
        <v>0.26815642458100558</v>
      </c>
      <c r="V10" s="8"/>
      <c r="W10" s="8"/>
      <c r="X10" s="21"/>
      <c r="Y10" s="8"/>
      <c r="Z10" s="8"/>
      <c r="AA10" s="21"/>
      <c r="AB10" s="8"/>
      <c r="AC10" s="8"/>
      <c r="AD10" s="8"/>
      <c r="AE10" s="8"/>
      <c r="AF10" s="8"/>
      <c r="AG10" s="8"/>
      <c r="AH10" s="18"/>
      <c r="AI10" s="8"/>
      <c r="AJ10" s="8"/>
      <c r="AK10" s="18"/>
    </row>
    <row r="11" spans="1:37" s="3" customFormat="1" x14ac:dyDescent="0.25">
      <c r="A11" s="7" t="s">
        <v>19</v>
      </c>
      <c r="B11" s="8">
        <v>303</v>
      </c>
      <c r="C11" s="8">
        <v>176</v>
      </c>
      <c r="D11" s="18">
        <v>0.58085808580858089</v>
      </c>
      <c r="E11" s="8">
        <v>11</v>
      </c>
      <c r="F11" s="8">
        <v>7</v>
      </c>
      <c r="G11" s="18">
        <v>0.63636363636363635</v>
      </c>
      <c r="H11" s="8">
        <v>30</v>
      </c>
      <c r="I11" s="8">
        <v>26</v>
      </c>
      <c r="J11" s="18">
        <v>0.8666666666666667</v>
      </c>
      <c r="K11" s="8">
        <v>39</v>
      </c>
      <c r="L11" s="8">
        <v>34</v>
      </c>
      <c r="M11" s="18">
        <v>0.87179487179487181</v>
      </c>
      <c r="N11" s="8">
        <v>430</v>
      </c>
      <c r="O11" s="8">
        <v>48</v>
      </c>
      <c r="P11" s="8">
        <v>77</v>
      </c>
      <c r="Q11" s="18">
        <v>0.29069767441860467</v>
      </c>
      <c r="R11" s="8">
        <v>2732</v>
      </c>
      <c r="S11" s="8">
        <v>156</v>
      </c>
      <c r="T11" s="8">
        <v>628</v>
      </c>
      <c r="U11" s="18">
        <v>0.28696925329428991</v>
      </c>
      <c r="V11" s="8"/>
      <c r="W11" s="8"/>
      <c r="X11" s="21"/>
      <c r="Y11" s="8"/>
      <c r="Z11" s="8"/>
      <c r="AA11" s="21"/>
      <c r="AB11" s="8"/>
      <c r="AC11" s="8"/>
      <c r="AD11" s="8"/>
      <c r="AE11" s="8"/>
      <c r="AF11" s="8"/>
      <c r="AG11" s="8"/>
      <c r="AH11" s="18"/>
      <c r="AI11" s="8"/>
      <c r="AJ11" s="8"/>
      <c r="AK11" s="18"/>
    </row>
    <row r="12" spans="1:37" s="3" customFormat="1" x14ac:dyDescent="0.25">
      <c r="A12" s="7" t="s">
        <v>35</v>
      </c>
      <c r="B12" s="8">
        <v>190</v>
      </c>
      <c r="C12" s="8">
        <v>48</v>
      </c>
      <c r="D12" s="18">
        <v>0.25263157894736843</v>
      </c>
      <c r="E12" s="8">
        <v>2</v>
      </c>
      <c r="F12" s="8">
        <v>0</v>
      </c>
      <c r="G12" s="18">
        <v>0</v>
      </c>
      <c r="H12" s="8">
        <v>19</v>
      </c>
      <c r="I12" s="8">
        <v>15</v>
      </c>
      <c r="J12" s="18">
        <v>0.78947368421052633</v>
      </c>
      <c r="K12" s="8">
        <v>3</v>
      </c>
      <c r="L12" s="8">
        <v>3</v>
      </c>
      <c r="M12" s="18">
        <v>1</v>
      </c>
      <c r="N12" s="8">
        <v>185</v>
      </c>
      <c r="O12" s="8">
        <v>4</v>
      </c>
      <c r="P12" s="8">
        <v>37</v>
      </c>
      <c r="Q12" s="18">
        <v>0.22162162162162163</v>
      </c>
      <c r="R12" s="8">
        <v>1472</v>
      </c>
      <c r="S12" s="8">
        <v>120</v>
      </c>
      <c r="T12" s="8">
        <v>320</v>
      </c>
      <c r="U12" s="18">
        <v>0.29891304347826086</v>
      </c>
      <c r="V12" s="8"/>
      <c r="W12" s="8"/>
      <c r="X12" s="21"/>
      <c r="Y12" s="8"/>
      <c r="Z12" s="8"/>
      <c r="AA12" s="21"/>
      <c r="AB12" s="8"/>
      <c r="AC12" s="8"/>
      <c r="AD12" s="8"/>
      <c r="AE12" s="8"/>
      <c r="AF12" s="8"/>
      <c r="AG12" s="8"/>
      <c r="AH12" s="18"/>
      <c r="AI12" s="8"/>
      <c r="AJ12" s="8"/>
      <c r="AK12" s="18"/>
    </row>
    <row r="13" spans="1:37" s="3" customFormat="1" x14ac:dyDescent="0.25">
      <c r="A13" s="7" t="s">
        <v>36</v>
      </c>
      <c r="B13" s="8">
        <v>77</v>
      </c>
      <c r="C13" s="8">
        <v>28</v>
      </c>
      <c r="D13" s="18">
        <v>0.36363636363636365</v>
      </c>
      <c r="E13" s="8">
        <v>0</v>
      </c>
      <c r="F13" s="8">
        <v>0</v>
      </c>
      <c r="G13" s="18"/>
      <c r="H13" s="8">
        <v>14</v>
      </c>
      <c r="I13" s="8">
        <v>10</v>
      </c>
      <c r="J13" s="18">
        <v>0.7142857142857143</v>
      </c>
      <c r="K13" s="8">
        <v>2</v>
      </c>
      <c r="L13" s="8">
        <v>2</v>
      </c>
      <c r="M13" s="18">
        <v>1</v>
      </c>
      <c r="N13" s="8">
        <v>133</v>
      </c>
      <c r="O13" s="8">
        <v>9</v>
      </c>
      <c r="P13" s="8">
        <v>24</v>
      </c>
      <c r="Q13" s="18">
        <v>0.24812030075187969</v>
      </c>
      <c r="R13" s="8">
        <v>543</v>
      </c>
      <c r="S13" s="8">
        <v>36</v>
      </c>
      <c r="T13" s="8">
        <v>112</v>
      </c>
      <c r="U13" s="18">
        <v>0.27255985267034993</v>
      </c>
      <c r="V13" s="8"/>
      <c r="W13" s="8"/>
      <c r="X13" s="21"/>
      <c r="Y13" s="8"/>
      <c r="Z13" s="8"/>
      <c r="AA13" s="21"/>
      <c r="AB13" s="8"/>
      <c r="AC13" s="8"/>
      <c r="AD13" s="8"/>
      <c r="AE13" s="8"/>
      <c r="AF13" s="8"/>
      <c r="AG13" s="8"/>
      <c r="AH13" s="18"/>
      <c r="AI13" s="8"/>
      <c r="AJ13" s="8"/>
      <c r="AK13" s="18"/>
    </row>
    <row r="14" spans="1:37" s="3" customFormat="1" x14ac:dyDescent="0.25">
      <c r="A14" s="7" t="s">
        <v>37</v>
      </c>
      <c r="B14" s="8">
        <v>390</v>
      </c>
      <c r="C14" s="8">
        <v>134</v>
      </c>
      <c r="D14" s="18">
        <v>0.34358974358974359</v>
      </c>
      <c r="E14" s="8">
        <v>33</v>
      </c>
      <c r="F14" s="8">
        <v>16</v>
      </c>
      <c r="G14" s="18">
        <v>0.48484848484848486</v>
      </c>
      <c r="H14" s="8">
        <v>74</v>
      </c>
      <c r="I14" s="8">
        <v>38</v>
      </c>
      <c r="J14" s="18">
        <v>0.51351351351351349</v>
      </c>
      <c r="K14" s="8">
        <v>32</v>
      </c>
      <c r="L14" s="8">
        <v>24</v>
      </c>
      <c r="M14" s="18">
        <v>0.75</v>
      </c>
      <c r="N14" s="8">
        <v>836</v>
      </c>
      <c r="O14" s="8">
        <v>28</v>
      </c>
      <c r="P14" s="8">
        <v>113</v>
      </c>
      <c r="Q14" s="18">
        <v>0.1686602870813397</v>
      </c>
      <c r="R14" s="8">
        <v>3199</v>
      </c>
      <c r="S14" s="8">
        <v>121</v>
      </c>
      <c r="T14" s="8">
        <v>770</v>
      </c>
      <c r="U14" s="18">
        <v>0.278524538918412</v>
      </c>
      <c r="V14" s="8"/>
      <c r="W14" s="8"/>
      <c r="X14" s="21"/>
      <c r="Y14" s="8"/>
      <c r="Z14" s="8"/>
      <c r="AA14" s="21"/>
      <c r="AB14" s="8"/>
      <c r="AC14" s="8"/>
      <c r="AD14" s="8"/>
      <c r="AE14" s="8"/>
      <c r="AF14" s="8"/>
      <c r="AG14" s="8"/>
      <c r="AH14" s="18"/>
      <c r="AI14" s="8"/>
      <c r="AJ14" s="8"/>
      <c r="AK14" s="18"/>
    </row>
    <row r="15" spans="1:37" s="3" customFormat="1" x14ac:dyDescent="0.25">
      <c r="A15" s="7" t="s">
        <v>38</v>
      </c>
      <c r="B15" s="8">
        <v>114</v>
      </c>
      <c r="C15" s="8">
        <v>63</v>
      </c>
      <c r="D15" s="18">
        <v>0.55263157894736847</v>
      </c>
      <c r="E15" s="8">
        <v>4</v>
      </c>
      <c r="F15" s="8">
        <v>2</v>
      </c>
      <c r="G15" s="18">
        <v>0.5</v>
      </c>
      <c r="H15" s="8">
        <v>17</v>
      </c>
      <c r="I15" s="8">
        <v>15</v>
      </c>
      <c r="J15" s="18">
        <v>0.88235294117647056</v>
      </c>
      <c r="K15" s="8">
        <v>9</v>
      </c>
      <c r="L15" s="8">
        <v>8</v>
      </c>
      <c r="M15" s="18">
        <v>0.88888888888888884</v>
      </c>
      <c r="N15" s="8">
        <v>150</v>
      </c>
      <c r="O15" s="8">
        <v>1</v>
      </c>
      <c r="P15" s="8">
        <v>30</v>
      </c>
      <c r="Q15" s="18">
        <v>0.20666666666666667</v>
      </c>
      <c r="R15" s="8">
        <v>1211</v>
      </c>
      <c r="S15" s="8">
        <v>0</v>
      </c>
      <c r="T15" s="8">
        <v>429</v>
      </c>
      <c r="U15" s="18">
        <v>0.3542526837324525</v>
      </c>
      <c r="V15" s="8"/>
      <c r="W15" s="8"/>
      <c r="X15" s="21"/>
      <c r="Y15" s="8"/>
      <c r="Z15" s="8"/>
      <c r="AA15" s="21"/>
      <c r="AB15" s="8"/>
      <c r="AC15" s="8"/>
      <c r="AD15" s="8"/>
      <c r="AE15" s="8"/>
      <c r="AF15" s="8"/>
      <c r="AG15" s="8"/>
      <c r="AH15" s="18"/>
      <c r="AI15" s="8"/>
      <c r="AJ15" s="8"/>
      <c r="AK15" s="18"/>
    </row>
    <row r="16" spans="1:37" s="3" customFormat="1" x14ac:dyDescent="0.25">
      <c r="A16" s="7" t="s">
        <v>39</v>
      </c>
      <c r="B16" s="8">
        <v>114</v>
      </c>
      <c r="C16" s="8">
        <v>30</v>
      </c>
      <c r="D16" s="18">
        <v>0.26315789473684209</v>
      </c>
      <c r="E16" s="8">
        <v>0</v>
      </c>
      <c r="F16" s="8">
        <v>0</v>
      </c>
      <c r="G16" s="18"/>
      <c r="H16" s="8">
        <v>23</v>
      </c>
      <c r="I16" s="8">
        <v>16</v>
      </c>
      <c r="J16" s="18">
        <v>0.69565217391304346</v>
      </c>
      <c r="K16" s="8">
        <v>3</v>
      </c>
      <c r="L16" s="8">
        <v>3</v>
      </c>
      <c r="M16" s="18">
        <v>1</v>
      </c>
      <c r="N16" s="8">
        <v>284</v>
      </c>
      <c r="O16" s="8">
        <v>25</v>
      </c>
      <c r="P16" s="8">
        <v>36</v>
      </c>
      <c r="Q16" s="18">
        <v>0.21478873239436619</v>
      </c>
      <c r="R16" s="8">
        <v>2042</v>
      </c>
      <c r="S16" s="8">
        <v>132</v>
      </c>
      <c r="T16" s="8">
        <v>335</v>
      </c>
      <c r="U16" s="18">
        <v>0.22869735553379039</v>
      </c>
      <c r="V16" s="8"/>
      <c r="W16" s="8"/>
      <c r="X16" s="21"/>
      <c r="Y16" s="8"/>
      <c r="Z16" s="8"/>
      <c r="AA16" s="21"/>
      <c r="AB16" s="8"/>
      <c r="AC16" s="8"/>
      <c r="AD16" s="8"/>
      <c r="AE16" s="8"/>
      <c r="AF16" s="8"/>
      <c r="AG16" s="8"/>
      <c r="AH16" s="18"/>
      <c r="AI16" s="8"/>
      <c r="AJ16" s="8"/>
      <c r="AK16" s="18"/>
    </row>
    <row r="17" spans="1:37" s="3" customFormat="1" x14ac:dyDescent="0.25">
      <c r="A17" s="7" t="s">
        <v>40</v>
      </c>
      <c r="B17" s="8">
        <v>150</v>
      </c>
      <c r="C17" s="8">
        <v>45</v>
      </c>
      <c r="D17" s="18">
        <v>0.3</v>
      </c>
      <c r="E17" s="8">
        <v>2</v>
      </c>
      <c r="F17" s="8">
        <v>1</v>
      </c>
      <c r="G17" s="18">
        <v>0.5</v>
      </c>
      <c r="H17" s="8">
        <v>20</v>
      </c>
      <c r="I17" s="8">
        <v>13</v>
      </c>
      <c r="J17" s="18">
        <v>0.65</v>
      </c>
      <c r="K17" s="8">
        <v>19</v>
      </c>
      <c r="L17" s="8">
        <v>7</v>
      </c>
      <c r="M17" s="18">
        <v>0.36842105263157893</v>
      </c>
      <c r="N17" s="8">
        <v>251</v>
      </c>
      <c r="O17" s="8">
        <v>25</v>
      </c>
      <c r="P17" s="8">
        <v>35</v>
      </c>
      <c r="Q17" s="18">
        <v>0.23904382470119523</v>
      </c>
      <c r="R17" s="8">
        <v>1368</v>
      </c>
      <c r="S17" s="8">
        <v>107</v>
      </c>
      <c r="T17" s="8">
        <v>494</v>
      </c>
      <c r="U17" s="18">
        <v>0.43932748538011696</v>
      </c>
      <c r="V17" s="8"/>
      <c r="W17" s="8"/>
      <c r="X17" s="21"/>
      <c r="Y17" s="8"/>
      <c r="Z17" s="8"/>
      <c r="AA17" s="21"/>
      <c r="AB17" s="8"/>
      <c r="AC17" s="8"/>
      <c r="AD17" s="8"/>
      <c r="AE17" s="8"/>
      <c r="AF17" s="8"/>
      <c r="AG17" s="8"/>
      <c r="AH17" s="18"/>
      <c r="AI17" s="8"/>
      <c r="AJ17" s="8"/>
      <c r="AK17" s="18"/>
    </row>
    <row r="18" spans="1:37" s="3" customFormat="1" x14ac:dyDescent="0.25">
      <c r="A18" s="7" t="s">
        <v>41</v>
      </c>
      <c r="B18" s="8">
        <v>83</v>
      </c>
      <c r="C18" s="8">
        <v>43</v>
      </c>
      <c r="D18" s="18">
        <v>0.51807228915662651</v>
      </c>
      <c r="E18" s="8">
        <v>0</v>
      </c>
      <c r="F18" s="8">
        <v>0</v>
      </c>
      <c r="G18" s="18"/>
      <c r="H18" s="8">
        <v>11</v>
      </c>
      <c r="I18" s="8">
        <v>9</v>
      </c>
      <c r="J18" s="18">
        <v>0.81818181818181823</v>
      </c>
      <c r="K18" s="8">
        <v>29</v>
      </c>
      <c r="L18" s="8">
        <v>16</v>
      </c>
      <c r="M18" s="18">
        <v>0.55172413793103448</v>
      </c>
      <c r="N18" s="8">
        <v>151</v>
      </c>
      <c r="O18" s="8">
        <v>13</v>
      </c>
      <c r="P18" s="8">
        <v>36</v>
      </c>
      <c r="Q18" s="18">
        <v>0.32450331125827814</v>
      </c>
      <c r="R18" s="8">
        <v>1402</v>
      </c>
      <c r="S18" s="8">
        <v>87</v>
      </c>
      <c r="T18" s="8">
        <v>536</v>
      </c>
      <c r="U18" s="18">
        <v>0.44436519258202567</v>
      </c>
      <c r="V18" s="8"/>
      <c r="W18" s="8"/>
      <c r="X18" s="21"/>
      <c r="Y18" s="8"/>
      <c r="Z18" s="8"/>
      <c r="AA18" s="21"/>
      <c r="AB18" s="8"/>
      <c r="AC18" s="8"/>
      <c r="AD18" s="8"/>
      <c r="AE18" s="8"/>
      <c r="AF18" s="8"/>
      <c r="AG18" s="8"/>
      <c r="AH18" s="18"/>
      <c r="AI18" s="8"/>
      <c r="AJ18" s="8"/>
      <c r="AK18" s="18"/>
    </row>
    <row r="19" spans="1:37" s="3" customFormat="1" x14ac:dyDescent="0.25">
      <c r="A19" s="7" t="s">
        <v>22</v>
      </c>
      <c r="B19" s="8">
        <v>95</v>
      </c>
      <c r="C19" s="8">
        <v>26</v>
      </c>
      <c r="D19" s="18">
        <v>0.27368421052631581</v>
      </c>
      <c r="E19" s="8">
        <v>1</v>
      </c>
      <c r="F19" s="8">
        <v>0</v>
      </c>
      <c r="G19" s="18">
        <v>0</v>
      </c>
      <c r="H19" s="8">
        <v>13</v>
      </c>
      <c r="I19" s="8">
        <v>7</v>
      </c>
      <c r="J19" s="18">
        <v>0.53846153846153844</v>
      </c>
      <c r="K19" s="8">
        <v>2</v>
      </c>
      <c r="L19" s="8">
        <v>1</v>
      </c>
      <c r="M19" s="18">
        <v>0.5</v>
      </c>
      <c r="N19" s="8">
        <v>170</v>
      </c>
      <c r="O19" s="8">
        <v>17</v>
      </c>
      <c r="P19" s="8">
        <v>25</v>
      </c>
      <c r="Q19" s="18">
        <v>0.24705882352941178</v>
      </c>
      <c r="R19" s="8">
        <v>626</v>
      </c>
      <c r="S19" s="8">
        <v>103</v>
      </c>
      <c r="T19" s="8">
        <v>74</v>
      </c>
      <c r="U19" s="18">
        <v>0.28274760383386582</v>
      </c>
      <c r="V19" s="8"/>
      <c r="W19" s="8"/>
      <c r="X19" s="21"/>
      <c r="Y19" s="8"/>
      <c r="Z19" s="8"/>
      <c r="AA19" s="21"/>
      <c r="AB19" s="8"/>
      <c r="AC19" s="8"/>
      <c r="AD19" s="8"/>
      <c r="AE19" s="8"/>
      <c r="AF19" s="8"/>
      <c r="AG19" s="8"/>
      <c r="AH19" s="18"/>
      <c r="AI19" s="8"/>
      <c r="AJ19" s="8"/>
      <c r="AK19" s="18"/>
    </row>
    <row r="20" spans="1:37" s="3" customFormat="1" x14ac:dyDescent="0.25">
      <c r="A20" s="7" t="s">
        <v>57</v>
      </c>
      <c r="B20" s="8">
        <f>SUM(B6:B19)</f>
        <v>2116</v>
      </c>
      <c r="C20" s="8">
        <f>SUM(C6:C19)</f>
        <v>821</v>
      </c>
      <c r="D20" s="18">
        <f>C20/B20</f>
        <v>0.3879962192816635</v>
      </c>
      <c r="E20" s="8">
        <f>SUM(E6:E19)</f>
        <v>79</v>
      </c>
      <c r="F20" s="8">
        <f>SUM(F6:F19)</f>
        <v>38</v>
      </c>
      <c r="G20" s="18">
        <f>F20/E20</f>
        <v>0.48101265822784811</v>
      </c>
      <c r="H20" s="8">
        <f>SUM(H6:H19)</f>
        <v>320</v>
      </c>
      <c r="I20" s="8">
        <f>SUM(I6:I19)</f>
        <v>220</v>
      </c>
      <c r="J20" s="18">
        <f>I20/H20</f>
        <v>0.6875</v>
      </c>
      <c r="K20" s="8">
        <f>SUM(K6:K19)</f>
        <v>224</v>
      </c>
      <c r="L20" s="8">
        <f>SUM(L6:L19)</f>
        <v>141</v>
      </c>
      <c r="M20" s="18">
        <f>L20/K20</f>
        <v>0.6294642857142857</v>
      </c>
      <c r="N20" s="8">
        <f>SUM(N6:N19)</f>
        <v>3845</v>
      </c>
      <c r="O20" s="8">
        <f t="shared" ref="O20:P20" si="0">SUM(O6:O19)</f>
        <v>315</v>
      </c>
      <c r="P20" s="8">
        <f t="shared" si="0"/>
        <v>633</v>
      </c>
      <c r="Q20" s="18">
        <f>SUM(O20:P20)/N20</f>
        <v>0.24655396618985695</v>
      </c>
      <c r="R20" s="8">
        <f>SUM(R6:R19)</f>
        <v>21543</v>
      </c>
      <c r="S20" s="8">
        <f>SUM(S6:S19)</f>
        <v>1632</v>
      </c>
      <c r="T20" s="8">
        <f>SUM(T6:T19)</f>
        <v>5157</v>
      </c>
      <c r="U20" s="18">
        <f>SUM(S20:T20)/R20</f>
        <v>0.31513716752541426</v>
      </c>
      <c r="V20" s="8"/>
      <c r="W20" s="8"/>
      <c r="X20" s="18"/>
      <c r="Y20" s="8"/>
      <c r="Z20" s="8"/>
      <c r="AA20" s="18"/>
      <c r="AB20" s="8"/>
      <c r="AC20" s="8"/>
      <c r="AD20" s="8"/>
      <c r="AE20" s="8"/>
    </row>
    <row r="21" spans="1:37" s="3" customFormat="1" x14ac:dyDescent="0.25">
      <c r="V21" s="8"/>
      <c r="W21" s="8"/>
      <c r="X21" s="21"/>
      <c r="Y21" s="8"/>
      <c r="Z21" s="8"/>
      <c r="AA21" s="21"/>
    </row>
    <row r="22" spans="1:37" s="3" customFormat="1" x14ac:dyDescent="0.25">
      <c r="A22" s="7" t="s">
        <v>54</v>
      </c>
      <c r="B22" s="8">
        <v>836</v>
      </c>
      <c r="C22" s="8">
        <v>347</v>
      </c>
      <c r="D22" s="18">
        <v>0.4150717703349282</v>
      </c>
      <c r="E22" s="8">
        <v>62</v>
      </c>
      <c r="F22" s="8">
        <v>27</v>
      </c>
      <c r="G22" s="18">
        <v>0.43548387096774194</v>
      </c>
      <c r="H22" s="8">
        <v>125</v>
      </c>
      <c r="I22" s="8">
        <v>77</v>
      </c>
      <c r="J22" s="18">
        <v>0.61599999999999999</v>
      </c>
      <c r="K22" s="8">
        <v>62</v>
      </c>
      <c r="L22" s="8">
        <v>46</v>
      </c>
      <c r="M22" s="18">
        <v>0.74193548387096775</v>
      </c>
      <c r="N22" s="8">
        <v>1478</v>
      </c>
      <c r="O22" s="8">
        <v>81</v>
      </c>
      <c r="P22" s="8">
        <v>210</v>
      </c>
      <c r="Q22" s="18">
        <v>0.19688768606224627</v>
      </c>
      <c r="R22" s="8">
        <v>6816</v>
      </c>
      <c r="S22" s="8">
        <v>381</v>
      </c>
      <c r="T22" s="8">
        <v>1656</v>
      </c>
      <c r="U22" s="18">
        <v>0.29885563380281688</v>
      </c>
      <c r="V22" s="8"/>
      <c r="W22" s="8"/>
      <c r="X22" s="21"/>
      <c r="Y22" s="8"/>
      <c r="Z22" s="8"/>
      <c r="AA22" s="21"/>
      <c r="AB22" s="8"/>
      <c r="AC22" s="8"/>
      <c r="AD22" s="8"/>
      <c r="AE22" s="8"/>
      <c r="AF22" s="8"/>
      <c r="AG22" s="8"/>
      <c r="AH22" s="18"/>
      <c r="AI22" s="8"/>
      <c r="AJ22" s="8"/>
      <c r="AK22" s="18"/>
    </row>
    <row r="23" spans="1:37" s="3" customFormat="1" x14ac:dyDescent="0.25">
      <c r="A23" s="7" t="s">
        <v>119</v>
      </c>
      <c r="B23" s="8">
        <v>841</v>
      </c>
      <c r="C23" s="8">
        <v>295</v>
      </c>
      <c r="D23" s="18">
        <v>0.35077288941736029</v>
      </c>
      <c r="E23" s="8">
        <v>9</v>
      </c>
      <c r="F23" s="8">
        <v>5</v>
      </c>
      <c r="G23" s="18">
        <v>0.55555555555555558</v>
      </c>
      <c r="H23" s="8">
        <v>146</v>
      </c>
      <c r="I23" s="8">
        <v>103</v>
      </c>
      <c r="J23" s="18">
        <v>0.70547945205479456</v>
      </c>
      <c r="K23" s="8">
        <v>146</v>
      </c>
      <c r="L23" s="8">
        <v>81</v>
      </c>
      <c r="M23" s="18">
        <v>0.5547945205479452</v>
      </c>
      <c r="N23" s="8">
        <v>1580</v>
      </c>
      <c r="O23" s="8">
        <v>150</v>
      </c>
      <c r="P23" s="8">
        <v>270</v>
      </c>
      <c r="Q23" s="18">
        <v>0.26582278481012656</v>
      </c>
      <c r="R23" s="8">
        <v>10528</v>
      </c>
      <c r="S23" s="8">
        <v>831</v>
      </c>
      <c r="T23" s="8">
        <v>2592</v>
      </c>
      <c r="U23" s="18">
        <v>0.32513297872340424</v>
      </c>
      <c r="V23" s="8"/>
      <c r="W23" s="8"/>
      <c r="X23" s="21"/>
      <c r="Y23" s="8"/>
      <c r="Z23" s="8"/>
      <c r="AA23" s="21"/>
      <c r="AB23" s="8"/>
      <c r="AC23" s="8"/>
      <c r="AD23" s="8"/>
      <c r="AE23" s="8"/>
      <c r="AF23" s="8"/>
      <c r="AG23" s="8"/>
      <c r="AH23" s="18"/>
      <c r="AI23" s="8"/>
      <c r="AJ23" s="8"/>
      <c r="AK23" s="18"/>
    </row>
    <row r="24" spans="1:37" s="3" customFormat="1" x14ac:dyDescent="0.25">
      <c r="A24" s="7" t="s">
        <v>56</v>
      </c>
      <c r="B24" s="8">
        <v>439</v>
      </c>
      <c r="C24" s="8">
        <v>179</v>
      </c>
      <c r="D24" s="18">
        <v>0.40774487471526194</v>
      </c>
      <c r="E24" s="8">
        <v>8</v>
      </c>
      <c r="F24" s="8">
        <v>6</v>
      </c>
      <c r="G24" s="18">
        <v>0.75</v>
      </c>
      <c r="H24" s="8">
        <v>49</v>
      </c>
      <c r="I24" s="8">
        <v>40</v>
      </c>
      <c r="J24" s="18">
        <v>0.81632653061224492</v>
      </c>
      <c r="K24" s="8">
        <v>16</v>
      </c>
      <c r="L24" s="8">
        <v>14</v>
      </c>
      <c r="M24" s="18">
        <v>0.875</v>
      </c>
      <c r="N24" s="8">
        <v>787</v>
      </c>
      <c r="O24" s="8">
        <v>84</v>
      </c>
      <c r="P24" s="8">
        <v>153</v>
      </c>
      <c r="Q24" s="18">
        <v>0.301143583227446</v>
      </c>
      <c r="R24" s="8">
        <v>4199</v>
      </c>
      <c r="S24" s="8">
        <v>420</v>
      </c>
      <c r="T24" s="8">
        <v>909</v>
      </c>
      <c r="U24" s="18">
        <v>0.31650392950702549</v>
      </c>
      <c r="V24" s="8"/>
      <c r="W24" s="8"/>
      <c r="X24" s="21"/>
      <c r="Y24" s="8"/>
      <c r="Z24" s="8"/>
      <c r="AA24" s="21"/>
      <c r="AB24" s="8"/>
      <c r="AC24" s="8"/>
      <c r="AD24" s="8"/>
      <c r="AE24" s="8"/>
      <c r="AF24" s="8"/>
      <c r="AG24" s="8"/>
      <c r="AH24" s="18"/>
      <c r="AI24" s="8"/>
      <c r="AJ24" s="8"/>
      <c r="AK24" s="18"/>
    </row>
    <row r="25" spans="1:37" s="3" customFormat="1" x14ac:dyDescent="0.25">
      <c r="A25" s="3" t="s">
        <v>118</v>
      </c>
      <c r="B25" s="8">
        <f>B20</f>
        <v>2116</v>
      </c>
      <c r="C25" s="8">
        <f t="shared" ref="C25" si="1">C20</f>
        <v>821</v>
      </c>
      <c r="D25" s="18">
        <f t="shared" ref="D25" si="2">C25/B25</f>
        <v>0.3879962192816635</v>
      </c>
      <c r="E25" s="8">
        <f t="shared" ref="E25:F25" si="3">E20</f>
        <v>79</v>
      </c>
      <c r="F25" s="8">
        <f t="shared" si="3"/>
        <v>38</v>
      </c>
      <c r="G25" s="18">
        <f t="shared" ref="G25" si="4">F25/E25</f>
        <v>0.48101265822784811</v>
      </c>
      <c r="H25" s="8">
        <f t="shared" ref="H25:I25" si="5">H20</f>
        <v>320</v>
      </c>
      <c r="I25" s="8">
        <f t="shared" si="5"/>
        <v>220</v>
      </c>
      <c r="J25" s="18">
        <f t="shared" ref="J25" si="6">I25/H25</f>
        <v>0.6875</v>
      </c>
      <c r="K25" s="8">
        <f t="shared" ref="K25:L25" si="7">K20</f>
        <v>224</v>
      </c>
      <c r="L25" s="8">
        <f t="shared" si="7"/>
        <v>141</v>
      </c>
      <c r="M25" s="18">
        <f t="shared" ref="M25" si="8">L25/K25</f>
        <v>0.6294642857142857</v>
      </c>
      <c r="N25" s="8">
        <f t="shared" ref="N25:P25" si="9">N20</f>
        <v>3845</v>
      </c>
      <c r="O25" s="8">
        <f t="shared" si="9"/>
        <v>315</v>
      </c>
      <c r="P25" s="8">
        <f t="shared" si="9"/>
        <v>633</v>
      </c>
      <c r="Q25" s="18">
        <f t="shared" ref="Q25" si="10">SUM(O25:P25)/N25</f>
        <v>0.24655396618985695</v>
      </c>
      <c r="R25" s="8">
        <f t="shared" ref="R25:T25" si="11">R20</f>
        <v>21543</v>
      </c>
      <c r="S25" s="8">
        <f t="shared" si="11"/>
        <v>1632</v>
      </c>
      <c r="T25" s="8">
        <f t="shared" si="11"/>
        <v>5157</v>
      </c>
      <c r="U25" s="18">
        <f t="shared" ref="U25" si="12">SUM(S25:T25)/R25</f>
        <v>0.31513716752541426</v>
      </c>
      <c r="V25" s="8"/>
      <c r="W25" s="8"/>
      <c r="X25" s="21"/>
      <c r="Y25" s="8"/>
      <c r="Z25" s="8"/>
      <c r="AA25" s="21"/>
      <c r="AB25" s="8"/>
      <c r="AC25" s="8"/>
      <c r="AD25" s="8"/>
      <c r="AE25" s="8"/>
      <c r="AF25" s="8"/>
      <c r="AG25" s="8"/>
      <c r="AH25" s="18"/>
      <c r="AI25" s="8"/>
      <c r="AJ25" s="8"/>
      <c r="AK25" s="18"/>
    </row>
    <row r="26" spans="1:37" s="3" customFormat="1" x14ac:dyDescent="0.25"/>
    <row r="27" spans="1:37" s="3" customFormat="1" x14ac:dyDescent="0.25"/>
    <row r="28" spans="1:37" s="3" customFormat="1" x14ac:dyDescent="0.25"/>
    <row r="29" spans="1:37" s="3" customFormat="1" ht="15.75" x14ac:dyDescent="0.25">
      <c r="A29" s="4" t="s">
        <v>1</v>
      </c>
    </row>
    <row r="30" spans="1:37" s="3" customFormat="1" ht="18.75" x14ac:dyDescent="0.3">
      <c r="A30" s="5" t="s">
        <v>122</v>
      </c>
    </row>
    <row r="31" spans="1:37" s="3" customFormat="1" ht="15.75" x14ac:dyDescent="0.25">
      <c r="A31" s="19" t="s">
        <v>42</v>
      </c>
    </row>
    <row r="32" spans="1:37" s="3" customFormat="1" ht="15.75" x14ac:dyDescent="0.25">
      <c r="A32" s="9"/>
      <c r="B32" s="6" t="s">
        <v>7</v>
      </c>
      <c r="C32" s="1"/>
      <c r="D32" s="1"/>
      <c r="E32" s="6" t="s">
        <v>2</v>
      </c>
      <c r="F32" s="1"/>
      <c r="G32" s="1"/>
      <c r="H32" s="6" t="s">
        <v>11</v>
      </c>
      <c r="K32" s="6" t="s">
        <v>12</v>
      </c>
      <c r="N32" s="6" t="s">
        <v>8</v>
      </c>
      <c r="R32" s="6" t="s">
        <v>6</v>
      </c>
      <c r="V32" s="20" t="s">
        <v>116</v>
      </c>
      <c r="Y32" s="20" t="s">
        <v>117</v>
      </c>
      <c r="AB32" s="6" t="s">
        <v>26</v>
      </c>
      <c r="AF32" s="6" t="s">
        <v>24</v>
      </c>
      <c r="AI32" s="6" t="s">
        <v>25</v>
      </c>
    </row>
    <row r="33" spans="1:37" s="3" customFormat="1" ht="90" x14ac:dyDescent="0.25">
      <c r="A33" s="10" t="s">
        <v>0</v>
      </c>
      <c r="B33" s="11" t="s">
        <v>9</v>
      </c>
      <c r="C33" s="11" t="s">
        <v>10</v>
      </c>
      <c r="D33" s="11" t="s">
        <v>5</v>
      </c>
      <c r="E33" s="12" t="s">
        <v>9</v>
      </c>
      <c r="F33" s="12" t="s">
        <v>10</v>
      </c>
      <c r="G33" s="12" t="s">
        <v>5</v>
      </c>
      <c r="H33" s="13" t="s">
        <v>9</v>
      </c>
      <c r="I33" s="13" t="s">
        <v>10</v>
      </c>
      <c r="J33" s="13" t="s">
        <v>5</v>
      </c>
      <c r="K33" s="12" t="s">
        <v>9</v>
      </c>
      <c r="L33" s="12" t="s">
        <v>10</v>
      </c>
      <c r="M33" s="12" t="s">
        <v>5</v>
      </c>
      <c r="N33" s="14" t="s">
        <v>9</v>
      </c>
      <c r="O33" s="14" t="s">
        <v>3</v>
      </c>
      <c r="P33" s="14" t="s">
        <v>4</v>
      </c>
      <c r="Q33" s="14" t="s">
        <v>5</v>
      </c>
      <c r="R33" s="15" t="s">
        <v>9</v>
      </c>
      <c r="S33" s="15" t="s">
        <v>3</v>
      </c>
      <c r="T33" s="15" t="s">
        <v>4</v>
      </c>
      <c r="U33" s="15" t="s">
        <v>5</v>
      </c>
      <c r="V33" s="11" t="s">
        <v>9</v>
      </c>
      <c r="W33" s="11" t="s">
        <v>10</v>
      </c>
      <c r="X33" s="11" t="s">
        <v>5</v>
      </c>
      <c r="Y33" s="15" t="s">
        <v>9</v>
      </c>
      <c r="Z33" s="15" t="s">
        <v>10</v>
      </c>
      <c r="AA33" s="15" t="s">
        <v>5</v>
      </c>
      <c r="AB33" s="17" t="s">
        <v>30</v>
      </c>
      <c r="AC33" s="17" t="s">
        <v>17</v>
      </c>
      <c r="AD33" s="17" t="s">
        <v>15</v>
      </c>
      <c r="AE33" s="17" t="s">
        <v>16</v>
      </c>
      <c r="AF33" s="16" t="s">
        <v>9</v>
      </c>
      <c r="AG33" s="16" t="s">
        <v>27</v>
      </c>
      <c r="AH33" s="16" t="s">
        <v>28</v>
      </c>
      <c r="AI33" s="12" t="s">
        <v>9</v>
      </c>
      <c r="AJ33" s="12" t="s">
        <v>27</v>
      </c>
      <c r="AK33" s="12" t="s">
        <v>29</v>
      </c>
    </row>
    <row r="34" spans="1:37" s="3" customFormat="1" x14ac:dyDescent="0.25">
      <c r="A34" s="7" t="s">
        <v>23</v>
      </c>
      <c r="B34" s="8">
        <v>122</v>
      </c>
      <c r="C34" s="8">
        <v>45</v>
      </c>
      <c r="D34" s="18">
        <v>0.368852459016</v>
      </c>
      <c r="E34" s="8">
        <v>7</v>
      </c>
      <c r="F34" s="8">
        <v>7</v>
      </c>
      <c r="G34" s="18">
        <v>1</v>
      </c>
      <c r="H34" s="8">
        <v>20</v>
      </c>
      <c r="I34" s="8">
        <v>14</v>
      </c>
      <c r="J34" s="18">
        <v>0.7</v>
      </c>
      <c r="K34" s="8">
        <v>20</v>
      </c>
      <c r="L34" s="8">
        <v>13</v>
      </c>
      <c r="M34" s="18">
        <v>1.5384615384610001</v>
      </c>
      <c r="N34" s="8">
        <v>239</v>
      </c>
      <c r="O34" s="8">
        <v>16</v>
      </c>
      <c r="P34" s="8">
        <v>50</v>
      </c>
      <c r="Q34" s="18">
        <v>0.27615062761499998</v>
      </c>
      <c r="R34" s="8">
        <v>1446</v>
      </c>
      <c r="S34" s="8">
        <v>100</v>
      </c>
      <c r="T34" s="8">
        <v>138</v>
      </c>
      <c r="U34" s="18">
        <v>0.16459197786900001</v>
      </c>
      <c r="V34" s="8">
        <v>36</v>
      </c>
      <c r="W34" s="8">
        <v>12</v>
      </c>
      <c r="X34" s="21">
        <v>0.33333333333300003</v>
      </c>
      <c r="Y34" s="8">
        <v>100</v>
      </c>
      <c r="Z34" s="8">
        <v>22</v>
      </c>
      <c r="AA34" s="21">
        <v>0.22</v>
      </c>
      <c r="AB34" s="8">
        <v>47</v>
      </c>
      <c r="AC34" s="8">
        <v>56</v>
      </c>
      <c r="AD34" s="8">
        <v>2303</v>
      </c>
      <c r="AE34" s="8">
        <v>129</v>
      </c>
      <c r="AF34" s="8"/>
      <c r="AG34" s="8"/>
      <c r="AH34" s="18"/>
      <c r="AI34" s="8"/>
      <c r="AJ34" s="8"/>
      <c r="AK34" s="18"/>
    </row>
    <row r="35" spans="1:37" s="3" customFormat="1" x14ac:dyDescent="0.25">
      <c r="A35" s="7" t="s">
        <v>31</v>
      </c>
      <c r="B35" s="8">
        <v>71</v>
      </c>
      <c r="C35" s="8">
        <v>30</v>
      </c>
      <c r="D35" s="18">
        <v>0.422535211267</v>
      </c>
      <c r="E35" s="8">
        <v>3</v>
      </c>
      <c r="F35" s="8">
        <v>2</v>
      </c>
      <c r="G35" s="18">
        <v>0.66666666666600005</v>
      </c>
      <c r="H35" s="8">
        <v>20</v>
      </c>
      <c r="I35" s="8">
        <v>14</v>
      </c>
      <c r="J35" s="18">
        <v>0.7</v>
      </c>
      <c r="K35" s="8">
        <v>44</v>
      </c>
      <c r="L35" s="8">
        <v>11</v>
      </c>
      <c r="M35" s="18">
        <v>4</v>
      </c>
      <c r="N35" s="8">
        <v>249</v>
      </c>
      <c r="O35" s="8">
        <v>28</v>
      </c>
      <c r="P35" s="8">
        <v>80</v>
      </c>
      <c r="Q35" s="18">
        <v>0.43373493975900002</v>
      </c>
      <c r="R35" s="8">
        <v>1697</v>
      </c>
      <c r="S35" s="8">
        <v>202</v>
      </c>
      <c r="T35" s="8">
        <v>511</v>
      </c>
      <c r="U35" s="18">
        <v>0.42015321154899998</v>
      </c>
      <c r="V35" s="8">
        <v>37</v>
      </c>
      <c r="W35" s="8">
        <v>27</v>
      </c>
      <c r="X35" s="21">
        <v>0.72972972972899997</v>
      </c>
      <c r="Y35" s="8">
        <v>102</v>
      </c>
      <c r="Z35" s="8">
        <v>73</v>
      </c>
      <c r="AA35" s="21">
        <v>0.71568627450900002</v>
      </c>
      <c r="AB35" s="8">
        <v>24</v>
      </c>
      <c r="AC35" s="8">
        <v>60</v>
      </c>
      <c r="AD35" s="8">
        <v>2472</v>
      </c>
      <c r="AE35" s="8">
        <v>197</v>
      </c>
      <c r="AF35" s="8"/>
      <c r="AG35" s="8"/>
      <c r="AH35" s="18"/>
      <c r="AI35" s="8"/>
      <c r="AJ35" s="8"/>
      <c r="AK35" s="18"/>
    </row>
    <row r="36" spans="1:37" s="3" customFormat="1" x14ac:dyDescent="0.25">
      <c r="A36" s="7" t="s">
        <v>32</v>
      </c>
      <c r="B36" s="8">
        <v>264</v>
      </c>
      <c r="C36" s="8">
        <v>122</v>
      </c>
      <c r="D36" s="18">
        <v>0.46212121212099999</v>
      </c>
      <c r="E36" s="8">
        <v>12</v>
      </c>
      <c r="F36" s="8">
        <v>4</v>
      </c>
      <c r="G36" s="18">
        <v>0.33333333333300003</v>
      </c>
      <c r="H36" s="8">
        <v>40</v>
      </c>
      <c r="I36" s="8">
        <v>31</v>
      </c>
      <c r="J36" s="18">
        <v>0.77500000000000002</v>
      </c>
      <c r="K36" s="8">
        <v>11</v>
      </c>
      <c r="L36" s="8">
        <v>10</v>
      </c>
      <c r="M36" s="18">
        <v>1.1000000000000001</v>
      </c>
      <c r="N36" s="8">
        <v>595</v>
      </c>
      <c r="O36" s="8">
        <v>75</v>
      </c>
      <c r="P36" s="8">
        <v>94</v>
      </c>
      <c r="Q36" s="18">
        <v>0.284033613445</v>
      </c>
      <c r="R36" s="8">
        <v>2260</v>
      </c>
      <c r="S36" s="8">
        <v>372</v>
      </c>
      <c r="T36" s="8">
        <v>576</v>
      </c>
      <c r="U36" s="18">
        <v>0.419469026548</v>
      </c>
      <c r="V36" s="8">
        <v>91</v>
      </c>
      <c r="W36" s="8">
        <v>41</v>
      </c>
      <c r="X36" s="21">
        <v>0.45054945054899997</v>
      </c>
      <c r="Y36" s="8">
        <v>347</v>
      </c>
      <c r="Z36" s="8">
        <v>140</v>
      </c>
      <c r="AA36" s="21">
        <v>0.40345821325600001</v>
      </c>
      <c r="AB36" s="8">
        <v>57</v>
      </c>
      <c r="AC36" s="8">
        <v>54</v>
      </c>
      <c r="AD36" s="8">
        <v>4561</v>
      </c>
      <c r="AE36" s="8">
        <v>203</v>
      </c>
      <c r="AF36" s="8"/>
      <c r="AG36" s="8"/>
      <c r="AH36" s="18"/>
      <c r="AI36" s="8"/>
      <c r="AJ36" s="8"/>
      <c r="AK36" s="18"/>
    </row>
    <row r="37" spans="1:37" s="3" customFormat="1" x14ac:dyDescent="0.25">
      <c r="A37" s="7" t="s">
        <v>33</v>
      </c>
      <c r="B37" s="8">
        <v>35</v>
      </c>
      <c r="C37" s="8">
        <v>8</v>
      </c>
      <c r="D37" s="18">
        <v>0.22857142857099999</v>
      </c>
      <c r="E37" s="8">
        <v>1</v>
      </c>
      <c r="F37" s="8">
        <v>0</v>
      </c>
      <c r="G37" s="18">
        <v>0</v>
      </c>
      <c r="H37" s="8">
        <v>6</v>
      </c>
      <c r="I37" s="8">
        <v>2</v>
      </c>
      <c r="J37" s="18">
        <v>0.33333333333300003</v>
      </c>
      <c r="K37" s="8">
        <v>6</v>
      </c>
      <c r="L37" s="8">
        <v>4</v>
      </c>
      <c r="M37" s="18">
        <v>1.5</v>
      </c>
      <c r="N37" s="8">
        <v>78</v>
      </c>
      <c r="O37" s="8">
        <v>0</v>
      </c>
      <c r="P37" s="8">
        <v>8</v>
      </c>
      <c r="Q37" s="18">
        <v>0.102564102564</v>
      </c>
      <c r="R37" s="8">
        <v>598</v>
      </c>
      <c r="S37" s="8">
        <v>34</v>
      </c>
      <c r="T37" s="8">
        <v>77</v>
      </c>
      <c r="U37" s="18">
        <v>0.185618729096</v>
      </c>
      <c r="V37" s="8">
        <v>8</v>
      </c>
      <c r="W37" s="8">
        <v>2</v>
      </c>
      <c r="X37" s="21">
        <v>0.25</v>
      </c>
      <c r="Y37" s="8">
        <v>20</v>
      </c>
      <c r="Z37" s="8">
        <v>10</v>
      </c>
      <c r="AA37" s="21">
        <v>0.5</v>
      </c>
      <c r="AB37" s="8">
        <v>16</v>
      </c>
      <c r="AC37" s="8">
        <v>3</v>
      </c>
      <c r="AD37" s="8">
        <v>827</v>
      </c>
      <c r="AE37" s="8">
        <v>55</v>
      </c>
      <c r="AF37" s="8"/>
      <c r="AG37" s="8"/>
      <c r="AH37" s="18"/>
      <c r="AI37" s="8"/>
      <c r="AJ37" s="8"/>
      <c r="AK37" s="18"/>
    </row>
    <row r="38" spans="1:37" s="3" customFormat="1" x14ac:dyDescent="0.25">
      <c r="A38" s="7" t="s">
        <v>34</v>
      </c>
      <c r="B38" s="8">
        <v>109</v>
      </c>
      <c r="C38" s="8">
        <v>28</v>
      </c>
      <c r="D38" s="18">
        <v>0.25688073394400002</v>
      </c>
      <c r="E38" s="8">
        <v>2</v>
      </c>
      <c r="F38" s="8">
        <v>2</v>
      </c>
      <c r="G38" s="18">
        <v>1</v>
      </c>
      <c r="H38" s="8">
        <v>13</v>
      </c>
      <c r="I38" s="8">
        <v>11</v>
      </c>
      <c r="J38" s="18">
        <v>0.84615384615300004</v>
      </c>
      <c r="K38" s="8">
        <v>5</v>
      </c>
      <c r="L38" s="8">
        <v>4</v>
      </c>
      <c r="M38" s="18">
        <v>1.25</v>
      </c>
      <c r="N38" s="8">
        <v>118</v>
      </c>
      <c r="O38" s="8">
        <v>12</v>
      </c>
      <c r="P38" s="8">
        <v>24</v>
      </c>
      <c r="Q38" s="18">
        <v>0.30508474576200001</v>
      </c>
      <c r="R38" s="8">
        <v>895</v>
      </c>
      <c r="S38" s="8">
        <v>50</v>
      </c>
      <c r="T38" s="8">
        <v>206</v>
      </c>
      <c r="U38" s="18">
        <v>0.28603351955299999</v>
      </c>
      <c r="V38" s="8">
        <v>47</v>
      </c>
      <c r="W38" s="8">
        <v>8</v>
      </c>
      <c r="X38" s="21">
        <v>0.170212765957</v>
      </c>
      <c r="Y38" s="8">
        <v>187</v>
      </c>
      <c r="Z38" s="8">
        <v>36</v>
      </c>
      <c r="AA38" s="21">
        <v>0.192513368983</v>
      </c>
      <c r="AB38" s="8">
        <v>13</v>
      </c>
      <c r="AC38" s="8">
        <v>45</v>
      </c>
      <c r="AD38" s="8">
        <v>1612</v>
      </c>
      <c r="AE38" s="8">
        <v>41</v>
      </c>
      <c r="AF38" s="8"/>
      <c r="AG38" s="8"/>
      <c r="AH38" s="18"/>
      <c r="AI38" s="8"/>
      <c r="AJ38" s="8"/>
      <c r="AK38" s="18"/>
    </row>
    <row r="39" spans="1:37" s="3" customFormat="1" x14ac:dyDescent="0.25">
      <c r="A39" s="7" t="s">
        <v>19</v>
      </c>
      <c r="B39" s="8">
        <v>303</v>
      </c>
      <c r="C39" s="8">
        <v>176</v>
      </c>
      <c r="D39" s="18">
        <v>0.58085808580800002</v>
      </c>
      <c r="E39" s="8">
        <v>11</v>
      </c>
      <c r="F39" s="8">
        <v>7</v>
      </c>
      <c r="G39" s="18">
        <v>0.63636363636299997</v>
      </c>
      <c r="H39" s="8">
        <v>30</v>
      </c>
      <c r="I39" s="8">
        <v>25</v>
      </c>
      <c r="J39" s="18">
        <v>0.83333333333299997</v>
      </c>
      <c r="K39" s="8">
        <v>39</v>
      </c>
      <c r="L39" s="8">
        <v>34</v>
      </c>
      <c r="M39" s="18">
        <v>1.147058823529</v>
      </c>
      <c r="N39" s="8">
        <v>450</v>
      </c>
      <c r="O39" s="8">
        <v>69</v>
      </c>
      <c r="P39" s="8">
        <v>94</v>
      </c>
      <c r="Q39" s="18">
        <v>0.36222222222200001</v>
      </c>
      <c r="R39" s="8">
        <v>2835</v>
      </c>
      <c r="S39" s="8">
        <v>192</v>
      </c>
      <c r="T39" s="8">
        <v>670</v>
      </c>
      <c r="U39" s="18">
        <v>0.30405643738900001</v>
      </c>
      <c r="V39" s="8">
        <v>134</v>
      </c>
      <c r="W39" s="8">
        <v>56</v>
      </c>
      <c r="X39" s="21">
        <v>0.417910447761</v>
      </c>
      <c r="Y39" s="8">
        <v>857</v>
      </c>
      <c r="Z39" s="8">
        <v>201</v>
      </c>
      <c r="AA39" s="21">
        <v>0.23453908984800001</v>
      </c>
      <c r="AB39" s="8">
        <v>50</v>
      </c>
      <c r="AC39" s="8">
        <v>93</v>
      </c>
      <c r="AD39" s="8">
        <v>4414</v>
      </c>
      <c r="AE39" s="8">
        <v>422</v>
      </c>
      <c r="AF39" s="8"/>
      <c r="AG39" s="8"/>
      <c r="AH39" s="18"/>
      <c r="AI39" s="8"/>
      <c r="AJ39" s="8"/>
      <c r="AK39" s="18"/>
    </row>
    <row r="40" spans="1:37" s="3" customFormat="1" x14ac:dyDescent="0.25">
      <c r="A40" s="7" t="s">
        <v>35</v>
      </c>
      <c r="B40" s="8">
        <v>190</v>
      </c>
      <c r="C40" s="8">
        <v>51</v>
      </c>
      <c r="D40" s="18">
        <v>0.26842105263100002</v>
      </c>
      <c r="E40" s="8">
        <v>2</v>
      </c>
      <c r="F40" s="8">
        <v>0</v>
      </c>
      <c r="G40" s="18">
        <v>0</v>
      </c>
      <c r="H40" s="8">
        <v>19</v>
      </c>
      <c r="I40" s="8">
        <v>16</v>
      </c>
      <c r="J40" s="18">
        <v>0.84210526315699996</v>
      </c>
      <c r="K40" s="8">
        <v>3</v>
      </c>
      <c r="L40" s="8">
        <v>2</v>
      </c>
      <c r="M40" s="18">
        <v>1.5</v>
      </c>
      <c r="N40" s="8">
        <v>185</v>
      </c>
      <c r="O40" s="8">
        <v>11</v>
      </c>
      <c r="P40" s="8">
        <v>31</v>
      </c>
      <c r="Q40" s="18">
        <v>0.22702702702700001</v>
      </c>
      <c r="R40" s="8">
        <v>1462</v>
      </c>
      <c r="S40" s="8">
        <v>77</v>
      </c>
      <c r="T40" s="8">
        <v>331</v>
      </c>
      <c r="U40" s="18">
        <v>0.27906976744099998</v>
      </c>
      <c r="V40" s="8">
        <v>67</v>
      </c>
      <c r="W40" s="8">
        <v>22</v>
      </c>
      <c r="X40" s="21">
        <v>0.32835820895500001</v>
      </c>
      <c r="Y40" s="8">
        <v>201</v>
      </c>
      <c r="Z40" s="8">
        <v>68</v>
      </c>
      <c r="AA40" s="21">
        <v>0.33830845771099999</v>
      </c>
      <c r="AB40" s="8">
        <v>35</v>
      </c>
      <c r="AC40" s="8">
        <v>61</v>
      </c>
      <c r="AD40" s="8">
        <v>2474</v>
      </c>
      <c r="AE40" s="8">
        <v>52</v>
      </c>
      <c r="AF40" s="8"/>
      <c r="AG40" s="8"/>
      <c r="AH40" s="18"/>
      <c r="AI40" s="8"/>
      <c r="AJ40" s="8"/>
      <c r="AK40" s="18"/>
    </row>
    <row r="41" spans="1:37" s="3" customFormat="1" x14ac:dyDescent="0.25">
      <c r="A41" s="7" t="s">
        <v>36</v>
      </c>
      <c r="B41" s="8">
        <v>77</v>
      </c>
      <c r="C41" s="8">
        <v>24</v>
      </c>
      <c r="D41" s="18">
        <v>0.31168831168799999</v>
      </c>
      <c r="E41" s="8">
        <v>0</v>
      </c>
      <c r="F41" s="8">
        <v>0</v>
      </c>
      <c r="G41" s="18">
        <v>0</v>
      </c>
      <c r="H41" s="8">
        <v>14</v>
      </c>
      <c r="I41" s="8">
        <v>11</v>
      </c>
      <c r="J41" s="18">
        <v>0.78571428571400004</v>
      </c>
      <c r="K41" s="8">
        <v>2</v>
      </c>
      <c r="L41" s="8">
        <v>2</v>
      </c>
      <c r="M41" s="18">
        <v>1</v>
      </c>
      <c r="N41" s="8">
        <v>133</v>
      </c>
      <c r="O41" s="8">
        <v>5</v>
      </c>
      <c r="P41" s="8">
        <v>24</v>
      </c>
      <c r="Q41" s="18">
        <v>0.218045112781</v>
      </c>
      <c r="R41" s="8">
        <v>543</v>
      </c>
      <c r="S41" s="8">
        <v>44</v>
      </c>
      <c r="T41" s="8">
        <v>115</v>
      </c>
      <c r="U41" s="18">
        <v>0.29281767955799998</v>
      </c>
      <c r="V41" s="8">
        <v>33</v>
      </c>
      <c r="W41" s="8">
        <v>11</v>
      </c>
      <c r="X41" s="21">
        <v>0.33333333333300003</v>
      </c>
      <c r="Y41" s="8">
        <v>229</v>
      </c>
      <c r="Z41" s="8">
        <v>60</v>
      </c>
      <c r="AA41" s="21">
        <v>0.26200873362400001</v>
      </c>
      <c r="AB41" s="8">
        <v>9</v>
      </c>
      <c r="AC41" s="8">
        <v>48</v>
      </c>
      <c r="AD41" s="8">
        <v>1409</v>
      </c>
      <c r="AE41" s="8">
        <v>80</v>
      </c>
      <c r="AF41" s="8"/>
      <c r="AG41" s="8"/>
      <c r="AH41" s="18"/>
      <c r="AI41" s="8"/>
      <c r="AJ41" s="8"/>
      <c r="AK41" s="18"/>
    </row>
    <row r="42" spans="1:37" s="3" customFormat="1" x14ac:dyDescent="0.25">
      <c r="A42" s="7" t="s">
        <v>37</v>
      </c>
      <c r="B42" s="8">
        <v>390</v>
      </c>
      <c r="C42" s="8">
        <v>138</v>
      </c>
      <c r="D42" s="18">
        <v>0.35384615384599999</v>
      </c>
      <c r="E42" s="8">
        <v>33</v>
      </c>
      <c r="F42" s="8">
        <v>18</v>
      </c>
      <c r="G42" s="18">
        <v>0.54545454545399996</v>
      </c>
      <c r="H42" s="8">
        <v>74</v>
      </c>
      <c r="I42" s="8">
        <v>36</v>
      </c>
      <c r="J42" s="18">
        <v>0.48648648648600001</v>
      </c>
      <c r="K42" s="8">
        <v>32</v>
      </c>
      <c r="L42" s="8">
        <v>23</v>
      </c>
      <c r="M42" s="18">
        <v>1.3913043478260001</v>
      </c>
      <c r="N42" s="8">
        <v>836</v>
      </c>
      <c r="O42" s="8">
        <v>34</v>
      </c>
      <c r="P42" s="8">
        <v>132</v>
      </c>
      <c r="Q42" s="18">
        <v>0.19856459330099999</v>
      </c>
      <c r="R42" s="8">
        <v>3199</v>
      </c>
      <c r="S42" s="8">
        <v>107</v>
      </c>
      <c r="T42" s="8">
        <v>781</v>
      </c>
      <c r="U42" s="18">
        <v>0.27758674585799997</v>
      </c>
      <c r="V42" s="8">
        <v>133</v>
      </c>
      <c r="W42" s="8">
        <v>30</v>
      </c>
      <c r="X42" s="21">
        <v>0.22556390977400001</v>
      </c>
      <c r="Y42" s="8">
        <v>507</v>
      </c>
      <c r="Z42" s="8">
        <v>217</v>
      </c>
      <c r="AA42" s="21">
        <v>0.428007889546</v>
      </c>
      <c r="AB42" s="8">
        <v>92</v>
      </c>
      <c r="AC42" s="8">
        <v>133</v>
      </c>
      <c r="AD42" s="8">
        <v>4811</v>
      </c>
      <c r="AE42" s="8">
        <v>242</v>
      </c>
      <c r="AF42" s="8"/>
      <c r="AG42" s="8"/>
      <c r="AH42" s="18"/>
      <c r="AI42" s="8"/>
      <c r="AJ42" s="8"/>
      <c r="AK42" s="18"/>
    </row>
    <row r="43" spans="1:37" s="3" customFormat="1" x14ac:dyDescent="0.25">
      <c r="A43" s="7" t="s">
        <v>38</v>
      </c>
      <c r="B43" s="8">
        <v>114</v>
      </c>
      <c r="C43" s="8">
        <v>70</v>
      </c>
      <c r="D43" s="18">
        <v>0.61403508771899995</v>
      </c>
      <c r="E43" s="8">
        <v>4</v>
      </c>
      <c r="F43" s="8">
        <v>1</v>
      </c>
      <c r="G43" s="18">
        <v>0.25</v>
      </c>
      <c r="H43" s="8">
        <v>17</v>
      </c>
      <c r="I43" s="8">
        <v>16</v>
      </c>
      <c r="J43" s="18">
        <v>0.94117647058800002</v>
      </c>
      <c r="K43" s="8">
        <v>9</v>
      </c>
      <c r="L43" s="8">
        <v>9</v>
      </c>
      <c r="M43" s="18">
        <v>1</v>
      </c>
      <c r="N43" s="8">
        <v>150</v>
      </c>
      <c r="O43" s="8">
        <v>3</v>
      </c>
      <c r="P43" s="8">
        <v>31</v>
      </c>
      <c r="Q43" s="18">
        <v>0.22666666666599999</v>
      </c>
      <c r="R43" s="8">
        <v>1233</v>
      </c>
      <c r="S43" s="8">
        <v>12</v>
      </c>
      <c r="T43" s="8">
        <v>421</v>
      </c>
      <c r="U43" s="18">
        <v>0.35117599351099998</v>
      </c>
      <c r="V43" s="8">
        <v>48</v>
      </c>
      <c r="W43" s="8">
        <v>18</v>
      </c>
      <c r="X43" s="21">
        <v>0.375</v>
      </c>
      <c r="Y43" s="8">
        <v>366</v>
      </c>
      <c r="Z43" s="8">
        <v>118</v>
      </c>
      <c r="AA43" s="21">
        <v>0.32240437158399998</v>
      </c>
      <c r="AB43" s="8">
        <v>55</v>
      </c>
      <c r="AC43" s="8">
        <v>22</v>
      </c>
      <c r="AD43" s="8">
        <v>2222</v>
      </c>
      <c r="AE43" s="8">
        <v>136</v>
      </c>
      <c r="AF43" s="8"/>
      <c r="AG43" s="8"/>
      <c r="AH43" s="18"/>
      <c r="AI43" s="8"/>
      <c r="AJ43" s="8"/>
      <c r="AK43" s="18"/>
    </row>
    <row r="44" spans="1:37" s="3" customFormat="1" x14ac:dyDescent="0.25">
      <c r="A44" s="7" t="s">
        <v>39</v>
      </c>
      <c r="B44" s="8">
        <v>114</v>
      </c>
      <c r="C44" s="8">
        <v>30</v>
      </c>
      <c r="D44" s="18">
        <v>0.26315789473599999</v>
      </c>
      <c r="E44" s="8">
        <v>0</v>
      </c>
      <c r="F44" s="8">
        <v>0</v>
      </c>
      <c r="G44" s="18">
        <v>0</v>
      </c>
      <c r="H44" s="8">
        <v>23</v>
      </c>
      <c r="I44" s="8">
        <v>16</v>
      </c>
      <c r="J44" s="18">
        <v>0.69565217391300005</v>
      </c>
      <c r="K44" s="8">
        <v>3</v>
      </c>
      <c r="L44" s="8">
        <v>3</v>
      </c>
      <c r="M44" s="18">
        <v>1</v>
      </c>
      <c r="N44" s="8">
        <v>284</v>
      </c>
      <c r="O44" s="8">
        <v>25</v>
      </c>
      <c r="P44" s="8">
        <v>32</v>
      </c>
      <c r="Q44" s="18">
        <v>0.200704225352</v>
      </c>
      <c r="R44" s="8">
        <v>2082</v>
      </c>
      <c r="S44" s="8">
        <v>153</v>
      </c>
      <c r="T44" s="8">
        <v>332</v>
      </c>
      <c r="U44" s="18">
        <v>0.23294908741500001</v>
      </c>
      <c r="V44" s="8">
        <v>47</v>
      </c>
      <c r="W44" s="8">
        <v>30</v>
      </c>
      <c r="X44" s="21">
        <v>0.63829787234000002</v>
      </c>
      <c r="Y44" s="8">
        <v>230</v>
      </c>
      <c r="Z44" s="8">
        <v>72</v>
      </c>
      <c r="AA44" s="21">
        <v>0.31304347826000001</v>
      </c>
      <c r="AB44" s="8">
        <v>31</v>
      </c>
      <c r="AC44" s="8">
        <v>58</v>
      </c>
      <c r="AD44" s="8">
        <v>3091</v>
      </c>
      <c r="AE44" s="8">
        <v>155</v>
      </c>
      <c r="AF44" s="8"/>
      <c r="AG44" s="8"/>
      <c r="AH44" s="18"/>
      <c r="AI44" s="8"/>
      <c r="AJ44" s="8"/>
      <c r="AK44" s="18"/>
    </row>
    <row r="45" spans="1:37" s="3" customFormat="1" x14ac:dyDescent="0.25">
      <c r="A45" s="7" t="s">
        <v>40</v>
      </c>
      <c r="B45" s="8">
        <v>150</v>
      </c>
      <c r="C45" s="8">
        <v>49</v>
      </c>
      <c r="D45" s="18">
        <v>0.32666666666600003</v>
      </c>
      <c r="E45" s="8">
        <v>2</v>
      </c>
      <c r="F45" s="8">
        <v>1</v>
      </c>
      <c r="G45" s="18">
        <v>0.5</v>
      </c>
      <c r="H45" s="8">
        <v>19</v>
      </c>
      <c r="I45" s="8">
        <v>13</v>
      </c>
      <c r="J45" s="18">
        <v>0.68421052631500001</v>
      </c>
      <c r="K45" s="8">
        <v>19</v>
      </c>
      <c r="L45" s="8">
        <v>8</v>
      </c>
      <c r="M45" s="18">
        <v>2.375</v>
      </c>
      <c r="N45" s="8">
        <v>251</v>
      </c>
      <c r="O45" s="8">
        <v>23</v>
      </c>
      <c r="P45" s="8">
        <v>33</v>
      </c>
      <c r="Q45" s="18">
        <v>0.22310756972099999</v>
      </c>
      <c r="R45" s="8">
        <v>1370</v>
      </c>
      <c r="S45" s="8">
        <v>94</v>
      </c>
      <c r="T45" s="8">
        <v>492</v>
      </c>
      <c r="U45" s="18">
        <v>0.427737226277</v>
      </c>
      <c r="V45" s="8">
        <v>50</v>
      </c>
      <c r="W45" s="8">
        <v>13</v>
      </c>
      <c r="X45" s="21">
        <v>0.26</v>
      </c>
      <c r="Y45" s="8">
        <v>302</v>
      </c>
      <c r="Z45" s="8">
        <v>83</v>
      </c>
      <c r="AA45" s="21">
        <v>0.27483443708600003</v>
      </c>
      <c r="AB45" s="8">
        <v>36</v>
      </c>
      <c r="AC45" s="8">
        <v>73</v>
      </c>
      <c r="AD45" s="8">
        <v>2878</v>
      </c>
      <c r="AE45" s="8">
        <v>167</v>
      </c>
      <c r="AF45" s="8"/>
      <c r="AG45" s="8"/>
      <c r="AH45" s="18"/>
      <c r="AI45" s="8"/>
      <c r="AJ45" s="8"/>
      <c r="AK45" s="18"/>
    </row>
    <row r="46" spans="1:37" s="3" customFormat="1" x14ac:dyDescent="0.25">
      <c r="A46" s="7" t="s">
        <v>41</v>
      </c>
      <c r="B46" s="8">
        <v>83</v>
      </c>
      <c r="C46" s="8">
        <v>46</v>
      </c>
      <c r="D46" s="18">
        <v>0.55421686746900001</v>
      </c>
      <c r="E46" s="8">
        <v>0</v>
      </c>
      <c r="F46" s="8">
        <v>0</v>
      </c>
      <c r="G46" s="18">
        <v>0</v>
      </c>
      <c r="H46" s="8">
        <v>11</v>
      </c>
      <c r="I46" s="8">
        <v>9</v>
      </c>
      <c r="J46" s="18">
        <v>0.818181818181</v>
      </c>
      <c r="K46" s="8">
        <v>29</v>
      </c>
      <c r="L46" s="8">
        <v>16</v>
      </c>
      <c r="M46" s="18">
        <v>1.8125</v>
      </c>
      <c r="N46" s="8">
        <v>169</v>
      </c>
      <c r="O46" s="8">
        <v>24</v>
      </c>
      <c r="P46" s="8">
        <v>34</v>
      </c>
      <c r="Q46" s="18">
        <v>0.34319526627199998</v>
      </c>
      <c r="R46" s="8">
        <v>1586</v>
      </c>
      <c r="S46" s="8">
        <v>148</v>
      </c>
      <c r="T46" s="8">
        <v>542</v>
      </c>
      <c r="U46" s="18">
        <v>0.43505674653199999</v>
      </c>
      <c r="V46" s="8">
        <v>8</v>
      </c>
      <c r="W46" s="8">
        <v>4</v>
      </c>
      <c r="X46" s="21">
        <v>0.5</v>
      </c>
      <c r="Y46" s="8">
        <v>79</v>
      </c>
      <c r="Z46" s="8">
        <v>49</v>
      </c>
      <c r="AA46" s="21">
        <v>0.62025316455599999</v>
      </c>
      <c r="AB46" s="8">
        <v>16</v>
      </c>
      <c r="AC46" s="8">
        <v>18</v>
      </c>
      <c r="AD46" s="8">
        <v>1915</v>
      </c>
      <c r="AE46" s="8">
        <v>64</v>
      </c>
      <c r="AF46" s="8"/>
      <c r="AG46" s="8"/>
      <c r="AH46" s="18"/>
      <c r="AI46" s="8"/>
      <c r="AJ46" s="8"/>
      <c r="AK46" s="18"/>
    </row>
    <row r="47" spans="1:37" s="3" customFormat="1" x14ac:dyDescent="0.25">
      <c r="A47" s="7" t="s">
        <v>22</v>
      </c>
      <c r="B47" s="8">
        <v>93</v>
      </c>
      <c r="C47" s="8">
        <v>20</v>
      </c>
      <c r="D47" s="18">
        <v>0.21505376343999999</v>
      </c>
      <c r="E47" s="8">
        <v>1</v>
      </c>
      <c r="F47" s="8">
        <v>0</v>
      </c>
      <c r="G47" s="18">
        <v>0</v>
      </c>
      <c r="H47" s="8">
        <v>13</v>
      </c>
      <c r="I47" s="8">
        <v>9</v>
      </c>
      <c r="J47" s="18">
        <v>0.69230769230699996</v>
      </c>
      <c r="K47" s="8">
        <v>2</v>
      </c>
      <c r="L47" s="8">
        <v>1</v>
      </c>
      <c r="M47" s="18">
        <v>2</v>
      </c>
      <c r="N47" s="8">
        <v>170</v>
      </c>
      <c r="O47" s="8">
        <v>11</v>
      </c>
      <c r="P47" s="8">
        <v>18</v>
      </c>
      <c r="Q47" s="18">
        <v>0.170588235294</v>
      </c>
      <c r="R47" s="8">
        <v>626</v>
      </c>
      <c r="S47" s="8">
        <v>98</v>
      </c>
      <c r="T47" s="8">
        <v>71</v>
      </c>
      <c r="U47" s="18">
        <v>0.26996805111799999</v>
      </c>
      <c r="V47" s="8">
        <v>17</v>
      </c>
      <c r="W47" s="8">
        <v>1</v>
      </c>
      <c r="X47" s="21">
        <v>5.8823529410999997E-2</v>
      </c>
      <c r="Y47" s="8">
        <v>16</v>
      </c>
      <c r="Z47" s="8">
        <v>10</v>
      </c>
      <c r="AA47" s="21">
        <v>0.625</v>
      </c>
      <c r="AB47" s="8">
        <v>12</v>
      </c>
      <c r="AC47" s="8">
        <v>21</v>
      </c>
      <c r="AD47" s="8">
        <v>1792</v>
      </c>
      <c r="AE47" s="8">
        <v>138</v>
      </c>
      <c r="AF47" s="8"/>
      <c r="AG47" s="8"/>
      <c r="AH47" s="18"/>
      <c r="AI47" s="8"/>
      <c r="AJ47" s="8"/>
      <c r="AK47" s="18"/>
    </row>
    <row r="48" spans="1:37" s="3" customFormat="1" x14ac:dyDescent="0.25">
      <c r="A48" s="7" t="s">
        <v>118</v>
      </c>
      <c r="B48" s="8">
        <v>2115</v>
      </c>
      <c r="C48" s="8">
        <v>837</v>
      </c>
      <c r="D48" s="18">
        <v>0.39574468085100001</v>
      </c>
      <c r="E48" s="8">
        <v>78</v>
      </c>
      <c r="F48" s="8">
        <v>42</v>
      </c>
      <c r="G48" s="18">
        <v>0.53846153846099998</v>
      </c>
      <c r="H48" s="8">
        <v>319</v>
      </c>
      <c r="I48" s="8">
        <v>223</v>
      </c>
      <c r="J48" s="18">
        <v>0.69905956112800005</v>
      </c>
      <c r="K48" s="8">
        <v>224</v>
      </c>
      <c r="L48" s="8">
        <v>140</v>
      </c>
      <c r="M48" s="18">
        <v>1.6</v>
      </c>
      <c r="N48" s="8">
        <v>3907</v>
      </c>
      <c r="O48" s="8">
        <v>336</v>
      </c>
      <c r="P48" s="8">
        <v>685</v>
      </c>
      <c r="Q48" s="18">
        <v>0.26132582544100003</v>
      </c>
      <c r="R48" s="8">
        <v>21832</v>
      </c>
      <c r="S48" s="8">
        <v>1683</v>
      </c>
      <c r="T48" s="8">
        <v>5263</v>
      </c>
      <c r="U48" s="18">
        <v>0.318156834005</v>
      </c>
      <c r="V48" s="8">
        <v>756</v>
      </c>
      <c r="W48" s="8">
        <v>275</v>
      </c>
      <c r="X48" s="21">
        <v>0.36375661375599999</v>
      </c>
      <c r="Y48" s="8">
        <v>3543</v>
      </c>
      <c r="Z48" s="8">
        <v>1159</v>
      </c>
      <c r="AA48" s="21">
        <v>0.32712390629400001</v>
      </c>
      <c r="AB48" s="8">
        <v>493</v>
      </c>
      <c r="AC48" s="8">
        <v>745</v>
      </c>
      <c r="AD48" s="8">
        <v>36781</v>
      </c>
      <c r="AE48" s="8">
        <v>2081</v>
      </c>
      <c r="AF48" s="8"/>
      <c r="AG48" s="8"/>
      <c r="AH48" s="18"/>
      <c r="AI48" s="8"/>
      <c r="AJ48" s="8"/>
      <c r="AK48" s="18"/>
    </row>
    <row r="49" spans="1:37" s="3" customFormat="1" x14ac:dyDescent="0.25">
      <c r="V49" s="8"/>
      <c r="W49" s="8"/>
      <c r="X49" s="21"/>
      <c r="Y49" s="8"/>
      <c r="Z49" s="8"/>
      <c r="AA49" s="21"/>
    </row>
    <row r="50" spans="1:37" s="3" customFormat="1" x14ac:dyDescent="0.25">
      <c r="A50" s="7" t="s">
        <v>54</v>
      </c>
      <c r="B50" s="8">
        <v>836</v>
      </c>
      <c r="C50" s="8">
        <v>364</v>
      </c>
      <c r="D50" s="18">
        <v>0.43540669856399999</v>
      </c>
      <c r="E50" s="8">
        <v>61</v>
      </c>
      <c r="F50" s="8">
        <v>31</v>
      </c>
      <c r="G50" s="18">
        <v>0.50819672131100002</v>
      </c>
      <c r="H50" s="8">
        <v>125</v>
      </c>
      <c r="I50" s="8">
        <v>76</v>
      </c>
      <c r="J50" s="18">
        <v>0.60799999999999998</v>
      </c>
      <c r="K50" s="8">
        <v>62</v>
      </c>
      <c r="L50" s="8">
        <v>44</v>
      </c>
      <c r="M50" s="18">
        <v>1.4090909090899999</v>
      </c>
      <c r="N50" s="8">
        <v>1481</v>
      </c>
      <c r="O50" s="8">
        <v>94</v>
      </c>
      <c r="P50" s="8">
        <v>250</v>
      </c>
      <c r="Q50" s="18">
        <v>0.23227548953400001</v>
      </c>
      <c r="R50" s="8">
        <v>6809</v>
      </c>
      <c r="S50" s="8">
        <v>365</v>
      </c>
      <c r="T50" s="8">
        <v>1722</v>
      </c>
      <c r="U50" s="18">
        <v>0.30650609487399999</v>
      </c>
      <c r="V50" s="8">
        <v>334</v>
      </c>
      <c r="W50" s="8">
        <v>101</v>
      </c>
      <c r="X50" s="21">
        <v>0.30239520957999999</v>
      </c>
      <c r="Y50" s="8">
        <v>896</v>
      </c>
      <c r="Z50" s="8">
        <v>321</v>
      </c>
      <c r="AA50" s="21">
        <v>0.358258928571</v>
      </c>
      <c r="AB50" s="8">
        <v>219</v>
      </c>
      <c r="AC50" s="8">
        <v>221</v>
      </c>
      <c r="AD50" s="8">
        <v>10519</v>
      </c>
      <c r="AE50" s="8">
        <v>519</v>
      </c>
      <c r="AF50" s="8"/>
      <c r="AG50" s="8"/>
      <c r="AH50" s="18"/>
      <c r="AI50" s="8"/>
      <c r="AJ50" s="8"/>
      <c r="AK50" s="18"/>
    </row>
    <row r="51" spans="1:37" s="3" customFormat="1" x14ac:dyDescent="0.25">
      <c r="A51" s="7" t="s">
        <v>119</v>
      </c>
      <c r="B51" s="8">
        <v>840</v>
      </c>
      <c r="C51" s="8">
        <v>295</v>
      </c>
      <c r="D51" s="18">
        <v>0.35119047618999999</v>
      </c>
      <c r="E51" s="8">
        <v>9</v>
      </c>
      <c r="F51" s="8">
        <v>5</v>
      </c>
      <c r="G51" s="18">
        <v>0.55555555555500002</v>
      </c>
      <c r="H51" s="8">
        <v>145</v>
      </c>
      <c r="I51" s="8">
        <v>108</v>
      </c>
      <c r="J51" s="18">
        <v>0.74482758620599998</v>
      </c>
      <c r="K51" s="8">
        <v>146</v>
      </c>
      <c r="L51" s="8">
        <v>83</v>
      </c>
      <c r="M51" s="18">
        <v>1.7590361445780001</v>
      </c>
      <c r="N51" s="8">
        <v>1618</v>
      </c>
      <c r="O51" s="8">
        <v>144</v>
      </c>
      <c r="P51" s="8">
        <v>283</v>
      </c>
      <c r="Q51" s="18">
        <v>0.26390605686000002</v>
      </c>
      <c r="R51" s="8">
        <v>10710</v>
      </c>
      <c r="S51" s="8">
        <v>865</v>
      </c>
      <c r="T51" s="8">
        <v>2583</v>
      </c>
      <c r="U51" s="18">
        <v>0.32194211017699997</v>
      </c>
      <c r="V51" s="8">
        <v>308</v>
      </c>
      <c r="W51" s="8">
        <v>131</v>
      </c>
      <c r="X51" s="21">
        <v>0.42532467532399998</v>
      </c>
      <c r="Y51" s="8">
        <v>1859</v>
      </c>
      <c r="Z51" s="8">
        <v>556</v>
      </c>
      <c r="AA51" s="21">
        <v>0.299085529854</v>
      </c>
      <c r="AB51" s="8">
        <v>186</v>
      </c>
      <c r="AC51" s="8">
        <v>341</v>
      </c>
      <c r="AD51" s="8">
        <v>18387</v>
      </c>
      <c r="AE51" s="8">
        <v>1063</v>
      </c>
      <c r="AF51" s="8"/>
      <c r="AG51" s="8"/>
      <c r="AH51" s="18"/>
      <c r="AI51" s="8"/>
      <c r="AJ51" s="8"/>
      <c r="AK51" s="18"/>
    </row>
    <row r="52" spans="1:37" s="3" customFormat="1" x14ac:dyDescent="0.25">
      <c r="A52" s="7" t="s">
        <v>56</v>
      </c>
      <c r="B52" s="8">
        <v>439</v>
      </c>
      <c r="C52" s="8">
        <v>178</v>
      </c>
      <c r="D52" s="18">
        <v>0.40546697038700003</v>
      </c>
      <c r="E52" s="8">
        <v>8</v>
      </c>
      <c r="F52" s="8">
        <v>6</v>
      </c>
      <c r="G52" s="18">
        <v>0.75</v>
      </c>
      <c r="H52" s="8">
        <v>49</v>
      </c>
      <c r="I52" s="8">
        <v>39</v>
      </c>
      <c r="J52" s="18">
        <v>0.79591836734599997</v>
      </c>
      <c r="K52" s="8">
        <v>16</v>
      </c>
      <c r="L52" s="8">
        <v>13</v>
      </c>
      <c r="M52" s="18">
        <v>1.2307692307689999</v>
      </c>
      <c r="N52" s="8">
        <v>808</v>
      </c>
      <c r="O52" s="8">
        <v>98</v>
      </c>
      <c r="P52" s="8">
        <v>152</v>
      </c>
      <c r="Q52" s="18">
        <v>0.30940594059400001</v>
      </c>
      <c r="R52" s="8">
        <v>4313</v>
      </c>
      <c r="S52" s="8">
        <v>453</v>
      </c>
      <c r="T52" s="8">
        <v>958</v>
      </c>
      <c r="U52" s="18">
        <v>0.32715047530699998</v>
      </c>
      <c r="V52" s="8">
        <v>114</v>
      </c>
      <c r="W52" s="8">
        <v>43</v>
      </c>
      <c r="X52" s="21">
        <v>0.37719298245600003</v>
      </c>
      <c r="Y52" s="8">
        <v>788</v>
      </c>
      <c r="Z52" s="8">
        <v>282</v>
      </c>
      <c r="AA52" s="21">
        <v>0.357868020304</v>
      </c>
      <c r="AB52" s="8">
        <v>88</v>
      </c>
      <c r="AC52" s="8">
        <v>183</v>
      </c>
      <c r="AD52" s="8">
        <v>7875</v>
      </c>
      <c r="AE52" s="8">
        <v>499</v>
      </c>
      <c r="AF52" s="8"/>
      <c r="AG52" s="8"/>
      <c r="AH52" s="18"/>
      <c r="AI52" s="8"/>
      <c r="AJ52" s="8"/>
      <c r="AK52" s="18"/>
    </row>
    <row r="53" spans="1:37" s="3" customFormat="1" x14ac:dyDescent="0.25">
      <c r="A53" s="3" t="s">
        <v>118</v>
      </c>
      <c r="B53" s="8">
        <v>2115</v>
      </c>
      <c r="C53" s="8">
        <v>837</v>
      </c>
      <c r="D53" s="18">
        <v>0.39574468085100001</v>
      </c>
      <c r="E53" s="8">
        <v>78</v>
      </c>
      <c r="F53" s="8">
        <v>42</v>
      </c>
      <c r="G53" s="18">
        <v>0.53846153846099998</v>
      </c>
      <c r="H53" s="8">
        <v>319</v>
      </c>
      <c r="I53" s="8">
        <v>223</v>
      </c>
      <c r="J53" s="18">
        <v>0.69905956112800005</v>
      </c>
      <c r="K53" s="8">
        <v>224</v>
      </c>
      <c r="L53" s="8">
        <v>140</v>
      </c>
      <c r="M53" s="18">
        <v>1.6</v>
      </c>
      <c r="N53" s="8">
        <v>3907</v>
      </c>
      <c r="O53" s="8">
        <v>336</v>
      </c>
      <c r="P53" s="8">
        <v>685</v>
      </c>
      <c r="Q53" s="18">
        <v>0.26132582544100003</v>
      </c>
      <c r="R53" s="8">
        <v>21832</v>
      </c>
      <c r="S53" s="8">
        <v>1683</v>
      </c>
      <c r="T53" s="8">
        <v>5263</v>
      </c>
      <c r="U53" s="18">
        <v>0.318156834005</v>
      </c>
      <c r="V53" s="8">
        <v>756</v>
      </c>
      <c r="W53" s="8">
        <v>275</v>
      </c>
      <c r="X53" s="21">
        <v>0.36375661375599999</v>
      </c>
      <c r="Y53" s="8">
        <v>3543</v>
      </c>
      <c r="Z53" s="8">
        <v>1159</v>
      </c>
      <c r="AA53" s="21">
        <v>0.32712390629400001</v>
      </c>
      <c r="AB53" s="8">
        <v>493</v>
      </c>
      <c r="AC53" s="8">
        <v>745</v>
      </c>
      <c r="AD53" s="8">
        <v>36781</v>
      </c>
      <c r="AE53" s="8">
        <v>2081</v>
      </c>
      <c r="AF53" s="8"/>
      <c r="AG53" s="8"/>
      <c r="AH53" s="18"/>
      <c r="AI53" s="8"/>
      <c r="AJ53" s="8"/>
      <c r="AK53" s="18"/>
    </row>
    <row r="54" spans="1:37" s="3" customFormat="1" x14ac:dyDescent="0.25"/>
    <row r="55" spans="1:37" s="3" customFormat="1" x14ac:dyDescent="0.25"/>
    <row r="56" spans="1:37" s="3" customFormat="1" x14ac:dyDescent="0.25"/>
    <row r="57" spans="1:37" s="3" customFormat="1" ht="15.75" x14ac:dyDescent="0.25">
      <c r="A57" s="4" t="s">
        <v>1</v>
      </c>
    </row>
    <row r="58" spans="1:37" s="3" customFormat="1" ht="18.75" x14ac:dyDescent="0.3">
      <c r="A58" s="5" t="s">
        <v>121</v>
      </c>
    </row>
    <row r="59" spans="1:37" s="3" customFormat="1" ht="15.75" x14ac:dyDescent="0.25">
      <c r="A59" s="19" t="s">
        <v>42</v>
      </c>
    </row>
    <row r="60" spans="1:37" s="3" customFormat="1" ht="15.75" x14ac:dyDescent="0.25">
      <c r="A60" s="9"/>
      <c r="B60" s="6" t="s">
        <v>7</v>
      </c>
      <c r="C60" s="1"/>
      <c r="D60" s="1"/>
      <c r="E60" s="6" t="s">
        <v>2</v>
      </c>
      <c r="F60" s="1"/>
      <c r="G60" s="1"/>
      <c r="H60" s="6" t="s">
        <v>11</v>
      </c>
      <c r="K60" s="6" t="s">
        <v>12</v>
      </c>
      <c r="N60" s="6" t="s">
        <v>8</v>
      </c>
      <c r="R60" s="6" t="s">
        <v>6</v>
      </c>
      <c r="V60" s="20" t="s">
        <v>116</v>
      </c>
      <c r="Y60" s="20" t="s">
        <v>117</v>
      </c>
      <c r="AB60" s="6" t="s">
        <v>26</v>
      </c>
      <c r="AF60" s="6" t="s">
        <v>24</v>
      </c>
      <c r="AI60" s="6" t="s">
        <v>25</v>
      </c>
    </row>
    <row r="61" spans="1:37" s="3" customFormat="1" ht="90" x14ac:dyDescent="0.25">
      <c r="A61" s="10" t="s">
        <v>0</v>
      </c>
      <c r="B61" s="11" t="s">
        <v>9</v>
      </c>
      <c r="C61" s="11" t="s">
        <v>10</v>
      </c>
      <c r="D61" s="11" t="s">
        <v>5</v>
      </c>
      <c r="E61" s="12" t="s">
        <v>9</v>
      </c>
      <c r="F61" s="12" t="s">
        <v>10</v>
      </c>
      <c r="G61" s="12" t="s">
        <v>5</v>
      </c>
      <c r="H61" s="13" t="s">
        <v>9</v>
      </c>
      <c r="I61" s="13" t="s">
        <v>10</v>
      </c>
      <c r="J61" s="13" t="s">
        <v>5</v>
      </c>
      <c r="K61" s="12" t="s">
        <v>9</v>
      </c>
      <c r="L61" s="12" t="s">
        <v>10</v>
      </c>
      <c r="M61" s="12" t="s">
        <v>5</v>
      </c>
      <c r="N61" s="14" t="s">
        <v>9</v>
      </c>
      <c r="O61" s="14" t="s">
        <v>3</v>
      </c>
      <c r="P61" s="14" t="s">
        <v>4</v>
      </c>
      <c r="Q61" s="14" t="s">
        <v>5</v>
      </c>
      <c r="R61" s="15" t="s">
        <v>9</v>
      </c>
      <c r="S61" s="15" t="s">
        <v>3</v>
      </c>
      <c r="T61" s="15" t="s">
        <v>4</v>
      </c>
      <c r="U61" s="15" t="s">
        <v>5</v>
      </c>
      <c r="V61" s="11" t="s">
        <v>9</v>
      </c>
      <c r="W61" s="11" t="s">
        <v>10</v>
      </c>
      <c r="X61" s="11" t="s">
        <v>5</v>
      </c>
      <c r="Y61" s="15" t="s">
        <v>9</v>
      </c>
      <c r="Z61" s="15" t="s">
        <v>10</v>
      </c>
      <c r="AA61" s="15" t="s">
        <v>5</v>
      </c>
      <c r="AB61" s="17" t="s">
        <v>30</v>
      </c>
      <c r="AC61" s="17" t="s">
        <v>17</v>
      </c>
      <c r="AD61" s="17" t="s">
        <v>15</v>
      </c>
      <c r="AE61" s="17" t="s">
        <v>16</v>
      </c>
      <c r="AF61" s="16" t="s">
        <v>9</v>
      </c>
      <c r="AG61" s="16" t="s">
        <v>27</v>
      </c>
      <c r="AH61" s="16" t="s">
        <v>28</v>
      </c>
      <c r="AI61" s="12" t="s">
        <v>9</v>
      </c>
      <c r="AJ61" s="12" t="s">
        <v>27</v>
      </c>
      <c r="AK61" s="12" t="s">
        <v>29</v>
      </c>
    </row>
    <row r="62" spans="1:37" s="3" customFormat="1" x14ac:dyDescent="0.25">
      <c r="A62" s="7" t="s">
        <v>23</v>
      </c>
      <c r="B62" s="8">
        <v>122</v>
      </c>
      <c r="C62" s="8">
        <v>49</v>
      </c>
      <c r="D62" s="18">
        <v>0.40163934426199999</v>
      </c>
      <c r="E62" s="8">
        <v>7</v>
      </c>
      <c r="F62" s="8">
        <v>7</v>
      </c>
      <c r="G62" s="18">
        <v>1</v>
      </c>
      <c r="H62" s="8">
        <v>20</v>
      </c>
      <c r="I62" s="8">
        <v>14</v>
      </c>
      <c r="J62" s="18">
        <v>0.7</v>
      </c>
      <c r="K62" s="8">
        <v>20</v>
      </c>
      <c r="L62" s="8">
        <v>13</v>
      </c>
      <c r="M62" s="18">
        <v>1.5384615384610001</v>
      </c>
      <c r="N62" s="8">
        <v>239</v>
      </c>
      <c r="O62" s="8">
        <v>17</v>
      </c>
      <c r="P62" s="8">
        <v>52</v>
      </c>
      <c r="Q62" s="18">
        <v>0.28870292886999999</v>
      </c>
      <c r="R62" s="8">
        <v>1446</v>
      </c>
      <c r="S62" s="8">
        <v>114</v>
      </c>
      <c r="T62" s="8">
        <v>137</v>
      </c>
      <c r="U62" s="18">
        <v>0.17358229598800001</v>
      </c>
      <c r="V62" s="8">
        <v>36</v>
      </c>
      <c r="W62" s="8">
        <v>11</v>
      </c>
      <c r="X62" s="21">
        <v>0.30555555555500002</v>
      </c>
      <c r="Y62" s="8">
        <v>100</v>
      </c>
      <c r="Z62" s="8">
        <v>29</v>
      </c>
      <c r="AA62" s="21">
        <v>0.28999999999999998</v>
      </c>
      <c r="AB62" s="8">
        <v>47</v>
      </c>
      <c r="AC62" s="8">
        <v>56</v>
      </c>
      <c r="AD62" s="8">
        <v>2303</v>
      </c>
      <c r="AE62" s="8">
        <v>129</v>
      </c>
      <c r="AF62" s="8"/>
      <c r="AG62" s="8"/>
      <c r="AH62" s="18"/>
      <c r="AI62" s="8"/>
      <c r="AJ62" s="8"/>
      <c r="AK62" s="18"/>
    </row>
    <row r="63" spans="1:37" s="3" customFormat="1" x14ac:dyDescent="0.25">
      <c r="A63" s="7" t="s">
        <v>31</v>
      </c>
      <c r="B63" s="8">
        <v>71</v>
      </c>
      <c r="C63" s="8">
        <v>24</v>
      </c>
      <c r="D63" s="18">
        <v>0.33802816901400001</v>
      </c>
      <c r="E63" s="8">
        <v>3</v>
      </c>
      <c r="F63" s="8">
        <v>2</v>
      </c>
      <c r="G63" s="18">
        <v>0.66666666666600005</v>
      </c>
      <c r="H63" s="8">
        <v>20</v>
      </c>
      <c r="I63" s="8">
        <v>13</v>
      </c>
      <c r="J63" s="18">
        <v>0.65</v>
      </c>
      <c r="K63" s="8">
        <v>44</v>
      </c>
      <c r="L63" s="8">
        <v>11</v>
      </c>
      <c r="M63" s="18">
        <v>4</v>
      </c>
      <c r="N63" s="8">
        <v>265</v>
      </c>
      <c r="O63" s="8">
        <v>28</v>
      </c>
      <c r="P63" s="8">
        <v>80</v>
      </c>
      <c r="Q63" s="18">
        <v>0.40754716981099998</v>
      </c>
      <c r="R63" s="8">
        <v>1760</v>
      </c>
      <c r="S63" s="8">
        <v>218</v>
      </c>
      <c r="T63" s="8">
        <v>538</v>
      </c>
      <c r="U63" s="18">
        <v>0.42954545454499998</v>
      </c>
      <c r="V63" s="8">
        <v>23</v>
      </c>
      <c r="W63" s="8">
        <v>23</v>
      </c>
      <c r="X63" s="21">
        <v>1</v>
      </c>
      <c r="Y63" s="8">
        <v>65</v>
      </c>
      <c r="Z63" s="8">
        <v>65</v>
      </c>
      <c r="AA63" s="21">
        <v>1</v>
      </c>
      <c r="AB63" s="8">
        <v>24</v>
      </c>
      <c r="AC63" s="8">
        <v>60</v>
      </c>
      <c r="AD63" s="8">
        <v>2472</v>
      </c>
      <c r="AE63" s="8">
        <v>197</v>
      </c>
      <c r="AF63" s="8"/>
      <c r="AG63" s="8"/>
      <c r="AH63" s="18"/>
      <c r="AI63" s="8"/>
      <c r="AJ63" s="8"/>
      <c r="AK63" s="18"/>
    </row>
    <row r="64" spans="1:37" s="3" customFormat="1" x14ac:dyDescent="0.25">
      <c r="A64" s="7" t="s">
        <v>32</v>
      </c>
      <c r="B64" s="8">
        <v>262</v>
      </c>
      <c r="C64" s="8">
        <v>121</v>
      </c>
      <c r="D64" s="18">
        <v>0.46183206106800001</v>
      </c>
      <c r="E64" s="8">
        <v>12</v>
      </c>
      <c r="F64" s="8">
        <v>5</v>
      </c>
      <c r="G64" s="18">
        <v>0.416666666666</v>
      </c>
      <c r="H64" s="8">
        <v>40</v>
      </c>
      <c r="I64" s="8">
        <v>34</v>
      </c>
      <c r="J64" s="18">
        <v>0.85</v>
      </c>
      <c r="K64" s="8">
        <v>11</v>
      </c>
      <c r="L64" s="8">
        <v>11</v>
      </c>
      <c r="M64" s="18">
        <v>1</v>
      </c>
      <c r="N64" s="8">
        <v>593</v>
      </c>
      <c r="O64" s="8">
        <v>71</v>
      </c>
      <c r="P64" s="8">
        <v>101</v>
      </c>
      <c r="Q64" s="18">
        <v>0.29005059021899998</v>
      </c>
      <c r="R64" s="8">
        <v>2259</v>
      </c>
      <c r="S64" s="8">
        <v>345</v>
      </c>
      <c r="T64" s="8">
        <v>609</v>
      </c>
      <c r="U64" s="18">
        <v>0.42231075697199999</v>
      </c>
      <c r="V64" s="8">
        <v>98</v>
      </c>
      <c r="W64" s="8">
        <v>43</v>
      </c>
      <c r="X64" s="21">
        <v>0.43877551020400002</v>
      </c>
      <c r="Y64" s="8">
        <v>347</v>
      </c>
      <c r="Z64" s="8">
        <v>145</v>
      </c>
      <c r="AA64" s="21">
        <v>0.41786743515800001</v>
      </c>
      <c r="AB64" s="8">
        <v>57</v>
      </c>
      <c r="AC64" s="8">
        <v>54</v>
      </c>
      <c r="AD64" s="8">
        <v>4561</v>
      </c>
      <c r="AE64" s="8">
        <v>203</v>
      </c>
      <c r="AF64" s="8"/>
      <c r="AG64" s="8"/>
      <c r="AH64" s="18"/>
      <c r="AI64" s="8"/>
      <c r="AJ64" s="8"/>
      <c r="AK64" s="18"/>
    </row>
    <row r="65" spans="1:37" s="3" customFormat="1" x14ac:dyDescent="0.25">
      <c r="A65" s="7" t="s">
        <v>33</v>
      </c>
      <c r="B65" s="8">
        <v>35</v>
      </c>
      <c r="C65" s="8">
        <v>10</v>
      </c>
      <c r="D65" s="18">
        <v>0.28571428571399998</v>
      </c>
      <c r="E65" s="8">
        <v>1</v>
      </c>
      <c r="F65" s="8">
        <v>0</v>
      </c>
      <c r="G65" s="18">
        <v>0</v>
      </c>
      <c r="H65" s="8">
        <v>6</v>
      </c>
      <c r="I65" s="8">
        <v>3</v>
      </c>
      <c r="J65" s="18">
        <v>0.5</v>
      </c>
      <c r="K65" s="8">
        <v>6</v>
      </c>
      <c r="L65" s="8">
        <v>5</v>
      </c>
      <c r="M65" s="18">
        <v>1.2</v>
      </c>
      <c r="N65" s="8">
        <v>78</v>
      </c>
      <c r="O65" s="8">
        <v>3</v>
      </c>
      <c r="P65" s="8">
        <v>17</v>
      </c>
      <c r="Q65" s="18">
        <v>0.25641025640999998</v>
      </c>
      <c r="R65" s="8">
        <v>598</v>
      </c>
      <c r="S65" s="8">
        <v>31</v>
      </c>
      <c r="T65" s="8">
        <v>81</v>
      </c>
      <c r="U65" s="18">
        <v>0.18729096989899999</v>
      </c>
      <c r="V65" s="8">
        <v>8</v>
      </c>
      <c r="W65" s="8">
        <v>2</v>
      </c>
      <c r="X65" s="21">
        <v>0.25</v>
      </c>
      <c r="Y65" s="8">
        <v>20</v>
      </c>
      <c r="Z65" s="8">
        <v>10</v>
      </c>
      <c r="AA65" s="21">
        <v>0.5</v>
      </c>
      <c r="AB65" s="8">
        <v>16</v>
      </c>
      <c r="AC65" s="8">
        <v>3</v>
      </c>
      <c r="AD65" s="8">
        <v>827</v>
      </c>
      <c r="AE65" s="8">
        <v>55</v>
      </c>
      <c r="AF65" s="8"/>
      <c r="AG65" s="8"/>
      <c r="AH65" s="18"/>
      <c r="AI65" s="8"/>
      <c r="AJ65" s="8"/>
      <c r="AK65" s="18"/>
    </row>
    <row r="66" spans="1:37" s="3" customFormat="1" x14ac:dyDescent="0.25">
      <c r="A66" s="7" t="s">
        <v>34</v>
      </c>
      <c r="B66" s="8">
        <v>109</v>
      </c>
      <c r="C66" s="8">
        <v>25</v>
      </c>
      <c r="D66" s="18">
        <v>0.22935779816499999</v>
      </c>
      <c r="E66" s="8">
        <v>2</v>
      </c>
      <c r="F66" s="8">
        <v>2</v>
      </c>
      <c r="G66" s="18">
        <v>1</v>
      </c>
      <c r="H66" s="8">
        <v>13</v>
      </c>
      <c r="I66" s="8">
        <v>11</v>
      </c>
      <c r="J66" s="18">
        <v>0.84615384615300004</v>
      </c>
      <c r="K66" s="8">
        <v>5</v>
      </c>
      <c r="L66" s="8">
        <v>4</v>
      </c>
      <c r="M66" s="18">
        <v>1.25</v>
      </c>
      <c r="N66" s="8">
        <v>118</v>
      </c>
      <c r="O66" s="8">
        <v>11</v>
      </c>
      <c r="P66" s="8">
        <v>22</v>
      </c>
      <c r="Q66" s="18">
        <v>0.27966101694899997</v>
      </c>
      <c r="R66" s="8">
        <v>895</v>
      </c>
      <c r="S66" s="8">
        <v>49</v>
      </c>
      <c r="T66" s="8">
        <v>216</v>
      </c>
      <c r="U66" s="18">
        <v>0.29608938547399999</v>
      </c>
      <c r="V66" s="8">
        <v>47</v>
      </c>
      <c r="W66" s="8">
        <v>6</v>
      </c>
      <c r="X66" s="21">
        <v>0.127659574468</v>
      </c>
      <c r="Y66" s="8">
        <v>187</v>
      </c>
      <c r="Z66" s="8">
        <v>34</v>
      </c>
      <c r="AA66" s="21">
        <v>0.181818181818</v>
      </c>
      <c r="AB66" s="8">
        <v>13</v>
      </c>
      <c r="AC66" s="8">
        <v>45</v>
      </c>
      <c r="AD66" s="8">
        <v>1612</v>
      </c>
      <c r="AE66" s="8">
        <v>41</v>
      </c>
      <c r="AF66" s="8"/>
      <c r="AG66" s="8"/>
      <c r="AH66" s="18"/>
      <c r="AI66" s="8"/>
      <c r="AJ66" s="8"/>
      <c r="AK66" s="18"/>
    </row>
    <row r="67" spans="1:37" s="3" customFormat="1" x14ac:dyDescent="0.25">
      <c r="A67" s="7" t="s">
        <v>19</v>
      </c>
      <c r="B67" s="8">
        <v>303</v>
      </c>
      <c r="C67" s="8">
        <v>176</v>
      </c>
      <c r="D67" s="18">
        <v>0.58085808580800002</v>
      </c>
      <c r="E67" s="8">
        <v>11</v>
      </c>
      <c r="F67" s="8">
        <v>8</v>
      </c>
      <c r="G67" s="18">
        <v>0.72727272727199999</v>
      </c>
      <c r="H67" s="8">
        <v>30</v>
      </c>
      <c r="I67" s="8">
        <v>26</v>
      </c>
      <c r="J67" s="18">
        <v>0.86666666666600001</v>
      </c>
      <c r="K67" s="8">
        <v>39</v>
      </c>
      <c r="L67" s="8">
        <v>34</v>
      </c>
      <c r="M67" s="18">
        <v>1.147058823529</v>
      </c>
      <c r="N67" s="8">
        <v>450</v>
      </c>
      <c r="O67" s="8">
        <v>68</v>
      </c>
      <c r="P67" s="8">
        <v>92</v>
      </c>
      <c r="Q67" s="18">
        <v>0.35555555555500001</v>
      </c>
      <c r="R67" s="8">
        <v>2886</v>
      </c>
      <c r="S67" s="8">
        <v>210</v>
      </c>
      <c r="T67" s="8">
        <v>755</v>
      </c>
      <c r="U67" s="18">
        <v>0.33437283437199999</v>
      </c>
      <c r="V67" s="8">
        <v>142</v>
      </c>
      <c r="W67" s="8">
        <v>61</v>
      </c>
      <c r="X67" s="21">
        <v>0.42957746478800002</v>
      </c>
      <c r="Y67" s="8">
        <v>853</v>
      </c>
      <c r="Z67" s="8">
        <v>204</v>
      </c>
      <c r="AA67" s="21">
        <v>0.239155920281</v>
      </c>
      <c r="AB67" s="8">
        <v>50</v>
      </c>
      <c r="AC67" s="8">
        <v>93</v>
      </c>
      <c r="AD67" s="8">
        <v>4465</v>
      </c>
      <c r="AE67" s="8">
        <v>422</v>
      </c>
      <c r="AF67" s="8"/>
      <c r="AG67" s="8"/>
      <c r="AH67" s="18"/>
      <c r="AI67" s="8"/>
      <c r="AJ67" s="8"/>
      <c r="AK67" s="18"/>
    </row>
    <row r="68" spans="1:37" s="3" customFormat="1" x14ac:dyDescent="0.25">
      <c r="A68" s="7" t="s">
        <v>35</v>
      </c>
      <c r="B68" s="8">
        <v>190</v>
      </c>
      <c r="C68" s="8">
        <v>63</v>
      </c>
      <c r="D68" s="18">
        <v>0.33157894736799998</v>
      </c>
      <c r="E68" s="8">
        <v>2</v>
      </c>
      <c r="F68" s="8">
        <v>1</v>
      </c>
      <c r="G68" s="18">
        <v>0.5</v>
      </c>
      <c r="H68" s="8">
        <v>19</v>
      </c>
      <c r="I68" s="8">
        <v>15</v>
      </c>
      <c r="J68" s="18">
        <v>0.78947368420999997</v>
      </c>
      <c r="K68" s="8">
        <v>3</v>
      </c>
      <c r="L68" s="8">
        <v>2</v>
      </c>
      <c r="M68" s="18">
        <v>1.5</v>
      </c>
      <c r="N68" s="8">
        <v>235</v>
      </c>
      <c r="O68" s="8">
        <v>12</v>
      </c>
      <c r="P68" s="8">
        <v>29</v>
      </c>
      <c r="Q68" s="18">
        <v>0.17446808510600001</v>
      </c>
      <c r="R68" s="8">
        <v>1496</v>
      </c>
      <c r="S68" s="8">
        <v>50</v>
      </c>
      <c r="T68" s="8">
        <v>313</v>
      </c>
      <c r="U68" s="18">
        <v>0.242647058823</v>
      </c>
      <c r="V68" s="8">
        <v>78</v>
      </c>
      <c r="W68" s="8">
        <v>30</v>
      </c>
      <c r="X68" s="21">
        <v>0.384615384615</v>
      </c>
      <c r="Y68" s="8">
        <v>201</v>
      </c>
      <c r="Z68" s="8">
        <v>46</v>
      </c>
      <c r="AA68" s="21">
        <v>0.22885572139300001</v>
      </c>
      <c r="AB68" s="8">
        <v>35</v>
      </c>
      <c r="AC68" s="8">
        <v>61</v>
      </c>
      <c r="AD68" s="8">
        <v>2474</v>
      </c>
      <c r="AE68" s="8">
        <v>52</v>
      </c>
      <c r="AF68" s="8"/>
      <c r="AG68" s="8"/>
      <c r="AH68" s="18"/>
      <c r="AI68" s="8"/>
      <c r="AJ68" s="8"/>
      <c r="AK68" s="18"/>
    </row>
    <row r="69" spans="1:37" s="3" customFormat="1" x14ac:dyDescent="0.25">
      <c r="A69" s="7" t="s">
        <v>36</v>
      </c>
      <c r="B69" s="8">
        <v>77</v>
      </c>
      <c r="C69" s="8">
        <v>24</v>
      </c>
      <c r="D69" s="18">
        <v>0.31168831168799999</v>
      </c>
      <c r="E69" s="8">
        <v>0</v>
      </c>
      <c r="F69" s="8">
        <v>0</v>
      </c>
      <c r="G69" s="18">
        <v>0</v>
      </c>
      <c r="H69" s="8">
        <v>14</v>
      </c>
      <c r="I69" s="8">
        <v>10</v>
      </c>
      <c r="J69" s="18">
        <v>0.71428571428499998</v>
      </c>
      <c r="K69" s="8">
        <v>2</v>
      </c>
      <c r="L69" s="8">
        <v>2</v>
      </c>
      <c r="M69" s="18">
        <v>1</v>
      </c>
      <c r="N69" s="8">
        <v>131</v>
      </c>
      <c r="O69" s="8">
        <v>5</v>
      </c>
      <c r="P69" s="8">
        <v>28</v>
      </c>
      <c r="Q69" s="18">
        <v>0.25190839694599998</v>
      </c>
      <c r="R69" s="8">
        <v>543</v>
      </c>
      <c r="S69" s="8">
        <v>28</v>
      </c>
      <c r="T69" s="8">
        <v>132</v>
      </c>
      <c r="U69" s="18">
        <v>0.29465930018399999</v>
      </c>
      <c r="V69" s="8">
        <v>32</v>
      </c>
      <c r="W69" s="8">
        <v>11</v>
      </c>
      <c r="X69" s="21">
        <v>0.34375</v>
      </c>
      <c r="Y69" s="8">
        <v>185</v>
      </c>
      <c r="Z69" s="8">
        <v>43</v>
      </c>
      <c r="AA69" s="21">
        <v>0.23243243243200001</v>
      </c>
      <c r="AB69" s="8">
        <v>9</v>
      </c>
      <c r="AC69" s="8">
        <v>48</v>
      </c>
      <c r="AD69" s="8">
        <v>1409</v>
      </c>
      <c r="AE69" s="8">
        <v>80</v>
      </c>
      <c r="AF69" s="8"/>
      <c r="AG69" s="8"/>
      <c r="AH69" s="18"/>
      <c r="AI69" s="8"/>
      <c r="AJ69" s="8"/>
      <c r="AK69" s="18"/>
    </row>
    <row r="70" spans="1:37" s="3" customFormat="1" x14ac:dyDescent="0.25">
      <c r="A70" s="7" t="s">
        <v>37</v>
      </c>
      <c r="B70" s="8">
        <v>381</v>
      </c>
      <c r="C70" s="8">
        <v>136</v>
      </c>
      <c r="D70" s="18">
        <v>0.35695538057699999</v>
      </c>
      <c r="E70" s="8">
        <v>33</v>
      </c>
      <c r="F70" s="8">
        <v>20</v>
      </c>
      <c r="G70" s="18">
        <v>0.60606060606000001</v>
      </c>
      <c r="H70" s="8">
        <v>74</v>
      </c>
      <c r="I70" s="8">
        <v>38</v>
      </c>
      <c r="J70" s="18">
        <v>0.51351351351300001</v>
      </c>
      <c r="K70" s="8">
        <v>32</v>
      </c>
      <c r="L70" s="8">
        <v>23</v>
      </c>
      <c r="M70" s="18">
        <v>1.3913043478260001</v>
      </c>
      <c r="N70" s="8">
        <v>830</v>
      </c>
      <c r="O70" s="8">
        <v>36</v>
      </c>
      <c r="P70" s="8">
        <v>145</v>
      </c>
      <c r="Q70" s="18">
        <v>0.21807228915599999</v>
      </c>
      <c r="R70" s="8">
        <v>3331</v>
      </c>
      <c r="S70" s="8">
        <v>160</v>
      </c>
      <c r="T70" s="8">
        <v>853</v>
      </c>
      <c r="U70" s="18">
        <v>0.304112879015</v>
      </c>
      <c r="V70" s="8">
        <v>85</v>
      </c>
      <c r="W70" s="8">
        <v>17</v>
      </c>
      <c r="X70" s="21">
        <v>0.2</v>
      </c>
      <c r="Y70" s="8">
        <v>462</v>
      </c>
      <c r="Z70" s="8">
        <v>144</v>
      </c>
      <c r="AA70" s="21">
        <v>0.31168831168799999</v>
      </c>
      <c r="AB70" s="8">
        <v>92</v>
      </c>
      <c r="AC70" s="8">
        <v>133</v>
      </c>
      <c r="AD70" s="8">
        <v>4811</v>
      </c>
      <c r="AE70" s="8">
        <v>242</v>
      </c>
      <c r="AF70" s="8"/>
      <c r="AG70" s="8"/>
      <c r="AH70" s="18"/>
      <c r="AI70" s="8"/>
      <c r="AJ70" s="8"/>
      <c r="AK70" s="18"/>
    </row>
    <row r="71" spans="1:37" s="3" customFormat="1" x14ac:dyDescent="0.25">
      <c r="A71" s="7" t="s">
        <v>38</v>
      </c>
      <c r="B71" s="8">
        <v>114</v>
      </c>
      <c r="C71" s="8">
        <v>71</v>
      </c>
      <c r="D71" s="18">
        <v>0.62280701754300005</v>
      </c>
      <c r="E71" s="8">
        <v>3</v>
      </c>
      <c r="F71" s="8">
        <v>1</v>
      </c>
      <c r="G71" s="18">
        <v>0.33333333333300003</v>
      </c>
      <c r="H71" s="8">
        <v>17</v>
      </c>
      <c r="I71" s="8">
        <v>16</v>
      </c>
      <c r="J71" s="18">
        <v>0.94117647058800002</v>
      </c>
      <c r="K71" s="8">
        <v>9</v>
      </c>
      <c r="L71" s="8">
        <v>9</v>
      </c>
      <c r="M71" s="18">
        <v>1</v>
      </c>
      <c r="N71" s="8">
        <v>150</v>
      </c>
      <c r="O71" s="8">
        <v>2</v>
      </c>
      <c r="P71" s="8">
        <v>30</v>
      </c>
      <c r="Q71" s="18">
        <v>0.213333333333</v>
      </c>
      <c r="R71" s="8">
        <v>1157</v>
      </c>
      <c r="S71" s="8">
        <v>19</v>
      </c>
      <c r="T71" s="8">
        <v>398</v>
      </c>
      <c r="U71" s="18">
        <v>0.36041486603200001</v>
      </c>
      <c r="V71" s="8">
        <v>48</v>
      </c>
      <c r="W71" s="8">
        <v>20</v>
      </c>
      <c r="X71" s="21">
        <v>0.416666666666</v>
      </c>
      <c r="Y71" s="8">
        <v>340</v>
      </c>
      <c r="Z71" s="8">
        <v>124</v>
      </c>
      <c r="AA71" s="21">
        <v>0.36470588235200002</v>
      </c>
      <c r="AB71" s="8">
        <v>55</v>
      </c>
      <c r="AC71" s="8">
        <v>22</v>
      </c>
      <c r="AD71" s="8">
        <v>2256</v>
      </c>
      <c r="AE71" s="8">
        <v>136</v>
      </c>
      <c r="AF71" s="8"/>
      <c r="AG71" s="8"/>
      <c r="AH71" s="18"/>
      <c r="AI71" s="8"/>
      <c r="AJ71" s="8"/>
      <c r="AK71" s="18"/>
    </row>
    <row r="72" spans="1:37" s="3" customFormat="1" x14ac:dyDescent="0.25">
      <c r="A72" s="7" t="s">
        <v>39</v>
      </c>
      <c r="B72" s="8">
        <v>114</v>
      </c>
      <c r="C72" s="8">
        <v>38</v>
      </c>
      <c r="D72" s="18">
        <v>0.33333333333300003</v>
      </c>
      <c r="E72" s="8">
        <v>0</v>
      </c>
      <c r="F72" s="8">
        <v>0</v>
      </c>
      <c r="G72" s="18">
        <v>0</v>
      </c>
      <c r="H72" s="8">
        <v>23</v>
      </c>
      <c r="I72" s="8">
        <v>15</v>
      </c>
      <c r="J72" s="18">
        <v>0.65217391304299999</v>
      </c>
      <c r="K72" s="8">
        <v>3</v>
      </c>
      <c r="L72" s="8">
        <v>3</v>
      </c>
      <c r="M72" s="18">
        <v>1</v>
      </c>
      <c r="N72" s="8">
        <v>284</v>
      </c>
      <c r="O72" s="8">
        <v>20</v>
      </c>
      <c r="P72" s="8">
        <v>30</v>
      </c>
      <c r="Q72" s="18">
        <v>0.176056338028</v>
      </c>
      <c r="R72" s="8">
        <v>2082</v>
      </c>
      <c r="S72" s="8">
        <v>158</v>
      </c>
      <c r="T72" s="8">
        <v>353</v>
      </c>
      <c r="U72" s="18">
        <v>0.24543707973100001</v>
      </c>
      <c r="V72" s="8">
        <v>40</v>
      </c>
      <c r="W72" s="8">
        <v>25</v>
      </c>
      <c r="X72" s="21">
        <v>0.625</v>
      </c>
      <c r="Y72" s="8">
        <v>185</v>
      </c>
      <c r="Z72" s="8">
        <v>65</v>
      </c>
      <c r="AA72" s="21">
        <v>0.35135135135099999</v>
      </c>
      <c r="AB72" s="8">
        <v>31</v>
      </c>
      <c r="AC72" s="8">
        <v>58</v>
      </c>
      <c r="AD72" s="8">
        <v>3091</v>
      </c>
      <c r="AE72" s="8">
        <v>155</v>
      </c>
      <c r="AF72" s="8"/>
      <c r="AG72" s="8"/>
      <c r="AH72" s="18"/>
      <c r="AI72" s="8"/>
      <c r="AJ72" s="8"/>
      <c r="AK72" s="18"/>
    </row>
    <row r="73" spans="1:37" s="3" customFormat="1" x14ac:dyDescent="0.25">
      <c r="A73" s="7" t="s">
        <v>40</v>
      </c>
      <c r="B73" s="8">
        <v>150</v>
      </c>
      <c r="C73" s="8">
        <v>48</v>
      </c>
      <c r="D73" s="18">
        <v>0.32</v>
      </c>
      <c r="E73" s="8">
        <v>2</v>
      </c>
      <c r="F73" s="8">
        <v>1</v>
      </c>
      <c r="G73" s="18">
        <v>0.5</v>
      </c>
      <c r="H73" s="8">
        <v>19</v>
      </c>
      <c r="I73" s="8">
        <v>13</v>
      </c>
      <c r="J73" s="18">
        <v>0.68421052631500001</v>
      </c>
      <c r="K73" s="8">
        <v>19</v>
      </c>
      <c r="L73" s="8">
        <v>7</v>
      </c>
      <c r="M73" s="18">
        <v>2.7142857142849999</v>
      </c>
      <c r="N73" s="8">
        <v>251</v>
      </c>
      <c r="O73" s="8">
        <v>26</v>
      </c>
      <c r="P73" s="8">
        <v>39</v>
      </c>
      <c r="Q73" s="18">
        <v>0.25896414342599999</v>
      </c>
      <c r="R73" s="8">
        <v>1370</v>
      </c>
      <c r="S73" s="8">
        <v>84</v>
      </c>
      <c r="T73" s="8">
        <v>505</v>
      </c>
      <c r="U73" s="18">
        <v>0.42992700729900002</v>
      </c>
      <c r="V73" s="8">
        <v>50</v>
      </c>
      <c r="W73" s="8">
        <v>16</v>
      </c>
      <c r="X73" s="21">
        <v>0.32</v>
      </c>
      <c r="Y73" s="8">
        <v>302</v>
      </c>
      <c r="Z73" s="8">
        <v>78</v>
      </c>
      <c r="AA73" s="21">
        <v>0.25827814569500002</v>
      </c>
      <c r="AB73" s="8">
        <v>36</v>
      </c>
      <c r="AC73" s="8">
        <v>73</v>
      </c>
      <c r="AD73" s="8">
        <v>2878</v>
      </c>
      <c r="AE73" s="8">
        <v>167</v>
      </c>
      <c r="AF73" s="8"/>
      <c r="AG73" s="8"/>
      <c r="AH73" s="18"/>
      <c r="AI73" s="8"/>
      <c r="AJ73" s="8"/>
      <c r="AK73" s="18"/>
    </row>
    <row r="74" spans="1:37" s="3" customFormat="1" x14ac:dyDescent="0.25">
      <c r="A74" s="7" t="s">
        <v>41</v>
      </c>
      <c r="B74" s="8">
        <v>83</v>
      </c>
      <c r="C74" s="8">
        <v>41</v>
      </c>
      <c r="D74" s="18">
        <v>0.49397590361400001</v>
      </c>
      <c r="E74" s="8">
        <v>0</v>
      </c>
      <c r="F74" s="8">
        <v>0</v>
      </c>
      <c r="G74" s="18">
        <v>0</v>
      </c>
      <c r="H74" s="8">
        <v>11</v>
      </c>
      <c r="I74" s="8">
        <v>9</v>
      </c>
      <c r="J74" s="18">
        <v>0.818181818181</v>
      </c>
      <c r="K74" s="8">
        <v>29</v>
      </c>
      <c r="L74" s="8">
        <v>13</v>
      </c>
      <c r="M74" s="18">
        <v>2.2307692307689999</v>
      </c>
      <c r="N74" s="8">
        <v>169</v>
      </c>
      <c r="O74" s="8">
        <v>22</v>
      </c>
      <c r="P74" s="8">
        <v>41</v>
      </c>
      <c r="Q74" s="18">
        <v>0.37278106508800002</v>
      </c>
      <c r="R74" s="8">
        <v>1586</v>
      </c>
      <c r="S74" s="8">
        <v>128</v>
      </c>
      <c r="T74" s="8">
        <v>544</v>
      </c>
      <c r="U74" s="18">
        <v>0.4237074401</v>
      </c>
      <c r="V74" s="8">
        <v>8</v>
      </c>
      <c r="W74" s="8">
        <v>4</v>
      </c>
      <c r="X74" s="21">
        <v>0.5</v>
      </c>
      <c r="Y74" s="8">
        <v>79</v>
      </c>
      <c r="Z74" s="8">
        <v>48</v>
      </c>
      <c r="AA74" s="21">
        <v>0.60759493670800002</v>
      </c>
      <c r="AB74" s="8">
        <v>16</v>
      </c>
      <c r="AC74" s="8">
        <v>18</v>
      </c>
      <c r="AD74" s="8">
        <v>1915</v>
      </c>
      <c r="AE74" s="8">
        <v>64</v>
      </c>
      <c r="AF74" s="8"/>
      <c r="AG74" s="8"/>
      <c r="AH74" s="18"/>
      <c r="AI74" s="8"/>
      <c r="AJ74" s="8"/>
      <c r="AK74" s="18"/>
    </row>
    <row r="75" spans="1:37" s="3" customFormat="1" x14ac:dyDescent="0.25">
      <c r="A75" s="7" t="s">
        <v>22</v>
      </c>
      <c r="B75" s="8">
        <v>91</v>
      </c>
      <c r="C75" s="8">
        <v>27</v>
      </c>
      <c r="D75" s="18">
        <v>0.296703296703</v>
      </c>
      <c r="E75" s="8">
        <v>1</v>
      </c>
      <c r="F75" s="8">
        <v>0</v>
      </c>
      <c r="G75" s="18">
        <v>0</v>
      </c>
      <c r="H75" s="8">
        <v>13</v>
      </c>
      <c r="I75" s="8">
        <v>9</v>
      </c>
      <c r="J75" s="18">
        <v>0.69230769230699996</v>
      </c>
      <c r="K75" s="8">
        <v>2</v>
      </c>
      <c r="L75" s="8">
        <v>1</v>
      </c>
      <c r="M75" s="18">
        <v>2</v>
      </c>
      <c r="N75" s="8">
        <v>170</v>
      </c>
      <c r="O75" s="8">
        <v>12</v>
      </c>
      <c r="P75" s="8">
        <v>22</v>
      </c>
      <c r="Q75" s="18">
        <v>0.2</v>
      </c>
      <c r="R75" s="8">
        <v>626</v>
      </c>
      <c r="S75" s="8">
        <v>85</v>
      </c>
      <c r="T75" s="8">
        <v>85</v>
      </c>
      <c r="U75" s="18">
        <v>0.27156549520700002</v>
      </c>
      <c r="V75" s="8">
        <v>14</v>
      </c>
      <c r="W75" s="8">
        <v>1</v>
      </c>
      <c r="X75" s="21">
        <v>7.1428571428000007E-2</v>
      </c>
      <c r="Y75" s="8">
        <v>0</v>
      </c>
      <c r="Z75" s="8">
        <v>0</v>
      </c>
      <c r="AA75" s="21">
        <v>0</v>
      </c>
      <c r="AB75" s="8">
        <v>12</v>
      </c>
      <c r="AC75" s="8">
        <v>21</v>
      </c>
      <c r="AD75" s="8">
        <v>1808</v>
      </c>
      <c r="AE75" s="8">
        <v>138</v>
      </c>
      <c r="AF75" s="8"/>
      <c r="AG75" s="8"/>
      <c r="AH75" s="18"/>
      <c r="AI75" s="8"/>
      <c r="AJ75" s="8"/>
      <c r="AK75" s="18"/>
    </row>
    <row r="76" spans="1:37" s="3" customFormat="1" x14ac:dyDescent="0.25">
      <c r="A76" s="7" t="s">
        <v>118</v>
      </c>
      <c r="B76" s="8">
        <v>2102</v>
      </c>
      <c r="C76" s="8">
        <v>853</v>
      </c>
      <c r="D76" s="18">
        <v>0.40580399619399998</v>
      </c>
      <c r="E76" s="8">
        <v>77</v>
      </c>
      <c r="F76" s="8">
        <v>47</v>
      </c>
      <c r="G76" s="18">
        <v>0.61038961038899997</v>
      </c>
      <c r="H76" s="8">
        <v>319</v>
      </c>
      <c r="I76" s="8">
        <v>226</v>
      </c>
      <c r="J76" s="18">
        <v>0.70846394984299998</v>
      </c>
      <c r="K76" s="8">
        <v>224</v>
      </c>
      <c r="L76" s="8">
        <v>138</v>
      </c>
      <c r="M76" s="18">
        <v>1.6231884057970001</v>
      </c>
      <c r="N76" s="8">
        <v>3963</v>
      </c>
      <c r="O76" s="8">
        <v>333</v>
      </c>
      <c r="P76" s="8">
        <v>728</v>
      </c>
      <c r="Q76" s="18">
        <v>0.26772646984600001</v>
      </c>
      <c r="R76" s="8">
        <v>22035</v>
      </c>
      <c r="S76" s="8">
        <v>1679</v>
      </c>
      <c r="T76" s="8">
        <v>5519</v>
      </c>
      <c r="U76" s="18">
        <v>0.32666212843199999</v>
      </c>
      <c r="V76" s="8">
        <v>709</v>
      </c>
      <c r="W76" s="8">
        <v>270</v>
      </c>
      <c r="X76" s="21">
        <v>0.38081805359600002</v>
      </c>
      <c r="Y76" s="8">
        <v>3326</v>
      </c>
      <c r="Z76" s="8">
        <v>1035</v>
      </c>
      <c r="AA76" s="21">
        <v>0.31118460613299997</v>
      </c>
      <c r="AB76" s="8">
        <v>493</v>
      </c>
      <c r="AC76" s="8">
        <v>745</v>
      </c>
      <c r="AD76" s="8">
        <v>36882</v>
      </c>
      <c r="AE76" s="8">
        <v>2081</v>
      </c>
      <c r="AF76" s="8"/>
      <c r="AG76" s="8"/>
      <c r="AH76" s="18"/>
      <c r="AI76" s="8"/>
      <c r="AJ76" s="8"/>
      <c r="AK76" s="18"/>
    </row>
    <row r="77" spans="1:37" s="3" customFormat="1" x14ac:dyDescent="0.25">
      <c r="V77" s="8"/>
      <c r="W77" s="8"/>
      <c r="X77" s="21"/>
      <c r="Y77" s="8"/>
      <c r="Z77" s="8"/>
      <c r="AA77" s="21"/>
    </row>
    <row r="78" spans="1:37" s="3" customFormat="1" x14ac:dyDescent="0.25">
      <c r="A78" s="7" t="s">
        <v>54</v>
      </c>
      <c r="B78" s="8">
        <v>836</v>
      </c>
      <c r="C78" s="8">
        <v>376</v>
      </c>
      <c r="D78" s="18">
        <v>0.44976076555</v>
      </c>
      <c r="E78" s="8">
        <v>60</v>
      </c>
      <c r="F78" s="8">
        <v>35</v>
      </c>
      <c r="G78" s="18">
        <v>0.58333333333299997</v>
      </c>
      <c r="H78" s="8">
        <v>125</v>
      </c>
      <c r="I78" s="8">
        <v>79</v>
      </c>
      <c r="J78" s="18">
        <v>0.63200000000000001</v>
      </c>
      <c r="K78" s="8">
        <v>62</v>
      </c>
      <c r="L78" s="8">
        <v>45</v>
      </c>
      <c r="M78" s="18">
        <v>1.3777777777769999</v>
      </c>
      <c r="N78" s="8">
        <v>1523</v>
      </c>
      <c r="O78" s="8">
        <v>97</v>
      </c>
      <c r="P78" s="8">
        <v>268</v>
      </c>
      <c r="Q78" s="18">
        <v>0.23965856861400001</v>
      </c>
      <c r="R78" s="8">
        <v>6899</v>
      </c>
      <c r="S78" s="8">
        <v>365</v>
      </c>
      <c r="T78" s="8">
        <v>1832</v>
      </c>
      <c r="U78" s="18">
        <v>0.31845194955700001</v>
      </c>
      <c r="V78" s="8">
        <v>286</v>
      </c>
      <c r="W78" s="8">
        <v>96</v>
      </c>
      <c r="X78" s="21">
        <v>0.335664335664</v>
      </c>
      <c r="Y78" s="8">
        <v>981</v>
      </c>
      <c r="Z78" s="8">
        <v>307</v>
      </c>
      <c r="AA78" s="21">
        <v>0.31294597349600001</v>
      </c>
      <c r="AB78" s="8">
        <v>219</v>
      </c>
      <c r="AC78" s="8">
        <v>221</v>
      </c>
      <c r="AD78" s="8">
        <v>10519</v>
      </c>
      <c r="AE78" s="8">
        <v>519</v>
      </c>
      <c r="AF78" s="8"/>
      <c r="AG78" s="8"/>
      <c r="AH78" s="18"/>
      <c r="AI78" s="8"/>
      <c r="AJ78" s="8"/>
      <c r="AK78" s="18"/>
    </row>
    <row r="79" spans="1:37" s="3" customFormat="1" x14ac:dyDescent="0.25">
      <c r="A79" s="7" t="s">
        <v>119</v>
      </c>
      <c r="B79" s="8">
        <v>838</v>
      </c>
      <c r="C79" s="8">
        <v>289</v>
      </c>
      <c r="D79" s="18">
        <v>0.34486873508299998</v>
      </c>
      <c r="E79" s="8">
        <v>9</v>
      </c>
      <c r="F79" s="8">
        <v>5</v>
      </c>
      <c r="G79" s="18">
        <v>0.55555555555500002</v>
      </c>
      <c r="H79" s="8">
        <v>145</v>
      </c>
      <c r="I79" s="8">
        <v>106</v>
      </c>
      <c r="J79" s="18">
        <v>0.73103448275799998</v>
      </c>
      <c r="K79" s="8">
        <v>146</v>
      </c>
      <c r="L79" s="8">
        <v>80</v>
      </c>
      <c r="M79" s="18">
        <v>1.825</v>
      </c>
      <c r="N79" s="8">
        <v>1632</v>
      </c>
      <c r="O79" s="8">
        <v>143</v>
      </c>
      <c r="P79" s="8">
        <v>313</v>
      </c>
      <c r="Q79" s="18">
        <v>0.27941176470500001</v>
      </c>
      <c r="R79" s="8">
        <v>10773</v>
      </c>
      <c r="S79" s="8">
        <v>821</v>
      </c>
      <c r="T79" s="8">
        <v>2687</v>
      </c>
      <c r="U79" s="18">
        <v>0.32562888703199999</v>
      </c>
      <c r="V79" s="8">
        <v>301</v>
      </c>
      <c r="W79" s="8">
        <v>132</v>
      </c>
      <c r="X79" s="21">
        <v>0.43853820597999998</v>
      </c>
      <c r="Y79" s="8">
        <v>1729</v>
      </c>
      <c r="Z79" s="8">
        <v>503</v>
      </c>
      <c r="AA79" s="21">
        <v>0.29091960670900002</v>
      </c>
      <c r="AB79" s="8">
        <v>186</v>
      </c>
      <c r="AC79" s="8">
        <v>341</v>
      </c>
      <c r="AD79" s="8">
        <v>18387</v>
      </c>
      <c r="AE79" s="8">
        <v>1063</v>
      </c>
      <c r="AF79" s="8"/>
      <c r="AG79" s="8"/>
      <c r="AH79" s="18"/>
      <c r="AI79" s="8"/>
      <c r="AJ79" s="8"/>
      <c r="AK79" s="18"/>
    </row>
    <row r="80" spans="1:37" s="3" customFormat="1" x14ac:dyDescent="0.25">
      <c r="A80" s="7" t="s">
        <v>56</v>
      </c>
      <c r="B80" s="8">
        <v>428</v>
      </c>
      <c r="C80" s="8">
        <v>188</v>
      </c>
      <c r="D80" s="18">
        <v>0.43925233644799999</v>
      </c>
      <c r="E80" s="8">
        <v>8</v>
      </c>
      <c r="F80" s="8">
        <v>7</v>
      </c>
      <c r="G80" s="18">
        <v>0.875</v>
      </c>
      <c r="H80" s="8">
        <v>49</v>
      </c>
      <c r="I80" s="8">
        <v>41</v>
      </c>
      <c r="J80" s="18">
        <v>0.83673469387699995</v>
      </c>
      <c r="K80" s="8">
        <v>16</v>
      </c>
      <c r="L80" s="8">
        <v>13</v>
      </c>
      <c r="M80" s="18">
        <v>1.2307692307689999</v>
      </c>
      <c r="N80" s="8">
        <v>808</v>
      </c>
      <c r="O80" s="8">
        <v>93</v>
      </c>
      <c r="P80" s="8">
        <v>147</v>
      </c>
      <c r="Q80" s="18">
        <v>0.29702970296999998</v>
      </c>
      <c r="R80" s="8">
        <v>4363</v>
      </c>
      <c r="S80" s="8">
        <v>493</v>
      </c>
      <c r="T80" s="8">
        <v>1000</v>
      </c>
      <c r="U80" s="18">
        <v>0.34219573687799998</v>
      </c>
      <c r="V80" s="8">
        <v>122</v>
      </c>
      <c r="W80" s="8">
        <v>42</v>
      </c>
      <c r="X80" s="21">
        <v>0.34426229508099998</v>
      </c>
      <c r="Y80" s="8">
        <v>616</v>
      </c>
      <c r="Z80" s="8">
        <v>225</v>
      </c>
      <c r="AA80" s="21">
        <v>0.36525974025899999</v>
      </c>
      <c r="AB80" s="8">
        <v>88</v>
      </c>
      <c r="AC80" s="8">
        <v>183</v>
      </c>
      <c r="AD80" s="8">
        <v>7976</v>
      </c>
      <c r="AE80" s="8">
        <v>499</v>
      </c>
      <c r="AF80" s="8"/>
      <c r="AG80" s="8"/>
      <c r="AH80" s="18"/>
      <c r="AI80" s="8"/>
      <c r="AJ80" s="8"/>
      <c r="AK80" s="18"/>
    </row>
    <row r="81" spans="1:37" s="3" customFormat="1" x14ac:dyDescent="0.25">
      <c r="A81" s="3" t="s">
        <v>118</v>
      </c>
      <c r="B81" s="8">
        <v>2102</v>
      </c>
      <c r="C81" s="8">
        <v>853</v>
      </c>
      <c r="D81" s="18">
        <v>0.40580399619399998</v>
      </c>
      <c r="E81" s="8">
        <v>77</v>
      </c>
      <c r="F81" s="8">
        <v>47</v>
      </c>
      <c r="G81" s="18">
        <v>0.61038961038899997</v>
      </c>
      <c r="H81" s="8">
        <v>319</v>
      </c>
      <c r="I81" s="8">
        <v>226</v>
      </c>
      <c r="J81" s="18">
        <v>0.70846394984299998</v>
      </c>
      <c r="K81" s="8">
        <v>224</v>
      </c>
      <c r="L81" s="8">
        <v>138</v>
      </c>
      <c r="M81" s="18">
        <v>1.6231884057970001</v>
      </c>
      <c r="N81" s="8">
        <v>3963</v>
      </c>
      <c r="O81" s="8">
        <v>333</v>
      </c>
      <c r="P81" s="8">
        <v>728</v>
      </c>
      <c r="Q81" s="18">
        <v>0.26772646984600001</v>
      </c>
      <c r="R81" s="8">
        <v>22035</v>
      </c>
      <c r="S81" s="8">
        <v>1679</v>
      </c>
      <c r="T81" s="8">
        <v>5519</v>
      </c>
      <c r="U81" s="18">
        <v>0.32666212843199999</v>
      </c>
      <c r="V81" s="8">
        <v>709</v>
      </c>
      <c r="W81" s="8">
        <v>270</v>
      </c>
      <c r="X81" s="21">
        <v>0.38081805359600002</v>
      </c>
      <c r="Y81" s="8">
        <v>3326</v>
      </c>
      <c r="Z81" s="8">
        <v>1035</v>
      </c>
      <c r="AA81" s="21">
        <v>0.31118460613299997</v>
      </c>
      <c r="AB81" s="8">
        <v>493</v>
      </c>
      <c r="AC81" s="8">
        <v>745</v>
      </c>
      <c r="AD81" s="8">
        <v>36882</v>
      </c>
      <c r="AE81" s="8">
        <v>2081</v>
      </c>
      <c r="AF81" s="8"/>
      <c r="AG81" s="8"/>
      <c r="AH81" s="18"/>
      <c r="AI81" s="8"/>
      <c r="AJ81" s="8"/>
      <c r="AK81" s="18"/>
    </row>
    <row r="82" spans="1:37" s="3" customFormat="1" x14ac:dyDescent="0.25"/>
    <row r="83" spans="1:37" s="3" customFormat="1" x14ac:dyDescent="0.25"/>
    <row r="84" spans="1:37" s="3" customFormat="1" x14ac:dyDescent="0.25"/>
    <row r="85" spans="1:37" s="3" customFormat="1" ht="15.75" x14ac:dyDescent="0.25">
      <c r="A85" s="4" t="s">
        <v>1</v>
      </c>
    </row>
    <row r="86" spans="1:37" s="3" customFormat="1" ht="18.75" x14ac:dyDescent="0.3">
      <c r="A86" s="5" t="s">
        <v>120</v>
      </c>
    </row>
    <row r="87" spans="1:37" s="3" customFormat="1" ht="15.75" x14ac:dyDescent="0.25">
      <c r="A87" s="19" t="s">
        <v>42</v>
      </c>
    </row>
    <row r="88" spans="1:37" s="3" customFormat="1" ht="15.75" x14ac:dyDescent="0.25">
      <c r="A88" s="9"/>
      <c r="B88" s="6" t="s">
        <v>7</v>
      </c>
      <c r="C88" s="1"/>
      <c r="D88" s="1"/>
      <c r="E88" s="6" t="s">
        <v>2</v>
      </c>
      <c r="F88" s="1"/>
      <c r="G88" s="1"/>
      <c r="H88" s="6" t="s">
        <v>11</v>
      </c>
      <c r="K88" s="6" t="s">
        <v>12</v>
      </c>
      <c r="N88" s="6" t="s">
        <v>8</v>
      </c>
      <c r="R88" s="6" t="s">
        <v>6</v>
      </c>
      <c r="V88" s="20" t="s">
        <v>116</v>
      </c>
      <c r="Y88" s="20" t="s">
        <v>117</v>
      </c>
      <c r="AB88" s="6" t="s">
        <v>26</v>
      </c>
      <c r="AF88" s="6" t="s">
        <v>24</v>
      </c>
      <c r="AI88" s="6" t="s">
        <v>25</v>
      </c>
    </row>
    <row r="89" spans="1:37" s="3" customFormat="1" ht="90" x14ac:dyDescent="0.25">
      <c r="A89" s="10" t="s">
        <v>0</v>
      </c>
      <c r="B89" s="11" t="s">
        <v>9</v>
      </c>
      <c r="C89" s="11" t="s">
        <v>10</v>
      </c>
      <c r="D89" s="11" t="s">
        <v>5</v>
      </c>
      <c r="E89" s="12" t="s">
        <v>9</v>
      </c>
      <c r="F89" s="12" t="s">
        <v>10</v>
      </c>
      <c r="G89" s="12" t="s">
        <v>5</v>
      </c>
      <c r="H89" s="13" t="s">
        <v>9</v>
      </c>
      <c r="I89" s="13" t="s">
        <v>10</v>
      </c>
      <c r="J89" s="13" t="s">
        <v>5</v>
      </c>
      <c r="K89" s="12" t="s">
        <v>9</v>
      </c>
      <c r="L89" s="12" t="s">
        <v>10</v>
      </c>
      <c r="M89" s="12" t="s">
        <v>5</v>
      </c>
      <c r="N89" s="14" t="s">
        <v>9</v>
      </c>
      <c r="O89" s="14" t="s">
        <v>3</v>
      </c>
      <c r="P89" s="14" t="s">
        <v>4</v>
      </c>
      <c r="Q89" s="14" t="s">
        <v>5</v>
      </c>
      <c r="R89" s="15" t="s">
        <v>9</v>
      </c>
      <c r="S89" s="15" t="s">
        <v>3</v>
      </c>
      <c r="T89" s="15" t="s">
        <v>4</v>
      </c>
      <c r="U89" s="15" t="s">
        <v>5</v>
      </c>
      <c r="V89" s="11" t="s">
        <v>9</v>
      </c>
      <c r="W89" s="11" t="s">
        <v>10</v>
      </c>
      <c r="X89" s="11" t="s">
        <v>5</v>
      </c>
      <c r="Y89" s="15" t="s">
        <v>9</v>
      </c>
      <c r="Z89" s="15" t="s">
        <v>10</v>
      </c>
      <c r="AA89" s="15" t="s">
        <v>5</v>
      </c>
      <c r="AB89" s="17" t="s">
        <v>30</v>
      </c>
      <c r="AC89" s="17" t="s">
        <v>17</v>
      </c>
      <c r="AD89" s="17" t="s">
        <v>15</v>
      </c>
      <c r="AE89" s="17" t="s">
        <v>16</v>
      </c>
      <c r="AF89" s="16" t="s">
        <v>9</v>
      </c>
      <c r="AG89" s="16" t="s">
        <v>27</v>
      </c>
      <c r="AH89" s="16" t="s">
        <v>28</v>
      </c>
      <c r="AI89" s="12" t="s">
        <v>9</v>
      </c>
      <c r="AJ89" s="12" t="s">
        <v>27</v>
      </c>
      <c r="AK89" s="12" t="s">
        <v>29</v>
      </c>
    </row>
    <row r="90" spans="1:37" s="3" customFormat="1" x14ac:dyDescent="0.25">
      <c r="A90" s="7" t="s">
        <v>23</v>
      </c>
      <c r="B90" s="8">
        <v>122</v>
      </c>
      <c r="C90" s="8">
        <v>44</v>
      </c>
      <c r="D90" s="18">
        <v>0.360655737704</v>
      </c>
      <c r="E90" s="8">
        <v>7</v>
      </c>
      <c r="F90" s="8">
        <v>7</v>
      </c>
      <c r="G90" s="18">
        <v>1</v>
      </c>
      <c r="H90" s="8">
        <v>20</v>
      </c>
      <c r="I90" s="8">
        <v>14</v>
      </c>
      <c r="J90" s="18">
        <v>0.7</v>
      </c>
      <c r="K90" s="8">
        <v>20</v>
      </c>
      <c r="L90" s="8">
        <v>13</v>
      </c>
      <c r="M90" s="18">
        <v>1.5384615384610001</v>
      </c>
      <c r="N90" s="8">
        <v>239</v>
      </c>
      <c r="O90" s="8">
        <v>19</v>
      </c>
      <c r="P90" s="8">
        <v>44</v>
      </c>
      <c r="Q90" s="18">
        <v>0.26359832635899999</v>
      </c>
      <c r="R90" s="8">
        <v>1446</v>
      </c>
      <c r="S90" s="8">
        <v>119</v>
      </c>
      <c r="T90" s="8">
        <v>143</v>
      </c>
      <c r="U90" s="18">
        <v>0.18118948824299999</v>
      </c>
      <c r="V90" s="8">
        <v>36</v>
      </c>
      <c r="W90" s="8">
        <v>11</v>
      </c>
      <c r="X90" s="21">
        <v>0.30555555555500002</v>
      </c>
      <c r="Y90" s="8">
        <v>100</v>
      </c>
      <c r="Z90" s="8">
        <v>26</v>
      </c>
      <c r="AA90" s="21">
        <v>0.26</v>
      </c>
      <c r="AB90" s="8">
        <v>47</v>
      </c>
      <c r="AC90" s="8">
        <v>56</v>
      </c>
      <c r="AD90" s="8">
        <v>2303</v>
      </c>
      <c r="AE90" s="8">
        <v>129</v>
      </c>
      <c r="AF90" s="8"/>
      <c r="AG90" s="8"/>
      <c r="AH90" s="18"/>
      <c r="AI90" s="8"/>
      <c r="AJ90" s="8"/>
      <c r="AK90" s="18"/>
    </row>
    <row r="91" spans="1:37" s="3" customFormat="1" x14ac:dyDescent="0.25">
      <c r="A91" s="7" t="s">
        <v>31</v>
      </c>
      <c r="B91" s="8">
        <v>71</v>
      </c>
      <c r="C91" s="8">
        <v>24</v>
      </c>
      <c r="D91" s="18">
        <v>0.33802816901400001</v>
      </c>
      <c r="E91" s="8">
        <v>3</v>
      </c>
      <c r="F91" s="8">
        <v>2</v>
      </c>
      <c r="G91" s="18">
        <v>0.66666666666600005</v>
      </c>
      <c r="H91" s="8">
        <v>20</v>
      </c>
      <c r="I91" s="8">
        <v>14</v>
      </c>
      <c r="J91" s="18">
        <v>0.7</v>
      </c>
      <c r="K91" s="8">
        <v>44</v>
      </c>
      <c r="L91" s="8">
        <v>11</v>
      </c>
      <c r="M91" s="18">
        <v>4</v>
      </c>
      <c r="N91" s="8">
        <v>265</v>
      </c>
      <c r="O91" s="8">
        <v>26</v>
      </c>
      <c r="P91" s="8">
        <v>78</v>
      </c>
      <c r="Q91" s="18">
        <v>0.39245283018799998</v>
      </c>
      <c r="R91" s="8">
        <v>1745</v>
      </c>
      <c r="S91" s="8">
        <v>204</v>
      </c>
      <c r="T91" s="8">
        <v>578</v>
      </c>
      <c r="U91" s="18">
        <v>0.44813753581600002</v>
      </c>
      <c r="V91" s="8">
        <v>23</v>
      </c>
      <c r="W91" s="8">
        <v>23</v>
      </c>
      <c r="X91" s="21">
        <v>1</v>
      </c>
      <c r="Y91" s="8">
        <v>65</v>
      </c>
      <c r="Z91" s="8">
        <v>65</v>
      </c>
      <c r="AA91" s="21">
        <v>1</v>
      </c>
      <c r="AB91" s="8">
        <v>24</v>
      </c>
      <c r="AC91" s="8">
        <v>60</v>
      </c>
      <c r="AD91" s="8">
        <v>2472</v>
      </c>
      <c r="AE91" s="8">
        <v>197</v>
      </c>
      <c r="AF91" s="8"/>
      <c r="AG91" s="8"/>
      <c r="AH91" s="18"/>
      <c r="AI91" s="8"/>
      <c r="AJ91" s="8"/>
      <c r="AK91" s="18"/>
    </row>
    <row r="92" spans="1:37" s="3" customFormat="1" x14ac:dyDescent="0.25">
      <c r="A92" s="7" t="s">
        <v>32</v>
      </c>
      <c r="B92" s="8">
        <v>262</v>
      </c>
      <c r="C92" s="8">
        <v>127</v>
      </c>
      <c r="D92" s="18">
        <v>0.484732824427</v>
      </c>
      <c r="E92" s="8">
        <v>12</v>
      </c>
      <c r="F92" s="8">
        <v>6</v>
      </c>
      <c r="G92" s="18">
        <v>0.5</v>
      </c>
      <c r="H92" s="8">
        <v>40</v>
      </c>
      <c r="I92" s="8">
        <v>32</v>
      </c>
      <c r="J92" s="18">
        <v>0.8</v>
      </c>
      <c r="K92" s="8">
        <v>11</v>
      </c>
      <c r="L92" s="8">
        <v>11</v>
      </c>
      <c r="M92" s="18">
        <v>1</v>
      </c>
      <c r="N92" s="8">
        <v>592</v>
      </c>
      <c r="O92" s="8">
        <v>71</v>
      </c>
      <c r="P92" s="8">
        <v>107</v>
      </c>
      <c r="Q92" s="18">
        <v>0.30067567567499998</v>
      </c>
      <c r="R92" s="8">
        <v>2270</v>
      </c>
      <c r="S92" s="8">
        <v>345</v>
      </c>
      <c r="T92" s="8">
        <v>680</v>
      </c>
      <c r="U92" s="18">
        <v>0.45154185021999999</v>
      </c>
      <c r="V92" s="8">
        <v>92</v>
      </c>
      <c r="W92" s="8">
        <v>36</v>
      </c>
      <c r="X92" s="21">
        <v>0.39130434782599999</v>
      </c>
      <c r="Y92" s="8">
        <v>322</v>
      </c>
      <c r="Z92" s="8">
        <v>117</v>
      </c>
      <c r="AA92" s="21">
        <v>0.363354037267</v>
      </c>
      <c r="AB92" s="8">
        <v>57</v>
      </c>
      <c r="AC92" s="8">
        <v>54</v>
      </c>
      <c r="AD92" s="8">
        <v>4561</v>
      </c>
      <c r="AE92" s="8">
        <v>203</v>
      </c>
      <c r="AF92" s="8"/>
      <c r="AG92" s="8"/>
      <c r="AH92" s="18"/>
      <c r="AI92" s="8"/>
      <c r="AJ92" s="8"/>
      <c r="AK92" s="18"/>
    </row>
    <row r="93" spans="1:37" s="3" customFormat="1" x14ac:dyDescent="0.25">
      <c r="A93" s="7" t="s">
        <v>33</v>
      </c>
      <c r="B93" s="8">
        <v>35</v>
      </c>
      <c r="C93" s="8">
        <v>11</v>
      </c>
      <c r="D93" s="18">
        <v>0.31428571428500002</v>
      </c>
      <c r="E93" s="8">
        <v>1</v>
      </c>
      <c r="F93" s="8">
        <v>0</v>
      </c>
      <c r="G93" s="18">
        <v>0</v>
      </c>
      <c r="H93" s="8">
        <v>6</v>
      </c>
      <c r="I93" s="8">
        <v>4</v>
      </c>
      <c r="J93" s="18">
        <v>0.66666666666600005</v>
      </c>
      <c r="K93" s="8">
        <v>6</v>
      </c>
      <c r="L93" s="8">
        <v>4</v>
      </c>
      <c r="M93" s="18">
        <v>1.5</v>
      </c>
      <c r="N93" s="8">
        <v>78</v>
      </c>
      <c r="O93" s="8">
        <v>4</v>
      </c>
      <c r="P93" s="8">
        <v>16</v>
      </c>
      <c r="Q93" s="18">
        <v>0.25641025640999998</v>
      </c>
      <c r="R93" s="8">
        <v>598</v>
      </c>
      <c r="S93" s="8">
        <v>31</v>
      </c>
      <c r="T93" s="8">
        <v>83</v>
      </c>
      <c r="U93" s="18">
        <v>0.190635451505</v>
      </c>
      <c r="V93" s="8">
        <v>8</v>
      </c>
      <c r="W93" s="8">
        <v>2</v>
      </c>
      <c r="X93" s="21">
        <v>0.25</v>
      </c>
      <c r="Y93" s="8">
        <v>20</v>
      </c>
      <c r="Z93" s="8">
        <v>10</v>
      </c>
      <c r="AA93" s="21">
        <v>0.5</v>
      </c>
      <c r="AB93" s="8">
        <v>16</v>
      </c>
      <c r="AC93" s="8">
        <v>3</v>
      </c>
      <c r="AD93" s="8">
        <v>827</v>
      </c>
      <c r="AE93" s="8">
        <v>55</v>
      </c>
      <c r="AF93" s="8"/>
      <c r="AG93" s="8"/>
      <c r="AH93" s="18"/>
      <c r="AI93" s="8"/>
      <c r="AJ93" s="8"/>
      <c r="AK93" s="18"/>
    </row>
    <row r="94" spans="1:37" s="3" customFormat="1" x14ac:dyDescent="0.25">
      <c r="A94" s="7" t="s">
        <v>34</v>
      </c>
      <c r="B94" s="8">
        <v>109</v>
      </c>
      <c r="C94" s="8">
        <v>25</v>
      </c>
      <c r="D94" s="18">
        <v>0.22935779816499999</v>
      </c>
      <c r="E94" s="8">
        <v>2</v>
      </c>
      <c r="F94" s="8">
        <v>2</v>
      </c>
      <c r="G94" s="18">
        <v>1</v>
      </c>
      <c r="H94" s="8">
        <v>13</v>
      </c>
      <c r="I94" s="8">
        <v>12</v>
      </c>
      <c r="J94" s="18">
        <v>0.92307692307599998</v>
      </c>
      <c r="K94" s="8">
        <v>5</v>
      </c>
      <c r="L94" s="8">
        <v>4</v>
      </c>
      <c r="M94" s="18">
        <v>1.25</v>
      </c>
      <c r="N94" s="8">
        <v>118</v>
      </c>
      <c r="O94" s="8">
        <v>7</v>
      </c>
      <c r="P94" s="8">
        <v>21</v>
      </c>
      <c r="Q94" s="18">
        <v>0.23728813559299999</v>
      </c>
      <c r="R94" s="8">
        <v>895</v>
      </c>
      <c r="S94" s="8">
        <v>47</v>
      </c>
      <c r="T94" s="8">
        <v>203</v>
      </c>
      <c r="U94" s="18">
        <v>0.27932960893800002</v>
      </c>
      <c r="V94" s="8">
        <v>47</v>
      </c>
      <c r="W94" s="8">
        <v>7</v>
      </c>
      <c r="X94" s="21">
        <v>0.14893617021200001</v>
      </c>
      <c r="Y94" s="8">
        <v>187</v>
      </c>
      <c r="Z94" s="8">
        <v>45</v>
      </c>
      <c r="AA94" s="21">
        <v>0.24064171122899999</v>
      </c>
      <c r="AB94" s="8">
        <v>13</v>
      </c>
      <c r="AC94" s="8">
        <v>45</v>
      </c>
      <c r="AD94" s="8">
        <v>1612</v>
      </c>
      <c r="AE94" s="8">
        <v>41</v>
      </c>
      <c r="AF94" s="8"/>
      <c r="AG94" s="8"/>
      <c r="AH94" s="18"/>
      <c r="AI94" s="8"/>
      <c r="AJ94" s="8"/>
      <c r="AK94" s="18"/>
    </row>
    <row r="95" spans="1:37" s="3" customFormat="1" x14ac:dyDescent="0.25">
      <c r="A95" s="7" t="s">
        <v>19</v>
      </c>
      <c r="B95" s="8">
        <v>303</v>
      </c>
      <c r="C95" s="8">
        <v>175</v>
      </c>
      <c r="D95" s="18">
        <v>0.57755775577500001</v>
      </c>
      <c r="E95" s="8">
        <v>11</v>
      </c>
      <c r="F95" s="8">
        <v>7</v>
      </c>
      <c r="G95" s="18">
        <v>0.63636363636299997</v>
      </c>
      <c r="H95" s="8">
        <v>30</v>
      </c>
      <c r="I95" s="8">
        <v>27</v>
      </c>
      <c r="J95" s="18">
        <v>0.9</v>
      </c>
      <c r="K95" s="8">
        <v>39</v>
      </c>
      <c r="L95" s="8">
        <v>34</v>
      </c>
      <c r="M95" s="18">
        <v>1.147058823529</v>
      </c>
      <c r="N95" s="8">
        <v>448</v>
      </c>
      <c r="O95" s="8">
        <v>56</v>
      </c>
      <c r="P95" s="8">
        <v>81</v>
      </c>
      <c r="Q95" s="18">
        <v>0.30580357142800002</v>
      </c>
      <c r="R95" s="8">
        <v>2891</v>
      </c>
      <c r="S95" s="8">
        <v>219</v>
      </c>
      <c r="T95" s="8">
        <v>750</v>
      </c>
      <c r="U95" s="18">
        <v>0.335178139052</v>
      </c>
      <c r="V95" s="8">
        <v>142</v>
      </c>
      <c r="W95" s="8">
        <v>41</v>
      </c>
      <c r="X95" s="21">
        <v>0.28873239436600001</v>
      </c>
      <c r="Y95" s="8">
        <v>848</v>
      </c>
      <c r="Z95" s="8">
        <v>215</v>
      </c>
      <c r="AA95" s="21">
        <v>0.25353773584900002</v>
      </c>
      <c r="AB95" s="8">
        <v>50</v>
      </c>
      <c r="AC95" s="8">
        <v>93</v>
      </c>
      <c r="AD95" s="8">
        <v>4465</v>
      </c>
      <c r="AE95" s="8">
        <v>422</v>
      </c>
      <c r="AF95" s="8"/>
      <c r="AG95" s="8"/>
      <c r="AH95" s="18"/>
      <c r="AI95" s="8"/>
      <c r="AJ95" s="8"/>
      <c r="AK95" s="18"/>
    </row>
    <row r="96" spans="1:37" s="3" customFormat="1" x14ac:dyDescent="0.25">
      <c r="A96" s="7" t="s">
        <v>35</v>
      </c>
      <c r="B96" s="8">
        <v>190</v>
      </c>
      <c r="C96" s="8">
        <v>59</v>
      </c>
      <c r="D96" s="18">
        <v>0.31052631578899997</v>
      </c>
      <c r="E96" s="8">
        <v>2</v>
      </c>
      <c r="F96" s="8">
        <v>1</v>
      </c>
      <c r="G96" s="18">
        <v>0.5</v>
      </c>
      <c r="H96" s="8">
        <v>19</v>
      </c>
      <c r="I96" s="8">
        <v>12</v>
      </c>
      <c r="J96" s="18">
        <v>0.63157894736800002</v>
      </c>
      <c r="K96" s="8">
        <v>3</v>
      </c>
      <c r="L96" s="8">
        <v>2</v>
      </c>
      <c r="M96" s="18">
        <v>1.5</v>
      </c>
      <c r="N96" s="8">
        <v>235</v>
      </c>
      <c r="O96" s="8">
        <v>17</v>
      </c>
      <c r="P96" s="8">
        <v>28</v>
      </c>
      <c r="Q96" s="18">
        <v>0.19148936170200001</v>
      </c>
      <c r="R96" s="8">
        <v>1496</v>
      </c>
      <c r="S96" s="8">
        <v>57</v>
      </c>
      <c r="T96" s="8">
        <v>336</v>
      </c>
      <c r="U96" s="18">
        <v>0.26270053475900002</v>
      </c>
      <c r="V96" s="8">
        <v>76</v>
      </c>
      <c r="W96" s="8">
        <v>11</v>
      </c>
      <c r="X96" s="21">
        <v>0.14473684210500001</v>
      </c>
      <c r="Y96" s="8">
        <v>191</v>
      </c>
      <c r="Z96" s="8">
        <v>56</v>
      </c>
      <c r="AA96" s="21">
        <v>0.293193717277</v>
      </c>
      <c r="AB96" s="8">
        <v>35</v>
      </c>
      <c r="AC96" s="8">
        <v>61</v>
      </c>
      <c r="AD96" s="8">
        <v>2474</v>
      </c>
      <c r="AE96" s="8">
        <v>52</v>
      </c>
      <c r="AF96" s="8"/>
      <c r="AG96" s="8"/>
      <c r="AH96" s="18"/>
      <c r="AI96" s="8"/>
      <c r="AJ96" s="8"/>
      <c r="AK96" s="18"/>
    </row>
    <row r="97" spans="1:37" s="3" customFormat="1" x14ac:dyDescent="0.25">
      <c r="A97" s="7" t="s">
        <v>36</v>
      </c>
      <c r="B97" s="8">
        <v>77</v>
      </c>
      <c r="C97" s="8">
        <v>22</v>
      </c>
      <c r="D97" s="18">
        <v>0.28571428571399998</v>
      </c>
      <c r="E97" s="8">
        <v>0</v>
      </c>
      <c r="F97" s="8">
        <v>0</v>
      </c>
      <c r="G97" s="18">
        <v>0</v>
      </c>
      <c r="H97" s="8">
        <v>14</v>
      </c>
      <c r="I97" s="8">
        <v>12</v>
      </c>
      <c r="J97" s="18">
        <v>0.857142857142</v>
      </c>
      <c r="K97" s="8">
        <v>2</v>
      </c>
      <c r="L97" s="8">
        <v>2</v>
      </c>
      <c r="M97" s="18">
        <v>1</v>
      </c>
      <c r="N97" s="8">
        <v>131</v>
      </c>
      <c r="O97" s="8">
        <v>7</v>
      </c>
      <c r="P97" s="8">
        <v>28</v>
      </c>
      <c r="Q97" s="18">
        <v>0.26717557251899998</v>
      </c>
      <c r="R97" s="8">
        <v>543</v>
      </c>
      <c r="S97" s="8">
        <v>30</v>
      </c>
      <c r="T97" s="8">
        <v>128</v>
      </c>
      <c r="U97" s="18">
        <v>0.29097605893099998</v>
      </c>
      <c r="V97" s="8">
        <v>32</v>
      </c>
      <c r="W97" s="8">
        <v>10</v>
      </c>
      <c r="X97" s="21">
        <v>0.3125</v>
      </c>
      <c r="Y97" s="8">
        <v>185</v>
      </c>
      <c r="Z97" s="8">
        <v>58</v>
      </c>
      <c r="AA97" s="21">
        <v>0.313513513513</v>
      </c>
      <c r="AB97" s="8">
        <v>9</v>
      </c>
      <c r="AC97" s="8">
        <v>48</v>
      </c>
      <c r="AD97" s="8">
        <v>1409</v>
      </c>
      <c r="AE97" s="8">
        <v>80</v>
      </c>
      <c r="AF97" s="8"/>
      <c r="AG97" s="8"/>
      <c r="AH97" s="18"/>
      <c r="AI97" s="8"/>
      <c r="AJ97" s="8"/>
      <c r="AK97" s="18"/>
    </row>
    <row r="98" spans="1:37" s="3" customFormat="1" x14ac:dyDescent="0.25">
      <c r="A98" s="7" t="s">
        <v>37</v>
      </c>
      <c r="B98" s="8">
        <v>374</v>
      </c>
      <c r="C98" s="8">
        <v>140</v>
      </c>
      <c r="D98" s="18">
        <v>0.37433155080199998</v>
      </c>
      <c r="E98" s="8">
        <v>33</v>
      </c>
      <c r="F98" s="8">
        <v>21</v>
      </c>
      <c r="G98" s="18">
        <v>0.63636363636299997</v>
      </c>
      <c r="H98" s="8">
        <v>74</v>
      </c>
      <c r="I98" s="8">
        <v>39</v>
      </c>
      <c r="J98" s="18">
        <v>0.52702702702699999</v>
      </c>
      <c r="K98" s="8">
        <v>34</v>
      </c>
      <c r="L98" s="8">
        <v>25</v>
      </c>
      <c r="M98" s="18">
        <v>1.36</v>
      </c>
      <c r="N98" s="8">
        <v>874</v>
      </c>
      <c r="O98" s="8">
        <v>30</v>
      </c>
      <c r="P98" s="8">
        <v>144</v>
      </c>
      <c r="Q98" s="18">
        <v>0.19908466819199999</v>
      </c>
      <c r="R98" s="8">
        <v>3575</v>
      </c>
      <c r="S98" s="8">
        <v>220</v>
      </c>
      <c r="T98" s="8">
        <v>877</v>
      </c>
      <c r="U98" s="18">
        <v>0.30685314685300003</v>
      </c>
      <c r="V98" s="8">
        <v>44</v>
      </c>
      <c r="W98" s="8">
        <v>22</v>
      </c>
      <c r="X98" s="21">
        <v>0.5</v>
      </c>
      <c r="Y98" s="8">
        <v>343</v>
      </c>
      <c r="Z98" s="8">
        <v>159</v>
      </c>
      <c r="AA98" s="21">
        <v>0.463556851311</v>
      </c>
      <c r="AB98" s="8">
        <v>86</v>
      </c>
      <c r="AC98" s="8">
        <v>125</v>
      </c>
      <c r="AD98" s="8">
        <v>4811</v>
      </c>
      <c r="AE98" s="8">
        <v>242</v>
      </c>
      <c r="AF98" s="8"/>
      <c r="AG98" s="8"/>
      <c r="AH98" s="18"/>
      <c r="AI98" s="8"/>
      <c r="AJ98" s="8"/>
      <c r="AK98" s="18"/>
    </row>
    <row r="99" spans="1:37" s="3" customFormat="1" x14ac:dyDescent="0.25">
      <c r="A99" s="7" t="s">
        <v>38</v>
      </c>
      <c r="B99" s="8">
        <v>114</v>
      </c>
      <c r="C99" s="8">
        <v>73</v>
      </c>
      <c r="D99" s="18">
        <v>0.64035087719200001</v>
      </c>
      <c r="E99" s="8">
        <v>3</v>
      </c>
      <c r="F99" s="8">
        <v>2</v>
      </c>
      <c r="G99" s="18">
        <v>0.66666666666600005</v>
      </c>
      <c r="H99" s="8">
        <v>17</v>
      </c>
      <c r="I99" s="8">
        <v>16</v>
      </c>
      <c r="J99" s="18">
        <v>0.94117647058800002</v>
      </c>
      <c r="K99" s="8">
        <v>9</v>
      </c>
      <c r="L99" s="8">
        <v>9</v>
      </c>
      <c r="M99" s="18">
        <v>1</v>
      </c>
      <c r="N99" s="8">
        <v>150</v>
      </c>
      <c r="O99" s="8">
        <v>1</v>
      </c>
      <c r="P99" s="8">
        <v>22</v>
      </c>
      <c r="Q99" s="18">
        <v>0.153333333333</v>
      </c>
      <c r="R99" s="8">
        <v>1157</v>
      </c>
      <c r="S99" s="8">
        <v>22</v>
      </c>
      <c r="T99" s="8">
        <v>424</v>
      </c>
      <c r="U99" s="18">
        <v>0.38547968885</v>
      </c>
      <c r="V99" s="8">
        <v>48</v>
      </c>
      <c r="W99" s="8">
        <v>17</v>
      </c>
      <c r="X99" s="21">
        <v>0.354166666666</v>
      </c>
      <c r="Y99" s="8">
        <v>322</v>
      </c>
      <c r="Z99" s="8">
        <v>80</v>
      </c>
      <c r="AA99" s="21">
        <v>0.24844720496799999</v>
      </c>
      <c r="AB99" s="8">
        <v>55</v>
      </c>
      <c r="AC99" s="8">
        <v>22</v>
      </c>
      <c r="AD99" s="8">
        <v>2256</v>
      </c>
      <c r="AE99" s="8">
        <v>136</v>
      </c>
      <c r="AF99" s="8"/>
      <c r="AG99" s="8"/>
      <c r="AH99" s="18"/>
      <c r="AI99" s="8"/>
      <c r="AJ99" s="8"/>
      <c r="AK99" s="18"/>
    </row>
    <row r="100" spans="1:37" s="3" customFormat="1" x14ac:dyDescent="0.25">
      <c r="A100" s="7" t="s">
        <v>39</v>
      </c>
      <c r="B100" s="8">
        <v>114</v>
      </c>
      <c r="C100" s="8">
        <v>42</v>
      </c>
      <c r="D100" s="18">
        <v>0.368421052631</v>
      </c>
      <c r="E100" s="8">
        <v>0</v>
      </c>
      <c r="F100" s="8">
        <v>0</v>
      </c>
      <c r="G100" s="18">
        <v>0</v>
      </c>
      <c r="H100" s="8">
        <v>23</v>
      </c>
      <c r="I100" s="8">
        <v>16</v>
      </c>
      <c r="J100" s="18">
        <v>0.69565217391300005</v>
      </c>
      <c r="K100" s="8">
        <v>3</v>
      </c>
      <c r="L100" s="8">
        <v>3</v>
      </c>
      <c r="M100" s="18">
        <v>1</v>
      </c>
      <c r="N100" s="8">
        <v>284</v>
      </c>
      <c r="O100" s="8">
        <v>23</v>
      </c>
      <c r="P100" s="8">
        <v>32</v>
      </c>
      <c r="Q100" s="18">
        <v>0.19366197183</v>
      </c>
      <c r="R100" s="8">
        <v>2082</v>
      </c>
      <c r="S100" s="8">
        <v>151</v>
      </c>
      <c r="T100" s="8">
        <v>363</v>
      </c>
      <c r="U100" s="18">
        <v>0.24687800192100001</v>
      </c>
      <c r="V100" s="8">
        <v>40</v>
      </c>
      <c r="W100" s="8">
        <v>21</v>
      </c>
      <c r="X100" s="21">
        <v>0.52500000000000002</v>
      </c>
      <c r="Y100" s="8">
        <v>193</v>
      </c>
      <c r="Z100" s="8">
        <v>55</v>
      </c>
      <c r="AA100" s="21">
        <v>0.28497409326399997</v>
      </c>
      <c r="AB100" s="8">
        <v>31</v>
      </c>
      <c r="AC100" s="8">
        <v>58</v>
      </c>
      <c r="AD100" s="8">
        <v>3091</v>
      </c>
      <c r="AE100" s="8">
        <v>155</v>
      </c>
      <c r="AF100" s="8"/>
      <c r="AG100" s="8"/>
      <c r="AH100" s="18"/>
      <c r="AI100" s="8"/>
      <c r="AJ100" s="8"/>
      <c r="AK100" s="18"/>
    </row>
    <row r="101" spans="1:37" s="3" customFormat="1" x14ac:dyDescent="0.25">
      <c r="A101" s="7" t="s">
        <v>40</v>
      </c>
      <c r="B101" s="8">
        <v>150</v>
      </c>
      <c r="C101" s="8">
        <v>45</v>
      </c>
      <c r="D101" s="18">
        <v>0.3</v>
      </c>
      <c r="E101" s="8">
        <v>2</v>
      </c>
      <c r="F101" s="8">
        <v>1</v>
      </c>
      <c r="G101" s="18">
        <v>0.5</v>
      </c>
      <c r="H101" s="8">
        <v>19</v>
      </c>
      <c r="I101" s="8">
        <v>13</v>
      </c>
      <c r="J101" s="18">
        <v>0.68421052631500001</v>
      </c>
      <c r="K101" s="8">
        <v>19</v>
      </c>
      <c r="L101" s="8">
        <v>19</v>
      </c>
      <c r="M101" s="18">
        <v>1</v>
      </c>
      <c r="N101" s="8">
        <v>251</v>
      </c>
      <c r="O101" s="8">
        <v>23</v>
      </c>
      <c r="P101" s="8">
        <v>37</v>
      </c>
      <c r="Q101" s="18">
        <v>0.239043824701</v>
      </c>
      <c r="R101" s="8">
        <v>1370</v>
      </c>
      <c r="S101" s="8">
        <v>83</v>
      </c>
      <c r="T101" s="8">
        <v>509</v>
      </c>
      <c r="U101" s="18">
        <v>0.43211678832099998</v>
      </c>
      <c r="V101" s="8">
        <v>49</v>
      </c>
      <c r="W101" s="8">
        <v>14</v>
      </c>
      <c r="X101" s="21">
        <v>0.28571428571399998</v>
      </c>
      <c r="Y101" s="8">
        <v>302</v>
      </c>
      <c r="Z101" s="8">
        <v>64</v>
      </c>
      <c r="AA101" s="21">
        <v>0.21192052980100001</v>
      </c>
      <c r="AB101" s="8">
        <v>36</v>
      </c>
      <c r="AC101" s="8">
        <v>73</v>
      </c>
      <c r="AD101" s="8">
        <v>2878</v>
      </c>
      <c r="AE101" s="8">
        <v>167</v>
      </c>
      <c r="AF101" s="8"/>
      <c r="AG101" s="8"/>
      <c r="AH101" s="18"/>
      <c r="AI101" s="8"/>
      <c r="AJ101" s="8"/>
      <c r="AK101" s="18"/>
    </row>
    <row r="102" spans="1:37" s="3" customFormat="1" x14ac:dyDescent="0.25">
      <c r="A102" s="7" t="s">
        <v>41</v>
      </c>
      <c r="B102" s="8">
        <v>81</v>
      </c>
      <c r="C102" s="8">
        <v>42</v>
      </c>
      <c r="D102" s="18">
        <v>0.51851851851800002</v>
      </c>
      <c r="E102" s="8">
        <v>0</v>
      </c>
      <c r="F102" s="8">
        <v>0</v>
      </c>
      <c r="G102" s="18">
        <v>0</v>
      </c>
      <c r="H102" s="8">
        <v>11</v>
      </c>
      <c r="I102" s="8">
        <v>10</v>
      </c>
      <c r="J102" s="18">
        <v>0.90909090909000001</v>
      </c>
      <c r="K102" s="8">
        <v>29</v>
      </c>
      <c r="L102" s="8">
        <v>24</v>
      </c>
      <c r="M102" s="18">
        <v>1.208333333333</v>
      </c>
      <c r="N102" s="8">
        <v>169</v>
      </c>
      <c r="O102" s="8">
        <v>23</v>
      </c>
      <c r="P102" s="8">
        <v>40</v>
      </c>
      <c r="Q102" s="18">
        <v>0.37278106508800002</v>
      </c>
      <c r="R102" s="8">
        <v>1586</v>
      </c>
      <c r="S102" s="8">
        <v>127</v>
      </c>
      <c r="T102" s="8">
        <v>578</v>
      </c>
      <c r="U102" s="18">
        <v>0.444514501891</v>
      </c>
      <c r="V102" s="8">
        <v>8</v>
      </c>
      <c r="W102" s="8">
        <v>8</v>
      </c>
      <c r="X102" s="21">
        <v>1</v>
      </c>
      <c r="Y102" s="8">
        <v>79</v>
      </c>
      <c r="Z102" s="8">
        <v>50</v>
      </c>
      <c r="AA102" s="21">
        <v>0.63291139240500005</v>
      </c>
      <c r="AB102" s="8">
        <v>16</v>
      </c>
      <c r="AC102" s="8">
        <v>22</v>
      </c>
      <c r="AD102" s="8">
        <v>1915</v>
      </c>
      <c r="AE102" s="8">
        <v>64</v>
      </c>
      <c r="AF102" s="8"/>
      <c r="AG102" s="8"/>
      <c r="AH102" s="18"/>
      <c r="AI102" s="8"/>
      <c r="AJ102" s="8"/>
      <c r="AK102" s="18"/>
    </row>
    <row r="103" spans="1:37" s="3" customFormat="1" x14ac:dyDescent="0.25">
      <c r="A103" s="7" t="s">
        <v>22</v>
      </c>
      <c r="B103" s="8">
        <v>91</v>
      </c>
      <c r="C103" s="8">
        <v>23</v>
      </c>
      <c r="D103" s="18">
        <v>0.252747252747</v>
      </c>
      <c r="E103" s="8">
        <v>1</v>
      </c>
      <c r="F103" s="8">
        <v>0</v>
      </c>
      <c r="G103" s="18">
        <v>0</v>
      </c>
      <c r="H103" s="8">
        <v>13</v>
      </c>
      <c r="I103" s="8">
        <v>9</v>
      </c>
      <c r="J103" s="18">
        <v>0.69230769230699996</v>
      </c>
      <c r="K103" s="8">
        <v>2</v>
      </c>
      <c r="L103" s="8">
        <v>1</v>
      </c>
      <c r="M103" s="18">
        <v>2</v>
      </c>
      <c r="N103" s="8">
        <v>170</v>
      </c>
      <c r="O103" s="8">
        <v>11</v>
      </c>
      <c r="P103" s="8">
        <v>22</v>
      </c>
      <c r="Q103" s="18">
        <v>0.194117647058</v>
      </c>
      <c r="R103" s="8">
        <v>626</v>
      </c>
      <c r="S103" s="8">
        <v>84</v>
      </c>
      <c r="T103" s="8">
        <v>87</v>
      </c>
      <c r="U103" s="18">
        <v>0.27316293929699997</v>
      </c>
      <c r="V103" s="8">
        <v>14</v>
      </c>
      <c r="W103" s="8">
        <v>4</v>
      </c>
      <c r="X103" s="21">
        <v>0.28571428571399998</v>
      </c>
      <c r="Y103" s="8">
        <v>0</v>
      </c>
      <c r="Z103" s="8">
        <v>0</v>
      </c>
      <c r="AA103" s="21">
        <v>0</v>
      </c>
      <c r="AB103" s="8">
        <v>12</v>
      </c>
      <c r="AC103" s="8">
        <v>21</v>
      </c>
      <c r="AD103" s="8">
        <v>1808</v>
      </c>
      <c r="AE103" s="8">
        <v>138</v>
      </c>
      <c r="AF103" s="8"/>
      <c r="AG103" s="8"/>
      <c r="AH103" s="18"/>
      <c r="AI103" s="8"/>
      <c r="AJ103" s="8"/>
      <c r="AK103" s="18"/>
    </row>
    <row r="104" spans="1:37" s="3" customFormat="1" x14ac:dyDescent="0.25">
      <c r="A104" s="7" t="s">
        <v>118</v>
      </c>
      <c r="B104" s="8">
        <v>2093</v>
      </c>
      <c r="C104" s="8">
        <v>852</v>
      </c>
      <c r="D104" s="18">
        <v>0.40707118967900002</v>
      </c>
      <c r="E104" s="8">
        <v>77</v>
      </c>
      <c r="F104" s="8">
        <v>49</v>
      </c>
      <c r="G104" s="18">
        <v>0.63636363636299997</v>
      </c>
      <c r="H104" s="8">
        <v>319</v>
      </c>
      <c r="I104" s="8">
        <v>230</v>
      </c>
      <c r="J104" s="18">
        <v>0.72100313479599998</v>
      </c>
      <c r="K104" s="8">
        <v>226</v>
      </c>
      <c r="L104" s="8">
        <v>162</v>
      </c>
      <c r="M104" s="18">
        <v>1.395061728395</v>
      </c>
      <c r="N104" s="8">
        <v>4004</v>
      </c>
      <c r="O104" s="8">
        <v>318</v>
      </c>
      <c r="P104" s="8">
        <v>700</v>
      </c>
      <c r="Q104" s="18">
        <v>0.25424575424500001</v>
      </c>
      <c r="R104" s="8">
        <v>22280</v>
      </c>
      <c r="S104" s="8">
        <v>1739</v>
      </c>
      <c r="T104" s="8">
        <v>5739</v>
      </c>
      <c r="U104" s="18">
        <v>0.33563734290800001</v>
      </c>
      <c r="V104" s="8">
        <v>659</v>
      </c>
      <c r="W104" s="8">
        <v>227</v>
      </c>
      <c r="X104" s="21">
        <v>0.34446130500700001</v>
      </c>
      <c r="Y104" s="8">
        <v>3157</v>
      </c>
      <c r="Z104" s="8">
        <v>1000</v>
      </c>
      <c r="AA104" s="21">
        <v>0.31675641431700002</v>
      </c>
      <c r="AB104" s="8">
        <v>487</v>
      </c>
      <c r="AC104" s="8">
        <v>741</v>
      </c>
      <c r="AD104" s="8">
        <v>36882</v>
      </c>
      <c r="AE104" s="8">
        <v>2081</v>
      </c>
      <c r="AF104" s="8"/>
      <c r="AG104" s="8"/>
      <c r="AH104" s="18"/>
      <c r="AI104" s="8"/>
      <c r="AJ104" s="8"/>
      <c r="AK104" s="18"/>
    </row>
    <row r="105" spans="1:37" s="3" customFormat="1" x14ac:dyDescent="0.25">
      <c r="V105" s="8"/>
      <c r="W105" s="8"/>
      <c r="X105" s="21"/>
      <c r="Y105" s="8"/>
      <c r="Z105" s="8"/>
      <c r="AA105" s="21"/>
    </row>
    <row r="106" spans="1:37" s="3" customFormat="1" x14ac:dyDescent="0.25">
      <c r="A106" s="7" t="s">
        <v>54</v>
      </c>
      <c r="B106" s="8">
        <v>829</v>
      </c>
      <c r="C106" s="8">
        <v>382</v>
      </c>
      <c r="D106" s="18">
        <v>0.46079613992700003</v>
      </c>
      <c r="E106" s="8">
        <v>60</v>
      </c>
      <c r="F106" s="8">
        <v>38</v>
      </c>
      <c r="G106" s="18">
        <v>0.63333333333300001</v>
      </c>
      <c r="H106" s="8">
        <v>125</v>
      </c>
      <c r="I106" s="8">
        <v>79</v>
      </c>
      <c r="J106" s="18">
        <v>0.63200000000000001</v>
      </c>
      <c r="K106" s="8">
        <v>64</v>
      </c>
      <c r="L106" s="8">
        <v>47</v>
      </c>
      <c r="M106" s="18">
        <v>1.361702127659</v>
      </c>
      <c r="N106" s="8">
        <v>1566</v>
      </c>
      <c r="O106" s="8">
        <v>99</v>
      </c>
      <c r="P106" s="8">
        <v>258</v>
      </c>
      <c r="Q106" s="18">
        <v>0.22796934865900001</v>
      </c>
      <c r="R106" s="8">
        <v>7154</v>
      </c>
      <c r="S106" s="8">
        <v>414</v>
      </c>
      <c r="T106" s="8">
        <v>1941</v>
      </c>
      <c r="U106" s="18">
        <v>0.32918646910799998</v>
      </c>
      <c r="V106" s="8">
        <v>239</v>
      </c>
      <c r="W106" s="8">
        <v>77</v>
      </c>
      <c r="X106" s="21">
        <v>0.32217573221700002</v>
      </c>
      <c r="Y106" s="8">
        <v>837</v>
      </c>
      <c r="Z106" s="8">
        <v>283</v>
      </c>
      <c r="AA106" s="21">
        <v>0.33811230585399998</v>
      </c>
      <c r="AB106" s="8">
        <v>213</v>
      </c>
      <c r="AC106" s="8">
        <v>213</v>
      </c>
      <c r="AD106" s="8">
        <v>10519</v>
      </c>
      <c r="AE106" s="8">
        <v>519</v>
      </c>
      <c r="AF106" s="8"/>
      <c r="AG106" s="8"/>
      <c r="AH106" s="18"/>
      <c r="AI106" s="8"/>
      <c r="AJ106" s="8"/>
      <c r="AK106" s="18"/>
    </row>
    <row r="107" spans="1:37" s="3" customFormat="1" x14ac:dyDescent="0.25">
      <c r="A107" s="7" t="s">
        <v>119</v>
      </c>
      <c r="B107" s="8">
        <v>836</v>
      </c>
      <c r="C107" s="8">
        <v>277</v>
      </c>
      <c r="D107" s="18">
        <v>0.33133971291800002</v>
      </c>
      <c r="E107" s="8">
        <v>9</v>
      </c>
      <c r="F107" s="8">
        <v>5</v>
      </c>
      <c r="G107" s="18">
        <v>0.55555555555500002</v>
      </c>
      <c r="H107" s="8">
        <v>145</v>
      </c>
      <c r="I107" s="8">
        <v>113</v>
      </c>
      <c r="J107" s="18">
        <v>0.77931034482700001</v>
      </c>
      <c r="K107" s="8">
        <v>146</v>
      </c>
      <c r="L107" s="8">
        <v>102</v>
      </c>
      <c r="M107" s="18">
        <v>1.4313725490189999</v>
      </c>
      <c r="N107" s="8">
        <v>1632</v>
      </c>
      <c r="O107" s="8">
        <v>143</v>
      </c>
      <c r="P107" s="8">
        <v>298</v>
      </c>
      <c r="Q107" s="18">
        <v>0.270220588235</v>
      </c>
      <c r="R107" s="8">
        <v>10758</v>
      </c>
      <c r="S107" s="8">
        <v>818</v>
      </c>
      <c r="T107" s="8">
        <v>2803</v>
      </c>
      <c r="U107" s="18">
        <v>0.33658672615700003</v>
      </c>
      <c r="V107" s="8">
        <v>301</v>
      </c>
      <c r="W107" s="8">
        <v>115</v>
      </c>
      <c r="X107" s="21">
        <v>0.38205980066400003</v>
      </c>
      <c r="Y107" s="8">
        <v>1706</v>
      </c>
      <c r="Z107" s="8">
        <v>496</v>
      </c>
      <c r="AA107" s="21">
        <v>0.290738569753</v>
      </c>
      <c r="AB107" s="8">
        <v>186</v>
      </c>
      <c r="AC107" s="8">
        <v>345</v>
      </c>
      <c r="AD107" s="8">
        <v>18387</v>
      </c>
      <c r="AE107" s="8">
        <v>1063</v>
      </c>
      <c r="AF107" s="8"/>
      <c r="AG107" s="8"/>
      <c r="AH107" s="18"/>
      <c r="AI107" s="8"/>
      <c r="AJ107" s="8"/>
      <c r="AK107" s="18"/>
    </row>
    <row r="108" spans="1:37" s="3" customFormat="1" x14ac:dyDescent="0.25">
      <c r="A108" s="7" t="s">
        <v>56</v>
      </c>
      <c r="B108" s="8">
        <v>428</v>
      </c>
      <c r="C108" s="8">
        <v>193</v>
      </c>
      <c r="D108" s="18">
        <v>0.45093457943900001</v>
      </c>
      <c r="E108" s="8">
        <v>8</v>
      </c>
      <c r="F108" s="8">
        <v>6</v>
      </c>
      <c r="G108" s="18">
        <v>0.75</v>
      </c>
      <c r="H108" s="8">
        <v>49</v>
      </c>
      <c r="I108" s="8">
        <v>38</v>
      </c>
      <c r="J108" s="18">
        <v>0.77551020408100002</v>
      </c>
      <c r="K108" s="8">
        <v>16</v>
      </c>
      <c r="L108" s="8">
        <v>13</v>
      </c>
      <c r="M108" s="18">
        <v>1.2307692307689999</v>
      </c>
      <c r="N108" s="8">
        <v>806</v>
      </c>
      <c r="O108" s="8">
        <v>76</v>
      </c>
      <c r="P108" s="8">
        <v>144</v>
      </c>
      <c r="Q108" s="18">
        <v>0.27295285359799998</v>
      </c>
      <c r="R108" s="8">
        <v>4368</v>
      </c>
      <c r="S108" s="8">
        <v>507</v>
      </c>
      <c r="T108" s="8">
        <v>995</v>
      </c>
      <c r="U108" s="18">
        <v>0.34386446886400002</v>
      </c>
      <c r="V108" s="8">
        <v>119</v>
      </c>
      <c r="W108" s="8">
        <v>35</v>
      </c>
      <c r="X108" s="21">
        <v>0.29411764705799998</v>
      </c>
      <c r="Y108" s="8">
        <v>614</v>
      </c>
      <c r="Z108" s="8">
        <v>221</v>
      </c>
      <c r="AA108" s="21">
        <v>0.35993485341999998</v>
      </c>
      <c r="AB108" s="8">
        <v>88</v>
      </c>
      <c r="AC108" s="8">
        <v>183</v>
      </c>
      <c r="AD108" s="8">
        <v>7976</v>
      </c>
      <c r="AE108" s="8">
        <v>499</v>
      </c>
      <c r="AF108" s="8"/>
      <c r="AG108" s="8"/>
      <c r="AH108" s="18"/>
      <c r="AI108" s="8"/>
      <c r="AJ108" s="8"/>
      <c r="AK108" s="18"/>
    </row>
    <row r="109" spans="1:37" s="3" customFormat="1" x14ac:dyDescent="0.25">
      <c r="A109" s="3" t="s">
        <v>118</v>
      </c>
      <c r="B109" s="8">
        <v>2093</v>
      </c>
      <c r="C109" s="8">
        <v>852</v>
      </c>
      <c r="D109" s="18">
        <v>0.40707118967900002</v>
      </c>
      <c r="E109" s="8">
        <v>77</v>
      </c>
      <c r="F109" s="8">
        <v>49</v>
      </c>
      <c r="G109" s="18">
        <v>0.63636363636299997</v>
      </c>
      <c r="H109" s="8">
        <v>319</v>
      </c>
      <c r="I109" s="8">
        <v>230</v>
      </c>
      <c r="J109" s="18">
        <v>0.72100313479599998</v>
      </c>
      <c r="K109" s="8">
        <v>226</v>
      </c>
      <c r="L109" s="8">
        <v>162</v>
      </c>
      <c r="M109" s="18">
        <v>1.395061728395</v>
      </c>
      <c r="N109" s="8">
        <v>4004</v>
      </c>
      <c r="O109" s="8">
        <v>318</v>
      </c>
      <c r="P109" s="8">
        <v>700</v>
      </c>
      <c r="Q109" s="18">
        <v>0.25424575424500001</v>
      </c>
      <c r="R109" s="8">
        <v>22280</v>
      </c>
      <c r="S109" s="8">
        <v>1739</v>
      </c>
      <c r="T109" s="8">
        <v>5739</v>
      </c>
      <c r="U109" s="18">
        <v>0.33563734290800001</v>
      </c>
      <c r="V109" s="8">
        <v>659</v>
      </c>
      <c r="W109" s="8">
        <v>227</v>
      </c>
      <c r="X109" s="21">
        <v>0.34446130500700001</v>
      </c>
      <c r="Y109" s="8">
        <v>3157</v>
      </c>
      <c r="Z109" s="8">
        <v>1000</v>
      </c>
      <c r="AA109" s="21">
        <v>0.31675641431700002</v>
      </c>
      <c r="AB109" s="8">
        <v>487</v>
      </c>
      <c r="AC109" s="8">
        <v>741</v>
      </c>
      <c r="AD109" s="8">
        <v>36882</v>
      </c>
      <c r="AE109" s="8">
        <v>2081</v>
      </c>
      <c r="AF109" s="8"/>
      <c r="AG109" s="8"/>
      <c r="AH109" s="18"/>
      <c r="AI109" s="8"/>
      <c r="AJ109" s="8"/>
      <c r="AK109" s="18"/>
    </row>
    <row r="110" spans="1:37" s="3" customFormat="1" x14ac:dyDescent="0.25"/>
    <row r="111" spans="1:37" s="3" customFormat="1" x14ac:dyDescent="0.25"/>
    <row r="112" spans="1:37" s="3" customFormat="1" x14ac:dyDescent="0.25"/>
    <row r="113" spans="1:37" s="3" customFormat="1" ht="15.75" x14ac:dyDescent="0.25">
      <c r="A113" s="4" t="s">
        <v>1</v>
      </c>
    </row>
    <row r="114" spans="1:37" s="3" customFormat="1" ht="18.75" x14ac:dyDescent="0.3">
      <c r="A114" s="5" t="s">
        <v>115</v>
      </c>
    </row>
    <row r="115" spans="1:37" s="3" customFormat="1" ht="15.75" x14ac:dyDescent="0.25">
      <c r="A115" s="19" t="s">
        <v>42</v>
      </c>
    </row>
    <row r="116" spans="1:37" s="3" customFormat="1" ht="15.75" x14ac:dyDescent="0.25">
      <c r="A116" s="9"/>
      <c r="B116" s="6" t="s">
        <v>7</v>
      </c>
      <c r="C116" s="1"/>
      <c r="D116" s="1"/>
      <c r="E116" s="6" t="s">
        <v>2</v>
      </c>
      <c r="F116" s="1"/>
      <c r="G116" s="1"/>
      <c r="H116" s="6" t="s">
        <v>11</v>
      </c>
      <c r="K116" s="6" t="s">
        <v>12</v>
      </c>
      <c r="N116" s="6" t="s">
        <v>8</v>
      </c>
      <c r="R116" s="6" t="s">
        <v>6</v>
      </c>
      <c r="AB116" s="6" t="s">
        <v>26</v>
      </c>
      <c r="AF116" s="6" t="s">
        <v>24</v>
      </c>
      <c r="AI116" s="6" t="s">
        <v>25</v>
      </c>
    </row>
    <row r="117" spans="1:37" s="3" customFormat="1" ht="90" x14ac:dyDescent="0.25">
      <c r="A117" s="10" t="s">
        <v>0</v>
      </c>
      <c r="B117" s="11" t="s">
        <v>9</v>
      </c>
      <c r="C117" s="11" t="s">
        <v>10</v>
      </c>
      <c r="D117" s="11" t="s">
        <v>5</v>
      </c>
      <c r="E117" s="12" t="s">
        <v>9</v>
      </c>
      <c r="F117" s="12" t="s">
        <v>10</v>
      </c>
      <c r="G117" s="12" t="s">
        <v>5</v>
      </c>
      <c r="H117" s="13" t="s">
        <v>9</v>
      </c>
      <c r="I117" s="13" t="s">
        <v>10</v>
      </c>
      <c r="J117" s="13" t="s">
        <v>5</v>
      </c>
      <c r="K117" s="12" t="s">
        <v>9</v>
      </c>
      <c r="L117" s="12" t="s">
        <v>10</v>
      </c>
      <c r="M117" s="12" t="s">
        <v>5</v>
      </c>
      <c r="N117" s="14" t="s">
        <v>9</v>
      </c>
      <c r="O117" s="14" t="s">
        <v>3</v>
      </c>
      <c r="P117" s="14" t="s">
        <v>4</v>
      </c>
      <c r="Q117" s="14" t="s">
        <v>5</v>
      </c>
      <c r="R117" s="15" t="s">
        <v>9</v>
      </c>
      <c r="S117" s="15" t="s">
        <v>3</v>
      </c>
      <c r="T117" s="15" t="s">
        <v>4</v>
      </c>
      <c r="U117" s="15" t="s">
        <v>5</v>
      </c>
      <c r="AB117" s="17" t="s">
        <v>30</v>
      </c>
      <c r="AC117" s="17" t="s">
        <v>17</v>
      </c>
      <c r="AD117" s="17" t="s">
        <v>15</v>
      </c>
      <c r="AE117" s="17" t="s">
        <v>16</v>
      </c>
      <c r="AF117" s="16" t="s">
        <v>9</v>
      </c>
      <c r="AG117" s="16" t="s">
        <v>27</v>
      </c>
      <c r="AH117" s="16" t="s">
        <v>28</v>
      </c>
      <c r="AI117" s="12" t="s">
        <v>9</v>
      </c>
      <c r="AJ117" s="12" t="s">
        <v>27</v>
      </c>
      <c r="AK117" s="12" t="s">
        <v>29</v>
      </c>
    </row>
    <row r="118" spans="1:37" s="3" customFormat="1" x14ac:dyDescent="0.25">
      <c r="A118" s="7" t="s">
        <v>23</v>
      </c>
      <c r="B118" s="8">
        <v>122</v>
      </c>
      <c r="C118" s="8">
        <v>43</v>
      </c>
      <c r="D118" s="18">
        <v>0.35245901639344263</v>
      </c>
      <c r="E118" s="8">
        <v>7</v>
      </c>
      <c r="F118" s="8">
        <v>7</v>
      </c>
      <c r="G118" s="18">
        <v>1</v>
      </c>
      <c r="H118" s="8">
        <v>20</v>
      </c>
      <c r="I118" s="8">
        <v>15</v>
      </c>
      <c r="J118" s="18">
        <v>0.75</v>
      </c>
      <c r="K118" s="8">
        <v>20</v>
      </c>
      <c r="L118" s="8">
        <v>13</v>
      </c>
      <c r="M118" s="18">
        <v>0.65</v>
      </c>
      <c r="N118" s="8">
        <v>239</v>
      </c>
      <c r="O118" s="8">
        <v>20</v>
      </c>
      <c r="P118" s="8">
        <v>43</v>
      </c>
      <c r="Q118" s="18">
        <v>0.26359832635983266</v>
      </c>
      <c r="R118" s="8">
        <v>1446</v>
      </c>
      <c r="S118" s="8">
        <v>117</v>
      </c>
      <c r="T118" s="8">
        <v>162</v>
      </c>
      <c r="U118" s="18">
        <v>0.19294605809128632</v>
      </c>
      <c r="AB118" s="8">
        <v>47</v>
      </c>
      <c r="AC118" s="8">
        <v>56</v>
      </c>
      <c r="AD118" s="8">
        <v>2303</v>
      </c>
      <c r="AE118" s="8">
        <v>129</v>
      </c>
      <c r="AF118" s="8">
        <v>123</v>
      </c>
      <c r="AG118" s="8">
        <v>106</v>
      </c>
      <c r="AH118" s="18">
        <v>0.86178861788617889</v>
      </c>
      <c r="AI118" s="8">
        <v>586</v>
      </c>
      <c r="AJ118" s="8">
        <v>501</v>
      </c>
      <c r="AK118" s="18">
        <v>0.8549488054607508</v>
      </c>
    </row>
    <row r="119" spans="1:37" s="3" customFormat="1" x14ac:dyDescent="0.25">
      <c r="A119" s="7" t="s">
        <v>31</v>
      </c>
      <c r="B119" s="8">
        <v>71</v>
      </c>
      <c r="C119" s="8">
        <v>28</v>
      </c>
      <c r="D119" s="18">
        <v>0.39436619718309857</v>
      </c>
      <c r="E119" s="8">
        <v>3</v>
      </c>
      <c r="F119" s="8">
        <v>3</v>
      </c>
      <c r="G119" s="18">
        <v>1</v>
      </c>
      <c r="H119" s="8">
        <v>20</v>
      </c>
      <c r="I119" s="8">
        <v>14</v>
      </c>
      <c r="J119" s="18">
        <v>0.7</v>
      </c>
      <c r="K119" s="8">
        <v>44</v>
      </c>
      <c r="L119" s="8">
        <v>11</v>
      </c>
      <c r="M119" s="18">
        <v>0.25</v>
      </c>
      <c r="N119" s="8">
        <v>265</v>
      </c>
      <c r="O119" s="8">
        <v>27</v>
      </c>
      <c r="P119" s="8">
        <v>83</v>
      </c>
      <c r="Q119" s="18">
        <v>0.41509433962264153</v>
      </c>
      <c r="R119" s="8">
        <v>1745</v>
      </c>
      <c r="S119" s="8">
        <v>209</v>
      </c>
      <c r="T119" s="8">
        <v>564</v>
      </c>
      <c r="U119" s="18">
        <v>0.44297994269340973</v>
      </c>
      <c r="AB119" s="8">
        <v>24</v>
      </c>
      <c r="AC119" s="8">
        <v>60</v>
      </c>
      <c r="AD119" s="8">
        <v>2472</v>
      </c>
      <c r="AE119" s="8">
        <v>197</v>
      </c>
      <c r="AF119" s="8">
        <v>201</v>
      </c>
      <c r="AG119" s="8">
        <v>171</v>
      </c>
      <c r="AH119" s="18">
        <v>0.85074626865671643</v>
      </c>
      <c r="AI119" s="8">
        <v>689</v>
      </c>
      <c r="AJ119" s="8">
        <v>657</v>
      </c>
      <c r="AK119" s="18">
        <v>0.95355587808417996</v>
      </c>
    </row>
    <row r="120" spans="1:37" s="3" customFormat="1" x14ac:dyDescent="0.25">
      <c r="A120" s="7" t="s">
        <v>32</v>
      </c>
      <c r="B120" s="8">
        <v>262</v>
      </c>
      <c r="C120" s="8">
        <v>127</v>
      </c>
      <c r="D120" s="18">
        <v>0.48473282442748089</v>
      </c>
      <c r="E120" s="8">
        <v>12</v>
      </c>
      <c r="F120" s="8">
        <v>6</v>
      </c>
      <c r="G120" s="18">
        <v>0.5</v>
      </c>
      <c r="H120" s="8">
        <v>40</v>
      </c>
      <c r="I120" s="8">
        <v>30</v>
      </c>
      <c r="J120" s="18">
        <v>0.75</v>
      </c>
      <c r="K120" s="8">
        <v>11</v>
      </c>
      <c r="L120" s="8">
        <v>11</v>
      </c>
      <c r="M120" s="18">
        <v>1</v>
      </c>
      <c r="N120" s="8">
        <v>592</v>
      </c>
      <c r="O120" s="8">
        <v>73</v>
      </c>
      <c r="P120" s="8">
        <v>102</v>
      </c>
      <c r="Q120" s="18">
        <v>0.29560810810810811</v>
      </c>
      <c r="R120" s="8">
        <v>2270</v>
      </c>
      <c r="S120" s="8">
        <v>355</v>
      </c>
      <c r="T120" s="8">
        <v>618</v>
      </c>
      <c r="U120" s="18">
        <v>0.4286343612334802</v>
      </c>
      <c r="AB120" s="8">
        <v>57</v>
      </c>
      <c r="AC120" s="8">
        <v>54</v>
      </c>
      <c r="AD120" s="8">
        <v>4561</v>
      </c>
      <c r="AE120" s="8">
        <v>203</v>
      </c>
      <c r="AF120" s="8">
        <v>691</v>
      </c>
      <c r="AG120" s="8">
        <v>659</v>
      </c>
      <c r="AH120" s="18">
        <v>0.95369030390738063</v>
      </c>
      <c r="AI120" s="8">
        <v>1752</v>
      </c>
      <c r="AJ120" s="8">
        <v>1579</v>
      </c>
      <c r="AK120" s="18">
        <v>0.90125570776255703</v>
      </c>
    </row>
    <row r="121" spans="1:37" s="3" customFormat="1" x14ac:dyDescent="0.25">
      <c r="A121" s="7" t="s">
        <v>33</v>
      </c>
      <c r="B121" s="8">
        <v>35</v>
      </c>
      <c r="C121" s="8">
        <v>10</v>
      </c>
      <c r="D121" s="18">
        <v>0.2857142857142857</v>
      </c>
      <c r="E121" s="8">
        <v>1</v>
      </c>
      <c r="F121" s="8">
        <v>0</v>
      </c>
      <c r="G121" s="18">
        <v>0</v>
      </c>
      <c r="H121" s="8">
        <v>6</v>
      </c>
      <c r="I121" s="8">
        <v>3</v>
      </c>
      <c r="J121" s="18">
        <v>0.5</v>
      </c>
      <c r="K121" s="8">
        <v>6</v>
      </c>
      <c r="L121" s="8">
        <v>5</v>
      </c>
      <c r="M121" s="18">
        <v>0.83333333333333337</v>
      </c>
      <c r="N121" s="8">
        <v>78</v>
      </c>
      <c r="O121" s="8">
        <v>4</v>
      </c>
      <c r="P121" s="8">
        <v>14</v>
      </c>
      <c r="Q121" s="18">
        <v>0.23076923076923078</v>
      </c>
      <c r="R121" s="8">
        <v>598</v>
      </c>
      <c r="S121" s="8">
        <v>30</v>
      </c>
      <c r="T121" s="8">
        <v>87</v>
      </c>
      <c r="U121" s="18">
        <v>0.19565217391304349</v>
      </c>
      <c r="AB121" s="8">
        <v>16</v>
      </c>
      <c r="AC121" s="8">
        <v>3</v>
      </c>
      <c r="AD121" s="8">
        <v>827</v>
      </c>
      <c r="AE121" s="8">
        <v>55</v>
      </c>
      <c r="AF121" s="8">
        <v>58</v>
      </c>
      <c r="AG121" s="8">
        <v>37</v>
      </c>
      <c r="AH121" s="18">
        <v>0.63793103448275867</v>
      </c>
      <c r="AI121" s="8">
        <v>228</v>
      </c>
      <c r="AJ121" s="8">
        <v>187</v>
      </c>
      <c r="AK121" s="18">
        <v>0.82017543859649122</v>
      </c>
    </row>
    <row r="122" spans="1:37" s="3" customFormat="1" x14ac:dyDescent="0.25">
      <c r="A122" s="7" t="s">
        <v>34</v>
      </c>
      <c r="B122" s="8">
        <v>109</v>
      </c>
      <c r="C122" s="8">
        <v>26</v>
      </c>
      <c r="D122" s="18">
        <v>0.23853211009174313</v>
      </c>
      <c r="E122" s="8">
        <v>2</v>
      </c>
      <c r="F122" s="8">
        <v>2</v>
      </c>
      <c r="G122" s="18">
        <v>1</v>
      </c>
      <c r="H122" s="8">
        <v>13</v>
      </c>
      <c r="I122" s="8">
        <v>12</v>
      </c>
      <c r="J122" s="18">
        <v>0.92307692307692313</v>
      </c>
      <c r="K122" s="8">
        <v>5</v>
      </c>
      <c r="L122" s="8">
        <v>4</v>
      </c>
      <c r="M122" s="18">
        <v>0.8</v>
      </c>
      <c r="N122" s="8">
        <v>118</v>
      </c>
      <c r="O122" s="8">
        <v>7</v>
      </c>
      <c r="P122" s="8">
        <v>20</v>
      </c>
      <c r="Q122" s="18">
        <v>0.2288135593220339</v>
      </c>
      <c r="R122" s="8">
        <v>895</v>
      </c>
      <c r="S122" s="8">
        <v>48</v>
      </c>
      <c r="T122" s="8">
        <v>203</v>
      </c>
      <c r="U122" s="18">
        <v>0.28044692737430166</v>
      </c>
      <c r="AB122" s="8">
        <v>13</v>
      </c>
      <c r="AC122" s="8">
        <v>45</v>
      </c>
      <c r="AD122" s="8">
        <v>1612</v>
      </c>
      <c r="AE122" s="8">
        <v>41</v>
      </c>
      <c r="AF122" s="8">
        <v>131</v>
      </c>
      <c r="AG122" s="8">
        <v>114</v>
      </c>
      <c r="AH122" s="18">
        <v>0.87022900763358779</v>
      </c>
      <c r="AI122" s="8">
        <v>549</v>
      </c>
      <c r="AJ122" s="8">
        <v>508</v>
      </c>
      <c r="AK122" s="18">
        <v>0.92531876138433511</v>
      </c>
    </row>
    <row r="123" spans="1:37" s="3" customFormat="1" x14ac:dyDescent="0.25">
      <c r="A123" s="7" t="s">
        <v>19</v>
      </c>
      <c r="B123" s="8">
        <v>303</v>
      </c>
      <c r="C123" s="8">
        <v>180</v>
      </c>
      <c r="D123" s="18">
        <v>0.59405940594059403</v>
      </c>
      <c r="E123" s="8">
        <v>11</v>
      </c>
      <c r="F123" s="8">
        <v>7</v>
      </c>
      <c r="G123" s="18">
        <v>0.63636363636363635</v>
      </c>
      <c r="H123" s="8">
        <v>30</v>
      </c>
      <c r="I123" s="8">
        <v>27</v>
      </c>
      <c r="J123" s="18">
        <v>0.9</v>
      </c>
      <c r="K123" s="8">
        <v>39</v>
      </c>
      <c r="L123" s="8">
        <v>34</v>
      </c>
      <c r="M123" s="18">
        <v>0.87179487179487181</v>
      </c>
      <c r="N123" s="8">
        <v>448</v>
      </c>
      <c r="O123" s="8">
        <v>49</v>
      </c>
      <c r="P123" s="8">
        <v>87</v>
      </c>
      <c r="Q123" s="18">
        <v>0.30357142857142855</v>
      </c>
      <c r="R123" s="8">
        <v>2891</v>
      </c>
      <c r="S123" s="8">
        <v>228</v>
      </c>
      <c r="T123" s="8">
        <v>768</v>
      </c>
      <c r="U123" s="18">
        <v>0.34451746800415084</v>
      </c>
      <c r="AB123" s="8">
        <v>50</v>
      </c>
      <c r="AC123" s="8">
        <v>93</v>
      </c>
      <c r="AD123" s="8">
        <v>4465</v>
      </c>
      <c r="AE123" s="8">
        <v>422</v>
      </c>
      <c r="AF123" s="8">
        <v>435</v>
      </c>
      <c r="AG123" s="8">
        <v>403</v>
      </c>
      <c r="AH123" s="18">
        <v>0.9264367816091954</v>
      </c>
      <c r="AI123" s="8">
        <v>1637</v>
      </c>
      <c r="AJ123" s="8">
        <v>1575</v>
      </c>
      <c r="AK123" s="18">
        <v>0.9621258399511301</v>
      </c>
    </row>
    <row r="124" spans="1:37" s="3" customFormat="1" x14ac:dyDescent="0.25">
      <c r="A124" s="7" t="s">
        <v>35</v>
      </c>
      <c r="B124" s="8">
        <v>190</v>
      </c>
      <c r="C124" s="8">
        <v>54</v>
      </c>
      <c r="D124" s="18">
        <v>0.28421052631578947</v>
      </c>
      <c r="E124" s="8">
        <v>2</v>
      </c>
      <c r="F124" s="8">
        <v>1</v>
      </c>
      <c r="G124" s="18">
        <v>0.5</v>
      </c>
      <c r="H124" s="8">
        <v>19</v>
      </c>
      <c r="I124" s="8">
        <v>12</v>
      </c>
      <c r="J124" s="18">
        <v>0.63157894736842102</v>
      </c>
      <c r="K124" s="8">
        <v>3</v>
      </c>
      <c r="L124" s="8">
        <v>2</v>
      </c>
      <c r="M124" s="18">
        <v>0.66666666666666663</v>
      </c>
      <c r="N124" s="8">
        <v>235</v>
      </c>
      <c r="O124" s="8">
        <v>18</v>
      </c>
      <c r="P124" s="8">
        <v>29</v>
      </c>
      <c r="Q124" s="18">
        <v>0.2</v>
      </c>
      <c r="R124" s="8">
        <v>1496</v>
      </c>
      <c r="S124" s="8">
        <v>60</v>
      </c>
      <c r="T124" s="8">
        <v>357</v>
      </c>
      <c r="U124" s="18">
        <v>0.27874331550802139</v>
      </c>
      <c r="AB124" s="8">
        <v>35</v>
      </c>
      <c r="AC124" s="8">
        <v>61</v>
      </c>
      <c r="AD124" s="8">
        <v>2474</v>
      </c>
      <c r="AE124" s="8">
        <v>52</v>
      </c>
      <c r="AF124" s="8">
        <v>187</v>
      </c>
      <c r="AG124" s="8">
        <v>187</v>
      </c>
      <c r="AH124" s="18">
        <v>1</v>
      </c>
      <c r="AI124" s="8">
        <v>666</v>
      </c>
      <c r="AJ124" s="8">
        <v>668</v>
      </c>
      <c r="AK124" s="18">
        <v>1.003003003003003</v>
      </c>
    </row>
    <row r="125" spans="1:37" s="3" customFormat="1" x14ac:dyDescent="0.25">
      <c r="A125" s="7" t="s">
        <v>36</v>
      </c>
      <c r="B125" s="8">
        <v>77</v>
      </c>
      <c r="C125" s="8">
        <v>23</v>
      </c>
      <c r="D125" s="18">
        <v>0.29870129870129869</v>
      </c>
      <c r="E125" s="8">
        <v>0</v>
      </c>
      <c r="F125" s="8">
        <v>0</v>
      </c>
      <c r="G125" s="18" t="e">
        <v>#DIV/0!</v>
      </c>
      <c r="H125" s="8">
        <v>14</v>
      </c>
      <c r="I125" s="8">
        <v>12</v>
      </c>
      <c r="J125" s="18">
        <v>0.8571428571428571</v>
      </c>
      <c r="K125" s="8">
        <v>2</v>
      </c>
      <c r="L125" s="8">
        <v>2</v>
      </c>
      <c r="M125" s="18">
        <v>1</v>
      </c>
      <c r="N125" s="8">
        <v>131</v>
      </c>
      <c r="O125" s="8">
        <v>8</v>
      </c>
      <c r="P125" s="8">
        <v>29</v>
      </c>
      <c r="Q125" s="18">
        <v>0.28244274809160308</v>
      </c>
      <c r="R125" s="8">
        <v>543</v>
      </c>
      <c r="S125" s="8">
        <v>26</v>
      </c>
      <c r="T125" s="8">
        <v>122</v>
      </c>
      <c r="U125" s="18">
        <v>0.27255985267034993</v>
      </c>
      <c r="AB125" s="8">
        <v>9</v>
      </c>
      <c r="AC125" s="8">
        <v>48</v>
      </c>
      <c r="AD125" s="8">
        <v>1409</v>
      </c>
      <c r="AE125" s="8">
        <v>80</v>
      </c>
      <c r="AF125" s="8">
        <v>112</v>
      </c>
      <c r="AG125" s="8">
        <v>103</v>
      </c>
      <c r="AH125" s="18">
        <v>0.9196428571428571</v>
      </c>
      <c r="AI125" s="8">
        <v>493</v>
      </c>
      <c r="AJ125" s="8">
        <v>471</v>
      </c>
      <c r="AK125" s="18">
        <v>0.95537525354969577</v>
      </c>
    </row>
    <row r="126" spans="1:37" s="3" customFormat="1" x14ac:dyDescent="0.25">
      <c r="A126" s="7" t="s">
        <v>37</v>
      </c>
      <c r="B126" s="8">
        <v>374</v>
      </c>
      <c r="C126" s="8">
        <v>132</v>
      </c>
      <c r="D126" s="18">
        <v>0.35294117647058826</v>
      </c>
      <c r="E126" s="8">
        <v>33</v>
      </c>
      <c r="F126" s="8">
        <v>22</v>
      </c>
      <c r="G126" s="18">
        <v>0.66666666666666663</v>
      </c>
      <c r="H126" s="8">
        <v>74</v>
      </c>
      <c r="I126" s="8">
        <v>41</v>
      </c>
      <c r="J126" s="18">
        <v>0.55405405405405406</v>
      </c>
      <c r="K126" s="8">
        <v>34</v>
      </c>
      <c r="L126" s="8">
        <v>25</v>
      </c>
      <c r="M126" s="18">
        <v>0.73529411764705888</v>
      </c>
      <c r="N126" s="8">
        <v>889</v>
      </c>
      <c r="O126" s="8">
        <v>29</v>
      </c>
      <c r="P126" s="8">
        <v>143</v>
      </c>
      <c r="Q126" s="18">
        <v>0.19347581552305962</v>
      </c>
      <c r="R126" s="8">
        <v>3585</v>
      </c>
      <c r="S126" s="8">
        <v>223</v>
      </c>
      <c r="T126" s="8">
        <v>862</v>
      </c>
      <c r="U126" s="18">
        <v>0.30264993026499304</v>
      </c>
      <c r="AB126" s="8">
        <v>86</v>
      </c>
      <c r="AC126" s="8">
        <v>125</v>
      </c>
      <c r="AD126" s="8">
        <v>4811</v>
      </c>
      <c r="AE126" s="8">
        <v>242</v>
      </c>
      <c r="AF126" s="8">
        <v>742</v>
      </c>
      <c r="AG126" s="8">
        <v>532</v>
      </c>
      <c r="AH126" s="18">
        <v>0.71698113207547165</v>
      </c>
      <c r="AI126" s="8">
        <v>2212</v>
      </c>
      <c r="AJ126" s="8">
        <v>1786</v>
      </c>
      <c r="AK126" s="18">
        <v>0.80741410488245935</v>
      </c>
    </row>
    <row r="127" spans="1:37" s="3" customFormat="1" x14ac:dyDescent="0.25">
      <c r="A127" s="7" t="s">
        <v>38</v>
      </c>
      <c r="B127" s="8">
        <v>114</v>
      </c>
      <c r="C127" s="8">
        <v>75</v>
      </c>
      <c r="D127" s="18">
        <v>0.65789473684210531</v>
      </c>
      <c r="E127" s="8">
        <v>3</v>
      </c>
      <c r="F127" s="8">
        <v>3</v>
      </c>
      <c r="G127" s="18">
        <v>1</v>
      </c>
      <c r="H127" s="8">
        <v>17</v>
      </c>
      <c r="I127" s="8">
        <v>16</v>
      </c>
      <c r="J127" s="18">
        <v>0.94117647058823528</v>
      </c>
      <c r="K127" s="8">
        <v>9</v>
      </c>
      <c r="L127" s="8">
        <v>9</v>
      </c>
      <c r="M127" s="18">
        <v>1</v>
      </c>
      <c r="N127" s="8">
        <v>150</v>
      </c>
      <c r="O127" s="8">
        <v>2</v>
      </c>
      <c r="P127" s="8">
        <v>21</v>
      </c>
      <c r="Q127" s="18">
        <v>0.15333333333333332</v>
      </c>
      <c r="R127" s="8">
        <v>1157</v>
      </c>
      <c r="S127" s="8">
        <v>22</v>
      </c>
      <c r="T127" s="8">
        <v>431</v>
      </c>
      <c r="U127" s="18">
        <v>0.39152981849611063</v>
      </c>
      <c r="AB127" s="8">
        <v>55</v>
      </c>
      <c r="AC127" s="8">
        <v>22</v>
      </c>
      <c r="AD127" s="8">
        <v>2256</v>
      </c>
      <c r="AE127" s="8">
        <v>136</v>
      </c>
      <c r="AF127" s="8">
        <v>122</v>
      </c>
      <c r="AG127" s="8">
        <v>91</v>
      </c>
      <c r="AH127" s="18">
        <v>0.74590163934426235</v>
      </c>
      <c r="AI127" s="8">
        <v>487</v>
      </c>
      <c r="AJ127" s="8">
        <v>414</v>
      </c>
      <c r="AK127" s="18">
        <v>0.85010266940451751</v>
      </c>
    </row>
    <row r="128" spans="1:37" s="3" customFormat="1" x14ac:dyDescent="0.25">
      <c r="A128" s="7" t="s">
        <v>39</v>
      </c>
      <c r="B128" s="8">
        <v>115</v>
      </c>
      <c r="C128" s="8">
        <v>39</v>
      </c>
      <c r="D128" s="18">
        <v>0.33913043478260868</v>
      </c>
      <c r="E128" s="8">
        <v>0</v>
      </c>
      <c r="F128" s="8">
        <v>0</v>
      </c>
      <c r="G128" s="18" t="e">
        <v>#DIV/0!</v>
      </c>
      <c r="H128" s="8">
        <v>23</v>
      </c>
      <c r="I128" s="8">
        <v>16</v>
      </c>
      <c r="J128" s="18">
        <v>0.69565217391304346</v>
      </c>
      <c r="K128" s="8">
        <v>3</v>
      </c>
      <c r="L128" s="8">
        <v>3</v>
      </c>
      <c r="M128" s="18">
        <v>1</v>
      </c>
      <c r="N128" s="8">
        <v>284</v>
      </c>
      <c r="O128" s="8">
        <v>27</v>
      </c>
      <c r="P128" s="8">
        <v>30</v>
      </c>
      <c r="Q128" s="18">
        <v>0.20070422535211269</v>
      </c>
      <c r="R128" s="8">
        <v>2082</v>
      </c>
      <c r="S128" s="8">
        <v>157</v>
      </c>
      <c r="T128" s="8">
        <v>366</v>
      </c>
      <c r="U128" s="18">
        <v>0.25120076849183476</v>
      </c>
      <c r="AB128" s="8">
        <v>31</v>
      </c>
      <c r="AC128" s="8">
        <v>58</v>
      </c>
      <c r="AD128" s="8">
        <v>3091</v>
      </c>
      <c r="AE128" s="8">
        <v>155</v>
      </c>
      <c r="AF128" s="8">
        <v>189</v>
      </c>
      <c r="AG128" s="8">
        <v>204</v>
      </c>
      <c r="AH128" s="18">
        <v>1.0793650793650793</v>
      </c>
      <c r="AI128" s="8">
        <v>588</v>
      </c>
      <c r="AJ128" s="8">
        <v>638</v>
      </c>
      <c r="AK128" s="18">
        <v>1.0850340136054422</v>
      </c>
    </row>
    <row r="129" spans="1:37" s="3" customFormat="1" x14ac:dyDescent="0.25">
      <c r="A129" s="7" t="s">
        <v>40</v>
      </c>
      <c r="B129" s="8">
        <v>150</v>
      </c>
      <c r="C129" s="8">
        <v>51</v>
      </c>
      <c r="D129" s="18">
        <v>0.34</v>
      </c>
      <c r="E129" s="8">
        <v>2</v>
      </c>
      <c r="F129" s="8">
        <v>1</v>
      </c>
      <c r="G129" s="18">
        <v>0.5</v>
      </c>
      <c r="H129" s="8">
        <v>19</v>
      </c>
      <c r="I129" s="8">
        <v>12</v>
      </c>
      <c r="J129" s="18">
        <v>0.63157894736842102</v>
      </c>
      <c r="K129" s="8">
        <v>19</v>
      </c>
      <c r="L129" s="8">
        <v>8</v>
      </c>
      <c r="M129" s="18">
        <v>0.42105263157894735</v>
      </c>
      <c r="N129" s="8">
        <v>251</v>
      </c>
      <c r="O129" s="8">
        <v>20</v>
      </c>
      <c r="P129" s="8">
        <v>37</v>
      </c>
      <c r="Q129" s="18">
        <v>0.22709163346613545</v>
      </c>
      <c r="R129" s="8">
        <v>1370</v>
      </c>
      <c r="S129" s="8">
        <v>90</v>
      </c>
      <c r="T129" s="8">
        <v>510</v>
      </c>
      <c r="U129" s="18">
        <v>0.43795620437956206</v>
      </c>
      <c r="AB129" s="8">
        <v>36</v>
      </c>
      <c r="AC129" s="8">
        <v>73</v>
      </c>
      <c r="AD129" s="8">
        <v>2878</v>
      </c>
      <c r="AE129" s="8">
        <v>167</v>
      </c>
      <c r="AF129" s="8">
        <v>135</v>
      </c>
      <c r="AG129" s="8">
        <v>145</v>
      </c>
      <c r="AH129" s="18">
        <v>1.0740740740740742</v>
      </c>
      <c r="AI129" s="8">
        <v>504</v>
      </c>
      <c r="AJ129" s="8">
        <v>620</v>
      </c>
      <c r="AK129" s="18">
        <v>1.2301587301587302</v>
      </c>
    </row>
    <row r="130" spans="1:37" s="3" customFormat="1" x14ac:dyDescent="0.25">
      <c r="A130" s="7" t="s">
        <v>41</v>
      </c>
      <c r="B130" s="8">
        <v>81</v>
      </c>
      <c r="C130" s="8">
        <v>44</v>
      </c>
      <c r="D130" s="18">
        <v>0.54320987654320985</v>
      </c>
      <c r="E130" s="8">
        <v>0</v>
      </c>
      <c r="F130" s="8">
        <v>0</v>
      </c>
      <c r="G130" s="18" t="e">
        <v>#DIV/0!</v>
      </c>
      <c r="H130" s="8">
        <v>11</v>
      </c>
      <c r="I130" s="8">
        <v>11</v>
      </c>
      <c r="J130" s="18">
        <v>1</v>
      </c>
      <c r="K130" s="8">
        <v>29</v>
      </c>
      <c r="L130" s="8">
        <v>11</v>
      </c>
      <c r="M130" s="18">
        <v>0.37931034482758619</v>
      </c>
      <c r="N130" s="8">
        <v>169</v>
      </c>
      <c r="O130" s="8">
        <v>24</v>
      </c>
      <c r="P130" s="8">
        <v>40</v>
      </c>
      <c r="Q130" s="18">
        <v>0.378698224852071</v>
      </c>
      <c r="R130" s="8">
        <v>1586</v>
      </c>
      <c r="S130" s="8">
        <v>141</v>
      </c>
      <c r="T130" s="8">
        <v>563</v>
      </c>
      <c r="U130" s="18">
        <v>0.44388398486759145</v>
      </c>
      <c r="AB130" s="8">
        <v>16</v>
      </c>
      <c r="AC130" s="8">
        <v>22</v>
      </c>
      <c r="AD130" s="8">
        <v>1915</v>
      </c>
      <c r="AE130" s="8">
        <v>64</v>
      </c>
      <c r="AF130" s="8">
        <v>124</v>
      </c>
      <c r="AG130" s="8">
        <v>107</v>
      </c>
      <c r="AH130" s="18">
        <v>0.86290322580645162</v>
      </c>
      <c r="AI130" s="8">
        <v>454</v>
      </c>
      <c r="AJ130" s="8">
        <v>424</v>
      </c>
      <c r="AK130" s="18">
        <v>0.93392070484581502</v>
      </c>
    </row>
    <row r="131" spans="1:37" s="3" customFormat="1" x14ac:dyDescent="0.25">
      <c r="A131" s="7" t="s">
        <v>22</v>
      </c>
      <c r="B131" s="8">
        <v>91</v>
      </c>
      <c r="C131" s="8">
        <v>21</v>
      </c>
      <c r="D131" s="18">
        <v>0.23076923076923078</v>
      </c>
      <c r="E131" s="8">
        <v>1</v>
      </c>
      <c r="F131" s="8">
        <v>0</v>
      </c>
      <c r="G131" s="18">
        <v>0</v>
      </c>
      <c r="H131" s="8">
        <v>13</v>
      </c>
      <c r="I131" s="8">
        <v>9</v>
      </c>
      <c r="J131" s="18">
        <v>0.69230769230769229</v>
      </c>
      <c r="K131" s="8">
        <v>2</v>
      </c>
      <c r="L131" s="8">
        <v>1</v>
      </c>
      <c r="M131" s="18">
        <v>0.5</v>
      </c>
      <c r="N131" s="8">
        <v>170</v>
      </c>
      <c r="O131" s="8">
        <v>11</v>
      </c>
      <c r="P131" s="8">
        <v>28</v>
      </c>
      <c r="Q131" s="18">
        <v>0.22941176470588234</v>
      </c>
      <c r="R131" s="8">
        <v>626</v>
      </c>
      <c r="S131" s="8">
        <v>104</v>
      </c>
      <c r="T131" s="8">
        <v>83</v>
      </c>
      <c r="U131" s="18">
        <v>0.2987220447284345</v>
      </c>
      <c r="AB131" s="8">
        <v>12</v>
      </c>
      <c r="AC131" s="8">
        <v>21</v>
      </c>
      <c r="AD131" s="8">
        <v>1808</v>
      </c>
      <c r="AE131" s="8">
        <v>138</v>
      </c>
      <c r="AF131" s="8">
        <v>158</v>
      </c>
      <c r="AG131" s="8">
        <v>151</v>
      </c>
      <c r="AH131" s="18">
        <v>0.95569620253164556</v>
      </c>
      <c r="AI131" s="8">
        <v>477</v>
      </c>
      <c r="AJ131" s="8">
        <v>448</v>
      </c>
      <c r="AK131" s="18">
        <v>0.93920335429769397</v>
      </c>
    </row>
    <row r="132" spans="1:37" s="3" customFormat="1" x14ac:dyDescent="0.25">
      <c r="A132" s="7" t="s">
        <v>57</v>
      </c>
      <c r="B132" s="8">
        <f>SUM(B118:B131)</f>
        <v>2094</v>
      </c>
      <c r="C132" s="8">
        <f>SUM(C118:C131)</f>
        <v>853</v>
      </c>
      <c r="D132" s="18">
        <f>C132/B132</f>
        <v>0.4073543457497612</v>
      </c>
      <c r="E132" s="8">
        <f>SUM(E118:E131)</f>
        <v>77</v>
      </c>
      <c r="F132" s="8">
        <f>SUM(F118:F131)</f>
        <v>52</v>
      </c>
      <c r="G132" s="18">
        <f>F132/E132</f>
        <v>0.67532467532467533</v>
      </c>
      <c r="H132" s="8">
        <f>SUM(H118:H131)</f>
        <v>319</v>
      </c>
      <c r="I132" s="8">
        <f>SUM(I118:I131)</f>
        <v>230</v>
      </c>
      <c r="J132" s="18">
        <f>I132/H132</f>
        <v>0.72100313479623823</v>
      </c>
      <c r="K132" s="8">
        <f>SUM(K118:K131)</f>
        <v>226</v>
      </c>
      <c r="L132" s="8">
        <f>SUM(L118:L131)</f>
        <v>139</v>
      </c>
      <c r="M132" s="18">
        <f>L132/K132</f>
        <v>0.61504424778761058</v>
      </c>
      <c r="N132" s="8">
        <f>SUM(N118:N131)</f>
        <v>4019</v>
      </c>
      <c r="O132" s="8">
        <f t="shared" ref="O132:P132" si="13">SUM(O118:O131)</f>
        <v>319</v>
      </c>
      <c r="P132" s="8">
        <f t="shared" si="13"/>
        <v>706</v>
      </c>
      <c r="Q132" s="18">
        <f>SUM(O132:P132)/N132</f>
        <v>0.25503856680766362</v>
      </c>
      <c r="R132" s="8">
        <f>SUM(R118:R131)</f>
        <v>22290</v>
      </c>
      <c r="S132" s="8">
        <f>SUM(S118:S131)</f>
        <v>1810</v>
      </c>
      <c r="T132" s="8">
        <f>SUM(T118:T131)</f>
        <v>5696</v>
      </c>
      <c r="U132" s="18">
        <f>SUM(S132:T132)/R132</f>
        <v>0.33674293405114403</v>
      </c>
      <c r="AB132" s="8">
        <f>SUM(AB118:AB131)</f>
        <v>487</v>
      </c>
      <c r="AC132" s="8">
        <f t="shared" ref="AC132:AE132" si="14">SUM(AC118:AC131)</f>
        <v>741</v>
      </c>
      <c r="AD132" s="8">
        <f t="shared" si="14"/>
        <v>36882</v>
      </c>
      <c r="AE132" s="8">
        <f t="shared" si="14"/>
        <v>2081</v>
      </c>
      <c r="AF132" s="8">
        <f>SUM(AF118:AF131)</f>
        <v>3408</v>
      </c>
      <c r="AG132" s="8">
        <f>SUM(AG118:AG131)</f>
        <v>3010</v>
      </c>
      <c r="AH132" s="18">
        <f>AG132/AF132</f>
        <v>0.88321596244131451</v>
      </c>
      <c r="AI132" s="8">
        <f>SUM(AI118:AI131)</f>
        <v>11322</v>
      </c>
      <c r="AJ132" s="8">
        <f>SUM(AJ118:AJ131)</f>
        <v>10476</v>
      </c>
      <c r="AK132" s="18">
        <f>AJ132/AI132</f>
        <v>0.92527821939586641</v>
      </c>
    </row>
    <row r="133" spans="1:37" s="3" customFormat="1" x14ac:dyDescent="0.25"/>
    <row r="134" spans="1:37" s="3" customFormat="1" x14ac:dyDescent="0.25">
      <c r="A134" s="7" t="s">
        <v>104</v>
      </c>
      <c r="B134" s="8">
        <v>829</v>
      </c>
      <c r="C134" s="8">
        <v>379</v>
      </c>
      <c r="D134" s="18">
        <v>0.45717732207478889</v>
      </c>
      <c r="E134" s="8">
        <v>60</v>
      </c>
      <c r="F134" s="8">
        <v>40</v>
      </c>
      <c r="G134" s="18">
        <v>0.66666666666666663</v>
      </c>
      <c r="H134" s="8">
        <v>125</v>
      </c>
      <c r="I134" s="8">
        <v>81</v>
      </c>
      <c r="J134" s="18">
        <v>0.64800000000000002</v>
      </c>
      <c r="K134" s="8">
        <v>64</v>
      </c>
      <c r="L134" s="8">
        <v>47</v>
      </c>
      <c r="M134" s="18">
        <v>0.734375</v>
      </c>
      <c r="N134" s="8">
        <v>1566</v>
      </c>
      <c r="O134" s="8">
        <v>104</v>
      </c>
      <c r="P134" s="8">
        <v>255</v>
      </c>
      <c r="Q134" s="18">
        <v>0.22924648786717752</v>
      </c>
      <c r="R134" s="8">
        <v>7154</v>
      </c>
      <c r="S134" s="8">
        <v>433</v>
      </c>
      <c r="T134" s="8">
        <v>1873</v>
      </c>
      <c r="U134" s="18">
        <v>0.32233715403969809</v>
      </c>
      <c r="AB134" s="8">
        <v>213</v>
      </c>
      <c r="AC134" s="8">
        <v>213</v>
      </c>
      <c r="AD134" s="8">
        <v>10519</v>
      </c>
      <c r="AE134" s="8">
        <v>519</v>
      </c>
      <c r="AF134" s="8">
        <v>1394</v>
      </c>
      <c r="AG134" s="8">
        <v>1137</v>
      </c>
      <c r="AH134" s="18">
        <v>0.81563845050215211</v>
      </c>
      <c r="AI134" s="8">
        <v>4529</v>
      </c>
      <c r="AJ134" s="8">
        <v>3865</v>
      </c>
      <c r="AK134" s="18">
        <v>0.85338926915433866</v>
      </c>
    </row>
    <row r="135" spans="1:37" s="3" customFormat="1" x14ac:dyDescent="0.25">
      <c r="A135" s="7" t="s">
        <v>105</v>
      </c>
      <c r="B135" s="8">
        <v>837</v>
      </c>
      <c r="C135" s="8">
        <v>284</v>
      </c>
      <c r="D135" s="18">
        <v>0.33930704898446834</v>
      </c>
      <c r="E135" s="8">
        <v>9</v>
      </c>
      <c r="F135" s="8">
        <v>6</v>
      </c>
      <c r="G135" s="18">
        <v>0.66666666666666663</v>
      </c>
      <c r="H135" s="8">
        <v>145</v>
      </c>
      <c r="I135" s="8">
        <v>112</v>
      </c>
      <c r="J135" s="18">
        <v>0.77241379310344827</v>
      </c>
      <c r="K135" s="8">
        <v>146</v>
      </c>
      <c r="L135" s="8">
        <v>79</v>
      </c>
      <c r="M135" s="18">
        <v>0.54109589041095896</v>
      </c>
      <c r="N135" s="8">
        <v>1632</v>
      </c>
      <c r="O135" s="8">
        <v>132</v>
      </c>
      <c r="P135" s="8">
        <v>308</v>
      </c>
      <c r="Q135" s="18">
        <v>0.26960784313725489</v>
      </c>
      <c r="R135" s="8">
        <v>10758</v>
      </c>
      <c r="S135" s="8">
        <v>867</v>
      </c>
      <c r="T135" s="8">
        <v>2794</v>
      </c>
      <c r="U135" s="18">
        <v>0.34030488938464398</v>
      </c>
      <c r="AB135" s="8">
        <v>186</v>
      </c>
      <c r="AC135" s="8">
        <v>345</v>
      </c>
      <c r="AD135" s="8">
        <v>18387</v>
      </c>
      <c r="AE135" s="8">
        <v>1063</v>
      </c>
      <c r="AF135" s="8">
        <v>1249</v>
      </c>
      <c r="AG135" s="8">
        <v>1144</v>
      </c>
      <c r="AH135" s="18">
        <v>0.91593274619695753</v>
      </c>
      <c r="AI135" s="8">
        <v>4540</v>
      </c>
      <c r="AJ135" s="8">
        <v>4428</v>
      </c>
      <c r="AK135" s="18">
        <v>0.97533039647577091</v>
      </c>
    </row>
    <row r="136" spans="1:37" s="3" customFormat="1" x14ac:dyDescent="0.25">
      <c r="A136" s="7" t="s">
        <v>106</v>
      </c>
      <c r="B136" s="8">
        <v>428</v>
      </c>
      <c r="C136" s="8">
        <v>190</v>
      </c>
      <c r="D136" s="18">
        <v>0.44392523364485981</v>
      </c>
      <c r="E136" s="8">
        <v>8</v>
      </c>
      <c r="F136" s="8">
        <v>6</v>
      </c>
      <c r="G136" s="18">
        <v>0.75</v>
      </c>
      <c r="H136" s="8">
        <v>49</v>
      </c>
      <c r="I136" s="8">
        <v>37</v>
      </c>
      <c r="J136" s="18">
        <v>0.75510204081632648</v>
      </c>
      <c r="K136" s="8">
        <v>16</v>
      </c>
      <c r="L136" s="8">
        <v>13</v>
      </c>
      <c r="M136" s="18">
        <v>0.8125</v>
      </c>
      <c r="N136" s="8">
        <v>821</v>
      </c>
      <c r="O136" s="8">
        <v>83</v>
      </c>
      <c r="P136" s="8">
        <v>143</v>
      </c>
      <c r="Q136" s="18">
        <v>0.27527405602923266</v>
      </c>
      <c r="R136" s="8">
        <v>4378</v>
      </c>
      <c r="S136" s="8">
        <v>510</v>
      </c>
      <c r="T136" s="8">
        <v>1029</v>
      </c>
      <c r="U136" s="18">
        <v>0.35153037916857011</v>
      </c>
      <c r="AB136" s="8">
        <v>88</v>
      </c>
      <c r="AC136" s="8">
        <v>183</v>
      </c>
      <c r="AD136" s="8">
        <v>7976</v>
      </c>
      <c r="AE136" s="8">
        <v>499</v>
      </c>
      <c r="AF136" s="8">
        <v>765</v>
      </c>
      <c r="AG136" s="8">
        <v>729</v>
      </c>
      <c r="AH136" s="18">
        <v>0.95294117647058818</v>
      </c>
      <c r="AI136" s="8">
        <v>2253</v>
      </c>
      <c r="AJ136" s="8">
        <v>2183</v>
      </c>
      <c r="AK136" s="18">
        <v>0.96893031513537509</v>
      </c>
    </row>
    <row r="137" spans="1:37" s="3" customFormat="1" x14ac:dyDescent="0.25">
      <c r="A137" s="3" t="s">
        <v>57</v>
      </c>
      <c r="B137" s="8">
        <f>B132</f>
        <v>2094</v>
      </c>
      <c r="C137" s="8">
        <f>C132</f>
        <v>853</v>
      </c>
      <c r="D137" s="18">
        <f t="shared" ref="D137" si="15">C137/B137</f>
        <v>0.4073543457497612</v>
      </c>
      <c r="E137" s="8">
        <f t="shared" ref="E137:F137" si="16">E132</f>
        <v>77</v>
      </c>
      <c r="F137" s="8">
        <f t="shared" si="16"/>
        <v>52</v>
      </c>
      <c r="G137" s="18">
        <f t="shared" ref="G137" si="17">F137/E137</f>
        <v>0.67532467532467533</v>
      </c>
      <c r="H137" s="8">
        <f t="shared" ref="H137:I137" si="18">H132</f>
        <v>319</v>
      </c>
      <c r="I137" s="8">
        <f t="shared" si="18"/>
        <v>230</v>
      </c>
      <c r="J137" s="18">
        <f t="shared" ref="J137" si="19">I137/H137</f>
        <v>0.72100313479623823</v>
      </c>
      <c r="K137" s="8">
        <f t="shared" ref="K137:L137" si="20">K132</f>
        <v>226</v>
      </c>
      <c r="L137" s="8">
        <f t="shared" si="20"/>
        <v>139</v>
      </c>
      <c r="M137" s="18">
        <f t="shared" ref="M137" si="21">L137/K137</f>
        <v>0.61504424778761058</v>
      </c>
      <c r="N137" s="8">
        <f t="shared" ref="N137:P137" si="22">N132</f>
        <v>4019</v>
      </c>
      <c r="O137" s="8">
        <f t="shared" si="22"/>
        <v>319</v>
      </c>
      <c r="P137" s="8">
        <f t="shared" si="22"/>
        <v>706</v>
      </c>
      <c r="Q137" s="18">
        <f t="shared" ref="Q137" si="23">SUM(O137:P137)/N137</f>
        <v>0.25503856680766362</v>
      </c>
      <c r="R137" s="8">
        <f t="shared" ref="R137:T137" si="24">R132</f>
        <v>22290</v>
      </c>
      <c r="S137" s="8">
        <f t="shared" si="24"/>
        <v>1810</v>
      </c>
      <c r="T137" s="8">
        <f t="shared" si="24"/>
        <v>5696</v>
      </c>
      <c r="U137" s="18">
        <f t="shared" ref="U137" si="25">SUM(S137:T137)/R137</f>
        <v>0.33674293405114403</v>
      </c>
      <c r="AB137" s="8">
        <f t="shared" ref="AB137:AE137" si="26">AB132</f>
        <v>487</v>
      </c>
      <c r="AC137" s="8">
        <f t="shared" si="26"/>
        <v>741</v>
      </c>
      <c r="AD137" s="8">
        <f t="shared" si="26"/>
        <v>36882</v>
      </c>
      <c r="AE137" s="8">
        <f t="shared" si="26"/>
        <v>2081</v>
      </c>
      <c r="AF137" s="8">
        <f t="shared" ref="AF137:AG137" si="27">AF132</f>
        <v>3408</v>
      </c>
      <c r="AG137" s="8">
        <f t="shared" si="27"/>
        <v>3010</v>
      </c>
      <c r="AH137" s="18">
        <f t="shared" ref="AH137" si="28">AG137/AF137</f>
        <v>0.88321596244131451</v>
      </c>
      <c r="AI137" s="8">
        <f t="shared" ref="AI137:AJ137" si="29">AI132</f>
        <v>11322</v>
      </c>
      <c r="AJ137" s="8">
        <f t="shared" si="29"/>
        <v>10476</v>
      </c>
      <c r="AK137" s="18">
        <f t="shared" ref="AK137" si="30">AJ137/AI137</f>
        <v>0.92527821939586641</v>
      </c>
    </row>
    <row r="138" spans="1:37" s="3" customFormat="1" x14ac:dyDescent="0.25"/>
    <row r="139" spans="1:37" s="3" customFormat="1" x14ac:dyDescent="0.25"/>
    <row r="140" spans="1:37" s="3" customFormat="1" x14ac:dyDescent="0.25"/>
    <row r="141" spans="1:37" s="3" customFormat="1" ht="15.75" x14ac:dyDescent="0.25">
      <c r="A141" s="4" t="s">
        <v>1</v>
      </c>
    </row>
    <row r="142" spans="1:37" s="3" customFormat="1" ht="18.75" x14ac:dyDescent="0.3">
      <c r="A142" s="5" t="s">
        <v>114</v>
      </c>
    </row>
    <row r="143" spans="1:37" s="3" customFormat="1" ht="15.75" x14ac:dyDescent="0.25">
      <c r="A143" s="19" t="s">
        <v>42</v>
      </c>
    </row>
    <row r="144" spans="1:37" s="3" customFormat="1" ht="15.75" x14ac:dyDescent="0.25">
      <c r="A144" s="9"/>
      <c r="B144" s="6" t="s">
        <v>7</v>
      </c>
      <c r="C144" s="1"/>
      <c r="D144" s="1"/>
      <c r="E144" s="6" t="s">
        <v>2</v>
      </c>
      <c r="F144" s="1"/>
      <c r="G144" s="1"/>
      <c r="H144" s="6" t="s">
        <v>11</v>
      </c>
      <c r="K144" s="6" t="s">
        <v>12</v>
      </c>
      <c r="N144" s="6" t="s">
        <v>8</v>
      </c>
      <c r="R144" s="6" t="s">
        <v>6</v>
      </c>
      <c r="AB144" s="6" t="s">
        <v>26</v>
      </c>
      <c r="AF144" s="6" t="s">
        <v>24</v>
      </c>
      <c r="AI144" s="6" t="s">
        <v>25</v>
      </c>
    </row>
    <row r="145" spans="1:37" s="3" customFormat="1" ht="90" x14ac:dyDescent="0.25">
      <c r="A145" s="10" t="s">
        <v>0</v>
      </c>
      <c r="B145" s="11" t="s">
        <v>9</v>
      </c>
      <c r="C145" s="11" t="s">
        <v>10</v>
      </c>
      <c r="D145" s="11" t="s">
        <v>5</v>
      </c>
      <c r="E145" s="12" t="s">
        <v>9</v>
      </c>
      <c r="F145" s="12" t="s">
        <v>10</v>
      </c>
      <c r="G145" s="12" t="s">
        <v>5</v>
      </c>
      <c r="H145" s="13" t="s">
        <v>9</v>
      </c>
      <c r="I145" s="13" t="s">
        <v>10</v>
      </c>
      <c r="J145" s="13" t="s">
        <v>5</v>
      </c>
      <c r="K145" s="12" t="s">
        <v>9</v>
      </c>
      <c r="L145" s="12" t="s">
        <v>10</v>
      </c>
      <c r="M145" s="12" t="s">
        <v>5</v>
      </c>
      <c r="N145" s="14" t="s">
        <v>9</v>
      </c>
      <c r="O145" s="14" t="s">
        <v>3</v>
      </c>
      <c r="P145" s="14" t="s">
        <v>4</v>
      </c>
      <c r="Q145" s="14" t="s">
        <v>5</v>
      </c>
      <c r="R145" s="15" t="s">
        <v>9</v>
      </c>
      <c r="S145" s="15" t="s">
        <v>3</v>
      </c>
      <c r="T145" s="15" t="s">
        <v>4</v>
      </c>
      <c r="U145" s="15" t="s">
        <v>5</v>
      </c>
      <c r="AB145" s="17" t="s">
        <v>30</v>
      </c>
      <c r="AC145" s="17" t="s">
        <v>17</v>
      </c>
      <c r="AD145" s="17" t="s">
        <v>15</v>
      </c>
      <c r="AE145" s="17" t="s">
        <v>16</v>
      </c>
      <c r="AF145" s="16" t="s">
        <v>9</v>
      </c>
      <c r="AG145" s="16" t="s">
        <v>27</v>
      </c>
      <c r="AH145" s="16" t="s">
        <v>28</v>
      </c>
      <c r="AI145" s="12" t="s">
        <v>9</v>
      </c>
      <c r="AJ145" s="12" t="s">
        <v>27</v>
      </c>
      <c r="AK145" s="12" t="s">
        <v>29</v>
      </c>
    </row>
    <row r="146" spans="1:37" s="3" customFormat="1" x14ac:dyDescent="0.25">
      <c r="A146" s="7" t="s">
        <v>23</v>
      </c>
      <c r="B146" s="8">
        <v>122</v>
      </c>
      <c r="C146" s="8">
        <v>37</v>
      </c>
      <c r="D146" s="18">
        <v>0.30327868852459017</v>
      </c>
      <c r="E146" s="8">
        <v>7</v>
      </c>
      <c r="F146" s="8">
        <v>7</v>
      </c>
      <c r="G146" s="18">
        <v>1</v>
      </c>
      <c r="H146" s="8">
        <v>20</v>
      </c>
      <c r="I146" s="8">
        <v>14</v>
      </c>
      <c r="J146" s="18">
        <v>0.7</v>
      </c>
      <c r="K146" s="8">
        <v>20</v>
      </c>
      <c r="L146" s="8">
        <v>13</v>
      </c>
      <c r="M146" s="18">
        <v>0.65</v>
      </c>
      <c r="N146" s="8">
        <v>239</v>
      </c>
      <c r="O146" s="8">
        <v>20</v>
      </c>
      <c r="P146" s="8">
        <v>40</v>
      </c>
      <c r="Q146" s="18">
        <v>0.2510460251046025</v>
      </c>
      <c r="R146" s="8">
        <v>1446</v>
      </c>
      <c r="S146" s="8">
        <v>102</v>
      </c>
      <c r="T146" s="8">
        <v>137</v>
      </c>
      <c r="U146" s="18">
        <v>0.165283540802213</v>
      </c>
      <c r="AB146" s="8">
        <v>47</v>
      </c>
      <c r="AC146" s="8">
        <v>56</v>
      </c>
      <c r="AD146" s="8">
        <v>2303</v>
      </c>
      <c r="AE146" s="8">
        <v>129</v>
      </c>
      <c r="AF146" s="8">
        <v>123</v>
      </c>
      <c r="AG146" s="8">
        <v>106</v>
      </c>
      <c r="AH146" s="18">
        <v>0.86178861788617889</v>
      </c>
      <c r="AI146" s="8">
        <v>586</v>
      </c>
      <c r="AJ146" s="8">
        <v>501</v>
      </c>
      <c r="AK146" s="18">
        <v>0.8549488054607508</v>
      </c>
    </row>
    <row r="147" spans="1:37" s="3" customFormat="1" x14ac:dyDescent="0.25">
      <c r="A147" s="7" t="s">
        <v>31</v>
      </c>
      <c r="B147" s="8">
        <v>71</v>
      </c>
      <c r="C147" s="8">
        <v>27</v>
      </c>
      <c r="D147" s="18">
        <v>0.38028169014084506</v>
      </c>
      <c r="E147" s="8">
        <v>3</v>
      </c>
      <c r="F147" s="8">
        <v>3</v>
      </c>
      <c r="G147" s="18">
        <v>1</v>
      </c>
      <c r="H147" s="8">
        <v>20</v>
      </c>
      <c r="I147" s="8">
        <v>15</v>
      </c>
      <c r="J147" s="18">
        <v>0.75</v>
      </c>
      <c r="K147" s="8">
        <v>44</v>
      </c>
      <c r="L147" s="8">
        <v>11</v>
      </c>
      <c r="M147" s="18">
        <v>0.25</v>
      </c>
      <c r="N147" s="8">
        <v>265</v>
      </c>
      <c r="O147" s="8">
        <v>26</v>
      </c>
      <c r="P147" s="8">
        <v>82</v>
      </c>
      <c r="Q147" s="18">
        <v>0.40754716981132078</v>
      </c>
      <c r="R147" s="8">
        <v>1745</v>
      </c>
      <c r="S147" s="8">
        <v>202</v>
      </c>
      <c r="T147" s="8">
        <v>565</v>
      </c>
      <c r="U147" s="18">
        <v>0.43954154727793698</v>
      </c>
      <c r="AB147" s="8">
        <v>24</v>
      </c>
      <c r="AC147" s="8">
        <v>60</v>
      </c>
      <c r="AD147" s="8">
        <v>2472</v>
      </c>
      <c r="AE147" s="8">
        <v>197</v>
      </c>
      <c r="AF147" s="8">
        <v>201</v>
      </c>
      <c r="AG147" s="8">
        <v>171</v>
      </c>
      <c r="AH147" s="18">
        <v>0.85074626865671643</v>
      </c>
      <c r="AI147" s="8">
        <v>689</v>
      </c>
      <c r="AJ147" s="8">
        <v>657</v>
      </c>
      <c r="AK147" s="18">
        <v>0.95355587808417996</v>
      </c>
    </row>
    <row r="148" spans="1:37" s="3" customFormat="1" x14ac:dyDescent="0.25">
      <c r="A148" s="7" t="s">
        <v>32</v>
      </c>
      <c r="B148" s="8">
        <v>266</v>
      </c>
      <c r="C148" s="8">
        <v>129</v>
      </c>
      <c r="D148" s="18">
        <v>0.48496240601503759</v>
      </c>
      <c r="E148" s="8">
        <v>12</v>
      </c>
      <c r="F148" s="8">
        <v>6</v>
      </c>
      <c r="G148" s="18">
        <v>0.5</v>
      </c>
      <c r="H148" s="8">
        <v>40</v>
      </c>
      <c r="I148" s="8">
        <v>31</v>
      </c>
      <c r="J148" s="18">
        <v>0.77500000000000002</v>
      </c>
      <c r="K148" s="8">
        <v>12</v>
      </c>
      <c r="L148" s="8">
        <v>11</v>
      </c>
      <c r="M148" s="18">
        <v>0.91666666666666663</v>
      </c>
      <c r="N148" s="8">
        <v>594</v>
      </c>
      <c r="O148" s="8">
        <v>76</v>
      </c>
      <c r="P148" s="8">
        <v>115</v>
      </c>
      <c r="Q148" s="18">
        <v>0.32154882154882153</v>
      </c>
      <c r="R148" s="8">
        <v>2267</v>
      </c>
      <c r="S148" s="8">
        <v>357</v>
      </c>
      <c r="T148" s="8">
        <v>625</v>
      </c>
      <c r="U148" s="18">
        <v>0.43317159241288045</v>
      </c>
      <c r="AB148" s="8">
        <v>57</v>
      </c>
      <c r="AC148" s="8">
        <v>54</v>
      </c>
      <c r="AD148" s="8">
        <v>4561</v>
      </c>
      <c r="AE148" s="8">
        <v>203</v>
      </c>
      <c r="AF148" s="8">
        <v>691</v>
      </c>
      <c r="AG148" s="8">
        <v>659</v>
      </c>
      <c r="AH148" s="18">
        <v>0.95369030390738063</v>
      </c>
      <c r="AI148" s="8">
        <v>1752</v>
      </c>
      <c r="AJ148" s="8">
        <v>1579</v>
      </c>
      <c r="AK148" s="18">
        <v>0.90125570776255703</v>
      </c>
    </row>
    <row r="149" spans="1:37" s="3" customFormat="1" x14ac:dyDescent="0.25">
      <c r="A149" s="7" t="s">
        <v>33</v>
      </c>
      <c r="B149" s="8">
        <v>35</v>
      </c>
      <c r="C149" s="8">
        <v>9</v>
      </c>
      <c r="D149" s="18">
        <v>0.25714285714285712</v>
      </c>
      <c r="E149" s="8">
        <v>1</v>
      </c>
      <c r="F149" s="8">
        <v>0</v>
      </c>
      <c r="G149" s="18">
        <v>0</v>
      </c>
      <c r="H149" s="8">
        <v>6</v>
      </c>
      <c r="I149" s="8">
        <v>2</v>
      </c>
      <c r="J149" s="18">
        <v>0.33333333333333331</v>
      </c>
      <c r="K149" s="8">
        <v>6</v>
      </c>
      <c r="L149" s="8">
        <v>3</v>
      </c>
      <c r="M149" s="18">
        <v>0.5</v>
      </c>
      <c r="N149" s="8">
        <v>78</v>
      </c>
      <c r="O149" s="8">
        <v>3</v>
      </c>
      <c r="P149" s="8">
        <v>10</v>
      </c>
      <c r="Q149" s="18">
        <v>0.16666666666666666</v>
      </c>
      <c r="R149" s="8">
        <v>598</v>
      </c>
      <c r="S149" s="8">
        <v>27</v>
      </c>
      <c r="T149" s="8">
        <v>80</v>
      </c>
      <c r="U149" s="18">
        <v>0.17892976588628762</v>
      </c>
      <c r="AB149" s="8">
        <v>16</v>
      </c>
      <c r="AC149" s="8">
        <v>3</v>
      </c>
      <c r="AD149" s="8">
        <v>827</v>
      </c>
      <c r="AE149" s="8">
        <v>55</v>
      </c>
      <c r="AF149" s="8">
        <v>58</v>
      </c>
      <c r="AG149" s="8">
        <v>37</v>
      </c>
      <c r="AH149" s="18">
        <v>0.63793103448275867</v>
      </c>
      <c r="AI149" s="8">
        <v>228</v>
      </c>
      <c r="AJ149" s="8">
        <v>187</v>
      </c>
      <c r="AK149" s="18">
        <v>0.82017543859649122</v>
      </c>
    </row>
    <row r="150" spans="1:37" s="3" customFormat="1" x14ac:dyDescent="0.25">
      <c r="A150" s="7" t="s">
        <v>34</v>
      </c>
      <c r="B150" s="8">
        <v>109</v>
      </c>
      <c r="C150" s="8">
        <v>25</v>
      </c>
      <c r="D150" s="18">
        <v>0.22935779816513763</v>
      </c>
      <c r="E150" s="8">
        <v>2</v>
      </c>
      <c r="F150" s="8">
        <v>2</v>
      </c>
      <c r="G150" s="18">
        <v>1</v>
      </c>
      <c r="H150" s="8">
        <v>13</v>
      </c>
      <c r="I150" s="8">
        <v>11</v>
      </c>
      <c r="J150" s="18">
        <v>0.84615384615384615</v>
      </c>
      <c r="K150" s="8">
        <v>5</v>
      </c>
      <c r="L150" s="8">
        <v>4</v>
      </c>
      <c r="M150" s="18">
        <v>0.8</v>
      </c>
      <c r="N150" s="8">
        <v>118</v>
      </c>
      <c r="O150" s="8">
        <v>7</v>
      </c>
      <c r="P150" s="8">
        <v>19</v>
      </c>
      <c r="Q150" s="18">
        <v>0.22033898305084745</v>
      </c>
      <c r="R150" s="8">
        <v>895</v>
      </c>
      <c r="S150" s="8">
        <v>47</v>
      </c>
      <c r="T150" s="8">
        <v>224</v>
      </c>
      <c r="U150" s="18">
        <v>0.30279329608938549</v>
      </c>
      <c r="AB150" s="8">
        <v>13</v>
      </c>
      <c r="AC150" s="8">
        <v>45</v>
      </c>
      <c r="AD150" s="8">
        <v>1612</v>
      </c>
      <c r="AE150" s="8">
        <v>41</v>
      </c>
      <c r="AF150" s="8">
        <v>131</v>
      </c>
      <c r="AG150" s="8">
        <v>114</v>
      </c>
      <c r="AH150" s="18">
        <v>0.87022900763358779</v>
      </c>
      <c r="AI150" s="8">
        <v>549</v>
      </c>
      <c r="AJ150" s="8">
        <v>508</v>
      </c>
      <c r="AK150" s="18">
        <v>0.92531876138433511</v>
      </c>
    </row>
    <row r="151" spans="1:37" s="3" customFormat="1" x14ac:dyDescent="0.25">
      <c r="A151" s="7" t="s">
        <v>19</v>
      </c>
      <c r="B151" s="8">
        <v>303</v>
      </c>
      <c r="C151" s="8">
        <v>177</v>
      </c>
      <c r="D151" s="18">
        <v>0.58415841584158412</v>
      </c>
      <c r="E151" s="8">
        <v>11</v>
      </c>
      <c r="F151" s="8">
        <v>8</v>
      </c>
      <c r="G151" s="18">
        <v>0.72727272727272729</v>
      </c>
      <c r="H151" s="8">
        <v>30</v>
      </c>
      <c r="I151" s="8">
        <v>26</v>
      </c>
      <c r="J151" s="18">
        <v>0.8666666666666667</v>
      </c>
      <c r="K151" s="8">
        <v>39</v>
      </c>
      <c r="L151" s="8">
        <v>34</v>
      </c>
      <c r="M151" s="18">
        <v>0.87179487179487181</v>
      </c>
      <c r="N151" s="8">
        <v>448</v>
      </c>
      <c r="O151" s="8">
        <v>42</v>
      </c>
      <c r="P151" s="8">
        <v>86</v>
      </c>
      <c r="Q151" s="18">
        <v>0.2857142857142857</v>
      </c>
      <c r="R151" s="8">
        <v>2891</v>
      </c>
      <c r="S151" s="8">
        <v>216</v>
      </c>
      <c r="T151" s="8">
        <v>751</v>
      </c>
      <c r="U151" s="18">
        <v>0.3344863369076444</v>
      </c>
      <c r="AB151" s="8">
        <v>50</v>
      </c>
      <c r="AC151" s="8">
        <v>93</v>
      </c>
      <c r="AD151" s="8">
        <v>4495</v>
      </c>
      <c r="AE151" s="8">
        <v>422</v>
      </c>
      <c r="AF151" s="8">
        <v>435</v>
      </c>
      <c r="AG151" s="8">
        <v>403</v>
      </c>
      <c r="AH151" s="18">
        <v>0.9264367816091954</v>
      </c>
      <c r="AI151" s="8">
        <v>1637</v>
      </c>
      <c r="AJ151" s="8">
        <v>1575</v>
      </c>
      <c r="AK151" s="18">
        <v>0.9621258399511301</v>
      </c>
    </row>
    <row r="152" spans="1:37" s="3" customFormat="1" x14ac:dyDescent="0.25">
      <c r="A152" s="7" t="s">
        <v>35</v>
      </c>
      <c r="B152" s="8">
        <v>190</v>
      </c>
      <c r="C152" s="8">
        <v>53</v>
      </c>
      <c r="D152" s="18">
        <v>0.27894736842105261</v>
      </c>
      <c r="E152" s="8">
        <v>2</v>
      </c>
      <c r="F152" s="8">
        <v>1</v>
      </c>
      <c r="G152" s="18">
        <v>0.5</v>
      </c>
      <c r="H152" s="8">
        <v>19</v>
      </c>
      <c r="I152" s="8">
        <v>12</v>
      </c>
      <c r="J152" s="18">
        <v>0.63157894736842102</v>
      </c>
      <c r="K152" s="8">
        <v>3</v>
      </c>
      <c r="L152" s="8">
        <v>2</v>
      </c>
      <c r="M152" s="18">
        <v>0.66666666666666663</v>
      </c>
      <c r="N152" s="8">
        <v>235</v>
      </c>
      <c r="O152" s="8">
        <v>6</v>
      </c>
      <c r="P152" s="8">
        <v>31</v>
      </c>
      <c r="Q152" s="18">
        <v>0.1574468085106383</v>
      </c>
      <c r="R152" s="8">
        <v>1496</v>
      </c>
      <c r="S152" s="8">
        <v>58</v>
      </c>
      <c r="T152" s="8">
        <v>357</v>
      </c>
      <c r="U152" s="18">
        <v>0.27740641711229946</v>
      </c>
      <c r="AB152" s="8">
        <v>35</v>
      </c>
      <c r="AC152" s="8">
        <v>61</v>
      </c>
      <c r="AD152" s="8">
        <v>2474</v>
      </c>
      <c r="AE152" s="8">
        <v>52</v>
      </c>
      <c r="AF152" s="8">
        <v>187</v>
      </c>
      <c r="AG152" s="8">
        <v>187</v>
      </c>
      <c r="AH152" s="18">
        <v>1</v>
      </c>
      <c r="AI152" s="8">
        <v>664</v>
      </c>
      <c r="AJ152" s="8">
        <v>668</v>
      </c>
      <c r="AK152" s="18">
        <v>1.0060240963855422</v>
      </c>
    </row>
    <row r="153" spans="1:37" s="3" customFormat="1" x14ac:dyDescent="0.25">
      <c r="A153" s="7" t="s">
        <v>36</v>
      </c>
      <c r="B153" s="8">
        <v>77</v>
      </c>
      <c r="C153" s="8">
        <v>20</v>
      </c>
      <c r="D153" s="18">
        <v>0.25974025974025972</v>
      </c>
      <c r="E153" s="8">
        <v>0</v>
      </c>
      <c r="F153" s="8">
        <v>0</v>
      </c>
      <c r="G153" s="18" t="e">
        <v>#DIV/0!</v>
      </c>
      <c r="H153" s="8">
        <v>14</v>
      </c>
      <c r="I153" s="8">
        <v>13</v>
      </c>
      <c r="J153" s="18">
        <v>0.9285714285714286</v>
      </c>
      <c r="K153" s="8">
        <v>2</v>
      </c>
      <c r="L153" s="8">
        <v>2</v>
      </c>
      <c r="M153" s="18">
        <v>1</v>
      </c>
      <c r="N153" s="8">
        <v>123</v>
      </c>
      <c r="O153" s="8">
        <v>7</v>
      </c>
      <c r="P153" s="8">
        <v>29</v>
      </c>
      <c r="Q153" s="18">
        <v>0.29268292682926828</v>
      </c>
      <c r="R153" s="8">
        <v>543</v>
      </c>
      <c r="S153" s="8">
        <v>25</v>
      </c>
      <c r="T153" s="8">
        <v>124</v>
      </c>
      <c r="U153" s="18">
        <v>0.27440147329650094</v>
      </c>
      <c r="AB153" s="8">
        <v>9</v>
      </c>
      <c r="AC153" s="8">
        <v>48</v>
      </c>
      <c r="AD153" s="8">
        <v>1409</v>
      </c>
      <c r="AE153" s="8">
        <v>80</v>
      </c>
      <c r="AF153" s="8">
        <v>112</v>
      </c>
      <c r="AG153" s="8">
        <v>103</v>
      </c>
      <c r="AH153" s="18">
        <v>0.9196428571428571</v>
      </c>
      <c r="AI153" s="8">
        <v>493</v>
      </c>
      <c r="AJ153" s="8">
        <v>471</v>
      </c>
      <c r="AK153" s="18">
        <v>0.95537525354969577</v>
      </c>
    </row>
    <row r="154" spans="1:37" s="3" customFormat="1" x14ac:dyDescent="0.25">
      <c r="A154" s="7" t="s">
        <v>37</v>
      </c>
      <c r="B154" s="8">
        <v>374</v>
      </c>
      <c r="C154" s="8">
        <v>133</v>
      </c>
      <c r="D154" s="18">
        <v>0.35561497326203206</v>
      </c>
      <c r="E154" s="8">
        <v>33</v>
      </c>
      <c r="F154" s="8">
        <v>25</v>
      </c>
      <c r="G154" s="18">
        <v>0.75757575757575757</v>
      </c>
      <c r="H154" s="8">
        <v>74</v>
      </c>
      <c r="I154" s="8">
        <v>42</v>
      </c>
      <c r="J154" s="18">
        <v>0.56756756756756754</v>
      </c>
      <c r="K154" s="8">
        <v>34</v>
      </c>
      <c r="L154" s="8">
        <v>25</v>
      </c>
      <c r="M154" s="18">
        <v>0.73529411764705888</v>
      </c>
      <c r="N154" s="8">
        <v>889</v>
      </c>
      <c r="O154" s="8">
        <v>27</v>
      </c>
      <c r="P154" s="8">
        <v>135</v>
      </c>
      <c r="Q154" s="18">
        <v>0.18222722159730034</v>
      </c>
      <c r="R154" s="8">
        <v>3585</v>
      </c>
      <c r="S154" s="8">
        <v>217</v>
      </c>
      <c r="T154" s="8">
        <v>812</v>
      </c>
      <c r="U154" s="18">
        <v>0.28702928870292888</v>
      </c>
      <c r="AB154" s="8">
        <v>86</v>
      </c>
      <c r="AC154" s="8">
        <v>125</v>
      </c>
      <c r="AD154" s="8">
        <v>4811</v>
      </c>
      <c r="AE154" s="8">
        <v>242</v>
      </c>
      <c r="AF154" s="8">
        <v>742</v>
      </c>
      <c r="AG154" s="8">
        <v>532</v>
      </c>
      <c r="AH154" s="18">
        <v>0.71698113207547165</v>
      </c>
      <c r="AI154" s="8">
        <v>2212</v>
      </c>
      <c r="AJ154" s="8">
        <v>1786</v>
      </c>
      <c r="AK154" s="18">
        <v>0.80741410488245935</v>
      </c>
    </row>
    <row r="155" spans="1:37" s="3" customFormat="1" x14ac:dyDescent="0.25">
      <c r="A155" s="7" t="s">
        <v>38</v>
      </c>
      <c r="B155" s="8">
        <v>114</v>
      </c>
      <c r="C155" s="8">
        <v>72</v>
      </c>
      <c r="D155" s="18">
        <v>0.63157894736842102</v>
      </c>
      <c r="E155" s="8">
        <v>3</v>
      </c>
      <c r="F155" s="8">
        <v>3</v>
      </c>
      <c r="G155" s="18">
        <v>1</v>
      </c>
      <c r="H155" s="8">
        <v>17</v>
      </c>
      <c r="I155" s="8">
        <v>17</v>
      </c>
      <c r="J155" s="18">
        <v>1</v>
      </c>
      <c r="K155" s="8">
        <v>9</v>
      </c>
      <c r="L155" s="8">
        <v>9</v>
      </c>
      <c r="M155" s="18">
        <v>1</v>
      </c>
      <c r="N155" s="8">
        <v>150</v>
      </c>
      <c r="O155" s="8">
        <v>2</v>
      </c>
      <c r="P155" s="8">
        <v>27</v>
      </c>
      <c r="Q155" s="18">
        <v>0.19333333333333333</v>
      </c>
      <c r="R155" s="8">
        <v>1157</v>
      </c>
      <c r="S155" s="8">
        <v>22</v>
      </c>
      <c r="T155" s="8">
        <v>364</v>
      </c>
      <c r="U155" s="18">
        <v>0.33362143474503025</v>
      </c>
      <c r="AB155" s="8">
        <v>55</v>
      </c>
      <c r="AC155" s="8">
        <v>22</v>
      </c>
      <c r="AD155" s="8">
        <v>2256</v>
      </c>
      <c r="AE155" s="8">
        <v>136</v>
      </c>
      <c r="AF155" s="8">
        <v>122</v>
      </c>
      <c r="AG155" s="8">
        <v>91</v>
      </c>
      <c r="AH155" s="18">
        <v>0.74590163934426235</v>
      </c>
      <c r="AI155" s="8">
        <v>487</v>
      </c>
      <c r="AJ155" s="8">
        <v>414</v>
      </c>
      <c r="AK155" s="18">
        <v>0.85010266940451751</v>
      </c>
    </row>
    <row r="156" spans="1:37" s="3" customFormat="1" x14ac:dyDescent="0.25">
      <c r="A156" s="7" t="s">
        <v>39</v>
      </c>
      <c r="B156" s="8">
        <v>115</v>
      </c>
      <c r="C156" s="8">
        <v>42</v>
      </c>
      <c r="D156" s="18">
        <v>0.36521739130434783</v>
      </c>
      <c r="E156" s="8">
        <v>0</v>
      </c>
      <c r="F156" s="8">
        <v>0</v>
      </c>
      <c r="G156" s="18" t="e">
        <v>#DIV/0!</v>
      </c>
      <c r="H156" s="8">
        <v>23</v>
      </c>
      <c r="I156" s="8">
        <v>17</v>
      </c>
      <c r="J156" s="18">
        <v>0.73913043478260865</v>
      </c>
      <c r="K156" s="8">
        <v>3</v>
      </c>
      <c r="L156" s="8">
        <v>3</v>
      </c>
      <c r="M156" s="18">
        <v>1</v>
      </c>
      <c r="N156" s="8">
        <v>284</v>
      </c>
      <c r="O156" s="8">
        <v>27</v>
      </c>
      <c r="P156" s="8">
        <v>33</v>
      </c>
      <c r="Q156" s="18">
        <v>0.21126760563380281</v>
      </c>
      <c r="R156" s="8">
        <v>2082</v>
      </c>
      <c r="S156" s="8">
        <v>146</v>
      </c>
      <c r="T156" s="8">
        <v>355</v>
      </c>
      <c r="U156" s="18">
        <v>0.24063400576368876</v>
      </c>
      <c r="AB156" s="8">
        <v>31</v>
      </c>
      <c r="AC156" s="8">
        <v>58</v>
      </c>
      <c r="AD156" s="8">
        <v>3091</v>
      </c>
      <c r="AE156" s="8">
        <v>155</v>
      </c>
      <c r="AF156" s="8">
        <v>189</v>
      </c>
      <c r="AG156" s="8">
        <v>204</v>
      </c>
      <c r="AH156" s="18">
        <v>1.0793650793650793</v>
      </c>
      <c r="AI156" s="8">
        <v>588</v>
      </c>
      <c r="AJ156" s="8">
        <v>638</v>
      </c>
      <c r="AK156" s="18">
        <v>1.0850340136054422</v>
      </c>
    </row>
    <row r="157" spans="1:37" s="3" customFormat="1" x14ac:dyDescent="0.25">
      <c r="A157" s="7" t="s">
        <v>40</v>
      </c>
      <c r="B157" s="8">
        <v>149</v>
      </c>
      <c r="C157" s="8">
        <v>50</v>
      </c>
      <c r="D157" s="18">
        <v>0.33557046979865773</v>
      </c>
      <c r="E157" s="8">
        <v>2</v>
      </c>
      <c r="F157" s="8">
        <v>1</v>
      </c>
      <c r="G157" s="18">
        <v>0.5</v>
      </c>
      <c r="H157" s="8">
        <v>19</v>
      </c>
      <c r="I157" s="8">
        <v>12</v>
      </c>
      <c r="J157" s="18">
        <v>0.63157894736842102</v>
      </c>
      <c r="K157" s="8">
        <v>19</v>
      </c>
      <c r="L157" s="8">
        <v>7</v>
      </c>
      <c r="M157" s="18">
        <v>0.36842105263157893</v>
      </c>
      <c r="N157" s="8">
        <v>251</v>
      </c>
      <c r="O157" s="8">
        <v>19</v>
      </c>
      <c r="P157" s="8">
        <v>28</v>
      </c>
      <c r="Q157" s="18">
        <v>0.18725099601593626</v>
      </c>
      <c r="R157" s="8">
        <v>1370</v>
      </c>
      <c r="S157" s="8">
        <v>76</v>
      </c>
      <c r="T157" s="8">
        <v>504</v>
      </c>
      <c r="U157" s="18">
        <v>0.42335766423357662</v>
      </c>
      <c r="AB157" s="8">
        <v>36</v>
      </c>
      <c r="AC157" s="8">
        <v>73</v>
      </c>
      <c r="AD157" s="8">
        <v>2878</v>
      </c>
      <c r="AE157" s="8">
        <v>167</v>
      </c>
      <c r="AF157" s="8">
        <v>135</v>
      </c>
      <c r="AG157" s="8">
        <v>145</v>
      </c>
      <c r="AH157" s="18">
        <v>1.0740740740740742</v>
      </c>
      <c r="AI157" s="8">
        <v>504</v>
      </c>
      <c r="AJ157" s="8">
        <v>620</v>
      </c>
      <c r="AK157" s="18">
        <v>1.2301587301587302</v>
      </c>
    </row>
    <row r="158" spans="1:37" s="3" customFormat="1" x14ac:dyDescent="0.25">
      <c r="A158" s="7" t="s">
        <v>41</v>
      </c>
      <c r="B158" s="8">
        <v>81</v>
      </c>
      <c r="C158" s="8">
        <v>41</v>
      </c>
      <c r="D158" s="18">
        <v>0.50617283950617287</v>
      </c>
      <c r="E158" s="8">
        <v>0</v>
      </c>
      <c r="F158" s="8">
        <v>0</v>
      </c>
      <c r="G158" s="18" t="e">
        <v>#DIV/0!</v>
      </c>
      <c r="H158" s="8">
        <v>11</v>
      </c>
      <c r="I158" s="8">
        <v>10</v>
      </c>
      <c r="J158" s="18">
        <v>0.90909090909090906</v>
      </c>
      <c r="K158" s="8">
        <v>29</v>
      </c>
      <c r="L158" s="8">
        <v>12</v>
      </c>
      <c r="M158" s="18">
        <v>0.41379310344827586</v>
      </c>
      <c r="N158" s="8">
        <v>169</v>
      </c>
      <c r="O158" s="8">
        <v>22</v>
      </c>
      <c r="P158" s="8">
        <v>37</v>
      </c>
      <c r="Q158" s="18">
        <v>0.34911242603550297</v>
      </c>
      <c r="R158" s="8">
        <v>1586</v>
      </c>
      <c r="S158" s="8">
        <v>135</v>
      </c>
      <c r="T158" s="8">
        <v>566</v>
      </c>
      <c r="U158" s="18">
        <v>0.44199243379571246</v>
      </c>
      <c r="AB158" s="8">
        <v>16</v>
      </c>
      <c r="AC158" s="8">
        <v>22</v>
      </c>
      <c r="AD158" s="8">
        <v>1915</v>
      </c>
      <c r="AE158" s="8">
        <v>64</v>
      </c>
      <c r="AF158" s="8">
        <v>124</v>
      </c>
      <c r="AG158" s="8">
        <v>107</v>
      </c>
      <c r="AH158" s="18">
        <v>0.86290322580645162</v>
      </c>
      <c r="AI158" s="8">
        <v>454</v>
      </c>
      <c r="AJ158" s="8">
        <v>424</v>
      </c>
      <c r="AK158" s="18">
        <v>0.93392070484581502</v>
      </c>
    </row>
    <row r="159" spans="1:37" s="3" customFormat="1" x14ac:dyDescent="0.25">
      <c r="A159" s="7" t="s">
        <v>22</v>
      </c>
      <c r="B159" s="8">
        <v>91</v>
      </c>
      <c r="C159" s="8">
        <v>25</v>
      </c>
      <c r="D159" s="18">
        <v>0.27472527472527475</v>
      </c>
      <c r="E159" s="8">
        <v>1</v>
      </c>
      <c r="F159" s="8">
        <v>0</v>
      </c>
      <c r="G159" s="18">
        <v>0</v>
      </c>
      <c r="H159" s="8">
        <v>13</v>
      </c>
      <c r="I159" s="8">
        <v>9</v>
      </c>
      <c r="J159" s="18">
        <v>0.69230769230769229</v>
      </c>
      <c r="K159" s="8">
        <v>2</v>
      </c>
      <c r="L159" s="8">
        <v>1</v>
      </c>
      <c r="M159" s="18">
        <v>0.5</v>
      </c>
      <c r="N159" s="8">
        <v>170</v>
      </c>
      <c r="O159" s="8">
        <v>14</v>
      </c>
      <c r="P159" s="8">
        <v>24</v>
      </c>
      <c r="Q159" s="18">
        <v>0.22352941176470589</v>
      </c>
      <c r="R159" s="8">
        <v>626</v>
      </c>
      <c r="S159" s="8">
        <v>109</v>
      </c>
      <c r="T159" s="8">
        <v>90</v>
      </c>
      <c r="U159" s="18">
        <v>0.31789137380191695</v>
      </c>
      <c r="AB159" s="8">
        <v>12</v>
      </c>
      <c r="AC159" s="8">
        <v>21</v>
      </c>
      <c r="AD159" s="8">
        <v>1808</v>
      </c>
      <c r="AE159" s="8">
        <v>138</v>
      </c>
      <c r="AF159" s="8">
        <v>158</v>
      </c>
      <c r="AG159" s="8">
        <v>151</v>
      </c>
      <c r="AH159" s="18">
        <v>0.95569620253164556</v>
      </c>
      <c r="AI159" s="8">
        <v>477</v>
      </c>
      <c r="AJ159" s="8">
        <v>448</v>
      </c>
      <c r="AK159" s="18">
        <v>0.93920335429769397</v>
      </c>
    </row>
    <row r="160" spans="1:37" s="3" customFormat="1" x14ac:dyDescent="0.25">
      <c r="A160" s="7" t="s">
        <v>57</v>
      </c>
      <c r="B160" s="8">
        <f>SUM(B146:B159)</f>
        <v>2097</v>
      </c>
      <c r="C160" s="8">
        <f>SUM(C146:C159)</f>
        <v>840</v>
      </c>
      <c r="D160" s="18">
        <f>C160/B160</f>
        <v>0.40057224606580832</v>
      </c>
      <c r="E160" s="8">
        <f>SUM(E146:E159)</f>
        <v>77</v>
      </c>
      <c r="F160" s="8">
        <f>SUM(F146:F159)</f>
        <v>56</v>
      </c>
      <c r="G160" s="18">
        <f>F160/E160</f>
        <v>0.72727272727272729</v>
      </c>
      <c r="H160" s="8">
        <f>SUM(H146:H159)</f>
        <v>319</v>
      </c>
      <c r="I160" s="8">
        <f>SUM(I146:I159)</f>
        <v>231</v>
      </c>
      <c r="J160" s="18">
        <f>I160/H160</f>
        <v>0.72413793103448276</v>
      </c>
      <c r="K160" s="8">
        <f>SUM(K146:K159)</f>
        <v>227</v>
      </c>
      <c r="L160" s="8">
        <f>SUM(L146:L159)</f>
        <v>137</v>
      </c>
      <c r="M160" s="18">
        <f>L160/K160</f>
        <v>0.6035242290748899</v>
      </c>
      <c r="N160" s="8">
        <f>SUM(N146:N159)</f>
        <v>4013</v>
      </c>
      <c r="O160" s="8">
        <f t="shared" ref="O160:P160" si="31">SUM(O146:O159)</f>
        <v>298</v>
      </c>
      <c r="P160" s="8">
        <f t="shared" si="31"/>
        <v>696</v>
      </c>
      <c r="Q160" s="18">
        <f>SUM(O160:P160)/N160</f>
        <v>0.24769499127834538</v>
      </c>
      <c r="R160" s="8">
        <f>SUM(R146:R159)</f>
        <v>22287</v>
      </c>
      <c r="S160" s="8">
        <f>SUM(S146:S159)</f>
        <v>1739</v>
      </c>
      <c r="T160" s="8">
        <f>SUM(T146:T159)</f>
        <v>5554</v>
      </c>
      <c r="U160" s="18">
        <f>SUM(S160:T160)/R160</f>
        <v>0.32723112128146453</v>
      </c>
      <c r="AB160" s="8">
        <f>SUM(AB146:AB159)</f>
        <v>487</v>
      </c>
      <c r="AC160" s="8">
        <f t="shared" ref="AC160:AE160" si="32">SUM(AC146:AC159)</f>
        <v>741</v>
      </c>
      <c r="AD160" s="8">
        <f t="shared" si="32"/>
        <v>36912</v>
      </c>
      <c r="AE160" s="8">
        <f t="shared" si="32"/>
        <v>2081</v>
      </c>
      <c r="AF160" s="8">
        <f>SUM(AF146:AF159)</f>
        <v>3408</v>
      </c>
      <c r="AG160" s="8">
        <f>SUM(AG146:AG159)</f>
        <v>3010</v>
      </c>
      <c r="AH160" s="18">
        <f>AG160/AF160</f>
        <v>0.88321596244131451</v>
      </c>
      <c r="AI160" s="8">
        <f>SUM(AI146:AI159)</f>
        <v>11320</v>
      </c>
      <c r="AJ160" s="8">
        <f>SUM(AJ146:AJ159)</f>
        <v>10476</v>
      </c>
      <c r="AK160" s="18">
        <f>AJ160/AI160</f>
        <v>0.92544169611307425</v>
      </c>
    </row>
    <row r="161" spans="1:37" s="3" customFormat="1" x14ac:dyDescent="0.25"/>
    <row r="162" spans="1:37" s="3" customFormat="1" x14ac:dyDescent="0.25">
      <c r="A162" s="7" t="s">
        <v>104</v>
      </c>
      <c r="B162" s="8">
        <v>833</v>
      </c>
      <c r="C162" s="8">
        <v>377</v>
      </c>
      <c r="D162" s="18">
        <v>0.45258103241296521</v>
      </c>
      <c r="E162" s="8">
        <v>60</v>
      </c>
      <c r="F162" s="8">
        <v>44</v>
      </c>
      <c r="G162" s="18">
        <v>0.73333333333333328</v>
      </c>
      <c r="H162" s="8">
        <v>125</v>
      </c>
      <c r="I162" s="8">
        <v>81</v>
      </c>
      <c r="J162" s="18">
        <v>0.64800000000000002</v>
      </c>
      <c r="K162" s="8">
        <v>65</v>
      </c>
      <c r="L162" s="8">
        <v>47</v>
      </c>
      <c r="M162" s="18">
        <v>0.72307692307692306</v>
      </c>
      <c r="N162" s="8">
        <v>1568</v>
      </c>
      <c r="O162" s="8">
        <v>90</v>
      </c>
      <c r="P162" s="8">
        <v>267</v>
      </c>
      <c r="Q162" s="18">
        <v>0.22767857142857142</v>
      </c>
      <c r="R162" s="8">
        <v>7151</v>
      </c>
      <c r="S162" s="8">
        <v>412</v>
      </c>
      <c r="T162" s="8">
        <v>1784</v>
      </c>
      <c r="U162" s="18">
        <v>0.30708991749405679</v>
      </c>
      <c r="AB162" s="8">
        <v>213</v>
      </c>
      <c r="AC162" s="8">
        <v>213</v>
      </c>
      <c r="AD162" s="8">
        <v>10549</v>
      </c>
      <c r="AE162" s="8">
        <v>519</v>
      </c>
      <c r="AF162" s="8">
        <v>1394</v>
      </c>
      <c r="AG162" s="8">
        <v>1137</v>
      </c>
      <c r="AH162" s="18">
        <v>0.81563845050215211</v>
      </c>
      <c r="AI162" s="8">
        <v>4529</v>
      </c>
      <c r="AJ162" s="8">
        <v>3865</v>
      </c>
      <c r="AK162" s="18">
        <v>0.85338926915433866</v>
      </c>
    </row>
    <row r="163" spans="1:37" s="3" customFormat="1" x14ac:dyDescent="0.25">
      <c r="A163" s="7" t="s">
        <v>105</v>
      </c>
      <c r="B163" s="8">
        <v>837</v>
      </c>
      <c r="C163" s="8">
        <v>273</v>
      </c>
      <c r="D163" s="18">
        <v>0.32616487455197135</v>
      </c>
      <c r="E163" s="8">
        <v>9</v>
      </c>
      <c r="F163" s="8">
        <v>6</v>
      </c>
      <c r="G163" s="18">
        <v>0.66666666666666663</v>
      </c>
      <c r="H163" s="8">
        <v>145</v>
      </c>
      <c r="I163" s="8">
        <v>111</v>
      </c>
      <c r="J163" s="18">
        <v>0.76551724137931032</v>
      </c>
      <c r="K163" s="8">
        <v>146</v>
      </c>
      <c r="L163" s="8">
        <v>77</v>
      </c>
      <c r="M163" s="18">
        <v>0.5273972602739726</v>
      </c>
      <c r="N163" s="8">
        <v>1624</v>
      </c>
      <c r="O163" s="8">
        <v>128</v>
      </c>
      <c r="P163" s="8">
        <v>293</v>
      </c>
      <c r="Q163" s="18">
        <v>0.25923645320197042</v>
      </c>
      <c r="R163" s="8">
        <v>10758</v>
      </c>
      <c r="S163" s="8">
        <v>870</v>
      </c>
      <c r="T163" s="8">
        <v>2739</v>
      </c>
      <c r="U163" s="18">
        <v>0.33547127718906861</v>
      </c>
      <c r="AB163" s="8">
        <v>186</v>
      </c>
      <c r="AC163" s="8">
        <v>345</v>
      </c>
      <c r="AD163" s="8">
        <v>18387</v>
      </c>
      <c r="AE163" s="8">
        <v>1063</v>
      </c>
      <c r="AF163" s="8">
        <v>1249</v>
      </c>
      <c r="AG163" s="8">
        <v>1144</v>
      </c>
      <c r="AH163" s="18">
        <v>0.91593274619695753</v>
      </c>
      <c r="AI163" s="8">
        <v>4540</v>
      </c>
      <c r="AJ163" s="8">
        <v>4428</v>
      </c>
      <c r="AK163" s="18">
        <v>0.97533039647577091</v>
      </c>
    </row>
    <row r="164" spans="1:37" s="3" customFormat="1" x14ac:dyDescent="0.25">
      <c r="A164" s="7" t="s">
        <v>106</v>
      </c>
      <c r="B164" s="8">
        <v>427</v>
      </c>
      <c r="C164" s="8">
        <v>190</v>
      </c>
      <c r="D164" s="18">
        <v>0.44496487119437939</v>
      </c>
      <c r="E164" s="8">
        <v>8</v>
      </c>
      <c r="F164" s="8">
        <v>6</v>
      </c>
      <c r="G164" s="18">
        <v>0.75</v>
      </c>
      <c r="H164" s="8">
        <v>49</v>
      </c>
      <c r="I164" s="8">
        <v>39</v>
      </c>
      <c r="J164" s="18">
        <v>0.79591836734693877</v>
      </c>
      <c r="K164" s="8">
        <v>16</v>
      </c>
      <c r="L164" s="8">
        <v>13</v>
      </c>
      <c r="M164" s="18">
        <v>0.8125</v>
      </c>
      <c r="N164" s="8">
        <v>821</v>
      </c>
      <c r="O164" s="8">
        <v>80</v>
      </c>
      <c r="P164" s="8">
        <v>136</v>
      </c>
      <c r="Q164" s="18">
        <v>0.26309378806333739</v>
      </c>
      <c r="R164" s="8">
        <v>4378</v>
      </c>
      <c r="S164" s="8">
        <v>457</v>
      </c>
      <c r="T164" s="8">
        <v>1031</v>
      </c>
      <c r="U164" s="18">
        <v>0.33988122430333484</v>
      </c>
      <c r="AB164" s="8">
        <v>88</v>
      </c>
      <c r="AC164" s="8">
        <v>183</v>
      </c>
      <c r="AD164" s="8">
        <v>7976</v>
      </c>
      <c r="AE164" s="8">
        <v>499</v>
      </c>
      <c r="AF164" s="8">
        <v>765</v>
      </c>
      <c r="AG164" s="8">
        <v>729</v>
      </c>
      <c r="AH164" s="18">
        <v>0.95294117647058818</v>
      </c>
      <c r="AI164" s="8">
        <v>2251</v>
      </c>
      <c r="AJ164" s="8">
        <v>2183</v>
      </c>
      <c r="AK164" s="18">
        <v>0.96979120390937357</v>
      </c>
    </row>
    <row r="165" spans="1:37" s="3" customFormat="1" x14ac:dyDescent="0.25">
      <c r="A165" s="3" t="s">
        <v>57</v>
      </c>
      <c r="B165" s="8">
        <f>B160</f>
        <v>2097</v>
      </c>
      <c r="C165" s="8">
        <f>C160</f>
        <v>840</v>
      </c>
      <c r="D165" s="18">
        <f t="shared" ref="D165" si="33">C165/B165</f>
        <v>0.40057224606580832</v>
      </c>
      <c r="E165" s="8">
        <f t="shared" ref="E165:F165" si="34">E160</f>
        <v>77</v>
      </c>
      <c r="F165" s="8">
        <f t="shared" si="34"/>
        <v>56</v>
      </c>
      <c r="G165" s="18">
        <f t="shared" ref="G165" si="35">F165/E165</f>
        <v>0.72727272727272729</v>
      </c>
      <c r="H165" s="8">
        <f t="shared" ref="H165:I165" si="36">H160</f>
        <v>319</v>
      </c>
      <c r="I165" s="8">
        <f t="shared" si="36"/>
        <v>231</v>
      </c>
      <c r="J165" s="18">
        <f t="shared" ref="J165" si="37">I165/H165</f>
        <v>0.72413793103448276</v>
      </c>
      <c r="K165" s="8">
        <f t="shared" ref="K165:L165" si="38">K160</f>
        <v>227</v>
      </c>
      <c r="L165" s="8">
        <f t="shared" si="38"/>
        <v>137</v>
      </c>
      <c r="M165" s="18">
        <f t="shared" ref="M165" si="39">L165/K165</f>
        <v>0.6035242290748899</v>
      </c>
      <c r="N165" s="8">
        <f t="shared" ref="N165:P165" si="40">N160</f>
        <v>4013</v>
      </c>
      <c r="O165" s="8">
        <f t="shared" si="40"/>
        <v>298</v>
      </c>
      <c r="P165" s="8">
        <f t="shared" si="40"/>
        <v>696</v>
      </c>
      <c r="Q165" s="18">
        <f t="shared" ref="Q165" si="41">SUM(O165:P165)/N165</f>
        <v>0.24769499127834538</v>
      </c>
      <c r="R165" s="8">
        <f t="shared" ref="R165:T165" si="42">R160</f>
        <v>22287</v>
      </c>
      <c r="S165" s="8">
        <f t="shared" si="42"/>
        <v>1739</v>
      </c>
      <c r="T165" s="8">
        <f t="shared" si="42"/>
        <v>5554</v>
      </c>
      <c r="U165" s="18">
        <f t="shared" ref="U165" si="43">SUM(S165:T165)/R165</f>
        <v>0.32723112128146453</v>
      </c>
      <c r="AB165" s="8">
        <f t="shared" ref="AB165:AE165" si="44">AB160</f>
        <v>487</v>
      </c>
      <c r="AC165" s="8">
        <f t="shared" si="44"/>
        <v>741</v>
      </c>
      <c r="AD165" s="8">
        <f t="shared" si="44"/>
        <v>36912</v>
      </c>
      <c r="AE165" s="8">
        <f t="shared" si="44"/>
        <v>2081</v>
      </c>
      <c r="AF165" s="8">
        <f t="shared" ref="AF165:AG165" si="45">AF160</f>
        <v>3408</v>
      </c>
      <c r="AG165" s="8">
        <f t="shared" si="45"/>
        <v>3010</v>
      </c>
      <c r="AH165" s="18">
        <f t="shared" ref="AH165" si="46">AG165/AF165</f>
        <v>0.88321596244131451</v>
      </c>
      <c r="AI165" s="8">
        <f t="shared" ref="AI165:AJ165" si="47">AI160</f>
        <v>11320</v>
      </c>
      <c r="AJ165" s="8">
        <f t="shared" si="47"/>
        <v>10476</v>
      </c>
      <c r="AK165" s="18">
        <f t="shared" ref="AK165" si="48">AJ165/AI165</f>
        <v>0.92544169611307425</v>
      </c>
    </row>
    <row r="166" spans="1:37" s="3" customFormat="1" x14ac:dyDescent="0.25"/>
    <row r="167" spans="1:37" s="3" customFormat="1" x14ac:dyDescent="0.25"/>
    <row r="168" spans="1:37" s="3" customFormat="1" x14ac:dyDescent="0.25"/>
    <row r="169" spans="1:37" s="3" customFormat="1" ht="15.75" x14ac:dyDescent="0.25">
      <c r="A169" s="4" t="s">
        <v>1</v>
      </c>
    </row>
    <row r="170" spans="1:37" s="3" customFormat="1" ht="18.75" x14ac:dyDescent="0.3">
      <c r="A170" s="5" t="s">
        <v>113</v>
      </c>
    </row>
    <row r="171" spans="1:37" s="3" customFormat="1" ht="15.75" x14ac:dyDescent="0.25">
      <c r="A171" s="19" t="s">
        <v>42</v>
      </c>
    </row>
    <row r="172" spans="1:37" s="3" customFormat="1" ht="15.75" x14ac:dyDescent="0.25">
      <c r="A172" s="9"/>
      <c r="B172" s="6" t="s">
        <v>7</v>
      </c>
      <c r="C172" s="1"/>
      <c r="D172" s="1"/>
      <c r="E172" s="6" t="s">
        <v>2</v>
      </c>
      <c r="F172" s="1"/>
      <c r="G172" s="1"/>
      <c r="H172" s="6" t="s">
        <v>11</v>
      </c>
      <c r="K172" s="6" t="s">
        <v>12</v>
      </c>
      <c r="N172" s="6" t="s">
        <v>8</v>
      </c>
      <c r="R172" s="6" t="s">
        <v>6</v>
      </c>
      <c r="AB172" s="6" t="s">
        <v>26</v>
      </c>
      <c r="AF172" s="6" t="s">
        <v>24</v>
      </c>
      <c r="AI172" s="6" t="s">
        <v>25</v>
      </c>
    </row>
    <row r="173" spans="1:37" s="3" customFormat="1" ht="90" x14ac:dyDescent="0.25">
      <c r="A173" s="10" t="s">
        <v>0</v>
      </c>
      <c r="B173" s="11" t="s">
        <v>9</v>
      </c>
      <c r="C173" s="11" t="s">
        <v>10</v>
      </c>
      <c r="D173" s="11" t="s">
        <v>5</v>
      </c>
      <c r="E173" s="12" t="s">
        <v>9</v>
      </c>
      <c r="F173" s="12" t="s">
        <v>10</v>
      </c>
      <c r="G173" s="12" t="s">
        <v>5</v>
      </c>
      <c r="H173" s="13" t="s">
        <v>9</v>
      </c>
      <c r="I173" s="13" t="s">
        <v>10</v>
      </c>
      <c r="J173" s="13" t="s">
        <v>5</v>
      </c>
      <c r="K173" s="12" t="s">
        <v>9</v>
      </c>
      <c r="L173" s="12" t="s">
        <v>10</v>
      </c>
      <c r="M173" s="12" t="s">
        <v>5</v>
      </c>
      <c r="N173" s="14" t="s">
        <v>9</v>
      </c>
      <c r="O173" s="14" t="s">
        <v>3</v>
      </c>
      <c r="P173" s="14" t="s">
        <v>4</v>
      </c>
      <c r="Q173" s="14" t="s">
        <v>5</v>
      </c>
      <c r="R173" s="15" t="s">
        <v>9</v>
      </c>
      <c r="S173" s="15" t="s">
        <v>3</v>
      </c>
      <c r="T173" s="15" t="s">
        <v>4</v>
      </c>
      <c r="U173" s="15" t="s">
        <v>5</v>
      </c>
      <c r="AB173" s="17" t="s">
        <v>30</v>
      </c>
      <c r="AC173" s="17" t="s">
        <v>17</v>
      </c>
      <c r="AD173" s="17" t="s">
        <v>15</v>
      </c>
      <c r="AE173" s="17" t="s">
        <v>16</v>
      </c>
      <c r="AF173" s="16" t="s">
        <v>9</v>
      </c>
      <c r="AG173" s="16" t="s">
        <v>27</v>
      </c>
      <c r="AH173" s="16" t="s">
        <v>28</v>
      </c>
      <c r="AI173" s="12" t="s">
        <v>9</v>
      </c>
      <c r="AJ173" s="12" t="s">
        <v>27</v>
      </c>
      <c r="AK173" s="12" t="s">
        <v>29</v>
      </c>
    </row>
    <row r="174" spans="1:37" s="3" customFormat="1" x14ac:dyDescent="0.25">
      <c r="A174" s="7" t="s">
        <v>23</v>
      </c>
      <c r="B174" s="8">
        <v>122</v>
      </c>
      <c r="C174" s="8">
        <v>36</v>
      </c>
      <c r="D174" s="18">
        <v>0.29508196721311475</v>
      </c>
      <c r="E174" s="8">
        <v>7</v>
      </c>
      <c r="F174" s="8">
        <v>7</v>
      </c>
      <c r="G174" s="18">
        <v>1</v>
      </c>
      <c r="H174" s="8">
        <v>20</v>
      </c>
      <c r="I174" s="8">
        <v>12</v>
      </c>
      <c r="J174" s="18">
        <v>0.6</v>
      </c>
      <c r="K174" s="8">
        <v>20</v>
      </c>
      <c r="L174" s="8">
        <v>13</v>
      </c>
      <c r="M174" s="18">
        <v>0.65</v>
      </c>
      <c r="N174" s="8">
        <v>239</v>
      </c>
      <c r="O174" s="8">
        <v>18</v>
      </c>
      <c r="P174" s="8">
        <v>40</v>
      </c>
      <c r="Q174" s="18">
        <v>0.24267782426778242</v>
      </c>
      <c r="R174" s="8">
        <v>1446</v>
      </c>
      <c r="S174" s="8">
        <v>102</v>
      </c>
      <c r="T174" s="8">
        <v>120</v>
      </c>
      <c r="U174" s="18">
        <v>0.15352697095435686</v>
      </c>
      <c r="AB174" s="8">
        <v>47</v>
      </c>
      <c r="AC174" s="8">
        <v>56</v>
      </c>
      <c r="AD174" s="8">
        <v>2303</v>
      </c>
      <c r="AE174" s="8">
        <v>129</v>
      </c>
      <c r="AF174" s="8">
        <v>123</v>
      </c>
      <c r="AG174" s="8">
        <v>106</v>
      </c>
      <c r="AH174" s="18">
        <v>0.86178861788617889</v>
      </c>
      <c r="AI174" s="8">
        <v>586</v>
      </c>
      <c r="AJ174" s="8">
        <v>501</v>
      </c>
      <c r="AK174" s="18">
        <v>0.8549488054607508</v>
      </c>
    </row>
    <row r="175" spans="1:37" s="3" customFormat="1" x14ac:dyDescent="0.25">
      <c r="A175" s="7" t="s">
        <v>31</v>
      </c>
      <c r="B175" s="8">
        <v>71</v>
      </c>
      <c r="C175" s="8">
        <v>30</v>
      </c>
      <c r="D175" s="18">
        <v>0.42253521126760563</v>
      </c>
      <c r="E175" s="8">
        <v>3</v>
      </c>
      <c r="F175" s="8">
        <v>3</v>
      </c>
      <c r="G175" s="18">
        <v>1</v>
      </c>
      <c r="H175" s="8">
        <v>20</v>
      </c>
      <c r="I175" s="8">
        <v>14</v>
      </c>
      <c r="J175" s="18">
        <v>0.7</v>
      </c>
      <c r="K175" s="8">
        <v>56</v>
      </c>
      <c r="L175" s="8">
        <v>11</v>
      </c>
      <c r="M175" s="18">
        <v>0.19642857142857142</v>
      </c>
      <c r="N175" s="8">
        <v>254</v>
      </c>
      <c r="O175" s="8">
        <v>25</v>
      </c>
      <c r="P175" s="8">
        <v>79</v>
      </c>
      <c r="Q175" s="18">
        <v>0.40944881889763779</v>
      </c>
      <c r="R175" s="8">
        <v>1745</v>
      </c>
      <c r="S175" s="8">
        <v>158</v>
      </c>
      <c r="T175" s="8">
        <v>523</v>
      </c>
      <c r="U175" s="18">
        <v>0.39025787965616043</v>
      </c>
      <c r="AB175" s="8">
        <v>25</v>
      </c>
      <c r="AC175" s="8">
        <v>61</v>
      </c>
      <c r="AD175" s="8">
        <v>2472</v>
      </c>
      <c r="AE175" s="8">
        <v>197</v>
      </c>
      <c r="AF175" s="8">
        <v>201</v>
      </c>
      <c r="AG175" s="8">
        <v>171</v>
      </c>
      <c r="AH175" s="18">
        <v>0.85074626865671643</v>
      </c>
      <c r="AI175" s="8">
        <v>694</v>
      </c>
      <c r="AJ175" s="8">
        <v>657</v>
      </c>
      <c r="AK175" s="18">
        <v>0.94668587896253598</v>
      </c>
    </row>
    <row r="176" spans="1:37" s="3" customFormat="1" x14ac:dyDescent="0.25">
      <c r="A176" s="7" t="s">
        <v>32</v>
      </c>
      <c r="B176" s="8">
        <v>264</v>
      </c>
      <c r="C176" s="8">
        <v>126</v>
      </c>
      <c r="D176" s="18">
        <v>0.47727272727272729</v>
      </c>
      <c r="E176" s="8">
        <v>12</v>
      </c>
      <c r="F176" s="8">
        <v>6</v>
      </c>
      <c r="G176" s="18">
        <v>0.5</v>
      </c>
      <c r="H176" s="8">
        <v>40</v>
      </c>
      <c r="I176" s="8">
        <v>29</v>
      </c>
      <c r="J176" s="18">
        <v>0.72499999999999998</v>
      </c>
      <c r="K176" s="8">
        <v>11</v>
      </c>
      <c r="L176" s="8">
        <v>11</v>
      </c>
      <c r="M176" s="18">
        <v>1</v>
      </c>
      <c r="N176" s="8">
        <v>594</v>
      </c>
      <c r="O176" s="8">
        <v>57</v>
      </c>
      <c r="P176" s="8">
        <v>116</v>
      </c>
      <c r="Q176" s="18">
        <v>0.29124579124579125</v>
      </c>
      <c r="R176" s="8">
        <v>2277</v>
      </c>
      <c r="S176" s="8">
        <v>314</v>
      </c>
      <c r="T176" s="8">
        <v>620</v>
      </c>
      <c r="U176" s="18">
        <v>0.41018884497145369</v>
      </c>
      <c r="AB176" s="8">
        <v>57</v>
      </c>
      <c r="AC176" s="8">
        <v>54</v>
      </c>
      <c r="AD176" s="8">
        <v>4581</v>
      </c>
      <c r="AE176" s="8">
        <v>203</v>
      </c>
      <c r="AF176" s="8">
        <v>691</v>
      </c>
      <c r="AG176" s="8">
        <v>659</v>
      </c>
      <c r="AH176" s="18">
        <v>0.95369030390738063</v>
      </c>
      <c r="AI176" s="8">
        <v>1752</v>
      </c>
      <c r="AJ176" s="8">
        <v>1579</v>
      </c>
      <c r="AK176" s="18">
        <v>0.90125570776255703</v>
      </c>
    </row>
    <row r="177" spans="1:37" s="3" customFormat="1" x14ac:dyDescent="0.25">
      <c r="A177" s="7" t="s">
        <v>33</v>
      </c>
      <c r="B177" s="8">
        <v>35</v>
      </c>
      <c r="C177" s="8">
        <v>10</v>
      </c>
      <c r="D177" s="18">
        <v>0.2857142857142857</v>
      </c>
      <c r="E177" s="8">
        <v>1</v>
      </c>
      <c r="F177" s="8">
        <v>0</v>
      </c>
      <c r="G177" s="18">
        <v>0</v>
      </c>
      <c r="H177" s="8">
        <v>6</v>
      </c>
      <c r="I177" s="8">
        <v>2</v>
      </c>
      <c r="J177" s="18">
        <v>0.33333333333333331</v>
      </c>
      <c r="K177" s="8">
        <v>6</v>
      </c>
      <c r="L177" s="8">
        <v>4</v>
      </c>
      <c r="M177" s="18">
        <v>0.66666666666666663</v>
      </c>
      <c r="N177" s="8">
        <v>78</v>
      </c>
      <c r="O177" s="8">
        <v>4</v>
      </c>
      <c r="P177" s="8">
        <v>11</v>
      </c>
      <c r="Q177" s="18">
        <v>0.19230769230769232</v>
      </c>
      <c r="R177" s="8">
        <v>598</v>
      </c>
      <c r="S177" s="8">
        <v>31</v>
      </c>
      <c r="T177" s="8">
        <v>86</v>
      </c>
      <c r="U177" s="18">
        <v>0.19565217391304349</v>
      </c>
      <c r="AB177" s="8">
        <v>16</v>
      </c>
      <c r="AC177" s="8">
        <v>3</v>
      </c>
      <c r="AD177" s="8">
        <v>827</v>
      </c>
      <c r="AE177" s="8">
        <v>55</v>
      </c>
      <c r="AF177" s="8">
        <v>58</v>
      </c>
      <c r="AG177" s="8">
        <v>37</v>
      </c>
      <c r="AH177" s="18">
        <v>0.63793103448275867</v>
      </c>
      <c r="AI177" s="8">
        <v>228</v>
      </c>
      <c r="AJ177" s="8">
        <v>187</v>
      </c>
      <c r="AK177" s="18">
        <v>0.82017543859649122</v>
      </c>
    </row>
    <row r="178" spans="1:37" s="3" customFormat="1" x14ac:dyDescent="0.25">
      <c r="A178" s="7" t="s">
        <v>34</v>
      </c>
      <c r="B178" s="8">
        <v>109</v>
      </c>
      <c r="C178" s="8">
        <v>27</v>
      </c>
      <c r="D178" s="18">
        <v>0.24770642201834864</v>
      </c>
      <c r="E178" s="8">
        <v>2</v>
      </c>
      <c r="F178" s="8">
        <v>2</v>
      </c>
      <c r="G178" s="18">
        <v>1</v>
      </c>
      <c r="H178" s="8">
        <v>13</v>
      </c>
      <c r="I178" s="8">
        <v>13</v>
      </c>
      <c r="J178" s="18">
        <v>1</v>
      </c>
      <c r="K178" s="8">
        <v>5</v>
      </c>
      <c r="L178" s="8">
        <v>5</v>
      </c>
      <c r="M178" s="18">
        <v>1</v>
      </c>
      <c r="N178" s="8">
        <v>118</v>
      </c>
      <c r="O178" s="8">
        <v>6</v>
      </c>
      <c r="P178" s="8">
        <v>21</v>
      </c>
      <c r="Q178" s="18">
        <v>0.2288135593220339</v>
      </c>
      <c r="R178" s="8">
        <v>895</v>
      </c>
      <c r="S178" s="8">
        <v>54</v>
      </c>
      <c r="T178" s="8">
        <v>193</v>
      </c>
      <c r="U178" s="18">
        <v>0.2759776536312849</v>
      </c>
      <c r="AB178" s="8">
        <v>13</v>
      </c>
      <c r="AC178" s="8">
        <v>45</v>
      </c>
      <c r="AD178" s="8">
        <v>1612</v>
      </c>
      <c r="AE178" s="8">
        <v>41</v>
      </c>
      <c r="AF178" s="8">
        <v>131</v>
      </c>
      <c r="AG178" s="8">
        <v>114</v>
      </c>
      <c r="AH178" s="18">
        <v>0.87022900763358779</v>
      </c>
      <c r="AI178" s="8">
        <v>549</v>
      </c>
      <c r="AJ178" s="8">
        <v>508</v>
      </c>
      <c r="AK178" s="18">
        <v>0.92531876138433511</v>
      </c>
    </row>
    <row r="179" spans="1:37" s="3" customFormat="1" x14ac:dyDescent="0.25">
      <c r="A179" s="7" t="s">
        <v>19</v>
      </c>
      <c r="B179" s="8">
        <v>303</v>
      </c>
      <c r="C179" s="8">
        <v>178</v>
      </c>
      <c r="D179" s="18">
        <v>0.58745874587458746</v>
      </c>
      <c r="E179" s="8">
        <v>11</v>
      </c>
      <c r="F179" s="8">
        <v>9</v>
      </c>
      <c r="G179" s="18">
        <v>0.81818181818181823</v>
      </c>
      <c r="H179" s="8">
        <v>30</v>
      </c>
      <c r="I179" s="8">
        <v>26</v>
      </c>
      <c r="J179" s="18">
        <v>0.8666666666666667</v>
      </c>
      <c r="K179" s="8">
        <v>39</v>
      </c>
      <c r="L179" s="8">
        <v>34</v>
      </c>
      <c r="M179" s="18">
        <v>0.87179487179487181</v>
      </c>
      <c r="N179" s="8">
        <v>448</v>
      </c>
      <c r="O179" s="8">
        <v>47</v>
      </c>
      <c r="P179" s="8">
        <v>87</v>
      </c>
      <c r="Q179" s="18">
        <v>0.29910714285714285</v>
      </c>
      <c r="R179" s="8">
        <v>2891</v>
      </c>
      <c r="S179" s="8">
        <v>139</v>
      </c>
      <c r="T179" s="8">
        <v>783</v>
      </c>
      <c r="U179" s="18">
        <v>0.31892078865444484</v>
      </c>
      <c r="AB179" s="8">
        <v>50</v>
      </c>
      <c r="AC179" s="8">
        <v>93</v>
      </c>
      <c r="AD179" s="8">
        <v>4495</v>
      </c>
      <c r="AE179" s="8">
        <v>422</v>
      </c>
      <c r="AF179" s="8">
        <v>435</v>
      </c>
      <c r="AG179" s="8">
        <v>403</v>
      </c>
      <c r="AH179" s="18">
        <v>0.9264367816091954</v>
      </c>
      <c r="AI179" s="8">
        <v>1637</v>
      </c>
      <c r="AJ179" s="8">
        <v>1575</v>
      </c>
      <c r="AK179" s="18">
        <v>0.9621258399511301</v>
      </c>
    </row>
    <row r="180" spans="1:37" s="3" customFormat="1" x14ac:dyDescent="0.25">
      <c r="A180" s="7" t="s">
        <v>35</v>
      </c>
      <c r="B180" s="8">
        <v>190</v>
      </c>
      <c r="C180" s="8">
        <v>57</v>
      </c>
      <c r="D180" s="18">
        <v>0.3</v>
      </c>
      <c r="E180" s="8">
        <v>2</v>
      </c>
      <c r="F180" s="8">
        <v>1</v>
      </c>
      <c r="G180" s="18">
        <v>0.5</v>
      </c>
      <c r="H180" s="8">
        <v>19</v>
      </c>
      <c r="I180" s="8">
        <v>13</v>
      </c>
      <c r="J180" s="18">
        <v>0.68421052631578949</v>
      </c>
      <c r="K180" s="8">
        <v>3</v>
      </c>
      <c r="L180" s="8">
        <v>2</v>
      </c>
      <c r="M180" s="18">
        <v>0.66666666666666663</v>
      </c>
      <c r="N180" s="8">
        <v>237</v>
      </c>
      <c r="O180" s="8">
        <v>31</v>
      </c>
      <c r="P180" s="8">
        <v>29</v>
      </c>
      <c r="Q180" s="18">
        <v>0.25316455696202533</v>
      </c>
      <c r="R180" s="8">
        <v>1496</v>
      </c>
      <c r="S180" s="8">
        <v>61</v>
      </c>
      <c r="T180" s="8">
        <v>370</v>
      </c>
      <c r="U180" s="18">
        <v>0.28810160427807485</v>
      </c>
      <c r="AB180" s="8">
        <v>35</v>
      </c>
      <c r="AC180" s="8">
        <v>61</v>
      </c>
      <c r="AD180" s="8">
        <v>2474</v>
      </c>
      <c r="AE180" s="8">
        <v>52</v>
      </c>
      <c r="AF180" s="8">
        <v>187</v>
      </c>
      <c r="AG180" s="8">
        <v>187</v>
      </c>
      <c r="AH180" s="18">
        <v>1</v>
      </c>
      <c r="AI180" s="8">
        <v>664</v>
      </c>
      <c r="AJ180" s="8">
        <v>668</v>
      </c>
      <c r="AK180" s="18">
        <v>1.0060240963855422</v>
      </c>
    </row>
    <row r="181" spans="1:37" s="3" customFormat="1" x14ac:dyDescent="0.25">
      <c r="A181" s="7" t="s">
        <v>36</v>
      </c>
      <c r="B181" s="8">
        <v>77</v>
      </c>
      <c r="C181" s="8">
        <v>20</v>
      </c>
      <c r="D181" s="18">
        <v>0.25974025974025972</v>
      </c>
      <c r="E181" s="8">
        <v>0</v>
      </c>
      <c r="F181" s="8">
        <v>0</v>
      </c>
      <c r="G181" s="18" t="e">
        <v>#DIV/0!</v>
      </c>
      <c r="H181" s="8">
        <v>14</v>
      </c>
      <c r="I181" s="8">
        <v>12</v>
      </c>
      <c r="J181" s="18">
        <v>0.8571428571428571</v>
      </c>
      <c r="K181" s="8">
        <v>2</v>
      </c>
      <c r="L181" s="8">
        <v>2</v>
      </c>
      <c r="M181" s="18">
        <v>1</v>
      </c>
      <c r="N181" s="8">
        <v>123</v>
      </c>
      <c r="O181" s="8">
        <v>8</v>
      </c>
      <c r="P181" s="8">
        <v>24</v>
      </c>
      <c r="Q181" s="18">
        <v>0.26016260162601629</v>
      </c>
      <c r="R181" s="8">
        <v>543</v>
      </c>
      <c r="S181" s="8">
        <v>23</v>
      </c>
      <c r="T181" s="8">
        <v>117</v>
      </c>
      <c r="U181" s="18">
        <v>0.25782688766114181</v>
      </c>
      <c r="AB181" s="8">
        <v>9</v>
      </c>
      <c r="AC181" s="8">
        <v>48</v>
      </c>
      <c r="AD181" s="8">
        <v>1409</v>
      </c>
      <c r="AE181" s="8">
        <v>80</v>
      </c>
      <c r="AF181" s="8">
        <v>112</v>
      </c>
      <c r="AG181" s="8">
        <v>103</v>
      </c>
      <c r="AH181" s="18">
        <v>0.9196428571428571</v>
      </c>
      <c r="AI181" s="8">
        <v>493</v>
      </c>
      <c r="AJ181" s="8">
        <v>471</v>
      </c>
      <c r="AK181" s="18">
        <v>0.95537525354969577</v>
      </c>
    </row>
    <row r="182" spans="1:37" s="3" customFormat="1" x14ac:dyDescent="0.25">
      <c r="A182" s="7" t="s">
        <v>37</v>
      </c>
      <c r="B182" s="8">
        <v>374</v>
      </c>
      <c r="C182" s="8">
        <v>126</v>
      </c>
      <c r="D182" s="18">
        <v>0.33689839572192515</v>
      </c>
      <c r="E182" s="8">
        <v>33</v>
      </c>
      <c r="F182" s="8">
        <v>22</v>
      </c>
      <c r="G182" s="18">
        <v>0.66666666666666663</v>
      </c>
      <c r="H182" s="8">
        <v>74</v>
      </c>
      <c r="I182" s="8">
        <v>41</v>
      </c>
      <c r="J182" s="18">
        <v>0.55405405405405406</v>
      </c>
      <c r="K182" s="8">
        <v>34</v>
      </c>
      <c r="L182" s="8">
        <v>24</v>
      </c>
      <c r="M182" s="18">
        <v>0.70588235294117652</v>
      </c>
      <c r="N182" s="8">
        <v>889</v>
      </c>
      <c r="O182" s="8">
        <v>45</v>
      </c>
      <c r="P182" s="8">
        <v>136</v>
      </c>
      <c r="Q182" s="18">
        <v>0.20359955005624297</v>
      </c>
      <c r="R182" s="8">
        <v>3585</v>
      </c>
      <c r="S182" s="8">
        <v>192</v>
      </c>
      <c r="T182" s="8">
        <v>869</v>
      </c>
      <c r="U182" s="18">
        <v>0.29595536959553698</v>
      </c>
      <c r="AB182" s="8">
        <v>86</v>
      </c>
      <c r="AC182" s="8">
        <v>125</v>
      </c>
      <c r="AD182" s="8">
        <v>4811</v>
      </c>
      <c r="AE182" s="8">
        <v>242</v>
      </c>
      <c r="AF182" s="8">
        <v>742</v>
      </c>
      <c r="AG182" s="8">
        <v>532</v>
      </c>
      <c r="AH182" s="18">
        <v>0.71698113207547165</v>
      </c>
      <c r="AI182" s="8">
        <v>2212</v>
      </c>
      <c r="AJ182" s="8">
        <v>1786</v>
      </c>
      <c r="AK182" s="18">
        <v>0.80741410488245935</v>
      </c>
    </row>
    <row r="183" spans="1:37" s="3" customFormat="1" x14ac:dyDescent="0.25">
      <c r="A183" s="7" t="s">
        <v>38</v>
      </c>
      <c r="B183" s="8">
        <v>114</v>
      </c>
      <c r="C183" s="8">
        <v>72</v>
      </c>
      <c r="D183" s="18">
        <v>0.63157894736842102</v>
      </c>
      <c r="E183" s="8">
        <v>3</v>
      </c>
      <c r="F183" s="8">
        <v>3</v>
      </c>
      <c r="G183" s="18">
        <v>1</v>
      </c>
      <c r="H183" s="8">
        <v>17</v>
      </c>
      <c r="I183" s="8">
        <v>16</v>
      </c>
      <c r="J183" s="18">
        <v>0.94117647058823528</v>
      </c>
      <c r="K183" s="8">
        <v>9</v>
      </c>
      <c r="L183" s="8">
        <v>9</v>
      </c>
      <c r="M183" s="18">
        <v>1</v>
      </c>
      <c r="N183" s="8">
        <v>162</v>
      </c>
      <c r="O183" s="8">
        <v>5</v>
      </c>
      <c r="P183" s="8">
        <v>40</v>
      </c>
      <c r="Q183" s="18">
        <v>0.27777777777777779</v>
      </c>
      <c r="R183" s="8">
        <v>1250</v>
      </c>
      <c r="S183" s="8">
        <v>70</v>
      </c>
      <c r="T183" s="8">
        <v>338</v>
      </c>
      <c r="U183" s="18">
        <v>0.32640000000000002</v>
      </c>
      <c r="AB183" s="8">
        <v>55</v>
      </c>
      <c r="AC183" s="8">
        <v>22</v>
      </c>
      <c r="AD183" s="8">
        <v>2216</v>
      </c>
      <c r="AE183" s="8">
        <v>136</v>
      </c>
      <c r="AF183" s="8">
        <v>122</v>
      </c>
      <c r="AG183" s="8">
        <v>91</v>
      </c>
      <c r="AH183" s="18">
        <v>0.74590163934426235</v>
      </c>
      <c r="AI183" s="8">
        <v>487</v>
      </c>
      <c r="AJ183" s="8">
        <v>414</v>
      </c>
      <c r="AK183" s="18">
        <v>0.85010266940451751</v>
      </c>
    </row>
    <row r="184" spans="1:37" s="3" customFormat="1" x14ac:dyDescent="0.25">
      <c r="A184" s="7" t="s">
        <v>39</v>
      </c>
      <c r="B184" s="8">
        <v>114</v>
      </c>
      <c r="C184" s="8">
        <v>41</v>
      </c>
      <c r="D184" s="18">
        <v>0.35964912280701755</v>
      </c>
      <c r="E184" s="8">
        <v>0</v>
      </c>
      <c r="F184" s="8">
        <v>0</v>
      </c>
      <c r="G184" s="18" t="e">
        <v>#DIV/0!</v>
      </c>
      <c r="H184" s="8">
        <v>23</v>
      </c>
      <c r="I184" s="8">
        <v>16</v>
      </c>
      <c r="J184" s="18">
        <v>0.69565217391304346</v>
      </c>
      <c r="K184" s="8">
        <v>3</v>
      </c>
      <c r="L184" s="8">
        <v>3</v>
      </c>
      <c r="M184" s="18">
        <v>1</v>
      </c>
      <c r="N184" s="8">
        <v>284</v>
      </c>
      <c r="O184" s="8">
        <v>25</v>
      </c>
      <c r="P184" s="8">
        <v>29</v>
      </c>
      <c r="Q184" s="18">
        <v>0.19014084507042253</v>
      </c>
      <c r="R184" s="8">
        <v>2082</v>
      </c>
      <c r="S184" s="8">
        <v>139</v>
      </c>
      <c r="T184" s="8">
        <v>340</v>
      </c>
      <c r="U184" s="18">
        <v>0.23006724303554274</v>
      </c>
      <c r="AB184" s="8">
        <v>31</v>
      </c>
      <c r="AC184" s="8">
        <v>58</v>
      </c>
      <c r="AD184" s="8">
        <v>3091</v>
      </c>
      <c r="AE184" s="8">
        <v>155</v>
      </c>
      <c r="AF184" s="8">
        <v>189</v>
      </c>
      <c r="AG184" s="8">
        <v>204</v>
      </c>
      <c r="AH184" s="18">
        <v>1.0793650793650793</v>
      </c>
      <c r="AI184" s="8">
        <v>588</v>
      </c>
      <c r="AJ184" s="8">
        <v>638</v>
      </c>
      <c r="AK184" s="18">
        <v>1.0850340136054422</v>
      </c>
    </row>
    <row r="185" spans="1:37" s="3" customFormat="1" x14ac:dyDescent="0.25">
      <c r="A185" s="7" t="s">
        <v>40</v>
      </c>
      <c r="B185" s="8">
        <v>149</v>
      </c>
      <c r="C185" s="8">
        <v>49</v>
      </c>
      <c r="D185" s="18">
        <v>0.32885906040268459</v>
      </c>
      <c r="E185" s="8">
        <v>2</v>
      </c>
      <c r="F185" s="8">
        <v>1</v>
      </c>
      <c r="G185" s="18">
        <v>0.5</v>
      </c>
      <c r="H185" s="8">
        <v>19</v>
      </c>
      <c r="I185" s="8">
        <v>12</v>
      </c>
      <c r="J185" s="18">
        <v>0.63157894736842102</v>
      </c>
      <c r="K185" s="8">
        <v>19</v>
      </c>
      <c r="L185" s="8">
        <v>8</v>
      </c>
      <c r="M185" s="18">
        <v>0.42105263157894735</v>
      </c>
      <c r="N185" s="8">
        <v>244</v>
      </c>
      <c r="O185" s="8">
        <v>17</v>
      </c>
      <c r="P185" s="8">
        <v>35</v>
      </c>
      <c r="Q185" s="18">
        <v>0.21311475409836064</v>
      </c>
      <c r="R185" s="8">
        <v>1361</v>
      </c>
      <c r="S185" s="8">
        <v>82</v>
      </c>
      <c r="T185" s="8">
        <v>526</v>
      </c>
      <c r="U185" s="18">
        <v>0.44673034533431299</v>
      </c>
      <c r="AB185" s="8">
        <v>36</v>
      </c>
      <c r="AC185" s="8">
        <v>73</v>
      </c>
      <c r="AD185" s="8">
        <v>2878</v>
      </c>
      <c r="AE185" s="8">
        <v>167</v>
      </c>
      <c r="AF185" s="8">
        <v>146</v>
      </c>
      <c r="AG185" s="8">
        <v>145</v>
      </c>
      <c r="AH185" s="18">
        <v>0.99315068493150682</v>
      </c>
      <c r="AI185" s="8">
        <v>540</v>
      </c>
      <c r="AJ185" s="8">
        <v>620</v>
      </c>
      <c r="AK185" s="18">
        <v>1.1481481481481481</v>
      </c>
    </row>
    <row r="186" spans="1:37" s="3" customFormat="1" x14ac:dyDescent="0.25">
      <c r="A186" s="7" t="s">
        <v>41</v>
      </c>
      <c r="B186" s="8">
        <v>81</v>
      </c>
      <c r="C186" s="8">
        <v>42</v>
      </c>
      <c r="D186" s="18">
        <v>0.51851851851851849</v>
      </c>
      <c r="E186" s="8">
        <v>0</v>
      </c>
      <c r="F186" s="8">
        <v>0</v>
      </c>
      <c r="G186" s="18" t="e">
        <v>#DIV/0!</v>
      </c>
      <c r="H186" s="8">
        <v>11</v>
      </c>
      <c r="I186" s="8">
        <v>9</v>
      </c>
      <c r="J186" s="18">
        <v>0.81818181818181823</v>
      </c>
      <c r="K186" s="8">
        <v>29</v>
      </c>
      <c r="L186" s="8">
        <v>15</v>
      </c>
      <c r="M186" s="18">
        <v>0.51724137931034486</v>
      </c>
      <c r="N186" s="8">
        <v>169</v>
      </c>
      <c r="O186" s="8">
        <v>23</v>
      </c>
      <c r="P186" s="8">
        <v>46</v>
      </c>
      <c r="Q186" s="18">
        <v>0.40828402366863903</v>
      </c>
      <c r="R186" s="8">
        <v>1586</v>
      </c>
      <c r="S186" s="8">
        <v>112</v>
      </c>
      <c r="T186" s="8">
        <v>589</v>
      </c>
      <c r="U186" s="18">
        <v>0.44199243379571246</v>
      </c>
      <c r="AB186" s="8">
        <v>16</v>
      </c>
      <c r="AC186" s="8">
        <v>22</v>
      </c>
      <c r="AD186" s="8">
        <v>1915</v>
      </c>
      <c r="AE186" s="8">
        <v>64</v>
      </c>
      <c r="AF186" s="8">
        <v>124</v>
      </c>
      <c r="AG186" s="8">
        <v>107</v>
      </c>
      <c r="AH186" s="18">
        <v>0.86290322580645162</v>
      </c>
      <c r="AI186" s="8">
        <v>454</v>
      </c>
      <c r="AJ186" s="8">
        <v>424</v>
      </c>
      <c r="AK186" s="18">
        <v>0.93392070484581502</v>
      </c>
    </row>
    <row r="187" spans="1:37" s="3" customFormat="1" x14ac:dyDescent="0.25">
      <c r="A187" s="7" t="s">
        <v>22</v>
      </c>
      <c r="B187" s="8">
        <v>90</v>
      </c>
      <c r="C187" s="8">
        <v>24</v>
      </c>
      <c r="D187" s="18">
        <v>0.26666666666666666</v>
      </c>
      <c r="E187" s="8">
        <v>1</v>
      </c>
      <c r="F187" s="8">
        <v>0</v>
      </c>
      <c r="G187" s="18">
        <v>0</v>
      </c>
      <c r="H187" s="8">
        <v>13</v>
      </c>
      <c r="I187" s="8">
        <v>8</v>
      </c>
      <c r="J187" s="18">
        <v>0.61538461538461542</v>
      </c>
      <c r="K187" s="8">
        <v>2</v>
      </c>
      <c r="L187" s="8">
        <v>1</v>
      </c>
      <c r="M187" s="18">
        <v>0.5</v>
      </c>
      <c r="N187" s="8">
        <v>170</v>
      </c>
      <c r="O187" s="8">
        <v>9</v>
      </c>
      <c r="P187" s="8">
        <v>26</v>
      </c>
      <c r="Q187" s="18">
        <v>0.20588235294117646</v>
      </c>
      <c r="R187" s="8">
        <v>626</v>
      </c>
      <c r="S187" s="8">
        <v>80</v>
      </c>
      <c r="T187" s="8">
        <v>90</v>
      </c>
      <c r="U187" s="18">
        <v>0.27156549520766771</v>
      </c>
      <c r="AB187" s="8">
        <v>12</v>
      </c>
      <c r="AC187" s="8">
        <v>21</v>
      </c>
      <c r="AD187" s="8">
        <v>1808</v>
      </c>
      <c r="AE187" s="8">
        <v>138</v>
      </c>
      <c r="AF187" s="8">
        <v>158</v>
      </c>
      <c r="AG187" s="8">
        <v>151</v>
      </c>
      <c r="AH187" s="18">
        <v>0.95569620253164556</v>
      </c>
      <c r="AI187" s="8">
        <v>477</v>
      </c>
      <c r="AJ187" s="8">
        <v>448</v>
      </c>
      <c r="AK187" s="18">
        <v>0.93920335429769397</v>
      </c>
    </row>
    <row r="188" spans="1:37" s="3" customFormat="1" x14ac:dyDescent="0.25">
      <c r="A188" s="7" t="s">
        <v>57</v>
      </c>
      <c r="B188" s="8">
        <f>SUM(B174:B187)</f>
        <v>2093</v>
      </c>
      <c r="C188" s="8">
        <f>SUM(C174:C187)</f>
        <v>838</v>
      </c>
      <c r="D188" s="18">
        <f>C188/B188</f>
        <v>0.40038222646918298</v>
      </c>
      <c r="E188" s="8">
        <f>SUM(E174:E187)</f>
        <v>77</v>
      </c>
      <c r="F188" s="8">
        <f>SUM(F174:F187)</f>
        <v>54</v>
      </c>
      <c r="G188" s="18">
        <f>F188/E188</f>
        <v>0.70129870129870131</v>
      </c>
      <c r="H188" s="8">
        <f>SUM(H174:H187)</f>
        <v>319</v>
      </c>
      <c r="I188" s="8">
        <f>SUM(I174:I187)</f>
        <v>223</v>
      </c>
      <c r="J188" s="18">
        <f>I188/H188</f>
        <v>0.69905956112852663</v>
      </c>
      <c r="K188" s="8">
        <f>SUM(K174:K187)</f>
        <v>238</v>
      </c>
      <c r="L188" s="8">
        <f>SUM(L174:L187)</f>
        <v>142</v>
      </c>
      <c r="M188" s="18">
        <f>L188/K188</f>
        <v>0.59663865546218486</v>
      </c>
      <c r="N188" s="8">
        <f>SUM(N174:N187)</f>
        <v>4009</v>
      </c>
      <c r="O188" s="8">
        <f t="shared" ref="O188:P188" si="49">SUM(O174:O187)</f>
        <v>320</v>
      </c>
      <c r="P188" s="8">
        <f t="shared" si="49"/>
        <v>719</v>
      </c>
      <c r="Q188" s="18">
        <f>SUM(O188:P188)/N188</f>
        <v>0.2591668745323023</v>
      </c>
      <c r="R188" s="8">
        <f>SUM(R174:R187)</f>
        <v>22381</v>
      </c>
      <c r="S188" s="8">
        <f>SUM(S174:S187)</f>
        <v>1557</v>
      </c>
      <c r="T188" s="8">
        <f>SUM(T174:T187)</f>
        <v>5564</v>
      </c>
      <c r="U188" s="18">
        <f>SUM(S188:T188)/R188</f>
        <v>0.31817166346454584</v>
      </c>
      <c r="AB188" s="8">
        <f>SUM(AB174:AB187)</f>
        <v>488</v>
      </c>
      <c r="AC188" s="8">
        <f t="shared" ref="AC188:AE188" si="50">SUM(AC174:AC187)</f>
        <v>742</v>
      </c>
      <c r="AD188" s="8">
        <f t="shared" si="50"/>
        <v>36892</v>
      </c>
      <c r="AE188" s="8">
        <f t="shared" si="50"/>
        <v>2081</v>
      </c>
      <c r="AF188" s="8">
        <f>SUM(AF174:AF187)</f>
        <v>3419</v>
      </c>
      <c r="AG188" s="8">
        <f>SUM(AG174:AG187)</f>
        <v>3010</v>
      </c>
      <c r="AH188" s="18">
        <f>AG188/AF188</f>
        <v>0.88037437847323774</v>
      </c>
      <c r="AI188" s="8">
        <f>SUM(AI174:AI187)</f>
        <v>11361</v>
      </c>
      <c r="AJ188" s="8">
        <f>SUM(AJ174:AJ187)</f>
        <v>10476</v>
      </c>
      <c r="AK188" s="18">
        <f>AJ188/AI188</f>
        <v>0.9221019276472141</v>
      </c>
    </row>
    <row r="189" spans="1:37" s="3" customFormat="1" x14ac:dyDescent="0.25"/>
    <row r="190" spans="1:37" s="3" customFormat="1" x14ac:dyDescent="0.25">
      <c r="A190" s="7" t="s">
        <v>104</v>
      </c>
      <c r="B190" s="8">
        <v>833</v>
      </c>
      <c r="C190" s="8">
        <v>373</v>
      </c>
      <c r="D190" s="18">
        <v>0.44777911164465789</v>
      </c>
      <c r="E190" s="8">
        <v>60</v>
      </c>
      <c r="F190" s="8">
        <v>41</v>
      </c>
      <c r="G190" s="18">
        <v>0.68333333333333335</v>
      </c>
      <c r="H190" s="8">
        <v>125</v>
      </c>
      <c r="I190" s="8">
        <v>78</v>
      </c>
      <c r="J190" s="18">
        <v>0.624</v>
      </c>
      <c r="K190" s="8">
        <v>64</v>
      </c>
      <c r="L190" s="8">
        <v>46</v>
      </c>
      <c r="M190" s="18">
        <v>0.71875</v>
      </c>
      <c r="N190" s="8">
        <v>1570</v>
      </c>
      <c r="O190" s="8">
        <v>110</v>
      </c>
      <c r="P190" s="8">
        <v>273</v>
      </c>
      <c r="Q190" s="18">
        <v>0.24394904458598726</v>
      </c>
      <c r="R190" s="8">
        <v>7150</v>
      </c>
      <c r="S190" s="8">
        <v>379</v>
      </c>
      <c r="T190" s="8">
        <v>1780</v>
      </c>
      <c r="U190" s="18">
        <v>0.30195804195804193</v>
      </c>
      <c r="AB190" s="8">
        <v>213</v>
      </c>
      <c r="AC190" s="8">
        <v>213</v>
      </c>
      <c r="AD190" s="8">
        <v>10549</v>
      </c>
      <c r="AE190" s="8">
        <v>519</v>
      </c>
      <c r="AF190" s="8">
        <v>1394</v>
      </c>
      <c r="AG190" s="8">
        <v>1137</v>
      </c>
      <c r="AH190" s="18">
        <v>0.81563845050215211</v>
      </c>
      <c r="AI190" s="8">
        <v>4529</v>
      </c>
      <c r="AJ190" s="8">
        <v>3865</v>
      </c>
      <c r="AK190" s="18">
        <v>0.85338926915433866</v>
      </c>
    </row>
    <row r="191" spans="1:37" s="3" customFormat="1" x14ac:dyDescent="0.25">
      <c r="A191" s="7" t="s">
        <v>105</v>
      </c>
      <c r="B191" s="8">
        <v>835</v>
      </c>
      <c r="C191" s="8">
        <v>279</v>
      </c>
      <c r="D191" s="18">
        <v>0.33413173652694611</v>
      </c>
      <c r="E191" s="8">
        <v>9</v>
      </c>
      <c r="F191" s="8">
        <v>6</v>
      </c>
      <c r="G191" s="18">
        <v>0.66666666666666663</v>
      </c>
      <c r="H191" s="8">
        <v>145</v>
      </c>
      <c r="I191" s="8">
        <v>105</v>
      </c>
      <c r="J191" s="18">
        <v>0.72413793103448276</v>
      </c>
      <c r="K191" s="8">
        <v>158</v>
      </c>
      <c r="L191" s="8">
        <v>83</v>
      </c>
      <c r="M191" s="18">
        <v>0.52531645569620256</v>
      </c>
      <c r="N191" s="8">
        <v>1625</v>
      </c>
      <c r="O191" s="8">
        <v>129</v>
      </c>
      <c r="P191" s="8">
        <v>298</v>
      </c>
      <c r="Q191" s="18">
        <v>0.26276923076923075</v>
      </c>
      <c r="R191" s="8">
        <v>10837</v>
      </c>
      <c r="S191" s="8">
        <v>790</v>
      </c>
      <c r="T191" s="8">
        <v>2715</v>
      </c>
      <c r="U191" s="18">
        <v>0.32342899326381841</v>
      </c>
      <c r="AB191" s="8">
        <v>187</v>
      </c>
      <c r="AC191" s="8">
        <v>346</v>
      </c>
      <c r="AD191" s="8">
        <v>18347</v>
      </c>
      <c r="AE191" s="8">
        <v>1063</v>
      </c>
      <c r="AF191" s="8">
        <v>1249</v>
      </c>
      <c r="AG191" s="8">
        <v>1144</v>
      </c>
      <c r="AH191" s="18">
        <v>0.91593274619695753</v>
      </c>
      <c r="AI191" s="8">
        <v>4545</v>
      </c>
      <c r="AJ191" s="8">
        <v>4428</v>
      </c>
      <c r="AK191" s="18">
        <v>0.97425742574257423</v>
      </c>
    </row>
    <row r="192" spans="1:37" s="3" customFormat="1" x14ac:dyDescent="0.25">
      <c r="A192" s="7" t="s">
        <v>106</v>
      </c>
      <c r="B192" s="8">
        <v>425</v>
      </c>
      <c r="C192" s="8">
        <v>186</v>
      </c>
      <c r="D192" s="18">
        <v>0.43764705882352939</v>
      </c>
      <c r="E192" s="8">
        <v>8</v>
      </c>
      <c r="F192" s="8">
        <v>7</v>
      </c>
      <c r="G192" s="18">
        <v>0.875</v>
      </c>
      <c r="H192" s="8">
        <v>49</v>
      </c>
      <c r="I192" s="8">
        <v>40</v>
      </c>
      <c r="J192" s="18">
        <v>0.81632653061224492</v>
      </c>
      <c r="K192" s="8">
        <v>16</v>
      </c>
      <c r="L192" s="8">
        <v>13</v>
      </c>
      <c r="M192" s="18">
        <v>0.8125</v>
      </c>
      <c r="N192" s="8">
        <v>814</v>
      </c>
      <c r="O192" s="8">
        <v>81</v>
      </c>
      <c r="P192" s="8">
        <v>148</v>
      </c>
      <c r="Q192" s="18">
        <v>0.28132678132678135</v>
      </c>
      <c r="R192" s="8">
        <v>4394</v>
      </c>
      <c r="S192" s="8">
        <v>388</v>
      </c>
      <c r="T192" s="8">
        <v>1069</v>
      </c>
      <c r="U192" s="18">
        <v>0.33158852981338188</v>
      </c>
      <c r="AB192" s="8">
        <v>88</v>
      </c>
      <c r="AC192" s="8">
        <v>183</v>
      </c>
      <c r="AD192" s="8">
        <v>7996</v>
      </c>
      <c r="AE192" s="8">
        <v>499</v>
      </c>
      <c r="AF192" s="8">
        <v>776</v>
      </c>
      <c r="AG192" s="8">
        <v>729</v>
      </c>
      <c r="AH192" s="18">
        <v>0.93943298969072164</v>
      </c>
      <c r="AI192" s="8">
        <v>2287</v>
      </c>
      <c r="AJ192" s="8">
        <v>2183</v>
      </c>
      <c r="AK192" s="18">
        <v>0.95452557936160909</v>
      </c>
    </row>
    <row r="193" spans="1:37" s="3" customFormat="1" x14ac:dyDescent="0.25">
      <c r="A193" s="3" t="s">
        <v>57</v>
      </c>
      <c r="B193" s="8">
        <f>B188</f>
        <v>2093</v>
      </c>
      <c r="C193" s="8">
        <f>C188</f>
        <v>838</v>
      </c>
      <c r="D193" s="18">
        <f t="shared" ref="D193" si="51">C193/B193</f>
        <v>0.40038222646918298</v>
      </c>
      <c r="E193" s="8">
        <f t="shared" ref="E193:F193" si="52">E188</f>
        <v>77</v>
      </c>
      <c r="F193" s="8">
        <f t="shared" si="52"/>
        <v>54</v>
      </c>
      <c r="G193" s="18">
        <f t="shared" ref="G193" si="53">F193/E193</f>
        <v>0.70129870129870131</v>
      </c>
      <c r="H193" s="8">
        <f t="shared" ref="H193:I193" si="54">H188</f>
        <v>319</v>
      </c>
      <c r="I193" s="8">
        <f t="shared" si="54"/>
        <v>223</v>
      </c>
      <c r="J193" s="18">
        <f t="shared" ref="J193" si="55">I193/H193</f>
        <v>0.69905956112852663</v>
      </c>
      <c r="K193" s="8">
        <f t="shared" ref="K193:L193" si="56">K188</f>
        <v>238</v>
      </c>
      <c r="L193" s="8">
        <f t="shared" si="56"/>
        <v>142</v>
      </c>
      <c r="M193" s="18">
        <f t="shared" ref="M193" si="57">L193/K193</f>
        <v>0.59663865546218486</v>
      </c>
      <c r="N193" s="8">
        <f t="shared" ref="N193:P193" si="58">N188</f>
        <v>4009</v>
      </c>
      <c r="O193" s="8">
        <f t="shared" si="58"/>
        <v>320</v>
      </c>
      <c r="P193" s="8">
        <f t="shared" si="58"/>
        <v>719</v>
      </c>
      <c r="Q193" s="18">
        <f t="shared" ref="Q193" si="59">SUM(O193:P193)/N193</f>
        <v>0.2591668745323023</v>
      </c>
      <c r="R193" s="8">
        <f t="shared" ref="R193:T193" si="60">R188</f>
        <v>22381</v>
      </c>
      <c r="S193" s="8">
        <f t="shared" si="60"/>
        <v>1557</v>
      </c>
      <c r="T193" s="8">
        <f t="shared" si="60"/>
        <v>5564</v>
      </c>
      <c r="U193" s="18">
        <f t="shared" ref="U193" si="61">SUM(S193:T193)/R193</f>
        <v>0.31817166346454584</v>
      </c>
      <c r="AB193" s="8">
        <f t="shared" ref="AB193:AE193" si="62">AB188</f>
        <v>488</v>
      </c>
      <c r="AC193" s="8">
        <f t="shared" si="62"/>
        <v>742</v>
      </c>
      <c r="AD193" s="8">
        <f t="shared" si="62"/>
        <v>36892</v>
      </c>
      <c r="AE193" s="8">
        <f t="shared" si="62"/>
        <v>2081</v>
      </c>
      <c r="AF193" s="8">
        <f t="shared" ref="AF193:AG193" si="63">AF188</f>
        <v>3419</v>
      </c>
      <c r="AG193" s="8">
        <f t="shared" si="63"/>
        <v>3010</v>
      </c>
      <c r="AH193" s="18">
        <f t="shared" ref="AH193" si="64">AG193/AF193</f>
        <v>0.88037437847323774</v>
      </c>
      <c r="AI193" s="8">
        <f t="shared" ref="AI193:AJ193" si="65">AI188</f>
        <v>11361</v>
      </c>
      <c r="AJ193" s="8">
        <f t="shared" si="65"/>
        <v>10476</v>
      </c>
      <c r="AK193" s="18">
        <f t="shared" ref="AK193" si="66">AJ193/AI193</f>
        <v>0.9221019276472141</v>
      </c>
    </row>
    <row r="194" spans="1:37" s="3" customFormat="1" x14ac:dyDescent="0.25"/>
    <row r="195" spans="1:37" s="3" customFormat="1" x14ac:dyDescent="0.25"/>
    <row r="196" spans="1:37" s="3" customFormat="1" x14ac:dyDescent="0.25"/>
    <row r="197" spans="1:37" s="3" customFormat="1" ht="15.75" x14ac:dyDescent="0.25">
      <c r="A197" s="4" t="s">
        <v>1</v>
      </c>
    </row>
    <row r="198" spans="1:37" s="3" customFormat="1" ht="18.75" x14ac:dyDescent="0.3">
      <c r="A198" s="5" t="s">
        <v>112</v>
      </c>
    </row>
    <row r="199" spans="1:37" s="3" customFormat="1" ht="15.75" x14ac:dyDescent="0.25">
      <c r="A199" s="19" t="s">
        <v>42</v>
      </c>
    </row>
    <row r="200" spans="1:37" s="3" customFormat="1" ht="15.75" x14ac:dyDescent="0.25">
      <c r="A200" s="9"/>
      <c r="B200" s="6" t="s">
        <v>7</v>
      </c>
      <c r="C200" s="1"/>
      <c r="D200" s="1"/>
      <c r="E200" s="6" t="s">
        <v>2</v>
      </c>
      <c r="F200" s="1"/>
      <c r="G200" s="1"/>
      <c r="H200" s="6" t="s">
        <v>11</v>
      </c>
      <c r="K200" s="6" t="s">
        <v>12</v>
      </c>
      <c r="N200" s="6" t="s">
        <v>8</v>
      </c>
      <c r="R200" s="6" t="s">
        <v>6</v>
      </c>
      <c r="AB200" s="6" t="s">
        <v>26</v>
      </c>
      <c r="AF200" s="6" t="s">
        <v>24</v>
      </c>
      <c r="AI200" s="6" t="s">
        <v>25</v>
      </c>
    </row>
    <row r="201" spans="1:37" s="3" customFormat="1" ht="90" x14ac:dyDescent="0.25">
      <c r="A201" s="10" t="s">
        <v>0</v>
      </c>
      <c r="B201" s="11" t="s">
        <v>9</v>
      </c>
      <c r="C201" s="11" t="s">
        <v>10</v>
      </c>
      <c r="D201" s="11" t="s">
        <v>5</v>
      </c>
      <c r="E201" s="12" t="s">
        <v>9</v>
      </c>
      <c r="F201" s="12" t="s">
        <v>10</v>
      </c>
      <c r="G201" s="12" t="s">
        <v>5</v>
      </c>
      <c r="H201" s="13" t="s">
        <v>9</v>
      </c>
      <c r="I201" s="13" t="s">
        <v>10</v>
      </c>
      <c r="J201" s="13" t="s">
        <v>5</v>
      </c>
      <c r="K201" s="12" t="s">
        <v>9</v>
      </c>
      <c r="L201" s="12" t="s">
        <v>10</v>
      </c>
      <c r="M201" s="12" t="s">
        <v>5</v>
      </c>
      <c r="N201" s="14" t="s">
        <v>9</v>
      </c>
      <c r="O201" s="14" t="s">
        <v>3</v>
      </c>
      <c r="P201" s="14" t="s">
        <v>4</v>
      </c>
      <c r="Q201" s="14" t="s">
        <v>5</v>
      </c>
      <c r="R201" s="15" t="s">
        <v>9</v>
      </c>
      <c r="S201" s="15" t="s">
        <v>3</v>
      </c>
      <c r="T201" s="15" t="s">
        <v>4</v>
      </c>
      <c r="U201" s="15" t="s">
        <v>5</v>
      </c>
      <c r="AB201" s="17" t="s">
        <v>30</v>
      </c>
      <c r="AC201" s="17" t="s">
        <v>17</v>
      </c>
      <c r="AD201" s="17" t="s">
        <v>15</v>
      </c>
      <c r="AE201" s="17" t="s">
        <v>16</v>
      </c>
      <c r="AF201" s="16" t="s">
        <v>9</v>
      </c>
      <c r="AG201" s="16" t="s">
        <v>27</v>
      </c>
      <c r="AH201" s="16" t="s">
        <v>28</v>
      </c>
      <c r="AI201" s="12" t="s">
        <v>9</v>
      </c>
      <c r="AJ201" s="12" t="s">
        <v>27</v>
      </c>
      <c r="AK201" s="12" t="s">
        <v>29</v>
      </c>
    </row>
    <row r="202" spans="1:37" s="3" customFormat="1" x14ac:dyDescent="0.25">
      <c r="A202" s="7" t="s">
        <v>23</v>
      </c>
      <c r="B202" s="8">
        <v>122</v>
      </c>
      <c r="C202" s="8">
        <v>38</v>
      </c>
      <c r="D202" s="18">
        <v>0.31147540983606559</v>
      </c>
      <c r="E202" s="8">
        <v>7</v>
      </c>
      <c r="F202" s="8">
        <v>7</v>
      </c>
      <c r="G202" s="18">
        <v>1</v>
      </c>
      <c r="H202" s="8">
        <v>20</v>
      </c>
      <c r="I202" s="8">
        <v>12</v>
      </c>
      <c r="J202" s="18">
        <v>0.6</v>
      </c>
      <c r="K202" s="8">
        <v>20</v>
      </c>
      <c r="L202" s="8">
        <v>13</v>
      </c>
      <c r="M202" s="18">
        <v>0.65</v>
      </c>
      <c r="N202" s="8">
        <v>239</v>
      </c>
      <c r="O202" s="8">
        <v>18</v>
      </c>
      <c r="P202" s="8">
        <v>44</v>
      </c>
      <c r="Q202" s="18">
        <v>0.2594142259414226</v>
      </c>
      <c r="R202" s="8">
        <v>1446</v>
      </c>
      <c r="S202" s="8">
        <v>89</v>
      </c>
      <c r="T202" s="8">
        <v>130</v>
      </c>
      <c r="U202" s="18">
        <v>0.15145228215767634</v>
      </c>
      <c r="AB202" s="8">
        <v>47</v>
      </c>
      <c r="AC202" s="8">
        <v>56</v>
      </c>
      <c r="AD202" s="8">
        <v>2303</v>
      </c>
      <c r="AE202" s="8">
        <v>129</v>
      </c>
      <c r="AF202" s="8">
        <v>123</v>
      </c>
      <c r="AG202" s="8">
        <v>106</v>
      </c>
      <c r="AH202" s="18">
        <v>0.86178861788617889</v>
      </c>
      <c r="AI202" s="8">
        <v>586</v>
      </c>
      <c r="AJ202" s="8">
        <v>501</v>
      </c>
      <c r="AK202" s="18">
        <v>0.8549488054607508</v>
      </c>
    </row>
    <row r="203" spans="1:37" s="3" customFormat="1" x14ac:dyDescent="0.25">
      <c r="A203" s="7" t="s">
        <v>31</v>
      </c>
      <c r="B203" s="8">
        <v>71</v>
      </c>
      <c r="C203" s="8">
        <v>31</v>
      </c>
      <c r="D203" s="18">
        <v>0.43661971830985913</v>
      </c>
      <c r="E203" s="8">
        <v>3</v>
      </c>
      <c r="F203" s="8">
        <v>3</v>
      </c>
      <c r="G203" s="18">
        <v>1</v>
      </c>
      <c r="H203" s="8">
        <v>20</v>
      </c>
      <c r="I203" s="8">
        <v>14</v>
      </c>
      <c r="J203" s="18">
        <v>0.7</v>
      </c>
      <c r="K203" s="8">
        <v>56</v>
      </c>
      <c r="L203" s="8">
        <v>11</v>
      </c>
      <c r="M203" s="18">
        <v>0.19642857142857142</v>
      </c>
      <c r="N203" s="8">
        <v>254</v>
      </c>
      <c r="O203" s="8">
        <v>23</v>
      </c>
      <c r="P203" s="8">
        <v>80</v>
      </c>
      <c r="Q203" s="18">
        <v>0.40551181102362205</v>
      </c>
      <c r="R203" s="8">
        <v>1644</v>
      </c>
      <c r="S203" s="8">
        <v>131</v>
      </c>
      <c r="T203" s="8">
        <v>463</v>
      </c>
      <c r="U203" s="18">
        <v>0.36131386861313869</v>
      </c>
      <c r="AB203" s="8">
        <v>25</v>
      </c>
      <c r="AC203" s="8">
        <v>61</v>
      </c>
      <c r="AD203" s="8">
        <v>2472</v>
      </c>
      <c r="AE203" s="8">
        <v>197</v>
      </c>
      <c r="AF203" s="8">
        <v>201</v>
      </c>
      <c r="AG203" s="8">
        <v>171</v>
      </c>
      <c r="AH203" s="18">
        <v>0.85074626865671643</v>
      </c>
      <c r="AI203" s="8">
        <v>694</v>
      </c>
      <c r="AJ203" s="8">
        <v>657</v>
      </c>
      <c r="AK203" s="18">
        <v>0.94668587896253598</v>
      </c>
    </row>
    <row r="204" spans="1:37" s="3" customFormat="1" x14ac:dyDescent="0.25">
      <c r="A204" s="7" t="s">
        <v>32</v>
      </c>
      <c r="B204" s="8">
        <v>250</v>
      </c>
      <c r="C204" s="8">
        <v>122</v>
      </c>
      <c r="D204" s="18">
        <v>0.48799999999999999</v>
      </c>
      <c r="E204" s="8">
        <v>12</v>
      </c>
      <c r="F204" s="8">
        <v>6</v>
      </c>
      <c r="G204" s="18">
        <v>0.5</v>
      </c>
      <c r="H204" s="8">
        <v>40</v>
      </c>
      <c r="I204" s="8">
        <v>30</v>
      </c>
      <c r="J204" s="18">
        <v>0.75</v>
      </c>
      <c r="K204" s="8">
        <v>11</v>
      </c>
      <c r="L204" s="8">
        <v>10</v>
      </c>
      <c r="M204" s="18">
        <v>0.90909090909090906</v>
      </c>
      <c r="N204" s="8">
        <v>590</v>
      </c>
      <c r="O204" s="8">
        <v>61</v>
      </c>
      <c r="P204" s="8">
        <v>104</v>
      </c>
      <c r="Q204" s="18">
        <v>0.27966101694915252</v>
      </c>
      <c r="R204" s="8">
        <v>2262</v>
      </c>
      <c r="S204" s="8">
        <v>291</v>
      </c>
      <c r="T204" s="8">
        <v>616</v>
      </c>
      <c r="U204" s="18">
        <v>0.40097259062776303</v>
      </c>
      <c r="AB204" s="8">
        <v>57</v>
      </c>
      <c r="AC204" s="8">
        <v>54</v>
      </c>
      <c r="AD204" s="8">
        <v>4581</v>
      </c>
      <c r="AE204" s="8">
        <v>203</v>
      </c>
      <c r="AF204" s="8">
        <v>691</v>
      </c>
      <c r="AG204" s="8">
        <v>659</v>
      </c>
      <c r="AH204" s="18">
        <v>0.95369030390738063</v>
      </c>
      <c r="AI204" s="8">
        <v>1752</v>
      </c>
      <c r="AJ204" s="8">
        <v>1579</v>
      </c>
      <c r="AK204" s="18">
        <v>0.90125570776255703</v>
      </c>
    </row>
    <row r="205" spans="1:37" s="3" customFormat="1" x14ac:dyDescent="0.25">
      <c r="A205" s="7" t="s">
        <v>33</v>
      </c>
      <c r="B205" s="8">
        <v>35</v>
      </c>
      <c r="C205" s="8">
        <v>11</v>
      </c>
      <c r="D205" s="18">
        <v>0.31428571428571428</v>
      </c>
      <c r="E205" s="8">
        <v>1</v>
      </c>
      <c r="F205" s="8">
        <v>0</v>
      </c>
      <c r="G205" s="18">
        <v>0</v>
      </c>
      <c r="H205" s="8">
        <v>6</v>
      </c>
      <c r="I205" s="8">
        <v>3</v>
      </c>
      <c r="J205" s="18">
        <v>0.5</v>
      </c>
      <c r="K205" s="8">
        <v>6</v>
      </c>
      <c r="L205" s="8">
        <v>5</v>
      </c>
      <c r="M205" s="18">
        <v>0.83333333333333337</v>
      </c>
      <c r="N205" s="8">
        <v>78</v>
      </c>
      <c r="O205" s="8">
        <v>4</v>
      </c>
      <c r="P205" s="8">
        <v>10</v>
      </c>
      <c r="Q205" s="18">
        <v>0.17948717948717949</v>
      </c>
      <c r="R205" s="8">
        <v>598</v>
      </c>
      <c r="S205" s="8">
        <v>30</v>
      </c>
      <c r="T205" s="8">
        <v>85</v>
      </c>
      <c r="U205" s="18">
        <v>0.19230769230769232</v>
      </c>
      <c r="AB205" s="8">
        <v>13</v>
      </c>
      <c r="AC205" s="8">
        <v>0</v>
      </c>
      <c r="AD205" s="8">
        <v>827</v>
      </c>
      <c r="AE205" s="8">
        <v>55</v>
      </c>
      <c r="AF205" s="8">
        <v>58</v>
      </c>
      <c r="AG205" s="8">
        <v>37</v>
      </c>
      <c r="AH205" s="18">
        <v>0.63793103448275867</v>
      </c>
      <c r="AI205" s="8">
        <v>228</v>
      </c>
      <c r="AJ205" s="8">
        <v>187</v>
      </c>
      <c r="AK205" s="18">
        <v>0.82017543859649122</v>
      </c>
    </row>
    <row r="206" spans="1:37" s="3" customFormat="1" x14ac:dyDescent="0.25">
      <c r="A206" s="7" t="s">
        <v>34</v>
      </c>
      <c r="B206" s="8">
        <v>109</v>
      </c>
      <c r="C206" s="8">
        <v>26</v>
      </c>
      <c r="D206" s="18">
        <v>0.23853211009174313</v>
      </c>
      <c r="E206" s="8">
        <v>2</v>
      </c>
      <c r="F206" s="8">
        <v>2</v>
      </c>
      <c r="G206" s="18">
        <v>1</v>
      </c>
      <c r="H206" s="8">
        <v>13</v>
      </c>
      <c r="I206" s="8">
        <v>13</v>
      </c>
      <c r="J206" s="18">
        <v>1</v>
      </c>
      <c r="K206" s="8">
        <v>5</v>
      </c>
      <c r="L206" s="8">
        <v>5</v>
      </c>
      <c r="M206" s="18">
        <v>1</v>
      </c>
      <c r="N206" s="8">
        <v>153</v>
      </c>
      <c r="O206" s="8">
        <v>15</v>
      </c>
      <c r="P206" s="8">
        <v>25</v>
      </c>
      <c r="Q206" s="18">
        <v>0.26143790849673204</v>
      </c>
      <c r="R206" s="8">
        <v>879</v>
      </c>
      <c r="S206" s="8">
        <v>55</v>
      </c>
      <c r="T206" s="8">
        <v>192</v>
      </c>
      <c r="U206" s="18">
        <v>0.28100113765642776</v>
      </c>
      <c r="AB206" s="8">
        <v>13</v>
      </c>
      <c r="AC206" s="8">
        <v>45</v>
      </c>
      <c r="AD206" s="8">
        <v>1612</v>
      </c>
      <c r="AE206" s="8">
        <v>41</v>
      </c>
      <c r="AF206" s="8">
        <v>131</v>
      </c>
      <c r="AG206" s="8">
        <v>114</v>
      </c>
      <c r="AH206" s="18">
        <v>0.87022900763358779</v>
      </c>
      <c r="AI206" s="8">
        <v>549</v>
      </c>
      <c r="AJ206" s="8">
        <v>508</v>
      </c>
      <c r="AK206" s="18">
        <v>0.92531876138433511</v>
      </c>
    </row>
    <row r="207" spans="1:37" s="3" customFormat="1" x14ac:dyDescent="0.25">
      <c r="A207" s="7" t="s">
        <v>19</v>
      </c>
      <c r="B207" s="8">
        <v>303</v>
      </c>
      <c r="C207" s="8">
        <v>177</v>
      </c>
      <c r="D207" s="18">
        <v>0.58415841584158412</v>
      </c>
      <c r="E207" s="8">
        <v>11</v>
      </c>
      <c r="F207" s="8">
        <v>9</v>
      </c>
      <c r="G207" s="18">
        <v>0.81818181818181823</v>
      </c>
      <c r="H207" s="8">
        <v>30</v>
      </c>
      <c r="I207" s="8">
        <v>26</v>
      </c>
      <c r="J207" s="18">
        <v>0.8666666666666667</v>
      </c>
      <c r="K207" s="8">
        <v>39</v>
      </c>
      <c r="L207" s="8">
        <v>34</v>
      </c>
      <c r="M207" s="18">
        <v>0.87179487179487181</v>
      </c>
      <c r="N207" s="8">
        <v>454</v>
      </c>
      <c r="O207" s="8">
        <v>42</v>
      </c>
      <c r="P207" s="8">
        <v>85</v>
      </c>
      <c r="Q207" s="18">
        <v>0.27973568281938327</v>
      </c>
      <c r="R207" s="8">
        <v>2981</v>
      </c>
      <c r="S207" s="8">
        <v>137</v>
      </c>
      <c r="T207" s="8">
        <v>796</v>
      </c>
      <c r="U207" s="18">
        <v>0.31298222073129822</v>
      </c>
      <c r="AB207" s="8">
        <v>50</v>
      </c>
      <c r="AC207" s="8">
        <v>93</v>
      </c>
      <c r="AD207" s="8">
        <v>4495</v>
      </c>
      <c r="AE207" s="8">
        <v>422</v>
      </c>
      <c r="AF207" s="8">
        <v>435</v>
      </c>
      <c r="AG207" s="8">
        <v>403</v>
      </c>
      <c r="AH207" s="18">
        <v>0.9264367816091954</v>
      </c>
      <c r="AI207" s="8">
        <v>1637</v>
      </c>
      <c r="AJ207" s="8">
        <v>1575</v>
      </c>
      <c r="AK207" s="18">
        <v>0.9621258399511301</v>
      </c>
    </row>
    <row r="208" spans="1:37" s="3" customFormat="1" x14ac:dyDescent="0.25">
      <c r="A208" s="7" t="s">
        <v>35</v>
      </c>
      <c r="B208" s="8">
        <v>189</v>
      </c>
      <c r="C208" s="8">
        <v>62</v>
      </c>
      <c r="D208" s="18">
        <v>0.32804232804232802</v>
      </c>
      <c r="E208" s="8">
        <v>2</v>
      </c>
      <c r="F208" s="8">
        <v>0</v>
      </c>
      <c r="G208" s="18">
        <v>0</v>
      </c>
      <c r="H208" s="8">
        <v>19</v>
      </c>
      <c r="I208" s="8">
        <v>15</v>
      </c>
      <c r="J208" s="18">
        <v>0.78947368421052633</v>
      </c>
      <c r="K208" s="8">
        <v>3</v>
      </c>
      <c r="L208" s="8">
        <v>2</v>
      </c>
      <c r="M208" s="18">
        <v>0.66666666666666663</v>
      </c>
      <c r="N208" s="8">
        <v>235</v>
      </c>
      <c r="O208" s="8">
        <v>39</v>
      </c>
      <c r="P208" s="8">
        <v>22</v>
      </c>
      <c r="Q208" s="18">
        <v>0.25957446808510637</v>
      </c>
      <c r="R208" s="8">
        <v>1496</v>
      </c>
      <c r="S208" s="8">
        <v>73</v>
      </c>
      <c r="T208" s="8">
        <v>351</v>
      </c>
      <c r="U208" s="18">
        <v>0.28342245989304815</v>
      </c>
      <c r="AB208" s="8">
        <v>35</v>
      </c>
      <c r="AC208" s="8">
        <v>61</v>
      </c>
      <c r="AD208" s="8">
        <v>2474</v>
      </c>
      <c r="AE208" s="8">
        <v>52</v>
      </c>
      <c r="AF208" s="8">
        <v>187</v>
      </c>
      <c r="AG208" s="8">
        <v>187</v>
      </c>
      <c r="AH208" s="18">
        <v>1</v>
      </c>
      <c r="AI208" s="8">
        <v>664</v>
      </c>
      <c r="AJ208" s="8">
        <v>668</v>
      </c>
      <c r="AK208" s="18">
        <v>1.0060240963855422</v>
      </c>
    </row>
    <row r="209" spans="1:37" s="3" customFormat="1" x14ac:dyDescent="0.25">
      <c r="A209" s="7" t="s">
        <v>36</v>
      </c>
      <c r="B209" s="8">
        <v>77</v>
      </c>
      <c r="C209" s="8">
        <v>16</v>
      </c>
      <c r="D209" s="18">
        <v>0.20779220779220781</v>
      </c>
      <c r="E209" s="8">
        <v>0</v>
      </c>
      <c r="F209" s="8">
        <v>0</v>
      </c>
      <c r="G209" s="18" t="e">
        <v>#DIV/0!</v>
      </c>
      <c r="H209" s="8">
        <v>14</v>
      </c>
      <c r="I209" s="8">
        <v>12</v>
      </c>
      <c r="J209" s="18">
        <v>0.8571428571428571</v>
      </c>
      <c r="K209" s="8">
        <v>2</v>
      </c>
      <c r="L209" s="8">
        <v>2</v>
      </c>
      <c r="M209" s="18">
        <v>1</v>
      </c>
      <c r="N209" s="8">
        <v>123</v>
      </c>
      <c r="O209" s="8">
        <v>7</v>
      </c>
      <c r="P209" s="8">
        <v>22</v>
      </c>
      <c r="Q209" s="18">
        <v>0.23577235772357724</v>
      </c>
      <c r="R209" s="8">
        <v>543</v>
      </c>
      <c r="S209" s="8">
        <v>29</v>
      </c>
      <c r="T209" s="8">
        <v>116</v>
      </c>
      <c r="U209" s="18">
        <v>0.26703499079189685</v>
      </c>
      <c r="AB209" s="8">
        <v>9</v>
      </c>
      <c r="AC209" s="8">
        <v>48</v>
      </c>
      <c r="AD209" s="8">
        <v>1409</v>
      </c>
      <c r="AE209" s="8">
        <v>80</v>
      </c>
      <c r="AF209" s="8">
        <v>112</v>
      </c>
      <c r="AG209" s="8">
        <v>103</v>
      </c>
      <c r="AH209" s="18">
        <v>0.9196428571428571</v>
      </c>
      <c r="AI209" s="8">
        <v>493</v>
      </c>
      <c r="AJ209" s="8">
        <v>471</v>
      </c>
      <c r="AK209" s="18">
        <v>0.95537525354969577</v>
      </c>
    </row>
    <row r="210" spans="1:37" s="3" customFormat="1" x14ac:dyDescent="0.25">
      <c r="A210" s="7" t="s">
        <v>37</v>
      </c>
      <c r="B210" s="8">
        <v>374</v>
      </c>
      <c r="C210" s="8">
        <v>136</v>
      </c>
      <c r="D210" s="18">
        <v>0.36363636363636365</v>
      </c>
      <c r="E210" s="8">
        <v>33</v>
      </c>
      <c r="F210" s="8">
        <v>22</v>
      </c>
      <c r="G210" s="18">
        <v>0.66666666666666663</v>
      </c>
      <c r="H210" s="8">
        <v>74</v>
      </c>
      <c r="I210" s="8">
        <v>43</v>
      </c>
      <c r="J210" s="18">
        <v>0.58108108108108103</v>
      </c>
      <c r="K210" s="8">
        <v>34</v>
      </c>
      <c r="L210" s="8">
        <v>24</v>
      </c>
      <c r="M210" s="18">
        <v>0.70588235294117652</v>
      </c>
      <c r="N210" s="8">
        <v>889</v>
      </c>
      <c r="O210" s="8">
        <v>47</v>
      </c>
      <c r="P210" s="8">
        <v>140</v>
      </c>
      <c r="Q210" s="18">
        <v>0.21034870641169853</v>
      </c>
      <c r="R210" s="8">
        <v>3585</v>
      </c>
      <c r="S210" s="8">
        <v>184</v>
      </c>
      <c r="T210" s="8">
        <v>882</v>
      </c>
      <c r="U210" s="18">
        <v>0.29735006973500699</v>
      </c>
      <c r="AB210" s="8">
        <v>86</v>
      </c>
      <c r="AC210" s="8">
        <v>125</v>
      </c>
      <c r="AD210" s="8">
        <v>4811</v>
      </c>
      <c r="AE210" s="8">
        <v>242</v>
      </c>
      <c r="AF210" s="8">
        <v>742</v>
      </c>
      <c r="AG210" s="8">
        <v>532</v>
      </c>
      <c r="AH210" s="18">
        <v>0.71698113207547165</v>
      </c>
      <c r="AI210" s="8">
        <v>2212</v>
      </c>
      <c r="AJ210" s="8">
        <v>1786</v>
      </c>
      <c r="AK210" s="18">
        <v>0.80741410488245935</v>
      </c>
    </row>
    <row r="211" spans="1:37" s="3" customFormat="1" x14ac:dyDescent="0.25">
      <c r="A211" s="7" t="s">
        <v>38</v>
      </c>
      <c r="B211" s="8">
        <v>114</v>
      </c>
      <c r="C211" s="8">
        <v>74</v>
      </c>
      <c r="D211" s="18">
        <v>0.64912280701754388</v>
      </c>
      <c r="E211" s="8">
        <v>3</v>
      </c>
      <c r="F211" s="8">
        <v>3</v>
      </c>
      <c r="G211" s="18">
        <v>1</v>
      </c>
      <c r="H211" s="8">
        <v>17</v>
      </c>
      <c r="I211" s="8">
        <v>16</v>
      </c>
      <c r="J211" s="18">
        <v>0.94117647058823528</v>
      </c>
      <c r="K211" s="8">
        <v>9</v>
      </c>
      <c r="L211" s="8">
        <v>8</v>
      </c>
      <c r="M211" s="18">
        <v>0.88888888888888884</v>
      </c>
      <c r="N211" s="8">
        <v>158</v>
      </c>
      <c r="O211" s="8">
        <v>3</v>
      </c>
      <c r="P211" s="8">
        <v>35</v>
      </c>
      <c r="Q211" s="18">
        <v>0.24050632911392406</v>
      </c>
      <c r="R211" s="8">
        <v>1250</v>
      </c>
      <c r="S211" s="8">
        <v>66</v>
      </c>
      <c r="T211" s="8">
        <v>342</v>
      </c>
      <c r="U211" s="18">
        <v>0.32640000000000002</v>
      </c>
      <c r="AB211" s="8">
        <v>55</v>
      </c>
      <c r="AC211" s="8">
        <v>22</v>
      </c>
      <c r="AD211" s="8">
        <v>2216</v>
      </c>
      <c r="AE211" s="8">
        <v>136</v>
      </c>
      <c r="AF211" s="8">
        <v>122</v>
      </c>
      <c r="AG211" s="8">
        <v>91</v>
      </c>
      <c r="AH211" s="18">
        <v>0.74590163934426235</v>
      </c>
      <c r="AI211" s="8">
        <v>487</v>
      </c>
      <c r="AJ211" s="8">
        <v>414</v>
      </c>
      <c r="AK211" s="18">
        <v>0.85010266940451751</v>
      </c>
    </row>
    <row r="212" spans="1:37" s="3" customFormat="1" x14ac:dyDescent="0.25">
      <c r="A212" s="7" t="s">
        <v>39</v>
      </c>
      <c r="B212" s="8">
        <v>112</v>
      </c>
      <c r="C212" s="8">
        <v>39</v>
      </c>
      <c r="D212" s="18">
        <v>0.3482142857142857</v>
      </c>
      <c r="E212" s="8">
        <v>0</v>
      </c>
      <c r="F212" s="8">
        <v>0</v>
      </c>
      <c r="G212" s="18" t="e">
        <v>#DIV/0!</v>
      </c>
      <c r="H212" s="8">
        <v>23</v>
      </c>
      <c r="I212" s="8">
        <v>17</v>
      </c>
      <c r="J212" s="18">
        <v>0.73913043478260865</v>
      </c>
      <c r="K212" s="8">
        <v>3</v>
      </c>
      <c r="L212" s="8">
        <v>3</v>
      </c>
      <c r="M212" s="18">
        <v>1</v>
      </c>
      <c r="N212" s="8">
        <v>284</v>
      </c>
      <c r="O212" s="8">
        <v>35</v>
      </c>
      <c r="P212" s="8">
        <v>30</v>
      </c>
      <c r="Q212" s="18">
        <v>0.22887323943661972</v>
      </c>
      <c r="R212" s="8">
        <v>2089</v>
      </c>
      <c r="S212" s="8">
        <v>145</v>
      </c>
      <c r="T212" s="8">
        <v>391</v>
      </c>
      <c r="U212" s="18">
        <v>0.25658209669698423</v>
      </c>
      <c r="AB212" s="8">
        <v>31</v>
      </c>
      <c r="AC212" s="8">
        <v>58</v>
      </c>
      <c r="AD212" s="8">
        <v>3111</v>
      </c>
      <c r="AE212" s="8">
        <v>147</v>
      </c>
      <c r="AF212" s="8">
        <v>189</v>
      </c>
      <c r="AG212" s="8">
        <v>204</v>
      </c>
      <c r="AH212" s="18">
        <v>1.0793650793650793</v>
      </c>
      <c r="AI212" s="8">
        <v>588</v>
      </c>
      <c r="AJ212" s="8">
        <v>638</v>
      </c>
      <c r="AK212" s="18">
        <v>1.0850340136054422</v>
      </c>
    </row>
    <row r="213" spans="1:37" s="3" customFormat="1" x14ac:dyDescent="0.25">
      <c r="A213" s="7" t="s">
        <v>40</v>
      </c>
      <c r="B213" s="8">
        <v>149</v>
      </c>
      <c r="C213" s="8">
        <v>55</v>
      </c>
      <c r="D213" s="18">
        <v>0.36912751677852351</v>
      </c>
      <c r="E213" s="8">
        <v>2</v>
      </c>
      <c r="F213" s="8">
        <v>2</v>
      </c>
      <c r="G213" s="18">
        <v>1</v>
      </c>
      <c r="H213" s="8">
        <v>19</v>
      </c>
      <c r="I213" s="8">
        <v>12</v>
      </c>
      <c r="J213" s="18">
        <v>0.63157894736842102</v>
      </c>
      <c r="K213" s="8">
        <v>19</v>
      </c>
      <c r="L213" s="8">
        <v>7</v>
      </c>
      <c r="M213" s="18">
        <v>0.36842105263157893</v>
      </c>
      <c r="N213" s="8">
        <v>251</v>
      </c>
      <c r="O213" s="8">
        <v>14</v>
      </c>
      <c r="P213" s="8">
        <v>42</v>
      </c>
      <c r="Q213" s="18">
        <v>0.22310756972111553</v>
      </c>
      <c r="R213" s="8">
        <v>1375</v>
      </c>
      <c r="S213" s="8">
        <v>82</v>
      </c>
      <c r="T213" s="8">
        <v>534</v>
      </c>
      <c r="U213" s="18">
        <v>0.44800000000000001</v>
      </c>
      <c r="AB213" s="8">
        <v>36</v>
      </c>
      <c r="AC213" s="8">
        <v>73</v>
      </c>
      <c r="AD213" s="8">
        <v>2877</v>
      </c>
      <c r="AE213" s="8">
        <v>167</v>
      </c>
      <c r="AF213" s="8">
        <v>204</v>
      </c>
      <c r="AG213" s="8">
        <v>145</v>
      </c>
      <c r="AH213" s="18">
        <v>0.71078431372549022</v>
      </c>
      <c r="AI213" s="8">
        <v>761</v>
      </c>
      <c r="AJ213" s="8">
        <v>620</v>
      </c>
      <c r="AK213" s="18">
        <v>0.81471747700394215</v>
      </c>
    </row>
    <row r="214" spans="1:37" s="3" customFormat="1" x14ac:dyDescent="0.25">
      <c r="A214" s="7" t="s">
        <v>41</v>
      </c>
      <c r="B214" s="8">
        <v>81</v>
      </c>
      <c r="C214" s="8">
        <v>38</v>
      </c>
      <c r="D214" s="18">
        <v>0.46913580246913578</v>
      </c>
      <c r="E214" s="8">
        <v>0</v>
      </c>
      <c r="F214" s="8">
        <v>0</v>
      </c>
      <c r="G214" s="18" t="e">
        <v>#DIV/0!</v>
      </c>
      <c r="H214" s="8">
        <v>11</v>
      </c>
      <c r="I214" s="8">
        <v>7</v>
      </c>
      <c r="J214" s="18">
        <v>0.63636363636363635</v>
      </c>
      <c r="K214" s="8">
        <v>29</v>
      </c>
      <c r="L214" s="8">
        <v>15</v>
      </c>
      <c r="M214" s="18">
        <v>0.51724137931034486</v>
      </c>
      <c r="N214" s="8">
        <v>169</v>
      </c>
      <c r="O214" s="8">
        <v>15</v>
      </c>
      <c r="P214" s="8">
        <v>26</v>
      </c>
      <c r="Q214" s="18">
        <v>0.24260355029585798</v>
      </c>
      <c r="R214" s="8">
        <v>1665</v>
      </c>
      <c r="S214" s="8">
        <v>129</v>
      </c>
      <c r="T214" s="8">
        <v>584</v>
      </c>
      <c r="U214" s="18">
        <v>0.4282282282282282</v>
      </c>
      <c r="AB214" s="8">
        <v>16</v>
      </c>
      <c r="AC214" s="8">
        <v>22</v>
      </c>
      <c r="AD214" s="8">
        <v>1994</v>
      </c>
      <c r="AE214" s="8">
        <v>64</v>
      </c>
      <c r="AF214" s="8">
        <v>124</v>
      </c>
      <c r="AG214" s="8">
        <v>107</v>
      </c>
      <c r="AH214" s="18">
        <v>0.86290322580645162</v>
      </c>
      <c r="AI214" s="8">
        <v>454</v>
      </c>
      <c r="AJ214" s="8">
        <v>424</v>
      </c>
      <c r="AK214" s="18">
        <v>0.93392070484581502</v>
      </c>
    </row>
    <row r="215" spans="1:37" s="3" customFormat="1" x14ac:dyDescent="0.25">
      <c r="A215" s="7" t="s">
        <v>22</v>
      </c>
      <c r="B215" s="8">
        <v>90</v>
      </c>
      <c r="C215" s="8">
        <v>17</v>
      </c>
      <c r="D215" s="18">
        <v>0.18888888888888888</v>
      </c>
      <c r="E215" s="8">
        <v>1</v>
      </c>
      <c r="F215" s="8">
        <v>0</v>
      </c>
      <c r="G215" s="18">
        <v>0</v>
      </c>
      <c r="H215" s="8">
        <v>13</v>
      </c>
      <c r="I215" s="8">
        <v>9</v>
      </c>
      <c r="J215" s="18">
        <v>0.69230769230769229</v>
      </c>
      <c r="K215" s="8">
        <v>2</v>
      </c>
      <c r="L215" s="8">
        <v>1</v>
      </c>
      <c r="M215" s="18">
        <v>0.5</v>
      </c>
      <c r="N215" s="8">
        <v>170</v>
      </c>
      <c r="O215" s="8">
        <v>10</v>
      </c>
      <c r="P215" s="8">
        <v>27</v>
      </c>
      <c r="Q215" s="18">
        <v>0.21764705882352942</v>
      </c>
      <c r="R215" s="8">
        <v>626</v>
      </c>
      <c r="S215" s="8">
        <v>75</v>
      </c>
      <c r="T215" s="8">
        <v>87</v>
      </c>
      <c r="U215" s="18">
        <v>0.25878594249201275</v>
      </c>
      <c r="AB215" s="8">
        <v>12</v>
      </c>
      <c r="AC215" s="8">
        <v>21</v>
      </c>
      <c r="AD215" s="8">
        <v>1808</v>
      </c>
      <c r="AE215" s="8">
        <v>138</v>
      </c>
      <c r="AF215" s="8">
        <v>158</v>
      </c>
      <c r="AG215" s="8">
        <v>151</v>
      </c>
      <c r="AH215" s="18">
        <v>0.95569620253164556</v>
      </c>
      <c r="AI215" s="8">
        <v>477</v>
      </c>
      <c r="AJ215" s="8">
        <v>448</v>
      </c>
      <c r="AK215" s="18">
        <v>0.93920335429769397</v>
      </c>
    </row>
    <row r="216" spans="1:37" s="3" customFormat="1" x14ac:dyDescent="0.25">
      <c r="A216" s="7" t="s">
        <v>57</v>
      </c>
      <c r="B216" s="8">
        <f>SUM(B202:B215)</f>
        <v>2076</v>
      </c>
      <c r="C216" s="8">
        <f>SUM(C202:C215)</f>
        <v>842</v>
      </c>
      <c r="D216" s="18">
        <f>C216/B216</f>
        <v>0.40558766859344891</v>
      </c>
      <c r="E216" s="8">
        <f>SUM(E202:E215)</f>
        <v>77</v>
      </c>
      <c r="F216" s="8">
        <f>SUM(F202:F215)</f>
        <v>54</v>
      </c>
      <c r="G216" s="18">
        <f>F216/E216</f>
        <v>0.70129870129870131</v>
      </c>
      <c r="H216" s="8">
        <f>SUM(H202:H215)</f>
        <v>319</v>
      </c>
      <c r="I216" s="8">
        <f>SUM(I202:I215)</f>
        <v>229</v>
      </c>
      <c r="J216" s="18">
        <f>I216/H216</f>
        <v>0.7178683385579937</v>
      </c>
      <c r="K216" s="8">
        <f>SUM(K202:K215)</f>
        <v>238</v>
      </c>
      <c r="L216" s="8">
        <f>SUM(L202:L215)</f>
        <v>140</v>
      </c>
      <c r="M216" s="18">
        <f>L216/K216</f>
        <v>0.58823529411764708</v>
      </c>
      <c r="N216" s="8">
        <f>SUM(N202:N215)</f>
        <v>4047</v>
      </c>
      <c r="O216" s="8">
        <f t="shared" ref="O216:P216" si="67">SUM(O202:O215)</f>
        <v>333</v>
      </c>
      <c r="P216" s="8">
        <f t="shared" si="67"/>
        <v>692</v>
      </c>
      <c r="Q216" s="18">
        <f>SUM(O216:P216)/N216</f>
        <v>0.25327403014578698</v>
      </c>
      <c r="R216" s="8">
        <f>SUM(R202:R215)</f>
        <v>22439</v>
      </c>
      <c r="S216" s="8">
        <f>SUM(S202:S215)</f>
        <v>1516</v>
      </c>
      <c r="T216" s="8">
        <f>SUM(T202:T215)</f>
        <v>5569</v>
      </c>
      <c r="U216" s="18">
        <f>SUM(S216:T216)/R216</f>
        <v>0.31574490841837871</v>
      </c>
      <c r="AB216" s="8">
        <f>SUM(AB202:AB215)</f>
        <v>485</v>
      </c>
      <c r="AC216" s="8">
        <f t="shared" ref="AC216:AE216" si="68">SUM(AC202:AC215)</f>
        <v>739</v>
      </c>
      <c r="AD216" s="8">
        <f t="shared" si="68"/>
        <v>36990</v>
      </c>
      <c r="AE216" s="8">
        <f t="shared" si="68"/>
        <v>2073</v>
      </c>
      <c r="AF216" s="8">
        <f>SUM(AF202:AF215)</f>
        <v>3477</v>
      </c>
      <c r="AG216" s="8">
        <f>SUM(AG202:AG215)</f>
        <v>3010</v>
      </c>
      <c r="AH216" s="18">
        <f>AG216/AF216</f>
        <v>0.86568881219442051</v>
      </c>
      <c r="AI216" s="8">
        <f>SUM(AI202:AI215)</f>
        <v>11582</v>
      </c>
      <c r="AJ216" s="8">
        <f>SUM(AJ202:AJ215)</f>
        <v>10476</v>
      </c>
      <c r="AK216" s="18">
        <f>AJ216/AI216</f>
        <v>0.90450699361077536</v>
      </c>
    </row>
    <row r="217" spans="1:37" s="3" customFormat="1" x14ac:dyDescent="0.25"/>
    <row r="218" spans="1:37" s="3" customFormat="1" x14ac:dyDescent="0.25">
      <c r="A218" s="7" t="s">
        <v>104</v>
      </c>
      <c r="B218" s="8">
        <v>819</v>
      </c>
      <c r="C218" s="8">
        <v>375</v>
      </c>
      <c r="D218" s="18">
        <v>0.45787545787545786</v>
      </c>
      <c r="E218" s="8">
        <v>60</v>
      </c>
      <c r="F218" s="8">
        <v>40</v>
      </c>
      <c r="G218" s="18">
        <v>0.66666666666666663</v>
      </c>
      <c r="H218" s="8">
        <v>125</v>
      </c>
      <c r="I218" s="8">
        <v>82</v>
      </c>
      <c r="J218" s="18">
        <v>0.65600000000000003</v>
      </c>
      <c r="K218" s="8">
        <v>64</v>
      </c>
      <c r="L218" s="8">
        <v>45</v>
      </c>
      <c r="M218" s="18">
        <v>0.703125</v>
      </c>
      <c r="N218" s="8">
        <v>1576</v>
      </c>
      <c r="O218" s="8">
        <v>103</v>
      </c>
      <c r="P218" s="8">
        <v>262</v>
      </c>
      <c r="Q218" s="18">
        <v>0.23159898477157359</v>
      </c>
      <c r="R218" s="8">
        <v>7242</v>
      </c>
      <c r="S218" s="8">
        <v>366</v>
      </c>
      <c r="T218" s="8">
        <v>1773</v>
      </c>
      <c r="U218" s="18">
        <v>0.29536039768019884</v>
      </c>
      <c r="AB218" s="8">
        <v>213</v>
      </c>
      <c r="AC218" s="8">
        <v>213</v>
      </c>
      <c r="AD218" s="8">
        <v>10549</v>
      </c>
      <c r="AE218" s="8">
        <v>519</v>
      </c>
      <c r="AF218" s="8">
        <v>1394</v>
      </c>
      <c r="AG218" s="8">
        <v>1137</v>
      </c>
      <c r="AH218" s="18">
        <v>0.81563845050215211</v>
      </c>
      <c r="AI218" s="8">
        <v>4529</v>
      </c>
      <c r="AJ218" s="8">
        <v>3865</v>
      </c>
      <c r="AK218" s="18">
        <v>0.85338926915433866</v>
      </c>
    </row>
    <row r="219" spans="1:37" s="3" customFormat="1" x14ac:dyDescent="0.25">
      <c r="A219" s="7" t="s">
        <v>105</v>
      </c>
      <c r="B219" s="8">
        <v>833</v>
      </c>
      <c r="C219" s="8">
        <v>274</v>
      </c>
      <c r="D219" s="18">
        <v>0.32893157262905159</v>
      </c>
      <c r="E219" s="8">
        <v>9</v>
      </c>
      <c r="F219" s="8">
        <v>7</v>
      </c>
      <c r="G219" s="18">
        <v>0.77777777777777779</v>
      </c>
      <c r="H219" s="8">
        <v>145</v>
      </c>
      <c r="I219" s="8">
        <v>106</v>
      </c>
      <c r="J219" s="18">
        <v>0.73103448275862071</v>
      </c>
      <c r="K219" s="8">
        <v>158</v>
      </c>
      <c r="L219" s="8">
        <v>82</v>
      </c>
      <c r="M219" s="18">
        <v>0.51898734177215189</v>
      </c>
      <c r="N219" s="8">
        <v>1652</v>
      </c>
      <c r="O219" s="8">
        <v>141</v>
      </c>
      <c r="P219" s="8">
        <v>282</v>
      </c>
      <c r="Q219" s="18">
        <v>0.25605326876513318</v>
      </c>
      <c r="R219" s="8">
        <v>10782</v>
      </c>
      <c r="S219" s="8">
        <v>762</v>
      </c>
      <c r="T219" s="8">
        <v>2704</v>
      </c>
      <c r="U219" s="18">
        <v>0.32146169541828973</v>
      </c>
      <c r="AB219" s="8">
        <v>187</v>
      </c>
      <c r="AC219" s="8">
        <v>346</v>
      </c>
      <c r="AD219" s="8">
        <v>18426</v>
      </c>
      <c r="AE219" s="8">
        <v>1063</v>
      </c>
      <c r="AF219" s="8">
        <v>1307</v>
      </c>
      <c r="AG219" s="8">
        <v>1144</v>
      </c>
      <c r="AH219" s="18">
        <v>0.87528691660290747</v>
      </c>
      <c r="AI219" s="8">
        <v>4754</v>
      </c>
      <c r="AJ219" s="8">
        <v>4428</v>
      </c>
      <c r="AK219" s="18">
        <v>0.93142616743794704</v>
      </c>
    </row>
    <row r="220" spans="1:37" s="3" customFormat="1" x14ac:dyDescent="0.25">
      <c r="A220" s="7" t="s">
        <v>106</v>
      </c>
      <c r="B220" s="8">
        <v>424</v>
      </c>
      <c r="C220" s="8">
        <v>193</v>
      </c>
      <c r="D220" s="18">
        <v>0.455188679245283</v>
      </c>
      <c r="E220" s="8">
        <v>8</v>
      </c>
      <c r="F220" s="8">
        <v>7</v>
      </c>
      <c r="G220" s="18">
        <v>0.875</v>
      </c>
      <c r="H220" s="8">
        <v>49</v>
      </c>
      <c r="I220" s="8">
        <v>41</v>
      </c>
      <c r="J220" s="18">
        <v>0.83673469387755106</v>
      </c>
      <c r="K220" s="8">
        <v>16</v>
      </c>
      <c r="L220" s="8">
        <v>13</v>
      </c>
      <c r="M220" s="18">
        <v>0.8125</v>
      </c>
      <c r="N220" s="8">
        <v>819</v>
      </c>
      <c r="O220" s="8">
        <v>89</v>
      </c>
      <c r="P220" s="8">
        <v>148</v>
      </c>
      <c r="Q220" s="18">
        <v>0.2893772893772894</v>
      </c>
      <c r="R220" s="8">
        <v>4415</v>
      </c>
      <c r="S220" s="8">
        <v>388</v>
      </c>
      <c r="T220" s="8">
        <v>1092</v>
      </c>
      <c r="U220" s="18">
        <v>0.33522083805209513</v>
      </c>
      <c r="AB220" s="8">
        <v>85</v>
      </c>
      <c r="AC220" s="8">
        <v>180</v>
      </c>
      <c r="AD220" s="8">
        <v>8015</v>
      </c>
      <c r="AE220" s="8">
        <v>491</v>
      </c>
      <c r="AF220" s="8">
        <v>776</v>
      </c>
      <c r="AG220" s="8">
        <v>729</v>
      </c>
      <c r="AH220" s="18">
        <v>0.93943298969072164</v>
      </c>
      <c r="AI220" s="8">
        <v>2299</v>
      </c>
      <c r="AJ220" s="8">
        <v>2183</v>
      </c>
      <c r="AK220" s="18">
        <v>0.9495432796868204</v>
      </c>
    </row>
    <row r="221" spans="1:37" s="3" customFormat="1" x14ac:dyDescent="0.25">
      <c r="A221" s="3" t="s">
        <v>57</v>
      </c>
      <c r="B221" s="8">
        <f>B216</f>
        <v>2076</v>
      </c>
      <c r="C221" s="8">
        <f>C216</f>
        <v>842</v>
      </c>
      <c r="D221" s="18">
        <f t="shared" ref="D221" si="69">C221/B221</f>
        <v>0.40558766859344891</v>
      </c>
      <c r="E221" s="8">
        <f t="shared" ref="E221:F221" si="70">E216</f>
        <v>77</v>
      </c>
      <c r="F221" s="8">
        <f t="shared" si="70"/>
        <v>54</v>
      </c>
      <c r="G221" s="18">
        <f t="shared" ref="G221" si="71">F221/E221</f>
        <v>0.70129870129870131</v>
      </c>
      <c r="H221" s="8">
        <f t="shared" ref="H221:I221" si="72">H216</f>
        <v>319</v>
      </c>
      <c r="I221" s="8">
        <f t="shared" si="72"/>
        <v>229</v>
      </c>
      <c r="J221" s="18">
        <f t="shared" ref="J221" si="73">I221/H221</f>
        <v>0.7178683385579937</v>
      </c>
      <c r="K221" s="8">
        <f t="shared" ref="K221:L221" si="74">K216</f>
        <v>238</v>
      </c>
      <c r="L221" s="8">
        <f t="shared" si="74"/>
        <v>140</v>
      </c>
      <c r="M221" s="18">
        <f t="shared" ref="M221" si="75">L221/K221</f>
        <v>0.58823529411764708</v>
      </c>
      <c r="N221" s="8">
        <f t="shared" ref="N221:P221" si="76">N216</f>
        <v>4047</v>
      </c>
      <c r="O221" s="8">
        <f t="shared" si="76"/>
        <v>333</v>
      </c>
      <c r="P221" s="8">
        <f t="shared" si="76"/>
        <v>692</v>
      </c>
      <c r="Q221" s="18">
        <f t="shared" ref="Q221" si="77">SUM(O221:P221)/N221</f>
        <v>0.25327403014578698</v>
      </c>
      <c r="R221" s="8">
        <f t="shared" ref="R221:T221" si="78">R216</f>
        <v>22439</v>
      </c>
      <c r="S221" s="8">
        <f t="shared" si="78"/>
        <v>1516</v>
      </c>
      <c r="T221" s="8">
        <f t="shared" si="78"/>
        <v>5569</v>
      </c>
      <c r="U221" s="18">
        <f t="shared" ref="U221" si="79">SUM(S221:T221)/R221</f>
        <v>0.31574490841837871</v>
      </c>
      <c r="AB221" s="8">
        <f t="shared" ref="AB221:AE221" si="80">AB216</f>
        <v>485</v>
      </c>
      <c r="AC221" s="8">
        <f t="shared" si="80"/>
        <v>739</v>
      </c>
      <c r="AD221" s="8">
        <f t="shared" si="80"/>
        <v>36990</v>
      </c>
      <c r="AE221" s="8">
        <f t="shared" si="80"/>
        <v>2073</v>
      </c>
      <c r="AF221" s="8">
        <f t="shared" ref="AF221:AG221" si="81">AF216</f>
        <v>3477</v>
      </c>
      <c r="AG221" s="8">
        <f t="shared" si="81"/>
        <v>3010</v>
      </c>
      <c r="AH221" s="18">
        <f t="shared" ref="AH221" si="82">AG221/AF221</f>
        <v>0.86568881219442051</v>
      </c>
      <c r="AI221" s="8">
        <f t="shared" ref="AI221:AJ221" si="83">AI216</f>
        <v>11582</v>
      </c>
      <c r="AJ221" s="8">
        <f t="shared" si="83"/>
        <v>10476</v>
      </c>
      <c r="AK221" s="18">
        <f t="shared" ref="AK221" si="84">AJ221/AI221</f>
        <v>0.90450699361077536</v>
      </c>
    </row>
    <row r="222" spans="1:37" s="3" customFormat="1" x14ac:dyDescent="0.25"/>
    <row r="223" spans="1:37" s="3" customFormat="1" x14ac:dyDescent="0.25"/>
    <row r="224" spans="1:37" s="3" customFormat="1" x14ac:dyDescent="0.25"/>
    <row r="225" spans="1:37" s="3" customFormat="1" ht="15.75" x14ac:dyDescent="0.25">
      <c r="A225" s="4" t="s">
        <v>1</v>
      </c>
    </row>
    <row r="226" spans="1:37" s="3" customFormat="1" ht="18.75" x14ac:dyDescent="0.3">
      <c r="A226" s="5" t="s">
        <v>111</v>
      </c>
    </row>
    <row r="227" spans="1:37" s="3" customFormat="1" ht="15.75" x14ac:dyDescent="0.25">
      <c r="A227" s="19" t="s">
        <v>42</v>
      </c>
    </row>
    <row r="228" spans="1:37" s="3" customFormat="1" ht="15.75" x14ac:dyDescent="0.25">
      <c r="A228" s="9"/>
      <c r="B228" s="6" t="s">
        <v>7</v>
      </c>
      <c r="C228" s="1"/>
      <c r="D228" s="1"/>
      <c r="E228" s="6" t="s">
        <v>2</v>
      </c>
      <c r="F228" s="1"/>
      <c r="G228" s="1"/>
      <c r="H228" s="6" t="s">
        <v>11</v>
      </c>
      <c r="K228" s="6" t="s">
        <v>12</v>
      </c>
      <c r="N228" s="6" t="s">
        <v>8</v>
      </c>
      <c r="R228" s="6" t="s">
        <v>6</v>
      </c>
      <c r="AB228" s="6" t="s">
        <v>26</v>
      </c>
      <c r="AF228" s="6" t="s">
        <v>24</v>
      </c>
      <c r="AI228" s="6" t="s">
        <v>25</v>
      </c>
    </row>
    <row r="229" spans="1:37" s="3" customFormat="1" ht="90" x14ac:dyDescent="0.25">
      <c r="A229" s="10" t="s">
        <v>0</v>
      </c>
      <c r="B229" s="11" t="s">
        <v>9</v>
      </c>
      <c r="C229" s="11" t="s">
        <v>10</v>
      </c>
      <c r="D229" s="11" t="s">
        <v>5</v>
      </c>
      <c r="E229" s="12" t="s">
        <v>9</v>
      </c>
      <c r="F229" s="12" t="s">
        <v>10</v>
      </c>
      <c r="G229" s="12" t="s">
        <v>5</v>
      </c>
      <c r="H229" s="13" t="s">
        <v>9</v>
      </c>
      <c r="I229" s="13" t="s">
        <v>10</v>
      </c>
      <c r="J229" s="13" t="s">
        <v>5</v>
      </c>
      <c r="K229" s="12" t="s">
        <v>9</v>
      </c>
      <c r="L229" s="12" t="s">
        <v>10</v>
      </c>
      <c r="M229" s="12" t="s">
        <v>5</v>
      </c>
      <c r="N229" s="14" t="s">
        <v>9</v>
      </c>
      <c r="O229" s="14" t="s">
        <v>3</v>
      </c>
      <c r="P229" s="14" t="s">
        <v>4</v>
      </c>
      <c r="Q229" s="14" t="s">
        <v>5</v>
      </c>
      <c r="R229" s="15" t="s">
        <v>9</v>
      </c>
      <c r="S229" s="15" t="s">
        <v>3</v>
      </c>
      <c r="T229" s="15" t="s">
        <v>4</v>
      </c>
      <c r="U229" s="15" t="s">
        <v>5</v>
      </c>
      <c r="AB229" s="17" t="s">
        <v>30</v>
      </c>
      <c r="AC229" s="17" t="s">
        <v>17</v>
      </c>
      <c r="AD229" s="17" t="s">
        <v>15</v>
      </c>
      <c r="AE229" s="17" t="s">
        <v>16</v>
      </c>
      <c r="AF229" s="16" t="s">
        <v>9</v>
      </c>
      <c r="AG229" s="16" t="s">
        <v>27</v>
      </c>
      <c r="AH229" s="16" t="s">
        <v>28</v>
      </c>
      <c r="AI229" s="12" t="s">
        <v>9</v>
      </c>
      <c r="AJ229" s="12" t="s">
        <v>27</v>
      </c>
      <c r="AK229" s="12" t="s">
        <v>29</v>
      </c>
    </row>
    <row r="230" spans="1:37" s="3" customFormat="1" x14ac:dyDescent="0.25">
      <c r="A230" s="7" t="s">
        <v>23</v>
      </c>
      <c r="B230" s="8">
        <v>122</v>
      </c>
      <c r="C230" s="8">
        <v>39</v>
      </c>
      <c r="D230" s="18">
        <v>0.31967213114754101</v>
      </c>
      <c r="E230" s="8">
        <v>7</v>
      </c>
      <c r="F230" s="8">
        <v>7</v>
      </c>
      <c r="G230" s="18">
        <v>1</v>
      </c>
      <c r="H230" s="8">
        <v>20</v>
      </c>
      <c r="I230" s="8">
        <v>12</v>
      </c>
      <c r="J230" s="18">
        <v>0.6</v>
      </c>
      <c r="K230" s="8">
        <v>27</v>
      </c>
      <c r="L230" s="8">
        <v>10</v>
      </c>
      <c r="M230" s="18">
        <v>0.37037037037037035</v>
      </c>
      <c r="N230" s="8">
        <v>239</v>
      </c>
      <c r="O230" s="8">
        <v>15</v>
      </c>
      <c r="P230" s="8">
        <v>46</v>
      </c>
      <c r="Q230" s="18">
        <v>0.25523012552301255</v>
      </c>
      <c r="R230" s="8">
        <v>1446</v>
      </c>
      <c r="S230" s="8">
        <v>90</v>
      </c>
      <c r="T230" s="8">
        <v>160</v>
      </c>
      <c r="U230" s="18">
        <v>0.17289073305670816</v>
      </c>
      <c r="AB230" s="8">
        <v>37</v>
      </c>
      <c r="AC230" s="8">
        <v>26</v>
      </c>
      <c r="AD230" s="8">
        <v>2303</v>
      </c>
      <c r="AE230" s="8">
        <v>129</v>
      </c>
      <c r="AF230" s="8">
        <v>123</v>
      </c>
      <c r="AG230" s="8">
        <v>106</v>
      </c>
      <c r="AH230" s="18">
        <v>0.86178861788617889</v>
      </c>
      <c r="AI230" s="8">
        <v>586</v>
      </c>
      <c r="AJ230" s="8">
        <v>501</v>
      </c>
      <c r="AK230" s="18">
        <v>0.8549488054607508</v>
      </c>
    </row>
    <row r="231" spans="1:37" s="3" customFormat="1" x14ac:dyDescent="0.25">
      <c r="A231" s="7" t="s">
        <v>31</v>
      </c>
      <c r="B231" s="8">
        <v>78</v>
      </c>
      <c r="C231" s="8">
        <v>35</v>
      </c>
      <c r="D231" s="18">
        <v>0.44871794871794873</v>
      </c>
      <c r="E231" s="8">
        <v>3</v>
      </c>
      <c r="F231" s="8">
        <v>3</v>
      </c>
      <c r="G231" s="18">
        <v>1</v>
      </c>
      <c r="H231" s="8">
        <v>20</v>
      </c>
      <c r="I231" s="8">
        <v>15</v>
      </c>
      <c r="J231" s="18">
        <v>0.75</v>
      </c>
      <c r="K231" s="8">
        <v>56</v>
      </c>
      <c r="L231" s="8">
        <v>16</v>
      </c>
      <c r="M231" s="18">
        <v>0.2857142857142857</v>
      </c>
      <c r="N231" s="8">
        <v>254</v>
      </c>
      <c r="O231" s="8">
        <v>23</v>
      </c>
      <c r="P231" s="8">
        <v>75</v>
      </c>
      <c r="Q231" s="18">
        <v>0.38582677165354329</v>
      </c>
      <c r="R231" s="8">
        <v>1644</v>
      </c>
      <c r="S231" s="8">
        <v>151</v>
      </c>
      <c r="T231" s="8">
        <v>484</v>
      </c>
      <c r="U231" s="18">
        <v>0.38625304136253041</v>
      </c>
      <c r="AB231" s="8">
        <v>25</v>
      </c>
      <c r="AC231" s="8">
        <v>31</v>
      </c>
      <c r="AD231" s="8">
        <v>2472</v>
      </c>
      <c r="AE231" s="8">
        <v>197</v>
      </c>
      <c r="AF231" s="8">
        <v>201</v>
      </c>
      <c r="AG231" s="8">
        <v>171</v>
      </c>
      <c r="AH231" s="18">
        <v>0.85074626865671643</v>
      </c>
      <c r="AI231" s="8">
        <v>695</v>
      </c>
      <c r="AJ231" s="8">
        <v>657</v>
      </c>
      <c r="AK231" s="18">
        <v>0.9453237410071943</v>
      </c>
    </row>
    <row r="232" spans="1:37" s="3" customFormat="1" x14ac:dyDescent="0.25">
      <c r="A232" s="7" t="s">
        <v>32</v>
      </c>
      <c r="B232" s="8">
        <v>250</v>
      </c>
      <c r="C232" s="8">
        <v>122</v>
      </c>
      <c r="D232" s="18">
        <v>0.48799999999999999</v>
      </c>
      <c r="E232" s="8">
        <v>13</v>
      </c>
      <c r="F232" s="8">
        <v>6</v>
      </c>
      <c r="G232" s="18">
        <v>0.46153846153846156</v>
      </c>
      <c r="H232" s="8">
        <v>40</v>
      </c>
      <c r="I232" s="8">
        <v>29</v>
      </c>
      <c r="J232" s="18">
        <v>0.72499999999999998</v>
      </c>
      <c r="K232" s="8">
        <v>11</v>
      </c>
      <c r="L232" s="8">
        <v>10</v>
      </c>
      <c r="M232" s="18">
        <v>0.90909090909090906</v>
      </c>
      <c r="N232" s="8">
        <v>591</v>
      </c>
      <c r="O232" s="8">
        <v>63</v>
      </c>
      <c r="P232" s="8">
        <v>127</v>
      </c>
      <c r="Q232" s="18">
        <v>0.32148900169204736</v>
      </c>
      <c r="R232" s="8">
        <v>2263</v>
      </c>
      <c r="S232" s="8">
        <v>267</v>
      </c>
      <c r="T232" s="8">
        <v>587</v>
      </c>
      <c r="U232" s="18">
        <v>0.37737516570923552</v>
      </c>
      <c r="AB232" s="8">
        <v>57</v>
      </c>
      <c r="AC232" s="8">
        <v>54</v>
      </c>
      <c r="AD232" s="8">
        <v>4581</v>
      </c>
      <c r="AE232" s="8">
        <v>203</v>
      </c>
      <c r="AF232" s="8">
        <v>691</v>
      </c>
      <c r="AG232" s="8">
        <v>659</v>
      </c>
      <c r="AH232" s="18">
        <v>0.95369030390738063</v>
      </c>
      <c r="AI232" s="8">
        <v>1752</v>
      </c>
      <c r="AJ232" s="8">
        <v>1579</v>
      </c>
      <c r="AK232" s="18">
        <v>0.90125570776255703</v>
      </c>
    </row>
    <row r="233" spans="1:37" s="3" customFormat="1" x14ac:dyDescent="0.25">
      <c r="A233" s="7" t="s">
        <v>33</v>
      </c>
      <c r="B233" s="8">
        <v>35</v>
      </c>
      <c r="C233" s="8">
        <v>13</v>
      </c>
      <c r="D233" s="18">
        <v>0.37142857142857144</v>
      </c>
      <c r="E233" s="8">
        <v>1</v>
      </c>
      <c r="F233" s="8">
        <v>0</v>
      </c>
      <c r="G233" s="18">
        <v>0</v>
      </c>
      <c r="H233" s="8">
        <v>6</v>
      </c>
      <c r="I233" s="8">
        <v>3</v>
      </c>
      <c r="J233" s="18">
        <v>0.5</v>
      </c>
      <c r="K233" s="8">
        <v>6</v>
      </c>
      <c r="L233" s="8">
        <v>6</v>
      </c>
      <c r="M233" s="18">
        <v>1</v>
      </c>
      <c r="N233" s="8">
        <v>78</v>
      </c>
      <c r="O233" s="8">
        <v>5</v>
      </c>
      <c r="P233" s="8">
        <v>7</v>
      </c>
      <c r="Q233" s="18">
        <v>0.15384615384615385</v>
      </c>
      <c r="R233" s="8">
        <v>598</v>
      </c>
      <c r="S233" s="8">
        <v>38</v>
      </c>
      <c r="T233" s="8">
        <v>94</v>
      </c>
      <c r="U233" s="18">
        <v>0.22073578595317725</v>
      </c>
      <c r="AB233" s="8">
        <v>13</v>
      </c>
      <c r="AC233" s="8">
        <v>0</v>
      </c>
      <c r="AD233" s="8">
        <v>827</v>
      </c>
      <c r="AE233" s="8">
        <v>55</v>
      </c>
      <c r="AF233" s="8">
        <v>58</v>
      </c>
      <c r="AG233" s="8">
        <v>37</v>
      </c>
      <c r="AH233" s="18">
        <v>0.63793103448275867</v>
      </c>
      <c r="AI233" s="8">
        <v>228</v>
      </c>
      <c r="AJ233" s="8">
        <v>187</v>
      </c>
      <c r="AK233" s="18">
        <v>0.82017543859649122</v>
      </c>
    </row>
    <row r="234" spans="1:37" s="3" customFormat="1" x14ac:dyDescent="0.25">
      <c r="A234" s="7" t="s">
        <v>34</v>
      </c>
      <c r="B234" s="8">
        <v>109</v>
      </c>
      <c r="C234" s="8">
        <v>20</v>
      </c>
      <c r="D234" s="18">
        <v>0.1834862385321101</v>
      </c>
      <c r="E234" s="8">
        <v>2</v>
      </c>
      <c r="F234" s="8">
        <v>2</v>
      </c>
      <c r="G234" s="18">
        <v>1</v>
      </c>
      <c r="H234" s="8">
        <v>13</v>
      </c>
      <c r="I234" s="8">
        <v>13</v>
      </c>
      <c r="J234" s="18">
        <v>1</v>
      </c>
      <c r="K234" s="8">
        <v>5</v>
      </c>
      <c r="L234" s="8">
        <v>5</v>
      </c>
      <c r="M234" s="18">
        <v>1</v>
      </c>
      <c r="N234" s="8">
        <v>153</v>
      </c>
      <c r="O234" s="8">
        <v>6</v>
      </c>
      <c r="P234" s="8">
        <v>23</v>
      </c>
      <c r="Q234" s="18">
        <v>0.18954248366013071</v>
      </c>
      <c r="R234" s="8">
        <v>879</v>
      </c>
      <c r="S234" s="8">
        <v>55</v>
      </c>
      <c r="T234" s="8">
        <v>195</v>
      </c>
      <c r="U234" s="18">
        <v>0.2844141069397042</v>
      </c>
      <c r="AB234" s="8">
        <v>13</v>
      </c>
      <c r="AC234" s="8">
        <v>45</v>
      </c>
      <c r="AD234" s="8">
        <v>1612</v>
      </c>
      <c r="AE234" s="8">
        <v>41</v>
      </c>
      <c r="AF234" s="8">
        <v>131</v>
      </c>
      <c r="AG234" s="8">
        <v>114</v>
      </c>
      <c r="AH234" s="18">
        <v>0.87022900763358779</v>
      </c>
      <c r="AI234" s="8">
        <v>549</v>
      </c>
      <c r="AJ234" s="8">
        <v>508</v>
      </c>
      <c r="AK234" s="18">
        <v>0.92531876138433511</v>
      </c>
    </row>
    <row r="235" spans="1:37" s="3" customFormat="1" x14ac:dyDescent="0.25">
      <c r="A235" s="7" t="s">
        <v>19</v>
      </c>
      <c r="B235" s="8">
        <v>303</v>
      </c>
      <c r="C235" s="8">
        <v>178</v>
      </c>
      <c r="D235" s="18">
        <v>0.58745874587458746</v>
      </c>
      <c r="E235" s="8">
        <v>11</v>
      </c>
      <c r="F235" s="8">
        <v>9</v>
      </c>
      <c r="G235" s="18">
        <v>0.81818181818181823</v>
      </c>
      <c r="H235" s="8">
        <v>30</v>
      </c>
      <c r="I235" s="8">
        <v>26</v>
      </c>
      <c r="J235" s="18">
        <v>0.8666666666666667</v>
      </c>
      <c r="K235" s="8">
        <v>39</v>
      </c>
      <c r="L235" s="8">
        <v>34</v>
      </c>
      <c r="M235" s="18">
        <v>0.87179487179487181</v>
      </c>
      <c r="N235" s="8">
        <v>454</v>
      </c>
      <c r="O235" s="8">
        <v>39</v>
      </c>
      <c r="P235" s="8">
        <v>90</v>
      </c>
      <c r="Q235" s="18">
        <v>0.28414096916299558</v>
      </c>
      <c r="R235" s="8">
        <v>2981</v>
      </c>
      <c r="S235" s="8">
        <v>140</v>
      </c>
      <c r="T235" s="8">
        <v>773</v>
      </c>
      <c r="U235" s="18">
        <v>0.30627306273062732</v>
      </c>
      <c r="AB235" s="8">
        <v>50</v>
      </c>
      <c r="AC235" s="8">
        <v>93</v>
      </c>
      <c r="AD235" s="8">
        <v>4495</v>
      </c>
      <c r="AE235" s="8">
        <v>422</v>
      </c>
      <c r="AF235" s="8">
        <v>435</v>
      </c>
      <c r="AG235" s="8">
        <v>403</v>
      </c>
      <c r="AH235" s="18">
        <v>0.9264367816091954</v>
      </c>
      <c r="AI235" s="8">
        <v>1636</v>
      </c>
      <c r="AJ235" s="8">
        <v>1575</v>
      </c>
      <c r="AK235" s="18">
        <v>0.96271393643031788</v>
      </c>
    </row>
    <row r="236" spans="1:37" s="3" customFormat="1" x14ac:dyDescent="0.25">
      <c r="A236" s="7" t="s">
        <v>35</v>
      </c>
      <c r="B236" s="8">
        <v>189</v>
      </c>
      <c r="C236" s="8">
        <v>60</v>
      </c>
      <c r="D236" s="18">
        <v>0.31746031746031744</v>
      </c>
      <c r="E236" s="8">
        <v>2</v>
      </c>
      <c r="F236" s="8">
        <v>0</v>
      </c>
      <c r="G236" s="18">
        <v>0</v>
      </c>
      <c r="H236" s="8">
        <v>19</v>
      </c>
      <c r="I236" s="8">
        <v>14</v>
      </c>
      <c r="J236" s="18">
        <v>0.73684210526315785</v>
      </c>
      <c r="K236" s="8">
        <v>3</v>
      </c>
      <c r="L236" s="8">
        <v>2</v>
      </c>
      <c r="M236" s="18">
        <v>0.66666666666666663</v>
      </c>
      <c r="N236" s="8">
        <v>280</v>
      </c>
      <c r="O236" s="8">
        <v>33</v>
      </c>
      <c r="P236" s="8">
        <v>23</v>
      </c>
      <c r="Q236" s="18">
        <v>0.2</v>
      </c>
      <c r="R236" s="8">
        <v>1427</v>
      </c>
      <c r="S236" s="8">
        <v>56</v>
      </c>
      <c r="T236" s="8">
        <v>347</v>
      </c>
      <c r="U236" s="18">
        <v>0.28241065171688856</v>
      </c>
      <c r="AB236" s="8">
        <v>35</v>
      </c>
      <c r="AC236" s="8">
        <v>61</v>
      </c>
      <c r="AD236" s="8">
        <v>2474</v>
      </c>
      <c r="AE236" s="8">
        <v>204</v>
      </c>
      <c r="AF236" s="8">
        <v>187</v>
      </c>
      <c r="AG236" s="8">
        <v>187</v>
      </c>
      <c r="AH236" s="18">
        <v>1</v>
      </c>
      <c r="AI236" s="8">
        <v>664</v>
      </c>
      <c r="AJ236" s="8">
        <v>668</v>
      </c>
      <c r="AK236" s="18">
        <v>1.0060240963855422</v>
      </c>
    </row>
    <row r="237" spans="1:37" s="3" customFormat="1" x14ac:dyDescent="0.25">
      <c r="A237" s="7" t="s">
        <v>36</v>
      </c>
      <c r="B237" s="8">
        <v>77</v>
      </c>
      <c r="C237" s="8">
        <v>15</v>
      </c>
      <c r="D237" s="18">
        <v>0.19480519480519481</v>
      </c>
      <c r="E237" s="8">
        <v>0</v>
      </c>
      <c r="F237" s="8">
        <v>0</v>
      </c>
      <c r="G237" s="18" t="e">
        <v>#DIV/0!</v>
      </c>
      <c r="H237" s="8">
        <v>14</v>
      </c>
      <c r="I237" s="8">
        <v>12</v>
      </c>
      <c r="J237" s="18">
        <v>0.8571428571428571</v>
      </c>
      <c r="K237" s="8">
        <v>2</v>
      </c>
      <c r="L237" s="8">
        <v>2</v>
      </c>
      <c r="M237" s="18">
        <v>1</v>
      </c>
      <c r="N237" s="8">
        <v>123</v>
      </c>
      <c r="O237" s="8">
        <v>6</v>
      </c>
      <c r="P237" s="8">
        <v>22</v>
      </c>
      <c r="Q237" s="18">
        <v>0.22764227642276422</v>
      </c>
      <c r="R237" s="8">
        <v>543</v>
      </c>
      <c r="S237" s="8">
        <v>29</v>
      </c>
      <c r="T237" s="8">
        <v>126</v>
      </c>
      <c r="U237" s="18">
        <v>0.28545119705340699</v>
      </c>
      <c r="AB237" s="8">
        <v>9</v>
      </c>
      <c r="AC237" s="8">
        <v>48</v>
      </c>
      <c r="AD237" s="8">
        <v>1409</v>
      </c>
      <c r="AE237" s="8">
        <v>80</v>
      </c>
      <c r="AF237" s="8">
        <v>112</v>
      </c>
      <c r="AG237" s="8">
        <v>103</v>
      </c>
      <c r="AH237" s="18">
        <v>0.9196428571428571</v>
      </c>
      <c r="AI237" s="8">
        <v>493</v>
      </c>
      <c r="AJ237" s="8">
        <v>471</v>
      </c>
      <c r="AK237" s="18">
        <v>0.95537525354969577</v>
      </c>
    </row>
    <row r="238" spans="1:37" s="3" customFormat="1" x14ac:dyDescent="0.25">
      <c r="A238" s="7" t="s">
        <v>37</v>
      </c>
      <c r="B238" s="8">
        <v>374</v>
      </c>
      <c r="C238" s="8">
        <v>139</v>
      </c>
      <c r="D238" s="18">
        <v>0.37165775401069517</v>
      </c>
      <c r="E238" s="8">
        <v>33</v>
      </c>
      <c r="F238" s="8">
        <v>23</v>
      </c>
      <c r="G238" s="18">
        <v>0.69696969696969702</v>
      </c>
      <c r="H238" s="8">
        <v>74</v>
      </c>
      <c r="I238" s="8">
        <v>42</v>
      </c>
      <c r="J238" s="18">
        <v>0.56756756756756754</v>
      </c>
      <c r="K238" s="8">
        <v>34</v>
      </c>
      <c r="L238" s="8">
        <v>25</v>
      </c>
      <c r="M238" s="18">
        <v>0.73529411764705888</v>
      </c>
      <c r="N238" s="8">
        <v>889</v>
      </c>
      <c r="O238" s="8">
        <v>46</v>
      </c>
      <c r="P238" s="8">
        <v>146</v>
      </c>
      <c r="Q238" s="18">
        <v>0.21597300337457817</v>
      </c>
      <c r="R238" s="8">
        <v>3585</v>
      </c>
      <c r="S238" s="8">
        <v>189</v>
      </c>
      <c r="T238" s="8">
        <v>887</v>
      </c>
      <c r="U238" s="18">
        <v>0.30013947001394697</v>
      </c>
      <c r="AB238" s="8">
        <v>86</v>
      </c>
      <c r="AC238" s="8">
        <v>125</v>
      </c>
      <c r="AD238" s="8">
        <v>4811</v>
      </c>
      <c r="AE238" s="8">
        <v>242</v>
      </c>
      <c r="AF238" s="8">
        <v>742</v>
      </c>
      <c r="AG238" s="8">
        <v>532</v>
      </c>
      <c r="AH238" s="18">
        <v>0.71698113207547165</v>
      </c>
      <c r="AI238" s="8">
        <v>2212</v>
      </c>
      <c r="AJ238" s="8">
        <v>1786</v>
      </c>
      <c r="AK238" s="18">
        <v>0.80741410488245935</v>
      </c>
    </row>
    <row r="239" spans="1:37" s="3" customFormat="1" x14ac:dyDescent="0.25">
      <c r="A239" s="7" t="s">
        <v>38</v>
      </c>
      <c r="B239" s="8">
        <v>114</v>
      </c>
      <c r="C239" s="8">
        <v>74</v>
      </c>
      <c r="D239" s="18">
        <v>0.64912280701754388</v>
      </c>
      <c r="E239" s="8">
        <v>3</v>
      </c>
      <c r="F239" s="8">
        <v>3</v>
      </c>
      <c r="G239" s="18">
        <v>1</v>
      </c>
      <c r="H239" s="8">
        <v>17</v>
      </c>
      <c r="I239" s="8">
        <v>17</v>
      </c>
      <c r="J239" s="18">
        <v>1</v>
      </c>
      <c r="K239" s="8">
        <v>9</v>
      </c>
      <c r="L239" s="8">
        <v>7</v>
      </c>
      <c r="M239" s="18">
        <v>0.77777777777777779</v>
      </c>
      <c r="N239" s="8">
        <v>158</v>
      </c>
      <c r="O239" s="8">
        <v>4</v>
      </c>
      <c r="P239" s="8">
        <v>37</v>
      </c>
      <c r="Q239" s="18">
        <v>0.25949367088607594</v>
      </c>
      <c r="R239" s="8">
        <v>1250</v>
      </c>
      <c r="S239" s="8">
        <v>63</v>
      </c>
      <c r="T239" s="8">
        <v>292</v>
      </c>
      <c r="U239" s="18">
        <v>0.28399999999999997</v>
      </c>
      <c r="AB239" s="8">
        <v>55</v>
      </c>
      <c r="AC239" s="8">
        <v>22</v>
      </c>
      <c r="AD239" s="8">
        <v>2216</v>
      </c>
      <c r="AE239" s="8">
        <v>136</v>
      </c>
      <c r="AF239" s="8">
        <v>122</v>
      </c>
      <c r="AG239" s="8">
        <v>91</v>
      </c>
      <c r="AH239" s="18">
        <v>0.74590163934426235</v>
      </c>
      <c r="AI239" s="8">
        <v>487</v>
      </c>
      <c r="AJ239" s="8">
        <v>414</v>
      </c>
      <c r="AK239" s="18">
        <v>0.85010266940451751</v>
      </c>
    </row>
    <row r="240" spans="1:37" s="3" customFormat="1" x14ac:dyDescent="0.25">
      <c r="A240" s="7" t="s">
        <v>39</v>
      </c>
      <c r="B240" s="8">
        <v>112</v>
      </c>
      <c r="C240" s="8">
        <v>34</v>
      </c>
      <c r="D240" s="18">
        <v>0.30357142857142855</v>
      </c>
      <c r="E240" s="8">
        <v>0</v>
      </c>
      <c r="F240" s="8">
        <v>0</v>
      </c>
      <c r="G240" s="18" t="e">
        <v>#DIV/0!</v>
      </c>
      <c r="H240" s="8">
        <v>23</v>
      </c>
      <c r="I240" s="8">
        <v>15</v>
      </c>
      <c r="J240" s="18">
        <v>0.65217391304347827</v>
      </c>
      <c r="K240" s="8">
        <v>3</v>
      </c>
      <c r="L240" s="8">
        <v>3</v>
      </c>
      <c r="M240" s="18">
        <v>1</v>
      </c>
      <c r="N240" s="8">
        <v>284</v>
      </c>
      <c r="O240" s="8">
        <v>35</v>
      </c>
      <c r="P240" s="8">
        <v>34</v>
      </c>
      <c r="Q240" s="18">
        <v>0.24295774647887325</v>
      </c>
      <c r="R240" s="8">
        <v>2122</v>
      </c>
      <c r="S240" s="8">
        <v>145</v>
      </c>
      <c r="T240" s="8">
        <v>423</v>
      </c>
      <c r="U240" s="18">
        <v>0.26767200754005654</v>
      </c>
      <c r="AB240" s="8">
        <v>31</v>
      </c>
      <c r="AC240" s="8">
        <v>58</v>
      </c>
      <c r="AD240" s="8">
        <v>3113</v>
      </c>
      <c r="AE240" s="8">
        <v>149</v>
      </c>
      <c r="AF240" s="8">
        <v>188</v>
      </c>
      <c r="AG240" s="8">
        <v>204</v>
      </c>
      <c r="AH240" s="18">
        <v>1.0851063829787233</v>
      </c>
      <c r="AI240" s="8">
        <v>580</v>
      </c>
      <c r="AJ240" s="8">
        <v>638</v>
      </c>
      <c r="AK240" s="18">
        <v>1.1000000000000001</v>
      </c>
    </row>
    <row r="241" spans="1:37" s="3" customFormat="1" x14ac:dyDescent="0.25">
      <c r="A241" s="7" t="s">
        <v>40</v>
      </c>
      <c r="B241" s="8">
        <v>148</v>
      </c>
      <c r="C241" s="8">
        <v>60</v>
      </c>
      <c r="D241" s="18">
        <v>0.40540540540540543</v>
      </c>
      <c r="E241" s="8">
        <v>2</v>
      </c>
      <c r="F241" s="8">
        <v>2</v>
      </c>
      <c r="G241" s="18">
        <v>1</v>
      </c>
      <c r="H241" s="8">
        <v>19</v>
      </c>
      <c r="I241" s="8">
        <v>10</v>
      </c>
      <c r="J241" s="18">
        <v>0.52631578947368418</v>
      </c>
      <c r="K241" s="8">
        <v>19</v>
      </c>
      <c r="L241" s="8">
        <v>9</v>
      </c>
      <c r="M241" s="18">
        <v>0.47368421052631576</v>
      </c>
      <c r="N241" s="8">
        <v>251</v>
      </c>
      <c r="O241" s="8">
        <v>13</v>
      </c>
      <c r="P241" s="8">
        <v>43</v>
      </c>
      <c r="Q241" s="18">
        <v>0.22310756972111553</v>
      </c>
      <c r="R241" s="8">
        <v>1375</v>
      </c>
      <c r="S241" s="8">
        <v>102</v>
      </c>
      <c r="T241" s="8">
        <v>536</v>
      </c>
      <c r="U241" s="18">
        <v>0.46400000000000002</v>
      </c>
      <c r="AB241" s="8">
        <v>36</v>
      </c>
      <c r="AC241" s="8">
        <v>73</v>
      </c>
      <c r="AD241" s="8">
        <v>2877</v>
      </c>
      <c r="AE241" s="8">
        <v>168</v>
      </c>
      <c r="AF241" s="8">
        <v>204</v>
      </c>
      <c r="AG241" s="8">
        <v>145</v>
      </c>
      <c r="AH241" s="18">
        <v>0.71078431372549022</v>
      </c>
      <c r="AI241" s="8">
        <v>761</v>
      </c>
      <c r="AJ241" s="8">
        <v>620</v>
      </c>
      <c r="AK241" s="18">
        <v>0.81471747700394215</v>
      </c>
    </row>
    <row r="242" spans="1:37" s="3" customFormat="1" x14ac:dyDescent="0.25">
      <c r="A242" s="7" t="s">
        <v>41</v>
      </c>
      <c r="B242" s="8">
        <v>81</v>
      </c>
      <c r="C242" s="8">
        <v>43</v>
      </c>
      <c r="D242" s="18">
        <v>0.53086419753086422</v>
      </c>
      <c r="E242" s="8">
        <v>0</v>
      </c>
      <c r="F242" s="8">
        <v>0</v>
      </c>
      <c r="G242" s="18" t="e">
        <v>#DIV/0!</v>
      </c>
      <c r="H242" s="8">
        <v>11</v>
      </c>
      <c r="I242" s="8">
        <v>8</v>
      </c>
      <c r="J242" s="18">
        <v>0.72727272727272729</v>
      </c>
      <c r="K242" s="8">
        <v>29</v>
      </c>
      <c r="L242" s="8">
        <v>16</v>
      </c>
      <c r="M242" s="18">
        <v>0.55172413793103448</v>
      </c>
      <c r="N242" s="8">
        <v>169</v>
      </c>
      <c r="O242" s="8">
        <v>12</v>
      </c>
      <c r="P242" s="8">
        <v>34</v>
      </c>
      <c r="Q242" s="18">
        <v>0.27218934911242604</v>
      </c>
      <c r="R242" s="8">
        <v>1649</v>
      </c>
      <c r="S242" s="8">
        <v>133</v>
      </c>
      <c r="T242" s="8">
        <v>577</v>
      </c>
      <c r="U242" s="18">
        <v>0.43056397816858705</v>
      </c>
      <c r="AB242" s="8">
        <v>16</v>
      </c>
      <c r="AC242" s="8">
        <v>22</v>
      </c>
      <c r="AD242" s="8">
        <v>2028</v>
      </c>
      <c r="AE242" s="8">
        <v>64</v>
      </c>
      <c r="AF242" s="8">
        <v>124</v>
      </c>
      <c r="AG242" s="8">
        <v>107</v>
      </c>
      <c r="AH242" s="18">
        <v>0.86290322580645162</v>
      </c>
      <c r="AI242" s="8">
        <v>454</v>
      </c>
      <c r="AJ242" s="8">
        <v>424</v>
      </c>
      <c r="AK242" s="18">
        <v>0.93392070484581502</v>
      </c>
    </row>
    <row r="243" spans="1:37" s="3" customFormat="1" x14ac:dyDescent="0.25">
      <c r="A243" s="7" t="s">
        <v>22</v>
      </c>
      <c r="B243" s="8">
        <v>90</v>
      </c>
      <c r="C243" s="8">
        <v>14</v>
      </c>
      <c r="D243" s="18">
        <v>0.15555555555555556</v>
      </c>
      <c r="E243" s="8">
        <v>1</v>
      </c>
      <c r="F243" s="8">
        <v>0</v>
      </c>
      <c r="G243" s="18">
        <v>0</v>
      </c>
      <c r="H243" s="8">
        <v>13</v>
      </c>
      <c r="I243" s="8">
        <v>8</v>
      </c>
      <c r="J243" s="18">
        <v>0.61538461538461542</v>
      </c>
      <c r="K243" s="8">
        <v>2</v>
      </c>
      <c r="L243" s="8">
        <v>2</v>
      </c>
      <c r="M243" s="18">
        <v>1</v>
      </c>
      <c r="N243" s="8">
        <v>170</v>
      </c>
      <c r="O243" s="8">
        <v>10</v>
      </c>
      <c r="P243" s="8">
        <v>30</v>
      </c>
      <c r="Q243" s="18">
        <v>0.23529411764705882</v>
      </c>
      <c r="R243" s="8">
        <v>626</v>
      </c>
      <c r="S243" s="8">
        <v>70</v>
      </c>
      <c r="T243" s="8">
        <v>81</v>
      </c>
      <c r="U243" s="18">
        <v>0.24121405750798722</v>
      </c>
      <c r="AB243" s="8">
        <v>12</v>
      </c>
      <c r="AC243" s="8">
        <v>21</v>
      </c>
      <c r="AD243" s="8">
        <v>1808</v>
      </c>
      <c r="AE243" s="8">
        <v>138</v>
      </c>
      <c r="AF243" s="8">
        <v>158</v>
      </c>
      <c r="AG243" s="8">
        <v>151</v>
      </c>
      <c r="AH243" s="18">
        <v>0.95569620253164556</v>
      </c>
      <c r="AI243" s="8">
        <v>477</v>
      </c>
      <c r="AJ243" s="8">
        <v>448</v>
      </c>
      <c r="AK243" s="18">
        <v>0.93920335429769397</v>
      </c>
    </row>
    <row r="244" spans="1:37" s="3" customFormat="1" x14ac:dyDescent="0.25">
      <c r="A244" s="7" t="s">
        <v>57</v>
      </c>
      <c r="B244" s="8">
        <f>SUM(B230:B243)</f>
        <v>2082</v>
      </c>
      <c r="C244" s="8">
        <f>SUM(C230:C243)</f>
        <v>846</v>
      </c>
      <c r="D244" s="18">
        <f>C244/B244</f>
        <v>0.40634005763688763</v>
      </c>
      <c r="E244" s="8">
        <f>SUM(E230:E243)</f>
        <v>78</v>
      </c>
      <c r="F244" s="8">
        <f>SUM(F230:F243)</f>
        <v>55</v>
      </c>
      <c r="G244" s="18">
        <f>F244/E244</f>
        <v>0.70512820512820518</v>
      </c>
      <c r="H244" s="8">
        <f>SUM(H230:H243)</f>
        <v>319</v>
      </c>
      <c r="I244" s="8">
        <f>SUM(I230:I243)</f>
        <v>224</v>
      </c>
      <c r="J244" s="18">
        <f>I244/H244</f>
        <v>0.70219435736677116</v>
      </c>
      <c r="K244" s="8">
        <f>SUM(K230:K243)</f>
        <v>245</v>
      </c>
      <c r="L244" s="8">
        <f>SUM(L230:L243)</f>
        <v>147</v>
      </c>
      <c r="M244" s="18">
        <f>L244/K244</f>
        <v>0.6</v>
      </c>
      <c r="N244" s="8">
        <f>SUM(N230:N243)</f>
        <v>4093</v>
      </c>
      <c r="O244" s="8">
        <f t="shared" ref="O244:P244" si="85">SUM(O230:O243)</f>
        <v>310</v>
      </c>
      <c r="P244" s="8">
        <f t="shared" si="85"/>
        <v>737</v>
      </c>
      <c r="Q244" s="18">
        <f>SUM(O244:P244)/N244</f>
        <v>0.25580258978744197</v>
      </c>
      <c r="R244" s="8">
        <f>SUM(R230:R243)</f>
        <v>22388</v>
      </c>
      <c r="S244" s="8">
        <f>SUM(S230:S243)</f>
        <v>1528</v>
      </c>
      <c r="T244" s="8">
        <f>SUM(T230:T243)</f>
        <v>5562</v>
      </c>
      <c r="U244" s="18">
        <f>SUM(S244:T244)/R244</f>
        <v>0.31668751116669647</v>
      </c>
      <c r="AB244" s="8">
        <f>SUM(AB230:AB243)</f>
        <v>475</v>
      </c>
      <c r="AC244" s="8">
        <f t="shared" ref="AC244:AE244" si="86">SUM(AC230:AC243)</f>
        <v>679</v>
      </c>
      <c r="AD244" s="8">
        <f t="shared" si="86"/>
        <v>37026</v>
      </c>
      <c r="AE244" s="8">
        <f t="shared" si="86"/>
        <v>2228</v>
      </c>
      <c r="AF244" s="8">
        <f>SUM(AF230:AF243)</f>
        <v>3476</v>
      </c>
      <c r="AG244" s="8">
        <f>SUM(AG230:AG243)</f>
        <v>3010</v>
      </c>
      <c r="AH244" s="18">
        <f>AG244/AF244</f>
        <v>0.8659378596087457</v>
      </c>
      <c r="AI244" s="8">
        <f>SUM(AI230:AI243)</f>
        <v>11574</v>
      </c>
      <c r="AJ244" s="8">
        <f>SUM(AJ230:AJ243)</f>
        <v>10476</v>
      </c>
      <c r="AK244" s="18">
        <f>AJ244/AI244</f>
        <v>0.90513219284603419</v>
      </c>
    </row>
    <row r="245" spans="1:37" s="3" customFormat="1" x14ac:dyDescent="0.25"/>
    <row r="246" spans="1:37" s="3" customFormat="1" x14ac:dyDescent="0.25">
      <c r="A246" s="7" t="s">
        <v>104</v>
      </c>
      <c r="B246" s="8">
        <v>819</v>
      </c>
      <c r="C246" s="8">
        <v>378</v>
      </c>
      <c r="D246" s="18">
        <v>0.46153846153846156</v>
      </c>
      <c r="E246" s="8">
        <v>61</v>
      </c>
      <c r="F246" s="8">
        <v>41</v>
      </c>
      <c r="G246" s="18">
        <v>0.67213114754098358</v>
      </c>
      <c r="H246" s="8">
        <v>125</v>
      </c>
      <c r="I246" s="8">
        <v>81</v>
      </c>
      <c r="J246" s="18">
        <v>0.64800000000000002</v>
      </c>
      <c r="K246" s="8">
        <v>71</v>
      </c>
      <c r="L246" s="8">
        <v>43</v>
      </c>
      <c r="M246" s="18">
        <v>0.60563380281690138</v>
      </c>
      <c r="N246" s="8">
        <v>1624</v>
      </c>
      <c r="O246" s="8">
        <v>96</v>
      </c>
      <c r="P246" s="8">
        <v>281</v>
      </c>
      <c r="Q246" s="18">
        <v>0.23214285714285715</v>
      </c>
      <c r="R246" s="8">
        <v>7174</v>
      </c>
      <c r="S246" s="8">
        <v>356</v>
      </c>
      <c r="T246" s="8">
        <v>1741</v>
      </c>
      <c r="U246" s="18">
        <v>0.29230554781154167</v>
      </c>
      <c r="AB246" s="8">
        <v>203</v>
      </c>
      <c r="AC246" s="8">
        <v>183</v>
      </c>
      <c r="AD246" s="8">
        <v>10549</v>
      </c>
      <c r="AE246" s="8">
        <v>671</v>
      </c>
      <c r="AF246" s="8">
        <v>1394</v>
      </c>
      <c r="AG246" s="8">
        <v>1137</v>
      </c>
      <c r="AH246" s="18">
        <v>0.81563845050215211</v>
      </c>
      <c r="AI246" s="8">
        <v>4529</v>
      </c>
      <c r="AJ246" s="8">
        <v>3865</v>
      </c>
      <c r="AK246" s="18">
        <v>0.85338926915433866</v>
      </c>
    </row>
    <row r="247" spans="1:37" s="3" customFormat="1" x14ac:dyDescent="0.25">
      <c r="A247" s="7" t="s">
        <v>105</v>
      </c>
      <c r="B247" s="8">
        <v>840</v>
      </c>
      <c r="C247" s="8">
        <v>276</v>
      </c>
      <c r="D247" s="18">
        <v>0.32857142857142857</v>
      </c>
      <c r="E247" s="8">
        <v>9</v>
      </c>
      <c r="F247" s="8">
        <v>7</v>
      </c>
      <c r="G247" s="18">
        <v>0.77777777777777779</v>
      </c>
      <c r="H247" s="8">
        <v>145</v>
      </c>
      <c r="I247" s="8">
        <v>105</v>
      </c>
      <c r="J247" s="18">
        <v>0.72413793103448276</v>
      </c>
      <c r="K247" s="8">
        <v>158</v>
      </c>
      <c r="L247" s="8">
        <v>90</v>
      </c>
      <c r="M247" s="18">
        <v>0.569620253164557</v>
      </c>
      <c r="N247" s="8">
        <v>1650</v>
      </c>
      <c r="O247" s="8">
        <v>129</v>
      </c>
      <c r="P247" s="8">
        <v>298</v>
      </c>
      <c r="Q247" s="18">
        <v>0.25878787878787879</v>
      </c>
      <c r="R247" s="8">
        <v>10766</v>
      </c>
      <c r="S247" s="8">
        <v>779</v>
      </c>
      <c r="T247" s="8">
        <v>2699</v>
      </c>
      <c r="U247" s="18">
        <v>0.32305405907486534</v>
      </c>
      <c r="AB247" s="8">
        <v>187</v>
      </c>
      <c r="AC247" s="8">
        <v>316</v>
      </c>
      <c r="AD247" s="8">
        <v>18460</v>
      </c>
      <c r="AE247" s="8">
        <v>1063</v>
      </c>
      <c r="AF247" s="8">
        <v>1307</v>
      </c>
      <c r="AG247" s="8">
        <v>1144</v>
      </c>
      <c r="AH247" s="18">
        <v>0.87528691660290747</v>
      </c>
      <c r="AI247" s="8">
        <v>4755</v>
      </c>
      <c r="AJ247" s="8">
        <v>4428</v>
      </c>
      <c r="AK247" s="18">
        <v>0.93123028391167195</v>
      </c>
    </row>
    <row r="248" spans="1:37" s="3" customFormat="1" x14ac:dyDescent="0.25">
      <c r="A248" s="7" t="s">
        <v>106</v>
      </c>
      <c r="B248" s="8">
        <v>423</v>
      </c>
      <c r="C248" s="8">
        <v>192</v>
      </c>
      <c r="D248" s="18">
        <v>0.45390070921985815</v>
      </c>
      <c r="E248" s="8">
        <v>8</v>
      </c>
      <c r="F248" s="8">
        <v>7</v>
      </c>
      <c r="G248" s="18">
        <v>0.875</v>
      </c>
      <c r="H248" s="8">
        <v>49</v>
      </c>
      <c r="I248" s="8">
        <v>38</v>
      </c>
      <c r="J248" s="18">
        <v>0.77551020408163263</v>
      </c>
      <c r="K248" s="8">
        <v>16</v>
      </c>
      <c r="L248" s="8">
        <v>14</v>
      </c>
      <c r="M248" s="18">
        <v>0.875</v>
      </c>
      <c r="N248" s="8">
        <v>819</v>
      </c>
      <c r="O248" s="8">
        <v>85</v>
      </c>
      <c r="P248" s="8">
        <v>158</v>
      </c>
      <c r="Q248" s="18">
        <v>0.2967032967032967</v>
      </c>
      <c r="R248" s="8">
        <v>4448</v>
      </c>
      <c r="S248" s="8">
        <v>393</v>
      </c>
      <c r="T248" s="8">
        <v>1122</v>
      </c>
      <c r="U248" s="18">
        <v>0.34060251798561153</v>
      </c>
      <c r="AB248" s="8">
        <v>85</v>
      </c>
      <c r="AC248" s="8">
        <v>180</v>
      </c>
      <c r="AD248" s="8">
        <v>8017</v>
      </c>
      <c r="AE248" s="8">
        <v>494</v>
      </c>
      <c r="AF248" s="8">
        <v>775</v>
      </c>
      <c r="AG248" s="8">
        <v>729</v>
      </c>
      <c r="AH248" s="18">
        <v>0.94064516129032261</v>
      </c>
      <c r="AI248" s="8">
        <v>2290</v>
      </c>
      <c r="AJ248" s="8">
        <v>2183</v>
      </c>
      <c r="AK248" s="18">
        <v>0.95327510917030567</v>
      </c>
    </row>
    <row r="249" spans="1:37" s="3" customFormat="1" x14ac:dyDescent="0.25">
      <c r="A249" s="3" t="s">
        <v>57</v>
      </c>
      <c r="B249" s="8">
        <f>B244</f>
        <v>2082</v>
      </c>
      <c r="C249" s="8">
        <f>C244</f>
        <v>846</v>
      </c>
      <c r="D249" s="18">
        <f t="shared" ref="D249" si="87">C249/B249</f>
        <v>0.40634005763688763</v>
      </c>
      <c r="E249" s="8">
        <f t="shared" ref="E249:F249" si="88">E244</f>
        <v>78</v>
      </c>
      <c r="F249" s="8">
        <f t="shared" si="88"/>
        <v>55</v>
      </c>
      <c r="G249" s="18">
        <f t="shared" ref="G249" si="89">F249/E249</f>
        <v>0.70512820512820518</v>
      </c>
      <c r="H249" s="8">
        <f t="shared" ref="H249:I249" si="90">H244</f>
        <v>319</v>
      </c>
      <c r="I249" s="8">
        <f t="shared" si="90"/>
        <v>224</v>
      </c>
      <c r="J249" s="18">
        <f t="shared" ref="J249" si="91">I249/H249</f>
        <v>0.70219435736677116</v>
      </c>
      <c r="K249" s="8">
        <f t="shared" ref="K249:L249" si="92">K244</f>
        <v>245</v>
      </c>
      <c r="L249" s="8">
        <f t="shared" si="92"/>
        <v>147</v>
      </c>
      <c r="M249" s="18">
        <f t="shared" ref="M249" si="93">L249/K249</f>
        <v>0.6</v>
      </c>
      <c r="N249" s="8">
        <f t="shared" ref="N249:P249" si="94">N244</f>
        <v>4093</v>
      </c>
      <c r="O249" s="8">
        <f t="shared" si="94"/>
        <v>310</v>
      </c>
      <c r="P249" s="8">
        <f t="shared" si="94"/>
        <v>737</v>
      </c>
      <c r="Q249" s="18">
        <f t="shared" ref="Q249" si="95">SUM(O249:P249)/N249</f>
        <v>0.25580258978744197</v>
      </c>
      <c r="R249" s="8">
        <f t="shared" ref="R249:T249" si="96">R244</f>
        <v>22388</v>
      </c>
      <c r="S249" s="8">
        <f t="shared" si="96"/>
        <v>1528</v>
      </c>
      <c r="T249" s="8">
        <f t="shared" si="96"/>
        <v>5562</v>
      </c>
      <c r="U249" s="18">
        <f t="shared" ref="U249" si="97">SUM(S249:T249)/R249</f>
        <v>0.31668751116669647</v>
      </c>
      <c r="AB249" s="8">
        <f t="shared" ref="AB249:AE249" si="98">AB244</f>
        <v>475</v>
      </c>
      <c r="AC249" s="8">
        <f t="shared" si="98"/>
        <v>679</v>
      </c>
      <c r="AD249" s="8">
        <f t="shared" si="98"/>
        <v>37026</v>
      </c>
      <c r="AE249" s="8">
        <f t="shared" si="98"/>
        <v>2228</v>
      </c>
      <c r="AF249" s="8">
        <f t="shared" ref="AF249:AG249" si="99">AF244</f>
        <v>3476</v>
      </c>
      <c r="AG249" s="8">
        <f t="shared" si="99"/>
        <v>3010</v>
      </c>
      <c r="AH249" s="18">
        <f t="shared" ref="AH249" si="100">AG249/AF249</f>
        <v>0.8659378596087457</v>
      </c>
      <c r="AI249" s="8">
        <f t="shared" ref="AI249:AJ249" si="101">AI244</f>
        <v>11574</v>
      </c>
      <c r="AJ249" s="8">
        <f t="shared" si="101"/>
        <v>10476</v>
      </c>
      <c r="AK249" s="18">
        <f t="shared" ref="AK249" si="102">AJ249/AI249</f>
        <v>0.90513219284603419</v>
      </c>
    </row>
    <row r="250" spans="1:37" s="3" customFormat="1" x14ac:dyDescent="0.25"/>
    <row r="251" spans="1:37" s="3" customFormat="1" x14ac:dyDescent="0.25"/>
    <row r="252" spans="1:37" s="3" customFormat="1" x14ac:dyDescent="0.25"/>
    <row r="253" spans="1:37" s="3" customFormat="1" ht="15.75" x14ac:dyDescent="0.25">
      <c r="A253" s="4" t="s">
        <v>1</v>
      </c>
    </row>
    <row r="254" spans="1:37" s="3" customFormat="1" ht="18.75" x14ac:dyDescent="0.3">
      <c r="A254" s="5" t="s">
        <v>110</v>
      </c>
    </row>
    <row r="255" spans="1:37" s="3" customFormat="1" ht="15.75" x14ac:dyDescent="0.25">
      <c r="A255" s="19" t="s">
        <v>42</v>
      </c>
    </row>
    <row r="256" spans="1:37" s="3" customFormat="1" ht="15.75" x14ac:dyDescent="0.25">
      <c r="A256" s="9"/>
      <c r="B256" s="6" t="s">
        <v>7</v>
      </c>
      <c r="C256" s="1"/>
      <c r="D256" s="1"/>
      <c r="E256" s="6" t="s">
        <v>2</v>
      </c>
      <c r="F256" s="1"/>
      <c r="G256" s="1"/>
      <c r="H256" s="6" t="s">
        <v>11</v>
      </c>
      <c r="K256" s="6" t="s">
        <v>12</v>
      </c>
      <c r="N256" s="6" t="s">
        <v>8</v>
      </c>
      <c r="R256" s="6" t="s">
        <v>6</v>
      </c>
      <c r="AB256" s="6" t="s">
        <v>26</v>
      </c>
      <c r="AF256" s="6" t="s">
        <v>24</v>
      </c>
      <c r="AI256" s="6" t="s">
        <v>25</v>
      </c>
    </row>
    <row r="257" spans="1:37" s="3" customFormat="1" ht="90" x14ac:dyDescent="0.25">
      <c r="A257" s="10" t="s">
        <v>0</v>
      </c>
      <c r="B257" s="11" t="s">
        <v>9</v>
      </c>
      <c r="C257" s="11" t="s">
        <v>10</v>
      </c>
      <c r="D257" s="11" t="s">
        <v>5</v>
      </c>
      <c r="E257" s="12" t="s">
        <v>9</v>
      </c>
      <c r="F257" s="12" t="s">
        <v>10</v>
      </c>
      <c r="G257" s="12" t="s">
        <v>5</v>
      </c>
      <c r="H257" s="13" t="s">
        <v>9</v>
      </c>
      <c r="I257" s="13" t="s">
        <v>10</v>
      </c>
      <c r="J257" s="13" t="s">
        <v>5</v>
      </c>
      <c r="K257" s="12" t="s">
        <v>9</v>
      </c>
      <c r="L257" s="12" t="s">
        <v>10</v>
      </c>
      <c r="M257" s="12" t="s">
        <v>5</v>
      </c>
      <c r="N257" s="14" t="s">
        <v>9</v>
      </c>
      <c r="O257" s="14" t="s">
        <v>3</v>
      </c>
      <c r="P257" s="14" t="s">
        <v>4</v>
      </c>
      <c r="Q257" s="14" t="s">
        <v>5</v>
      </c>
      <c r="R257" s="15" t="s">
        <v>9</v>
      </c>
      <c r="S257" s="15" t="s">
        <v>3</v>
      </c>
      <c r="T257" s="15" t="s">
        <v>4</v>
      </c>
      <c r="U257" s="15" t="s">
        <v>5</v>
      </c>
      <c r="AB257" s="17" t="s">
        <v>30</v>
      </c>
      <c r="AC257" s="17" t="s">
        <v>17</v>
      </c>
      <c r="AD257" s="17" t="s">
        <v>15</v>
      </c>
      <c r="AE257" s="17" t="s">
        <v>16</v>
      </c>
      <c r="AF257" s="16" t="s">
        <v>9</v>
      </c>
      <c r="AG257" s="16" t="s">
        <v>27</v>
      </c>
      <c r="AH257" s="16" t="s">
        <v>28</v>
      </c>
      <c r="AI257" s="12" t="s">
        <v>9</v>
      </c>
      <c r="AJ257" s="12" t="s">
        <v>27</v>
      </c>
      <c r="AK257" s="12" t="s">
        <v>29</v>
      </c>
    </row>
    <row r="258" spans="1:37" s="3" customFormat="1" x14ac:dyDescent="0.25">
      <c r="A258" s="7" t="s">
        <v>23</v>
      </c>
      <c r="B258" s="8">
        <v>122</v>
      </c>
      <c r="C258" s="8">
        <v>45</v>
      </c>
      <c r="D258" s="18">
        <v>0.36885245901639346</v>
      </c>
      <c r="E258" s="8">
        <v>7</v>
      </c>
      <c r="F258" s="8">
        <v>7</v>
      </c>
      <c r="G258" s="18">
        <v>1</v>
      </c>
      <c r="H258" s="8">
        <v>20</v>
      </c>
      <c r="I258" s="8">
        <v>15</v>
      </c>
      <c r="J258" s="18">
        <v>0.75</v>
      </c>
      <c r="K258" s="8">
        <v>27</v>
      </c>
      <c r="L258" s="8">
        <v>10</v>
      </c>
      <c r="M258" s="18">
        <v>0.37037037037037035</v>
      </c>
      <c r="N258" s="8">
        <v>239</v>
      </c>
      <c r="O258" s="8">
        <v>20</v>
      </c>
      <c r="P258" s="8">
        <v>45</v>
      </c>
      <c r="Q258" s="18">
        <v>0.27196652719665271</v>
      </c>
      <c r="R258" s="8">
        <v>1446</v>
      </c>
      <c r="S258" s="8">
        <v>89</v>
      </c>
      <c r="T258" s="8">
        <v>189</v>
      </c>
      <c r="U258" s="18">
        <v>0.19225449515905949</v>
      </c>
      <c r="AB258" s="8">
        <v>37</v>
      </c>
      <c r="AC258" s="8">
        <v>26</v>
      </c>
      <c r="AD258" s="8">
        <v>2303</v>
      </c>
      <c r="AE258" s="8">
        <v>129</v>
      </c>
      <c r="AF258" s="8">
        <v>126</v>
      </c>
      <c r="AG258" s="8">
        <v>106</v>
      </c>
      <c r="AH258" s="18">
        <v>0.84126984126984128</v>
      </c>
      <c r="AI258" s="8">
        <v>586</v>
      </c>
      <c r="AJ258" s="8">
        <v>501</v>
      </c>
      <c r="AK258" s="18">
        <v>0.8549488054607508</v>
      </c>
    </row>
    <row r="259" spans="1:37" s="3" customFormat="1" x14ac:dyDescent="0.25">
      <c r="A259" s="7" t="s">
        <v>31</v>
      </c>
      <c r="B259" s="8">
        <v>77</v>
      </c>
      <c r="C259" s="8">
        <v>35</v>
      </c>
      <c r="D259" s="18">
        <v>0.45454545454545453</v>
      </c>
      <c r="E259" s="8">
        <v>3</v>
      </c>
      <c r="F259" s="8">
        <v>3</v>
      </c>
      <c r="G259" s="18">
        <v>1</v>
      </c>
      <c r="H259" s="8">
        <v>20</v>
      </c>
      <c r="I259" s="8">
        <v>14</v>
      </c>
      <c r="J259" s="18">
        <v>0.7</v>
      </c>
      <c r="K259" s="8">
        <v>56</v>
      </c>
      <c r="L259" s="8">
        <v>12</v>
      </c>
      <c r="M259" s="18">
        <v>0.21428571428571427</v>
      </c>
      <c r="N259" s="8">
        <v>254</v>
      </c>
      <c r="O259" s="8">
        <v>27</v>
      </c>
      <c r="P259" s="8">
        <v>71</v>
      </c>
      <c r="Q259" s="18">
        <v>0.38582677165354329</v>
      </c>
      <c r="R259" s="8">
        <v>1644</v>
      </c>
      <c r="S259" s="8">
        <v>136</v>
      </c>
      <c r="T259" s="8">
        <v>468</v>
      </c>
      <c r="U259" s="18">
        <v>0.36739659367396593</v>
      </c>
      <c r="AB259" s="8">
        <v>25</v>
      </c>
      <c r="AC259" s="8">
        <v>31</v>
      </c>
      <c r="AD259" s="8">
        <v>2472</v>
      </c>
      <c r="AE259" s="8">
        <v>197</v>
      </c>
      <c r="AF259" s="8">
        <v>201</v>
      </c>
      <c r="AG259" s="8">
        <v>171</v>
      </c>
      <c r="AH259" s="18">
        <v>0.85074626865671643</v>
      </c>
      <c r="AI259" s="8">
        <v>695</v>
      </c>
      <c r="AJ259" s="8">
        <v>657</v>
      </c>
      <c r="AK259" s="18">
        <v>0.9453237410071943</v>
      </c>
    </row>
    <row r="260" spans="1:37" s="3" customFormat="1" x14ac:dyDescent="0.25">
      <c r="A260" s="7" t="s">
        <v>32</v>
      </c>
      <c r="B260" s="8">
        <v>255</v>
      </c>
      <c r="C260" s="8">
        <v>125</v>
      </c>
      <c r="D260" s="18">
        <v>0.49019607843137253</v>
      </c>
      <c r="E260" s="8">
        <v>13</v>
      </c>
      <c r="F260" s="8">
        <v>6</v>
      </c>
      <c r="G260" s="18">
        <v>0.46153846153846156</v>
      </c>
      <c r="H260" s="8">
        <v>40</v>
      </c>
      <c r="I260" s="8">
        <v>28</v>
      </c>
      <c r="J260" s="18">
        <v>0.7</v>
      </c>
      <c r="K260" s="8">
        <v>11</v>
      </c>
      <c r="L260" s="8">
        <v>9</v>
      </c>
      <c r="M260" s="18">
        <v>0.81818181818181823</v>
      </c>
      <c r="N260" s="8">
        <v>590</v>
      </c>
      <c r="O260" s="8">
        <v>70</v>
      </c>
      <c r="P260" s="8">
        <v>125</v>
      </c>
      <c r="Q260" s="18">
        <v>0.33050847457627119</v>
      </c>
      <c r="R260" s="8">
        <v>2286</v>
      </c>
      <c r="S260" s="8">
        <v>261</v>
      </c>
      <c r="T260" s="8">
        <v>680</v>
      </c>
      <c r="U260" s="18">
        <v>0.41163604549431321</v>
      </c>
      <c r="AB260" s="8">
        <v>57</v>
      </c>
      <c r="AC260" s="8">
        <v>54</v>
      </c>
      <c r="AD260" s="8">
        <v>4581</v>
      </c>
      <c r="AE260" s="8">
        <v>203</v>
      </c>
      <c r="AF260" s="8">
        <v>691</v>
      </c>
      <c r="AG260" s="8">
        <v>659</v>
      </c>
      <c r="AH260" s="18">
        <v>0.95369030390738063</v>
      </c>
      <c r="AI260" s="8">
        <v>1752</v>
      </c>
      <c r="AJ260" s="8">
        <v>1579</v>
      </c>
      <c r="AK260" s="18">
        <v>0.90125570776255703</v>
      </c>
    </row>
    <row r="261" spans="1:37" s="3" customFormat="1" x14ac:dyDescent="0.25">
      <c r="A261" s="7" t="s">
        <v>33</v>
      </c>
      <c r="B261" s="8">
        <v>35</v>
      </c>
      <c r="C261" s="8">
        <v>11</v>
      </c>
      <c r="D261" s="18">
        <v>0.31428571428571428</v>
      </c>
      <c r="E261" s="8">
        <v>1</v>
      </c>
      <c r="F261" s="8">
        <v>0</v>
      </c>
      <c r="G261" s="18">
        <v>0</v>
      </c>
      <c r="H261" s="8">
        <v>6</v>
      </c>
      <c r="I261" s="8">
        <v>3</v>
      </c>
      <c r="J261" s="18">
        <v>0.5</v>
      </c>
      <c r="K261" s="8">
        <v>6</v>
      </c>
      <c r="L261" s="8">
        <v>4</v>
      </c>
      <c r="M261" s="18">
        <v>0.66666666666666663</v>
      </c>
      <c r="N261" s="8">
        <v>78</v>
      </c>
      <c r="O261" s="8">
        <v>5</v>
      </c>
      <c r="P261" s="8">
        <v>9</v>
      </c>
      <c r="Q261" s="18">
        <v>0.17948717948717949</v>
      </c>
      <c r="R261" s="8">
        <v>598</v>
      </c>
      <c r="S261" s="8">
        <v>33</v>
      </c>
      <c r="T261" s="8">
        <v>97</v>
      </c>
      <c r="U261" s="18">
        <v>0.21739130434782608</v>
      </c>
      <c r="AB261" s="8">
        <v>13</v>
      </c>
      <c r="AC261" s="8">
        <v>0</v>
      </c>
      <c r="AD261" s="8">
        <v>827</v>
      </c>
      <c r="AE261" s="8">
        <v>55</v>
      </c>
      <c r="AF261" s="8">
        <v>58</v>
      </c>
      <c r="AG261" s="8">
        <v>37</v>
      </c>
      <c r="AH261" s="18">
        <v>0.63793103448275867</v>
      </c>
      <c r="AI261" s="8">
        <v>228</v>
      </c>
      <c r="AJ261" s="8">
        <v>187</v>
      </c>
      <c r="AK261" s="18">
        <v>0.82017543859649122</v>
      </c>
    </row>
    <row r="262" spans="1:37" s="3" customFormat="1" x14ac:dyDescent="0.25">
      <c r="A262" s="7" t="s">
        <v>34</v>
      </c>
      <c r="B262" s="8">
        <v>109</v>
      </c>
      <c r="C262" s="8">
        <v>21</v>
      </c>
      <c r="D262" s="18">
        <v>0.19266055045871561</v>
      </c>
      <c r="E262" s="8">
        <v>2</v>
      </c>
      <c r="F262" s="8">
        <v>2</v>
      </c>
      <c r="G262" s="18">
        <v>1</v>
      </c>
      <c r="H262" s="8">
        <v>13</v>
      </c>
      <c r="I262" s="8">
        <v>13</v>
      </c>
      <c r="J262" s="18">
        <v>1</v>
      </c>
      <c r="K262" s="8">
        <v>5</v>
      </c>
      <c r="L262" s="8">
        <v>4</v>
      </c>
      <c r="M262" s="18">
        <v>0.8</v>
      </c>
      <c r="N262" s="8">
        <v>153</v>
      </c>
      <c r="O262" s="8">
        <v>10</v>
      </c>
      <c r="P262" s="8">
        <v>26</v>
      </c>
      <c r="Q262" s="18">
        <v>0.23529411764705882</v>
      </c>
      <c r="R262" s="8">
        <v>879</v>
      </c>
      <c r="S262" s="8">
        <v>39</v>
      </c>
      <c r="T262" s="8">
        <v>209</v>
      </c>
      <c r="U262" s="18">
        <v>0.28213879408418657</v>
      </c>
      <c r="AB262" s="8">
        <v>13</v>
      </c>
      <c r="AC262" s="8">
        <v>45</v>
      </c>
      <c r="AD262" s="8">
        <v>1612</v>
      </c>
      <c r="AE262" s="8">
        <v>41</v>
      </c>
      <c r="AF262" s="8">
        <v>131</v>
      </c>
      <c r="AG262" s="8">
        <v>114</v>
      </c>
      <c r="AH262" s="18">
        <v>0.87022900763358779</v>
      </c>
      <c r="AI262" s="8">
        <v>549</v>
      </c>
      <c r="AJ262" s="8">
        <v>508</v>
      </c>
      <c r="AK262" s="18">
        <v>0.92531876138433511</v>
      </c>
    </row>
    <row r="263" spans="1:37" s="3" customFormat="1" x14ac:dyDescent="0.25">
      <c r="A263" s="7" t="s">
        <v>19</v>
      </c>
      <c r="B263" s="8">
        <v>303</v>
      </c>
      <c r="C263" s="8">
        <v>187</v>
      </c>
      <c r="D263" s="18">
        <v>0.61716171617161719</v>
      </c>
      <c r="E263" s="8">
        <v>11</v>
      </c>
      <c r="F263" s="8">
        <v>10</v>
      </c>
      <c r="G263" s="18">
        <v>0.90909090909090906</v>
      </c>
      <c r="H263" s="8">
        <v>30</v>
      </c>
      <c r="I263" s="8">
        <v>25</v>
      </c>
      <c r="J263" s="18">
        <v>0.83333333333333337</v>
      </c>
      <c r="K263" s="8">
        <v>39</v>
      </c>
      <c r="L263" s="8">
        <v>34</v>
      </c>
      <c r="M263" s="18">
        <v>0.87179487179487181</v>
      </c>
      <c r="N263" s="8">
        <v>454</v>
      </c>
      <c r="O263" s="8">
        <v>39</v>
      </c>
      <c r="P263" s="8">
        <v>107</v>
      </c>
      <c r="Q263" s="18">
        <v>0.32158590308370044</v>
      </c>
      <c r="R263" s="8">
        <v>2991</v>
      </c>
      <c r="S263" s="8">
        <v>140</v>
      </c>
      <c r="T263" s="8">
        <v>846</v>
      </c>
      <c r="U263" s="18">
        <v>0.32965563356736877</v>
      </c>
      <c r="AB263" s="8">
        <v>50</v>
      </c>
      <c r="AC263" s="8">
        <v>93</v>
      </c>
      <c r="AD263" s="8">
        <v>4495</v>
      </c>
      <c r="AE263" s="8">
        <v>422</v>
      </c>
      <c r="AF263" s="8">
        <v>435</v>
      </c>
      <c r="AG263" s="8">
        <v>403</v>
      </c>
      <c r="AH263" s="18">
        <v>0.9264367816091954</v>
      </c>
      <c r="AI263" s="8">
        <v>1642</v>
      </c>
      <c r="AJ263" s="8">
        <v>1575</v>
      </c>
      <c r="AK263" s="18">
        <v>0.9591961023142509</v>
      </c>
    </row>
    <row r="264" spans="1:37" s="3" customFormat="1" x14ac:dyDescent="0.25">
      <c r="A264" s="7" t="s">
        <v>35</v>
      </c>
      <c r="B264" s="8">
        <v>159</v>
      </c>
      <c r="C264" s="8">
        <v>60</v>
      </c>
      <c r="D264" s="18">
        <v>0.37735849056603776</v>
      </c>
      <c r="E264" s="8">
        <v>2</v>
      </c>
      <c r="F264" s="8">
        <v>0</v>
      </c>
      <c r="G264" s="18">
        <v>0</v>
      </c>
      <c r="H264" s="8">
        <v>19</v>
      </c>
      <c r="I264" s="8">
        <v>13</v>
      </c>
      <c r="J264" s="18">
        <v>0.68421052631578949</v>
      </c>
      <c r="K264" s="8">
        <v>3</v>
      </c>
      <c r="L264" s="8">
        <v>2</v>
      </c>
      <c r="M264" s="18">
        <v>0.66666666666666663</v>
      </c>
      <c r="N264" s="8">
        <v>235</v>
      </c>
      <c r="O264" s="8">
        <v>29</v>
      </c>
      <c r="P264" s="8">
        <v>28</v>
      </c>
      <c r="Q264" s="18">
        <v>0.24255319148936169</v>
      </c>
      <c r="R264" s="8">
        <v>1307</v>
      </c>
      <c r="S264" s="8">
        <v>66</v>
      </c>
      <c r="T264" s="8">
        <v>334</v>
      </c>
      <c r="U264" s="18">
        <v>0.30604437643458299</v>
      </c>
      <c r="AB264" s="8">
        <v>35</v>
      </c>
      <c r="AC264" s="8">
        <v>61</v>
      </c>
      <c r="AD264" s="8">
        <v>2474</v>
      </c>
      <c r="AE264" s="8">
        <v>204</v>
      </c>
      <c r="AF264" s="8">
        <v>187</v>
      </c>
      <c r="AG264" s="8">
        <v>187</v>
      </c>
      <c r="AH264" s="18">
        <v>1</v>
      </c>
      <c r="AI264" s="8">
        <v>664</v>
      </c>
      <c r="AJ264" s="8">
        <v>668</v>
      </c>
      <c r="AK264" s="18">
        <v>1.0060240963855422</v>
      </c>
    </row>
    <row r="265" spans="1:37" s="3" customFormat="1" x14ac:dyDescent="0.25">
      <c r="A265" s="7" t="s">
        <v>36</v>
      </c>
      <c r="B265" s="8">
        <v>77</v>
      </c>
      <c r="C265" s="8">
        <v>16</v>
      </c>
      <c r="D265" s="18">
        <v>0.20779220779220781</v>
      </c>
      <c r="E265" s="8">
        <v>0</v>
      </c>
      <c r="F265" s="8">
        <v>0</v>
      </c>
      <c r="G265" s="18" t="e">
        <v>#DIV/0!</v>
      </c>
      <c r="H265" s="8">
        <v>14</v>
      </c>
      <c r="I265" s="8">
        <v>12</v>
      </c>
      <c r="J265" s="18">
        <v>0.8571428571428571</v>
      </c>
      <c r="K265" s="8">
        <v>2</v>
      </c>
      <c r="L265" s="8">
        <v>2</v>
      </c>
      <c r="M265" s="18">
        <v>1</v>
      </c>
      <c r="N265" s="8">
        <v>123</v>
      </c>
      <c r="O265" s="8">
        <v>7</v>
      </c>
      <c r="P265" s="8">
        <v>27</v>
      </c>
      <c r="Q265" s="18">
        <v>0.27642276422764228</v>
      </c>
      <c r="R265" s="8">
        <v>543</v>
      </c>
      <c r="S265" s="8">
        <v>32</v>
      </c>
      <c r="T265" s="8">
        <v>131</v>
      </c>
      <c r="U265" s="18">
        <v>0.30018416206261511</v>
      </c>
      <c r="AB265" s="8">
        <v>9</v>
      </c>
      <c r="AC265" s="8">
        <v>48</v>
      </c>
      <c r="AD265" s="8">
        <v>1409</v>
      </c>
      <c r="AE265" s="8">
        <v>80</v>
      </c>
      <c r="AF265" s="8">
        <v>112</v>
      </c>
      <c r="AG265" s="8">
        <v>103</v>
      </c>
      <c r="AH265" s="18">
        <v>0.9196428571428571</v>
      </c>
      <c r="AI265" s="8">
        <v>493</v>
      </c>
      <c r="AJ265" s="8">
        <v>471</v>
      </c>
      <c r="AK265" s="18">
        <v>0.95537525354969577</v>
      </c>
    </row>
    <row r="266" spans="1:37" s="3" customFormat="1" x14ac:dyDescent="0.25">
      <c r="A266" s="7" t="s">
        <v>37</v>
      </c>
      <c r="B266" s="8">
        <v>365</v>
      </c>
      <c r="C266" s="8">
        <v>137</v>
      </c>
      <c r="D266" s="18">
        <v>0.37534246575342467</v>
      </c>
      <c r="E266" s="8">
        <v>33</v>
      </c>
      <c r="F266" s="8">
        <v>22</v>
      </c>
      <c r="G266" s="18">
        <v>0.66666666666666663</v>
      </c>
      <c r="H266" s="8">
        <v>74</v>
      </c>
      <c r="I266" s="8">
        <v>43</v>
      </c>
      <c r="J266" s="18">
        <v>0.58108108108108103</v>
      </c>
      <c r="K266" s="8">
        <v>34</v>
      </c>
      <c r="L266" s="8">
        <v>24</v>
      </c>
      <c r="M266" s="18">
        <v>0.70588235294117652</v>
      </c>
      <c r="N266" s="8">
        <v>889</v>
      </c>
      <c r="O266" s="8">
        <v>47</v>
      </c>
      <c r="P266" s="8">
        <v>153</v>
      </c>
      <c r="Q266" s="18">
        <v>0.2249718785151856</v>
      </c>
      <c r="R266" s="8">
        <v>3595</v>
      </c>
      <c r="S266" s="8">
        <v>190</v>
      </c>
      <c r="T266" s="8">
        <v>882</v>
      </c>
      <c r="U266" s="18">
        <v>0.29819193324061194</v>
      </c>
      <c r="AB266" s="8">
        <v>86</v>
      </c>
      <c r="AC266" s="8">
        <v>125</v>
      </c>
      <c r="AD266" s="8">
        <v>4811</v>
      </c>
      <c r="AE266" s="8">
        <v>242</v>
      </c>
      <c r="AF266" s="8">
        <v>742</v>
      </c>
      <c r="AG266" s="8">
        <v>532</v>
      </c>
      <c r="AH266" s="18">
        <v>0.71698113207547165</v>
      </c>
      <c r="AI266" s="8">
        <v>2212</v>
      </c>
      <c r="AJ266" s="8">
        <v>1786</v>
      </c>
      <c r="AK266" s="18">
        <v>0.80741410488245935</v>
      </c>
    </row>
    <row r="267" spans="1:37" s="3" customFormat="1" x14ac:dyDescent="0.25">
      <c r="A267" s="7" t="s">
        <v>38</v>
      </c>
      <c r="B267" s="8">
        <v>114</v>
      </c>
      <c r="C267" s="8">
        <v>77</v>
      </c>
      <c r="D267" s="18">
        <v>0.67543859649122806</v>
      </c>
      <c r="E267" s="8">
        <v>3</v>
      </c>
      <c r="F267" s="8">
        <v>3</v>
      </c>
      <c r="G267" s="18">
        <v>1</v>
      </c>
      <c r="H267" s="8">
        <v>17</v>
      </c>
      <c r="I267" s="8">
        <v>16</v>
      </c>
      <c r="J267" s="18">
        <v>0.94117647058823528</v>
      </c>
      <c r="K267" s="8">
        <v>9</v>
      </c>
      <c r="L267" s="8">
        <v>7</v>
      </c>
      <c r="M267" s="18">
        <v>0.77777777777777779</v>
      </c>
      <c r="N267" s="8">
        <v>158</v>
      </c>
      <c r="O267" s="8">
        <v>6</v>
      </c>
      <c r="P267" s="8">
        <v>29</v>
      </c>
      <c r="Q267" s="18">
        <v>0.22151898734177214</v>
      </c>
      <c r="R267" s="8">
        <v>1250</v>
      </c>
      <c r="S267" s="8">
        <v>58</v>
      </c>
      <c r="T267" s="8">
        <v>307</v>
      </c>
      <c r="U267" s="18">
        <v>0.29199999999999998</v>
      </c>
      <c r="AB267" s="8">
        <v>55</v>
      </c>
      <c r="AC267" s="8">
        <v>22</v>
      </c>
      <c r="AD267" s="8">
        <v>2216</v>
      </c>
      <c r="AE267" s="8">
        <v>136</v>
      </c>
      <c r="AF267" s="8">
        <v>122</v>
      </c>
      <c r="AG267" s="8">
        <v>91</v>
      </c>
      <c r="AH267" s="18">
        <v>0.74590163934426235</v>
      </c>
      <c r="AI267" s="8">
        <v>487</v>
      </c>
      <c r="AJ267" s="8">
        <v>414</v>
      </c>
      <c r="AK267" s="18">
        <v>0.85010266940451751</v>
      </c>
    </row>
    <row r="268" spans="1:37" s="3" customFormat="1" x14ac:dyDescent="0.25">
      <c r="A268" s="7" t="s">
        <v>39</v>
      </c>
      <c r="B268" s="8">
        <v>112</v>
      </c>
      <c r="C268" s="8">
        <v>36</v>
      </c>
      <c r="D268" s="18">
        <v>0.32142857142857145</v>
      </c>
      <c r="E268" s="8">
        <v>0</v>
      </c>
      <c r="F268" s="8">
        <v>0</v>
      </c>
      <c r="G268" s="18" t="e">
        <v>#DIV/0!</v>
      </c>
      <c r="H268" s="8">
        <v>23</v>
      </c>
      <c r="I268" s="8">
        <v>14</v>
      </c>
      <c r="J268" s="18">
        <v>0.60869565217391308</v>
      </c>
      <c r="K268" s="8">
        <v>3</v>
      </c>
      <c r="L268" s="8">
        <v>2</v>
      </c>
      <c r="M268" s="18">
        <v>0.66666666666666663</v>
      </c>
      <c r="N268" s="8">
        <v>285</v>
      </c>
      <c r="O268" s="8">
        <v>32</v>
      </c>
      <c r="P268" s="8">
        <v>29</v>
      </c>
      <c r="Q268" s="18">
        <v>0.21403508771929824</v>
      </c>
      <c r="R268" s="8">
        <v>2122</v>
      </c>
      <c r="S268" s="8">
        <v>141</v>
      </c>
      <c r="T268" s="8">
        <v>456</v>
      </c>
      <c r="U268" s="18">
        <v>0.2813383600377003</v>
      </c>
      <c r="AB268" s="8">
        <v>31</v>
      </c>
      <c r="AC268" s="8">
        <v>58</v>
      </c>
      <c r="AD268" s="8">
        <v>3113</v>
      </c>
      <c r="AE268" s="8">
        <v>149</v>
      </c>
      <c r="AF268" s="8">
        <v>188</v>
      </c>
      <c r="AG268" s="8">
        <v>204</v>
      </c>
      <c r="AH268" s="18">
        <v>1.0851063829787233</v>
      </c>
      <c r="AI268" s="8">
        <v>580</v>
      </c>
      <c r="AJ268" s="8">
        <v>638</v>
      </c>
      <c r="AK268" s="18">
        <v>1.1000000000000001</v>
      </c>
    </row>
    <row r="269" spans="1:37" s="3" customFormat="1" x14ac:dyDescent="0.25">
      <c r="A269" s="7" t="s">
        <v>40</v>
      </c>
      <c r="B269" s="8">
        <v>148</v>
      </c>
      <c r="C269" s="8">
        <v>55</v>
      </c>
      <c r="D269" s="18">
        <v>0.3716216216216216</v>
      </c>
      <c r="E269" s="8">
        <v>2</v>
      </c>
      <c r="F269" s="8">
        <v>2</v>
      </c>
      <c r="G269" s="18">
        <v>1</v>
      </c>
      <c r="H269" s="8">
        <v>19</v>
      </c>
      <c r="I269" s="8">
        <v>12</v>
      </c>
      <c r="J269" s="18">
        <v>0.63157894736842102</v>
      </c>
      <c r="K269" s="8">
        <v>19</v>
      </c>
      <c r="L269" s="8">
        <v>7</v>
      </c>
      <c r="M269" s="18">
        <v>0.36842105263157893</v>
      </c>
      <c r="N269" s="8">
        <v>251</v>
      </c>
      <c r="O269" s="8">
        <v>12</v>
      </c>
      <c r="P269" s="8">
        <v>50</v>
      </c>
      <c r="Q269" s="18">
        <v>0.24701195219123506</v>
      </c>
      <c r="R269" s="8">
        <v>1256</v>
      </c>
      <c r="S269" s="8">
        <v>83</v>
      </c>
      <c r="T269" s="8">
        <v>519</v>
      </c>
      <c r="U269" s="18">
        <v>0.47929936305732485</v>
      </c>
      <c r="AB269" s="8">
        <v>36</v>
      </c>
      <c r="AC269" s="8">
        <v>73</v>
      </c>
      <c r="AD269" s="8">
        <v>2877</v>
      </c>
      <c r="AE269" s="8">
        <v>168</v>
      </c>
      <c r="AF269" s="8">
        <v>204</v>
      </c>
      <c r="AG269" s="8">
        <v>145</v>
      </c>
      <c r="AH269" s="18">
        <v>0.71078431372549022</v>
      </c>
      <c r="AI269" s="8">
        <v>761</v>
      </c>
      <c r="AJ269" s="8">
        <v>620</v>
      </c>
      <c r="AK269" s="18">
        <v>0.81471747700394215</v>
      </c>
    </row>
    <row r="270" spans="1:37" s="3" customFormat="1" x14ac:dyDescent="0.25">
      <c r="A270" s="7" t="s">
        <v>41</v>
      </c>
      <c r="B270" s="8">
        <v>81</v>
      </c>
      <c r="C270" s="8">
        <v>46</v>
      </c>
      <c r="D270" s="18">
        <v>0.5679012345679012</v>
      </c>
      <c r="E270" s="8">
        <v>0</v>
      </c>
      <c r="F270" s="8">
        <v>0</v>
      </c>
      <c r="G270" s="18" t="e">
        <v>#DIV/0!</v>
      </c>
      <c r="H270" s="8">
        <v>11</v>
      </c>
      <c r="I270" s="8">
        <v>7</v>
      </c>
      <c r="J270" s="18">
        <v>0.63636363636363635</v>
      </c>
      <c r="K270" s="8">
        <v>29</v>
      </c>
      <c r="L270" s="8">
        <v>13</v>
      </c>
      <c r="M270" s="18">
        <v>0.44827586206896552</v>
      </c>
      <c r="N270" s="8">
        <v>169</v>
      </c>
      <c r="O270" s="8">
        <v>17</v>
      </c>
      <c r="P270" s="8">
        <v>36</v>
      </c>
      <c r="Q270" s="18">
        <v>0.31360946745562129</v>
      </c>
      <c r="R270" s="8">
        <v>1622</v>
      </c>
      <c r="S270" s="8">
        <v>109</v>
      </c>
      <c r="T270" s="8">
        <v>557</v>
      </c>
      <c r="U270" s="18">
        <v>0.41060419235511714</v>
      </c>
      <c r="AB270" s="8">
        <v>16</v>
      </c>
      <c r="AC270" s="8">
        <v>22</v>
      </c>
      <c r="AD270" s="8">
        <v>2001</v>
      </c>
      <c r="AE270" s="8">
        <v>64</v>
      </c>
      <c r="AF270" s="8">
        <v>124</v>
      </c>
      <c r="AG270" s="8">
        <v>107</v>
      </c>
      <c r="AH270" s="18">
        <v>0.86290322580645162</v>
      </c>
      <c r="AI270" s="8">
        <v>454</v>
      </c>
      <c r="AJ270" s="8">
        <v>424</v>
      </c>
      <c r="AK270" s="18">
        <v>0.93392070484581502</v>
      </c>
    </row>
    <row r="271" spans="1:37" s="3" customFormat="1" x14ac:dyDescent="0.25">
      <c r="A271" s="7" t="s">
        <v>22</v>
      </c>
      <c r="B271" s="8">
        <v>90</v>
      </c>
      <c r="C271" s="8">
        <v>18</v>
      </c>
      <c r="D271" s="18">
        <v>0.2</v>
      </c>
      <c r="E271" s="8">
        <v>1</v>
      </c>
      <c r="F271" s="8">
        <v>0</v>
      </c>
      <c r="G271" s="18">
        <v>0</v>
      </c>
      <c r="H271" s="8">
        <v>13</v>
      </c>
      <c r="I271" s="8">
        <v>9</v>
      </c>
      <c r="J271" s="18">
        <v>0.69230769230769229</v>
      </c>
      <c r="K271" s="8">
        <v>2</v>
      </c>
      <c r="L271" s="8">
        <v>1</v>
      </c>
      <c r="M271" s="18">
        <v>0.5</v>
      </c>
      <c r="N271" s="8">
        <v>170</v>
      </c>
      <c r="O271" s="8">
        <v>16</v>
      </c>
      <c r="P271" s="8">
        <v>29</v>
      </c>
      <c r="Q271" s="18">
        <v>0.26470588235294118</v>
      </c>
      <c r="R271" s="8">
        <v>618</v>
      </c>
      <c r="S271" s="8">
        <v>77</v>
      </c>
      <c r="T271" s="8">
        <v>87</v>
      </c>
      <c r="U271" s="18">
        <v>0.26537216828478966</v>
      </c>
      <c r="AB271" s="8">
        <v>12</v>
      </c>
      <c r="AC271" s="8">
        <v>21</v>
      </c>
      <c r="AD271" s="8">
        <v>1808</v>
      </c>
      <c r="AE271" s="8">
        <v>138</v>
      </c>
      <c r="AF271" s="8">
        <v>158</v>
      </c>
      <c r="AG271" s="8">
        <v>151</v>
      </c>
      <c r="AH271" s="18">
        <v>0.95569620253164556</v>
      </c>
      <c r="AI271" s="8">
        <v>477</v>
      </c>
      <c r="AJ271" s="8">
        <v>448</v>
      </c>
      <c r="AK271" s="18">
        <v>0.93920335429769397</v>
      </c>
    </row>
    <row r="272" spans="1:37" s="3" customFormat="1" x14ac:dyDescent="0.25">
      <c r="A272" s="7" t="s">
        <v>57</v>
      </c>
      <c r="B272" s="8">
        <f>SUM(B258:B271)</f>
        <v>2047</v>
      </c>
      <c r="C272" s="8">
        <f>SUM(C258:C271)</f>
        <v>869</v>
      </c>
      <c r="D272" s="18">
        <f>C272/B272</f>
        <v>0.424523693209575</v>
      </c>
      <c r="E272" s="8">
        <f>SUM(E258:E271)</f>
        <v>78</v>
      </c>
      <c r="F272" s="8">
        <f>SUM(F258:F271)</f>
        <v>55</v>
      </c>
      <c r="G272" s="18">
        <f>F272/E272</f>
        <v>0.70512820512820518</v>
      </c>
      <c r="H272" s="8">
        <f>SUM(H258:H271)</f>
        <v>319</v>
      </c>
      <c r="I272" s="8">
        <f>SUM(I258:I271)</f>
        <v>224</v>
      </c>
      <c r="J272" s="18">
        <f>I272/H272</f>
        <v>0.70219435736677116</v>
      </c>
      <c r="K272" s="8">
        <f>SUM(K258:K271)</f>
        <v>245</v>
      </c>
      <c r="L272" s="8">
        <f>SUM(L258:L271)</f>
        <v>131</v>
      </c>
      <c r="M272" s="18">
        <f>L272/K272</f>
        <v>0.53469387755102038</v>
      </c>
      <c r="N272" s="8">
        <f>SUM(N258:N271)</f>
        <v>4048</v>
      </c>
      <c r="O272" s="8">
        <f t="shared" ref="O272:P272" si="103">SUM(O258:O271)</f>
        <v>337</v>
      </c>
      <c r="P272" s="8">
        <f t="shared" si="103"/>
        <v>764</v>
      </c>
      <c r="Q272" s="18">
        <f>SUM(O272:P272)/N272</f>
        <v>0.27198616600790515</v>
      </c>
      <c r="R272" s="8">
        <f>SUM(R258:R271)</f>
        <v>22157</v>
      </c>
      <c r="S272" s="8">
        <f>SUM(S258:S271)</f>
        <v>1454</v>
      </c>
      <c r="T272" s="8">
        <f>SUM(T258:T271)</f>
        <v>5762</v>
      </c>
      <c r="U272" s="18">
        <f>SUM(S272:T272)/R272</f>
        <v>0.32567585864512344</v>
      </c>
      <c r="AB272" s="8">
        <f>SUM(AB258:AB271)</f>
        <v>475</v>
      </c>
      <c r="AC272" s="8">
        <f t="shared" ref="AC272:AE272" si="104">SUM(AC258:AC271)</f>
        <v>679</v>
      </c>
      <c r="AD272" s="8">
        <f t="shared" si="104"/>
        <v>36999</v>
      </c>
      <c r="AE272" s="8">
        <f t="shared" si="104"/>
        <v>2228</v>
      </c>
      <c r="AF272" s="8">
        <f>SUM(AF258:AF271)</f>
        <v>3479</v>
      </c>
      <c r="AG272" s="8">
        <f>SUM(AG258:AG271)</f>
        <v>3010</v>
      </c>
      <c r="AH272" s="18">
        <f>AG272/AF272</f>
        <v>0.86519114688128773</v>
      </c>
      <c r="AI272" s="8">
        <f>SUM(AI258:AI271)</f>
        <v>11580</v>
      </c>
      <c r="AJ272" s="8">
        <f>SUM(AJ258:AJ271)</f>
        <v>10476</v>
      </c>
      <c r="AK272" s="18">
        <f>AJ272/AI272</f>
        <v>0.90466321243523318</v>
      </c>
    </row>
    <row r="273" spans="1:37" s="3" customFormat="1" x14ac:dyDescent="0.25"/>
    <row r="274" spans="1:37" s="3" customFormat="1" x14ac:dyDescent="0.25">
      <c r="A274" s="7" t="s">
        <v>104</v>
      </c>
      <c r="B274" s="8">
        <v>780</v>
      </c>
      <c r="C274" s="8">
        <v>391</v>
      </c>
      <c r="D274" s="18">
        <v>0.50128205128205128</v>
      </c>
      <c r="E274" s="8">
        <v>61</v>
      </c>
      <c r="F274" s="8">
        <v>41</v>
      </c>
      <c r="G274" s="18">
        <v>0.67213114754098358</v>
      </c>
      <c r="H274" s="8">
        <v>125</v>
      </c>
      <c r="I274" s="8">
        <v>82</v>
      </c>
      <c r="J274" s="18">
        <v>0.65600000000000003</v>
      </c>
      <c r="K274" s="8">
        <v>71</v>
      </c>
      <c r="L274" s="8">
        <v>42</v>
      </c>
      <c r="M274" s="18">
        <v>0.59154929577464788</v>
      </c>
      <c r="N274" s="8">
        <v>1576</v>
      </c>
      <c r="O274" s="8">
        <v>108</v>
      </c>
      <c r="P274" s="8">
        <v>295</v>
      </c>
      <c r="Q274" s="18">
        <v>0.25571065989847713</v>
      </c>
      <c r="R274" s="8">
        <v>7087</v>
      </c>
      <c r="S274" s="8">
        <v>357</v>
      </c>
      <c r="T274" s="8">
        <v>1857</v>
      </c>
      <c r="U274" s="18">
        <v>0.31240299139269084</v>
      </c>
      <c r="AB274" s="8">
        <v>203</v>
      </c>
      <c r="AC274" s="8">
        <v>183</v>
      </c>
      <c r="AD274" s="8">
        <v>10549</v>
      </c>
      <c r="AE274" s="8">
        <v>671</v>
      </c>
      <c r="AF274" s="8">
        <v>1394</v>
      </c>
      <c r="AG274" s="8">
        <v>1137</v>
      </c>
      <c r="AH274" s="18">
        <v>0.81563845050215211</v>
      </c>
      <c r="AI274" s="8">
        <v>4529</v>
      </c>
      <c r="AJ274" s="8">
        <v>3865</v>
      </c>
      <c r="AK274" s="18">
        <v>0.85338926915433866</v>
      </c>
    </row>
    <row r="275" spans="1:37" s="3" customFormat="1" x14ac:dyDescent="0.25">
      <c r="A275" s="7" t="s">
        <v>105</v>
      </c>
      <c r="B275" s="8">
        <v>844</v>
      </c>
      <c r="C275" s="8">
        <v>282</v>
      </c>
      <c r="D275" s="18">
        <v>0.33412322274881517</v>
      </c>
      <c r="E275" s="8">
        <v>9</v>
      </c>
      <c r="F275" s="8">
        <v>7</v>
      </c>
      <c r="G275" s="18">
        <v>0.77777777777777779</v>
      </c>
      <c r="H275" s="8">
        <v>145</v>
      </c>
      <c r="I275" s="8">
        <v>104</v>
      </c>
      <c r="J275" s="18">
        <v>0.71724137931034482</v>
      </c>
      <c r="K275" s="8">
        <v>158</v>
      </c>
      <c r="L275" s="8">
        <v>76</v>
      </c>
      <c r="M275" s="18">
        <v>0.48101265822784811</v>
      </c>
      <c r="N275" s="8">
        <v>1653</v>
      </c>
      <c r="O275" s="8">
        <v>149</v>
      </c>
      <c r="P275" s="8">
        <v>296</v>
      </c>
      <c r="Q275" s="18">
        <v>0.26920750151240169</v>
      </c>
      <c r="R275" s="8">
        <v>10612</v>
      </c>
      <c r="S275" s="8">
        <v>692</v>
      </c>
      <c r="T275" s="8">
        <v>2729</v>
      </c>
      <c r="U275" s="18">
        <v>0.32237090086694309</v>
      </c>
      <c r="AB275" s="8">
        <v>187</v>
      </c>
      <c r="AC275" s="8">
        <v>316</v>
      </c>
      <c r="AD275" s="8">
        <v>18433</v>
      </c>
      <c r="AE275" s="8">
        <v>1063</v>
      </c>
      <c r="AF275" s="8">
        <v>1310</v>
      </c>
      <c r="AG275" s="8">
        <v>1144</v>
      </c>
      <c r="AH275" s="18">
        <v>0.87328244274809164</v>
      </c>
      <c r="AI275" s="8">
        <v>4755</v>
      </c>
      <c r="AJ275" s="8">
        <v>4428</v>
      </c>
      <c r="AK275" s="18">
        <v>0.93123028391167195</v>
      </c>
    </row>
    <row r="276" spans="1:37" s="3" customFormat="1" x14ac:dyDescent="0.25">
      <c r="A276" s="7" t="s">
        <v>106</v>
      </c>
      <c r="B276" s="8">
        <v>423</v>
      </c>
      <c r="C276" s="8">
        <v>196</v>
      </c>
      <c r="D276" s="18">
        <v>0.46335697399527187</v>
      </c>
      <c r="E276" s="8">
        <v>8</v>
      </c>
      <c r="F276" s="8">
        <v>7</v>
      </c>
      <c r="G276" s="18">
        <v>0.875</v>
      </c>
      <c r="H276" s="8">
        <v>49</v>
      </c>
      <c r="I276" s="8">
        <v>38</v>
      </c>
      <c r="J276" s="18">
        <v>0.77551020408163263</v>
      </c>
      <c r="K276" s="8">
        <v>16</v>
      </c>
      <c r="L276" s="8">
        <v>13</v>
      </c>
      <c r="M276" s="18">
        <v>0.8125</v>
      </c>
      <c r="N276" s="8">
        <v>819</v>
      </c>
      <c r="O276" s="8">
        <v>80</v>
      </c>
      <c r="P276" s="8">
        <v>173</v>
      </c>
      <c r="Q276" s="18">
        <v>0.30891330891330893</v>
      </c>
      <c r="R276" s="8">
        <v>4458</v>
      </c>
      <c r="S276" s="8">
        <v>405</v>
      </c>
      <c r="T276" s="8">
        <v>1176</v>
      </c>
      <c r="U276" s="18">
        <v>0.35464333781965007</v>
      </c>
      <c r="AB276" s="8">
        <v>85</v>
      </c>
      <c r="AC276" s="8">
        <v>180</v>
      </c>
      <c r="AD276" s="8">
        <v>8017</v>
      </c>
      <c r="AE276" s="8">
        <v>494</v>
      </c>
      <c r="AF276" s="8">
        <v>775</v>
      </c>
      <c r="AG276" s="8">
        <v>729</v>
      </c>
      <c r="AH276" s="18">
        <v>0.94064516129032261</v>
      </c>
      <c r="AI276" s="8">
        <v>2296</v>
      </c>
      <c r="AJ276" s="8">
        <v>2183</v>
      </c>
      <c r="AK276" s="18">
        <v>0.95078397212543553</v>
      </c>
    </row>
    <row r="277" spans="1:37" s="3" customFormat="1" x14ac:dyDescent="0.25">
      <c r="A277" s="3" t="s">
        <v>57</v>
      </c>
      <c r="B277" s="8">
        <f>B272</f>
        <v>2047</v>
      </c>
      <c r="C277" s="8">
        <f>C272</f>
        <v>869</v>
      </c>
      <c r="D277" s="18">
        <f t="shared" ref="D277" si="105">C277/B277</f>
        <v>0.424523693209575</v>
      </c>
      <c r="E277" s="8">
        <f t="shared" ref="E277:F277" si="106">E272</f>
        <v>78</v>
      </c>
      <c r="F277" s="8">
        <f t="shared" si="106"/>
        <v>55</v>
      </c>
      <c r="G277" s="18">
        <f t="shared" ref="G277" si="107">F277/E277</f>
        <v>0.70512820512820518</v>
      </c>
      <c r="H277" s="8">
        <f t="shared" ref="H277:I277" si="108">H272</f>
        <v>319</v>
      </c>
      <c r="I277" s="8">
        <f t="shared" si="108"/>
        <v>224</v>
      </c>
      <c r="J277" s="18">
        <f t="shared" ref="J277" si="109">I277/H277</f>
        <v>0.70219435736677116</v>
      </c>
      <c r="K277" s="8">
        <f t="shared" ref="K277:L277" si="110">K272</f>
        <v>245</v>
      </c>
      <c r="L277" s="8">
        <f t="shared" si="110"/>
        <v>131</v>
      </c>
      <c r="M277" s="18">
        <f t="shared" ref="M277" si="111">L277/K277</f>
        <v>0.53469387755102038</v>
      </c>
      <c r="N277" s="8">
        <f t="shared" ref="N277:P277" si="112">N272</f>
        <v>4048</v>
      </c>
      <c r="O277" s="8">
        <f t="shared" si="112"/>
        <v>337</v>
      </c>
      <c r="P277" s="8">
        <f t="shared" si="112"/>
        <v>764</v>
      </c>
      <c r="Q277" s="18">
        <f t="shared" ref="Q277" si="113">SUM(O277:P277)/N277</f>
        <v>0.27198616600790515</v>
      </c>
      <c r="R277" s="8">
        <f t="shared" ref="R277:T277" si="114">R272</f>
        <v>22157</v>
      </c>
      <c r="S277" s="8">
        <f t="shared" si="114"/>
        <v>1454</v>
      </c>
      <c r="T277" s="8">
        <f t="shared" si="114"/>
        <v>5762</v>
      </c>
      <c r="U277" s="18">
        <f t="shared" ref="U277" si="115">SUM(S277:T277)/R277</f>
        <v>0.32567585864512344</v>
      </c>
      <c r="AB277" s="8">
        <f t="shared" ref="AB277:AE277" si="116">AB272</f>
        <v>475</v>
      </c>
      <c r="AC277" s="8">
        <f t="shared" si="116"/>
        <v>679</v>
      </c>
      <c r="AD277" s="8">
        <f t="shared" si="116"/>
        <v>36999</v>
      </c>
      <c r="AE277" s="8">
        <f t="shared" si="116"/>
        <v>2228</v>
      </c>
      <c r="AF277" s="8">
        <f t="shared" ref="AF277:AG277" si="117">AF272</f>
        <v>3479</v>
      </c>
      <c r="AG277" s="8">
        <f t="shared" si="117"/>
        <v>3010</v>
      </c>
      <c r="AH277" s="18">
        <f t="shared" ref="AH277" si="118">AG277/AF277</f>
        <v>0.86519114688128773</v>
      </c>
      <c r="AI277" s="8">
        <f t="shared" ref="AI277:AJ277" si="119">AI272</f>
        <v>11580</v>
      </c>
      <c r="AJ277" s="8">
        <f t="shared" si="119"/>
        <v>10476</v>
      </c>
      <c r="AK277" s="18">
        <f t="shared" ref="AK277" si="120">AJ277/AI277</f>
        <v>0.90466321243523318</v>
      </c>
    </row>
    <row r="278" spans="1:37" s="3" customFormat="1" x14ac:dyDescent="0.25"/>
    <row r="279" spans="1:37" s="3" customFormat="1" x14ac:dyDescent="0.25"/>
    <row r="280" spans="1:37" s="3" customFormat="1" x14ac:dyDescent="0.25"/>
    <row r="281" spans="1:37" s="3" customFormat="1" ht="15.75" x14ac:dyDescent="0.25">
      <c r="A281" s="4" t="s">
        <v>1</v>
      </c>
    </row>
    <row r="282" spans="1:37" s="3" customFormat="1" ht="18.75" x14ac:dyDescent="0.3">
      <c r="A282" s="5" t="s">
        <v>109</v>
      </c>
    </row>
    <row r="283" spans="1:37" s="3" customFormat="1" ht="15.75" x14ac:dyDescent="0.25">
      <c r="A283" s="19" t="s">
        <v>42</v>
      </c>
    </row>
    <row r="284" spans="1:37" s="3" customFormat="1" ht="15.75" x14ac:dyDescent="0.25">
      <c r="A284" s="9"/>
      <c r="B284" s="6" t="s">
        <v>7</v>
      </c>
      <c r="C284" s="1"/>
      <c r="D284" s="1"/>
      <c r="E284" s="6" t="s">
        <v>2</v>
      </c>
      <c r="F284" s="1"/>
      <c r="G284" s="1"/>
      <c r="H284" s="6" t="s">
        <v>11</v>
      </c>
      <c r="K284" s="6" t="s">
        <v>12</v>
      </c>
      <c r="N284" s="6" t="s">
        <v>8</v>
      </c>
      <c r="R284" s="6" t="s">
        <v>6</v>
      </c>
      <c r="AB284" s="6" t="s">
        <v>26</v>
      </c>
      <c r="AF284" s="6" t="s">
        <v>24</v>
      </c>
      <c r="AI284" s="6" t="s">
        <v>25</v>
      </c>
    </row>
    <row r="285" spans="1:37" s="3" customFormat="1" ht="90" x14ac:dyDescent="0.25">
      <c r="A285" s="10" t="s">
        <v>0</v>
      </c>
      <c r="B285" s="11" t="s">
        <v>9</v>
      </c>
      <c r="C285" s="11" t="s">
        <v>10</v>
      </c>
      <c r="D285" s="11" t="s">
        <v>5</v>
      </c>
      <c r="E285" s="12" t="s">
        <v>9</v>
      </c>
      <c r="F285" s="12" t="s">
        <v>10</v>
      </c>
      <c r="G285" s="12" t="s">
        <v>5</v>
      </c>
      <c r="H285" s="13" t="s">
        <v>9</v>
      </c>
      <c r="I285" s="13" t="s">
        <v>10</v>
      </c>
      <c r="J285" s="13" t="s">
        <v>5</v>
      </c>
      <c r="K285" s="12" t="s">
        <v>9</v>
      </c>
      <c r="L285" s="12" t="s">
        <v>10</v>
      </c>
      <c r="M285" s="12" t="s">
        <v>5</v>
      </c>
      <c r="N285" s="14" t="s">
        <v>9</v>
      </c>
      <c r="O285" s="14" t="s">
        <v>3</v>
      </c>
      <c r="P285" s="14" t="s">
        <v>4</v>
      </c>
      <c r="Q285" s="14" t="s">
        <v>5</v>
      </c>
      <c r="R285" s="15" t="s">
        <v>9</v>
      </c>
      <c r="S285" s="15" t="s">
        <v>3</v>
      </c>
      <c r="T285" s="15" t="s">
        <v>4</v>
      </c>
      <c r="U285" s="15" t="s">
        <v>5</v>
      </c>
      <c r="AB285" s="17" t="s">
        <v>30</v>
      </c>
      <c r="AC285" s="17" t="s">
        <v>17</v>
      </c>
      <c r="AD285" s="17" t="s">
        <v>15</v>
      </c>
      <c r="AE285" s="17" t="s">
        <v>16</v>
      </c>
      <c r="AF285" s="16" t="s">
        <v>9</v>
      </c>
      <c r="AG285" s="16" t="s">
        <v>27</v>
      </c>
      <c r="AH285" s="16" t="s">
        <v>28</v>
      </c>
      <c r="AI285" s="12" t="s">
        <v>9</v>
      </c>
      <c r="AJ285" s="12" t="s">
        <v>27</v>
      </c>
      <c r="AK285" s="12" t="s">
        <v>29</v>
      </c>
    </row>
    <row r="286" spans="1:37" s="3" customFormat="1" x14ac:dyDescent="0.25">
      <c r="A286" s="7" t="s">
        <v>23</v>
      </c>
      <c r="B286" s="8">
        <v>117</v>
      </c>
      <c r="C286" s="8">
        <v>47</v>
      </c>
      <c r="D286" s="18">
        <v>0.40170940170940173</v>
      </c>
      <c r="E286" s="8">
        <v>7</v>
      </c>
      <c r="F286" s="8">
        <v>7</v>
      </c>
      <c r="G286" s="18">
        <v>1</v>
      </c>
      <c r="H286" s="8">
        <v>20</v>
      </c>
      <c r="I286" s="8">
        <v>15</v>
      </c>
      <c r="J286" s="18">
        <v>0.75</v>
      </c>
      <c r="K286" s="8">
        <v>27</v>
      </c>
      <c r="L286" s="8">
        <v>10</v>
      </c>
      <c r="M286" s="18">
        <v>0.37037037037037035</v>
      </c>
      <c r="N286" s="8">
        <v>238</v>
      </c>
      <c r="O286" s="8">
        <v>22</v>
      </c>
      <c r="P286" s="8">
        <v>50</v>
      </c>
      <c r="Q286" s="18">
        <v>0.30252100840336132</v>
      </c>
      <c r="R286" s="8">
        <v>1451</v>
      </c>
      <c r="S286" s="8">
        <v>92</v>
      </c>
      <c r="T286" s="8">
        <v>206</v>
      </c>
      <c r="U286" s="18">
        <v>0.20537560303239144</v>
      </c>
      <c r="AB286" s="8">
        <v>37</v>
      </c>
      <c r="AC286" s="8">
        <v>26</v>
      </c>
      <c r="AD286" s="8">
        <v>2313</v>
      </c>
      <c r="AE286" s="8">
        <v>131</v>
      </c>
      <c r="AF286" s="8">
        <v>130</v>
      </c>
      <c r="AG286" s="8">
        <v>106</v>
      </c>
      <c r="AH286" s="18">
        <v>0.81538461538461537</v>
      </c>
      <c r="AI286" s="8">
        <v>595</v>
      </c>
      <c r="AJ286" s="8">
        <v>501</v>
      </c>
      <c r="AK286" s="18">
        <v>0.84201680672268908</v>
      </c>
    </row>
    <row r="287" spans="1:37" s="3" customFormat="1" x14ac:dyDescent="0.25">
      <c r="A287" s="7" t="s">
        <v>31</v>
      </c>
      <c r="B287" s="8">
        <v>77</v>
      </c>
      <c r="C287" s="8">
        <v>31</v>
      </c>
      <c r="D287" s="18">
        <v>0.40259740259740262</v>
      </c>
      <c r="E287" s="8">
        <v>3</v>
      </c>
      <c r="F287" s="8">
        <v>3</v>
      </c>
      <c r="G287" s="18">
        <v>1</v>
      </c>
      <c r="H287" s="8">
        <v>20</v>
      </c>
      <c r="I287" s="8">
        <v>14</v>
      </c>
      <c r="J287" s="18">
        <v>0.7</v>
      </c>
      <c r="K287" s="8">
        <v>56</v>
      </c>
      <c r="L287" s="8">
        <v>16</v>
      </c>
      <c r="M287" s="18">
        <v>0.2857142857142857</v>
      </c>
      <c r="N287" s="8">
        <v>254</v>
      </c>
      <c r="O287" s="8">
        <v>27</v>
      </c>
      <c r="P287" s="8">
        <v>57</v>
      </c>
      <c r="Q287" s="18">
        <v>0.33070866141732286</v>
      </c>
      <c r="R287" s="8">
        <v>1644</v>
      </c>
      <c r="S287" s="8">
        <v>144</v>
      </c>
      <c r="T287" s="8">
        <v>471</v>
      </c>
      <c r="U287" s="18">
        <v>0.37408759124087593</v>
      </c>
      <c r="AB287" s="8">
        <v>25</v>
      </c>
      <c r="AC287" s="8">
        <v>31</v>
      </c>
      <c r="AD287" s="8">
        <v>2472</v>
      </c>
      <c r="AE287" s="8">
        <v>197</v>
      </c>
      <c r="AF287" s="8">
        <v>201</v>
      </c>
      <c r="AG287" s="8">
        <v>171</v>
      </c>
      <c r="AH287" s="18">
        <v>0.85074626865671643</v>
      </c>
      <c r="AI287" s="8">
        <v>695</v>
      </c>
      <c r="AJ287" s="8">
        <v>657</v>
      </c>
      <c r="AK287" s="18">
        <v>0.9453237410071943</v>
      </c>
    </row>
    <row r="288" spans="1:37" s="3" customFormat="1" x14ac:dyDescent="0.25">
      <c r="A288" s="7" t="s">
        <v>32</v>
      </c>
      <c r="B288" s="8">
        <v>254</v>
      </c>
      <c r="C288" s="8">
        <v>130</v>
      </c>
      <c r="D288" s="18">
        <v>0.51181102362204722</v>
      </c>
      <c r="E288" s="8">
        <v>13</v>
      </c>
      <c r="F288" s="8">
        <v>6</v>
      </c>
      <c r="G288" s="18">
        <v>0.46153846153846156</v>
      </c>
      <c r="H288" s="8">
        <v>40</v>
      </c>
      <c r="I288" s="8">
        <v>28</v>
      </c>
      <c r="J288" s="18">
        <v>0.7</v>
      </c>
      <c r="K288" s="8">
        <v>11</v>
      </c>
      <c r="L288" s="8">
        <v>9</v>
      </c>
      <c r="M288" s="18">
        <v>0.81818181818181823</v>
      </c>
      <c r="N288" s="8">
        <v>585</v>
      </c>
      <c r="O288" s="8">
        <v>62</v>
      </c>
      <c r="P288" s="8">
        <v>121</v>
      </c>
      <c r="Q288" s="18">
        <v>0.31282051282051282</v>
      </c>
      <c r="R288" s="8">
        <v>2283</v>
      </c>
      <c r="S288" s="8">
        <v>255</v>
      </c>
      <c r="T288" s="8">
        <v>756</v>
      </c>
      <c r="U288" s="18">
        <v>0.44283837056504599</v>
      </c>
      <c r="AB288" s="8">
        <v>57</v>
      </c>
      <c r="AC288" s="8">
        <v>54</v>
      </c>
      <c r="AD288" s="8">
        <v>4581</v>
      </c>
      <c r="AE288" s="8">
        <v>203</v>
      </c>
      <c r="AF288" s="8">
        <v>691</v>
      </c>
      <c r="AG288" s="8">
        <v>659</v>
      </c>
      <c r="AH288" s="18">
        <v>0.95369030390738063</v>
      </c>
      <c r="AI288" s="8">
        <v>1752</v>
      </c>
      <c r="AJ288" s="8">
        <v>1579</v>
      </c>
      <c r="AK288" s="18">
        <v>0.90125570776255703</v>
      </c>
    </row>
    <row r="289" spans="1:37" s="3" customFormat="1" x14ac:dyDescent="0.25">
      <c r="A289" s="7" t="s">
        <v>33</v>
      </c>
      <c r="B289" s="8">
        <v>37</v>
      </c>
      <c r="C289" s="8">
        <v>10</v>
      </c>
      <c r="D289" s="18">
        <v>0.27027027027027029</v>
      </c>
      <c r="E289" s="8">
        <v>1</v>
      </c>
      <c r="F289" s="8">
        <v>0</v>
      </c>
      <c r="G289" s="18">
        <v>0</v>
      </c>
      <c r="H289" s="8">
        <v>6</v>
      </c>
      <c r="I289" s="8">
        <v>3</v>
      </c>
      <c r="J289" s="18">
        <v>0.5</v>
      </c>
      <c r="K289" s="8">
        <v>4</v>
      </c>
      <c r="L289" s="8">
        <v>4</v>
      </c>
      <c r="M289" s="18">
        <v>1</v>
      </c>
      <c r="N289" s="8">
        <v>77</v>
      </c>
      <c r="O289" s="8">
        <v>4</v>
      </c>
      <c r="P289" s="8">
        <v>11</v>
      </c>
      <c r="Q289" s="18">
        <v>0.19480519480519481</v>
      </c>
      <c r="R289" s="8">
        <v>619</v>
      </c>
      <c r="S289" s="8">
        <v>40</v>
      </c>
      <c r="T289" s="8">
        <v>102</v>
      </c>
      <c r="U289" s="18">
        <v>0.22940226171243941</v>
      </c>
      <c r="AB289" s="8">
        <v>13</v>
      </c>
      <c r="AC289" s="8">
        <v>0</v>
      </c>
      <c r="AD289" s="8">
        <v>827</v>
      </c>
      <c r="AE289" s="8">
        <v>55</v>
      </c>
      <c r="AF289" s="8">
        <v>58</v>
      </c>
      <c r="AG289" s="8">
        <v>37</v>
      </c>
      <c r="AH289" s="18">
        <v>0.63793103448275867</v>
      </c>
      <c r="AI289" s="8">
        <v>228</v>
      </c>
      <c r="AJ289" s="8">
        <v>187</v>
      </c>
      <c r="AK289" s="18">
        <v>0.82017543859649122</v>
      </c>
    </row>
    <row r="290" spans="1:37" s="3" customFormat="1" x14ac:dyDescent="0.25">
      <c r="A290" s="7" t="s">
        <v>34</v>
      </c>
      <c r="B290" s="8">
        <v>109</v>
      </c>
      <c r="C290" s="8">
        <v>25</v>
      </c>
      <c r="D290" s="18">
        <v>0.22935779816513763</v>
      </c>
      <c r="E290" s="8">
        <v>2</v>
      </c>
      <c r="F290" s="8">
        <v>2</v>
      </c>
      <c r="G290" s="18">
        <v>1</v>
      </c>
      <c r="H290" s="8">
        <v>13</v>
      </c>
      <c r="I290" s="8">
        <v>13</v>
      </c>
      <c r="J290" s="18">
        <v>1</v>
      </c>
      <c r="K290" s="8">
        <v>5</v>
      </c>
      <c r="L290" s="8">
        <v>4</v>
      </c>
      <c r="M290" s="18">
        <v>0.8</v>
      </c>
      <c r="N290" s="8">
        <v>153</v>
      </c>
      <c r="O290" s="8">
        <v>7</v>
      </c>
      <c r="P290" s="8">
        <v>23</v>
      </c>
      <c r="Q290" s="18">
        <v>0.19607843137254902</v>
      </c>
      <c r="R290" s="8">
        <v>871</v>
      </c>
      <c r="S290" s="8">
        <v>43</v>
      </c>
      <c r="T290" s="8">
        <v>203</v>
      </c>
      <c r="U290" s="18">
        <v>0.28243398392652125</v>
      </c>
      <c r="AB290" s="8">
        <v>13</v>
      </c>
      <c r="AC290" s="8">
        <v>45</v>
      </c>
      <c r="AD290" s="8">
        <v>1612</v>
      </c>
      <c r="AE290" s="8">
        <v>41</v>
      </c>
      <c r="AF290" s="8">
        <v>131</v>
      </c>
      <c r="AG290" s="8">
        <v>114</v>
      </c>
      <c r="AH290" s="18">
        <v>0.87022900763358779</v>
      </c>
      <c r="AI290" s="8">
        <v>549</v>
      </c>
      <c r="AJ290" s="8">
        <v>508</v>
      </c>
      <c r="AK290" s="18">
        <v>0.92531876138433511</v>
      </c>
    </row>
    <row r="291" spans="1:37" s="3" customFormat="1" x14ac:dyDescent="0.25">
      <c r="A291" s="7" t="s">
        <v>19</v>
      </c>
      <c r="B291" s="8">
        <v>303</v>
      </c>
      <c r="C291" s="8">
        <v>192</v>
      </c>
      <c r="D291" s="18">
        <v>0.63366336633663367</v>
      </c>
      <c r="E291" s="8">
        <v>11</v>
      </c>
      <c r="F291" s="8">
        <v>10</v>
      </c>
      <c r="G291" s="18">
        <v>0.90909090909090906</v>
      </c>
      <c r="H291" s="8">
        <v>30</v>
      </c>
      <c r="I291" s="8">
        <v>25</v>
      </c>
      <c r="J291" s="18">
        <v>0.83333333333333337</v>
      </c>
      <c r="K291" s="8">
        <v>39</v>
      </c>
      <c r="L291" s="8">
        <v>33</v>
      </c>
      <c r="M291" s="18">
        <v>0.84615384615384615</v>
      </c>
      <c r="N291" s="8">
        <v>454</v>
      </c>
      <c r="O291" s="8">
        <v>38</v>
      </c>
      <c r="P291" s="8">
        <v>109</v>
      </c>
      <c r="Q291" s="18">
        <v>0.32378854625550663</v>
      </c>
      <c r="R291" s="8">
        <v>2991</v>
      </c>
      <c r="S291" s="8">
        <v>139</v>
      </c>
      <c r="T291" s="8">
        <v>856</v>
      </c>
      <c r="U291" s="18">
        <v>0.3326646606486125</v>
      </c>
      <c r="AB291" s="8">
        <v>50</v>
      </c>
      <c r="AC291" s="8">
        <v>93</v>
      </c>
      <c r="AD291" s="8">
        <v>4495</v>
      </c>
      <c r="AE291" s="8">
        <v>422</v>
      </c>
      <c r="AF291" s="8">
        <v>435</v>
      </c>
      <c r="AG291" s="8">
        <v>403</v>
      </c>
      <c r="AH291" s="18">
        <v>0.9264367816091954</v>
      </c>
      <c r="AI291" s="8">
        <v>1642</v>
      </c>
      <c r="AJ291" s="8">
        <v>1575</v>
      </c>
      <c r="AK291" s="18">
        <v>0.9591961023142509</v>
      </c>
    </row>
    <row r="292" spans="1:37" s="3" customFormat="1" x14ac:dyDescent="0.25">
      <c r="A292" s="7" t="s">
        <v>35</v>
      </c>
      <c r="B292" s="8">
        <v>159</v>
      </c>
      <c r="C292" s="8">
        <v>56</v>
      </c>
      <c r="D292" s="18">
        <v>0.3522012578616352</v>
      </c>
      <c r="E292" s="8">
        <v>2</v>
      </c>
      <c r="F292" s="8">
        <v>1</v>
      </c>
      <c r="G292" s="18">
        <v>0.5</v>
      </c>
      <c r="H292" s="8">
        <v>19</v>
      </c>
      <c r="I292" s="8">
        <v>12</v>
      </c>
      <c r="J292" s="18">
        <v>0.63157894736842102</v>
      </c>
      <c r="K292" s="8">
        <v>3</v>
      </c>
      <c r="L292" s="8">
        <v>2</v>
      </c>
      <c r="M292" s="18">
        <v>0.66666666666666663</v>
      </c>
      <c r="N292" s="8">
        <v>235</v>
      </c>
      <c r="O292" s="8">
        <v>25</v>
      </c>
      <c r="P292" s="8">
        <v>28</v>
      </c>
      <c r="Q292" s="18">
        <v>0.22553191489361701</v>
      </c>
      <c r="R292" s="8">
        <v>1317</v>
      </c>
      <c r="S292" s="8">
        <v>60</v>
      </c>
      <c r="T292" s="8">
        <v>378</v>
      </c>
      <c r="U292" s="18">
        <v>0.33257403189066059</v>
      </c>
      <c r="AB292" s="8">
        <v>35</v>
      </c>
      <c r="AC292" s="8">
        <v>61</v>
      </c>
      <c r="AD292" s="8">
        <v>2474</v>
      </c>
      <c r="AE292" s="8">
        <v>204</v>
      </c>
      <c r="AF292" s="8">
        <v>187</v>
      </c>
      <c r="AG292" s="8">
        <v>187</v>
      </c>
      <c r="AH292" s="18">
        <v>1</v>
      </c>
      <c r="AI292" s="8">
        <v>664</v>
      </c>
      <c r="AJ292" s="8">
        <v>668</v>
      </c>
      <c r="AK292" s="18">
        <v>1.0060240963855422</v>
      </c>
    </row>
    <row r="293" spans="1:37" s="3" customFormat="1" x14ac:dyDescent="0.25">
      <c r="A293" s="7" t="s">
        <v>36</v>
      </c>
      <c r="B293" s="8">
        <v>77</v>
      </c>
      <c r="C293" s="8">
        <v>17</v>
      </c>
      <c r="D293" s="18">
        <v>0.22077922077922077</v>
      </c>
      <c r="E293" s="8">
        <v>0</v>
      </c>
      <c r="F293" s="8">
        <v>0</v>
      </c>
      <c r="G293" s="18" t="e">
        <v>#DIV/0!</v>
      </c>
      <c r="H293" s="8">
        <v>14</v>
      </c>
      <c r="I293" s="8">
        <v>12</v>
      </c>
      <c r="J293" s="18">
        <v>0.8571428571428571</v>
      </c>
      <c r="K293" s="8">
        <v>2</v>
      </c>
      <c r="L293" s="8">
        <v>2</v>
      </c>
      <c r="M293" s="18">
        <v>1</v>
      </c>
      <c r="N293" s="8">
        <v>125</v>
      </c>
      <c r="O293" s="8">
        <v>8</v>
      </c>
      <c r="P293" s="8">
        <v>31</v>
      </c>
      <c r="Q293" s="18">
        <v>0.312</v>
      </c>
      <c r="R293" s="8">
        <v>543</v>
      </c>
      <c r="S293" s="8">
        <v>22</v>
      </c>
      <c r="T293" s="8">
        <v>130</v>
      </c>
      <c r="U293" s="18">
        <v>0.27992633517495397</v>
      </c>
      <c r="AB293" s="8">
        <v>9</v>
      </c>
      <c r="AC293" s="8">
        <v>48</v>
      </c>
      <c r="AD293" s="8">
        <v>1409</v>
      </c>
      <c r="AE293" s="8">
        <v>80</v>
      </c>
      <c r="AF293" s="8">
        <v>112</v>
      </c>
      <c r="AG293" s="8">
        <v>103</v>
      </c>
      <c r="AH293" s="18">
        <v>0.9196428571428571</v>
      </c>
      <c r="AI293" s="8">
        <v>493</v>
      </c>
      <c r="AJ293" s="8">
        <v>471</v>
      </c>
      <c r="AK293" s="18">
        <v>0.95537525354969577</v>
      </c>
    </row>
    <row r="294" spans="1:37" s="3" customFormat="1" x14ac:dyDescent="0.25">
      <c r="A294" s="7" t="s">
        <v>37</v>
      </c>
      <c r="B294" s="8">
        <v>365</v>
      </c>
      <c r="C294" s="8">
        <v>140</v>
      </c>
      <c r="D294" s="18">
        <v>0.38356164383561642</v>
      </c>
      <c r="E294" s="8">
        <v>33</v>
      </c>
      <c r="F294" s="8">
        <v>22</v>
      </c>
      <c r="G294" s="18">
        <v>0.66666666666666663</v>
      </c>
      <c r="H294" s="8">
        <v>74</v>
      </c>
      <c r="I294" s="8">
        <v>40</v>
      </c>
      <c r="J294" s="18">
        <v>0.54054054054054057</v>
      </c>
      <c r="K294" s="8">
        <v>34</v>
      </c>
      <c r="L294" s="8">
        <v>25</v>
      </c>
      <c r="M294" s="18">
        <v>0.73529411764705888</v>
      </c>
      <c r="N294" s="8">
        <v>889</v>
      </c>
      <c r="O294" s="8">
        <v>49</v>
      </c>
      <c r="P294" s="8">
        <v>142</v>
      </c>
      <c r="Q294" s="18">
        <v>0.21484814398200225</v>
      </c>
      <c r="R294" s="8">
        <v>3595</v>
      </c>
      <c r="S294" s="8">
        <v>214</v>
      </c>
      <c r="T294" s="8">
        <v>979</v>
      </c>
      <c r="U294" s="18">
        <v>0.3318497913769124</v>
      </c>
      <c r="AB294" s="8">
        <v>86</v>
      </c>
      <c r="AC294" s="8">
        <v>125</v>
      </c>
      <c r="AD294" s="8">
        <v>4811</v>
      </c>
      <c r="AE294" s="8">
        <v>242</v>
      </c>
      <c r="AF294" s="8">
        <v>742</v>
      </c>
      <c r="AG294" s="8">
        <v>532</v>
      </c>
      <c r="AH294" s="18">
        <v>0.71698113207547165</v>
      </c>
      <c r="AI294" s="8">
        <v>2212</v>
      </c>
      <c r="AJ294" s="8">
        <v>1786</v>
      </c>
      <c r="AK294" s="18">
        <v>0.80741410488245935</v>
      </c>
    </row>
    <row r="295" spans="1:37" s="3" customFormat="1" x14ac:dyDescent="0.25">
      <c r="A295" s="7" t="s">
        <v>38</v>
      </c>
      <c r="B295" s="8">
        <v>114</v>
      </c>
      <c r="C295" s="8">
        <v>77</v>
      </c>
      <c r="D295" s="18">
        <v>0.67543859649122806</v>
      </c>
      <c r="E295" s="8">
        <v>3</v>
      </c>
      <c r="F295" s="8">
        <v>3</v>
      </c>
      <c r="G295" s="18">
        <v>1</v>
      </c>
      <c r="H295" s="8">
        <v>17</v>
      </c>
      <c r="I295" s="8">
        <v>17</v>
      </c>
      <c r="J295" s="18">
        <v>1</v>
      </c>
      <c r="K295" s="8">
        <v>9</v>
      </c>
      <c r="L295" s="8">
        <v>8</v>
      </c>
      <c r="M295" s="18">
        <v>0.88888888888888884</v>
      </c>
      <c r="N295" s="8">
        <v>184</v>
      </c>
      <c r="O295" s="8">
        <v>6</v>
      </c>
      <c r="P295" s="8">
        <v>33</v>
      </c>
      <c r="Q295" s="18">
        <v>0.21195652173913043</v>
      </c>
      <c r="R295" s="8">
        <v>1242</v>
      </c>
      <c r="S295" s="8">
        <v>60</v>
      </c>
      <c r="T295" s="8">
        <v>376</v>
      </c>
      <c r="U295" s="18">
        <v>0.35104669887278583</v>
      </c>
      <c r="AB295" s="8">
        <v>55</v>
      </c>
      <c r="AC295" s="8">
        <v>22</v>
      </c>
      <c r="AD295" s="8">
        <v>2216</v>
      </c>
      <c r="AE295" s="8">
        <v>136</v>
      </c>
      <c r="AF295" s="8">
        <v>122</v>
      </c>
      <c r="AG295" s="8">
        <v>91</v>
      </c>
      <c r="AH295" s="18">
        <v>0.74590163934426235</v>
      </c>
      <c r="AI295" s="8">
        <v>489</v>
      </c>
      <c r="AJ295" s="8">
        <v>414</v>
      </c>
      <c r="AK295" s="18">
        <v>0.84662576687116564</v>
      </c>
    </row>
    <row r="296" spans="1:37" s="3" customFormat="1" x14ac:dyDescent="0.25">
      <c r="A296" s="7" t="s">
        <v>39</v>
      </c>
      <c r="B296" s="8">
        <v>112</v>
      </c>
      <c r="C296" s="8">
        <v>36</v>
      </c>
      <c r="D296" s="18">
        <v>0.32142857142857145</v>
      </c>
      <c r="E296" s="8">
        <v>0</v>
      </c>
      <c r="F296" s="8">
        <v>0</v>
      </c>
      <c r="G296" s="18" t="e">
        <v>#DIV/0!</v>
      </c>
      <c r="H296" s="8">
        <v>23</v>
      </c>
      <c r="I296" s="8">
        <v>13</v>
      </c>
      <c r="J296" s="18">
        <v>0.56521739130434778</v>
      </c>
      <c r="K296" s="8">
        <v>3</v>
      </c>
      <c r="L296" s="8">
        <v>3</v>
      </c>
      <c r="M296" s="18">
        <v>1</v>
      </c>
      <c r="N296" s="8">
        <v>271</v>
      </c>
      <c r="O296" s="8">
        <v>22</v>
      </c>
      <c r="P296" s="8">
        <v>35</v>
      </c>
      <c r="Q296" s="18">
        <v>0.21033210332103322</v>
      </c>
      <c r="R296" s="8">
        <v>1982</v>
      </c>
      <c r="S296" s="8">
        <v>121</v>
      </c>
      <c r="T296" s="8">
        <v>422</v>
      </c>
      <c r="U296" s="18">
        <v>0.27396569122098891</v>
      </c>
      <c r="AB296" s="8">
        <v>31</v>
      </c>
      <c r="AC296" s="8">
        <v>58</v>
      </c>
      <c r="AD296" s="8">
        <v>3113</v>
      </c>
      <c r="AE296" s="8">
        <v>149</v>
      </c>
      <c r="AF296" s="8">
        <v>188</v>
      </c>
      <c r="AG296" s="8">
        <v>204</v>
      </c>
      <c r="AH296" s="18">
        <v>1.0851063829787233</v>
      </c>
      <c r="AI296" s="8">
        <v>580</v>
      </c>
      <c r="AJ296" s="8">
        <v>638</v>
      </c>
      <c r="AK296" s="18">
        <v>1.1000000000000001</v>
      </c>
    </row>
    <row r="297" spans="1:37" s="3" customFormat="1" x14ac:dyDescent="0.25">
      <c r="A297" s="7" t="s">
        <v>40</v>
      </c>
      <c r="B297" s="8">
        <v>148</v>
      </c>
      <c r="C297" s="8">
        <v>63</v>
      </c>
      <c r="D297" s="18">
        <v>0.42567567567567566</v>
      </c>
      <c r="E297" s="8">
        <v>2</v>
      </c>
      <c r="F297" s="8">
        <v>2</v>
      </c>
      <c r="G297" s="18">
        <v>1</v>
      </c>
      <c r="H297" s="8">
        <v>19</v>
      </c>
      <c r="I297" s="8">
        <v>14</v>
      </c>
      <c r="J297" s="18">
        <v>0.73684210526315785</v>
      </c>
      <c r="K297" s="8">
        <v>19</v>
      </c>
      <c r="L297" s="8">
        <v>19</v>
      </c>
      <c r="M297" s="18">
        <v>1</v>
      </c>
      <c r="N297" s="8">
        <v>251</v>
      </c>
      <c r="O297" s="8">
        <v>16</v>
      </c>
      <c r="P297" s="8">
        <v>42</v>
      </c>
      <c r="Q297" s="18">
        <v>0.23107569721115537</v>
      </c>
      <c r="R297" s="8">
        <v>1256</v>
      </c>
      <c r="S297" s="8">
        <v>81</v>
      </c>
      <c r="T297" s="8">
        <v>510</v>
      </c>
      <c r="U297" s="18">
        <v>0.47054140127388533</v>
      </c>
      <c r="AB297" s="8">
        <v>36</v>
      </c>
      <c r="AC297" s="8">
        <v>73</v>
      </c>
      <c r="AD297" s="8">
        <v>2877</v>
      </c>
      <c r="AE297" s="8">
        <v>168</v>
      </c>
      <c r="AF297" s="8">
        <v>204</v>
      </c>
      <c r="AG297" s="8">
        <v>145</v>
      </c>
      <c r="AH297" s="18">
        <v>0.71078431372549022</v>
      </c>
      <c r="AI297" s="8">
        <v>761</v>
      </c>
      <c r="AJ297" s="8">
        <v>620</v>
      </c>
      <c r="AK297" s="18">
        <v>0.81471747700394215</v>
      </c>
    </row>
    <row r="298" spans="1:37" s="3" customFormat="1" x14ac:dyDescent="0.25">
      <c r="A298" s="7" t="s">
        <v>41</v>
      </c>
      <c r="B298" s="8">
        <v>81</v>
      </c>
      <c r="C298" s="8">
        <v>44</v>
      </c>
      <c r="D298" s="18">
        <v>0.54320987654320985</v>
      </c>
      <c r="E298" s="8">
        <v>0</v>
      </c>
      <c r="F298" s="8">
        <v>0</v>
      </c>
      <c r="G298" s="18" t="e">
        <v>#DIV/0!</v>
      </c>
      <c r="H298" s="8">
        <v>11</v>
      </c>
      <c r="I298" s="8">
        <v>9</v>
      </c>
      <c r="J298" s="18">
        <v>0.81818181818181823</v>
      </c>
      <c r="K298" s="8">
        <v>29</v>
      </c>
      <c r="L298" s="8">
        <v>26</v>
      </c>
      <c r="M298" s="18">
        <v>0.89655172413793105</v>
      </c>
      <c r="N298" s="8">
        <v>169</v>
      </c>
      <c r="O298" s="8">
        <v>19</v>
      </c>
      <c r="P298" s="8">
        <v>42</v>
      </c>
      <c r="Q298" s="18">
        <v>0.36094674556213019</v>
      </c>
      <c r="R298" s="8">
        <v>1622</v>
      </c>
      <c r="S298" s="8">
        <v>118</v>
      </c>
      <c r="T298" s="8">
        <v>603</v>
      </c>
      <c r="U298" s="18">
        <v>0.4445129469790382</v>
      </c>
      <c r="AB298" s="8">
        <v>16</v>
      </c>
      <c r="AC298" s="8">
        <v>22</v>
      </c>
      <c r="AD298" s="8">
        <v>2001</v>
      </c>
      <c r="AE298" s="8">
        <v>64</v>
      </c>
      <c r="AF298" s="8">
        <v>124</v>
      </c>
      <c r="AG298" s="8">
        <v>107</v>
      </c>
      <c r="AH298" s="18">
        <v>0.86290322580645162</v>
      </c>
      <c r="AI298" s="8">
        <v>454</v>
      </c>
      <c r="AJ298" s="8">
        <v>424</v>
      </c>
      <c r="AK298" s="18">
        <v>0.93392070484581502</v>
      </c>
    </row>
    <row r="299" spans="1:37" s="3" customFormat="1" x14ac:dyDescent="0.25">
      <c r="A299" s="7" t="s">
        <v>22</v>
      </c>
      <c r="B299" s="8">
        <v>89</v>
      </c>
      <c r="C299" s="8">
        <v>14</v>
      </c>
      <c r="D299" s="18">
        <v>0.15730337078651685</v>
      </c>
      <c r="E299" s="8">
        <v>1</v>
      </c>
      <c r="F299" s="8">
        <v>0</v>
      </c>
      <c r="G299" s="18">
        <v>0</v>
      </c>
      <c r="H299" s="8">
        <v>13</v>
      </c>
      <c r="I299" s="8">
        <v>9</v>
      </c>
      <c r="J299" s="18">
        <v>0.69230769230769229</v>
      </c>
      <c r="K299" s="8">
        <v>2</v>
      </c>
      <c r="L299" s="8">
        <v>1</v>
      </c>
      <c r="M299" s="18">
        <v>0.5</v>
      </c>
      <c r="N299" s="8">
        <v>170</v>
      </c>
      <c r="O299" s="8">
        <v>15</v>
      </c>
      <c r="P299" s="8">
        <v>25</v>
      </c>
      <c r="Q299" s="18">
        <v>0.23529411764705882</v>
      </c>
      <c r="R299" s="8">
        <v>618</v>
      </c>
      <c r="S299" s="8">
        <v>79</v>
      </c>
      <c r="T299" s="8">
        <v>75</v>
      </c>
      <c r="U299" s="18">
        <v>0.24919093851132687</v>
      </c>
      <c r="AB299" s="8">
        <v>12</v>
      </c>
      <c r="AC299" s="8">
        <v>21</v>
      </c>
      <c r="AD299" s="8">
        <v>1808</v>
      </c>
      <c r="AE299" s="8">
        <v>138</v>
      </c>
      <c r="AF299" s="8">
        <v>158</v>
      </c>
      <c r="AG299" s="8">
        <v>151</v>
      </c>
      <c r="AH299" s="18">
        <v>0.95569620253164556</v>
      </c>
      <c r="AI299" s="8">
        <v>477</v>
      </c>
      <c r="AJ299" s="8">
        <v>448</v>
      </c>
      <c r="AK299" s="18">
        <v>0.93920335429769397</v>
      </c>
    </row>
    <row r="300" spans="1:37" s="3" customFormat="1" x14ac:dyDescent="0.25">
      <c r="A300" s="7" t="s">
        <v>57</v>
      </c>
      <c r="B300" s="8">
        <f>SUM(B286:B299)</f>
        <v>2042</v>
      </c>
      <c r="C300" s="8">
        <f>SUM(C286:C299)</f>
        <v>882</v>
      </c>
      <c r="D300" s="18">
        <f>C300/B300</f>
        <v>0.43192948090107736</v>
      </c>
      <c r="E300" s="8">
        <f>SUM(E286:E299)</f>
        <v>78</v>
      </c>
      <c r="F300" s="8">
        <f>SUM(F286:F299)</f>
        <v>56</v>
      </c>
      <c r="G300" s="18">
        <f>F300/E300</f>
        <v>0.71794871794871795</v>
      </c>
      <c r="H300" s="8">
        <f>SUM(H286:H299)</f>
        <v>319</v>
      </c>
      <c r="I300" s="8">
        <f>SUM(I286:I299)</f>
        <v>224</v>
      </c>
      <c r="J300" s="18">
        <f>I300/H300</f>
        <v>0.70219435736677116</v>
      </c>
      <c r="K300" s="8">
        <f>SUM(K286:K299)</f>
        <v>243</v>
      </c>
      <c r="L300" s="8">
        <f>SUM(L286:L299)</f>
        <v>162</v>
      </c>
      <c r="M300" s="18">
        <f>L300/K300</f>
        <v>0.66666666666666663</v>
      </c>
      <c r="N300" s="8">
        <f>SUM(N286:N299)</f>
        <v>4055</v>
      </c>
      <c r="O300" s="8">
        <f t="shared" ref="O300:P300" si="121">SUM(O286:O299)</f>
        <v>320</v>
      </c>
      <c r="P300" s="8">
        <f t="shared" si="121"/>
        <v>749</v>
      </c>
      <c r="Q300" s="18">
        <f>SUM(O300:P300)/N300</f>
        <v>0.26362515413070281</v>
      </c>
      <c r="R300" s="8">
        <f>SUM(R286:R299)</f>
        <v>22034</v>
      </c>
      <c r="S300" s="8">
        <f>SUM(S286:S299)</f>
        <v>1468</v>
      </c>
      <c r="T300" s="8">
        <f>SUM(T286:T299)</f>
        <v>6067</v>
      </c>
      <c r="U300" s="18">
        <f>SUM(S300:T300)/R300</f>
        <v>0.3419714985930834</v>
      </c>
      <c r="AB300" s="8">
        <f>SUM(AB286:AB299)</f>
        <v>475</v>
      </c>
      <c r="AC300" s="8">
        <f t="shared" ref="AC300:AE300" si="122">SUM(AC286:AC299)</f>
        <v>679</v>
      </c>
      <c r="AD300" s="8">
        <f t="shared" si="122"/>
        <v>37009</v>
      </c>
      <c r="AE300" s="8">
        <f t="shared" si="122"/>
        <v>2230</v>
      </c>
      <c r="AF300" s="8">
        <f>SUM(AF286:AF299)</f>
        <v>3483</v>
      </c>
      <c r="AG300" s="8">
        <f>SUM(AG286:AG299)</f>
        <v>3010</v>
      </c>
      <c r="AH300" s="18">
        <f>AG300/AF300</f>
        <v>0.86419753086419748</v>
      </c>
      <c r="AI300" s="8">
        <f>SUM(AI286:AI299)</f>
        <v>11591</v>
      </c>
      <c r="AJ300" s="8">
        <f>SUM(AJ286:AJ299)</f>
        <v>10476</v>
      </c>
      <c r="AK300" s="18">
        <f>AJ300/AI300</f>
        <v>0.90380467604175652</v>
      </c>
    </row>
    <row r="301" spans="1:37" s="3" customFormat="1" x14ac:dyDescent="0.25"/>
    <row r="302" spans="1:37" s="3" customFormat="1" x14ac:dyDescent="0.25">
      <c r="A302" s="7" t="s">
        <v>104</v>
      </c>
      <c r="B302" s="8">
        <v>779</v>
      </c>
      <c r="C302" s="8">
        <v>393</v>
      </c>
      <c r="D302" s="18">
        <v>0.50449293966623876</v>
      </c>
      <c r="E302" s="8">
        <v>61</v>
      </c>
      <c r="F302" s="8">
        <v>42</v>
      </c>
      <c r="G302" s="18">
        <v>0.68852459016393441</v>
      </c>
      <c r="H302" s="8">
        <v>125</v>
      </c>
      <c r="I302" s="8">
        <v>78</v>
      </c>
      <c r="J302" s="18">
        <v>0.624</v>
      </c>
      <c r="K302" s="8">
        <v>71</v>
      </c>
      <c r="L302" s="8">
        <v>43</v>
      </c>
      <c r="M302" s="18">
        <v>0.60563380281690138</v>
      </c>
      <c r="N302" s="8">
        <v>1597</v>
      </c>
      <c r="O302" s="8">
        <v>106</v>
      </c>
      <c r="P302" s="8">
        <v>278</v>
      </c>
      <c r="Q302" s="18">
        <v>0.24045084533500313</v>
      </c>
      <c r="R302" s="8">
        <v>7037</v>
      </c>
      <c r="S302" s="8">
        <v>383</v>
      </c>
      <c r="T302" s="8">
        <v>2060</v>
      </c>
      <c r="U302" s="18">
        <v>0.34716498507886884</v>
      </c>
      <c r="AB302" s="8">
        <v>203</v>
      </c>
      <c r="AC302" s="8">
        <v>183</v>
      </c>
      <c r="AD302" s="8">
        <v>10549</v>
      </c>
      <c r="AE302" s="8">
        <v>671</v>
      </c>
      <c r="AF302" s="8">
        <v>1394</v>
      </c>
      <c r="AG302" s="8">
        <v>1137</v>
      </c>
      <c r="AH302" s="18">
        <v>0.81563845050215211</v>
      </c>
      <c r="AI302" s="8">
        <v>4529</v>
      </c>
      <c r="AJ302" s="8">
        <v>3865</v>
      </c>
      <c r="AK302" s="18">
        <v>0.85338926915433866</v>
      </c>
    </row>
    <row r="303" spans="1:37" s="3" customFormat="1" x14ac:dyDescent="0.25">
      <c r="A303" s="7" t="s">
        <v>105</v>
      </c>
      <c r="B303" s="8">
        <v>838</v>
      </c>
      <c r="C303" s="8">
        <v>290</v>
      </c>
      <c r="D303" s="18">
        <v>0.34606205250596661</v>
      </c>
      <c r="E303" s="8">
        <v>9</v>
      </c>
      <c r="F303" s="8">
        <v>7</v>
      </c>
      <c r="G303" s="18">
        <v>0.77777777777777779</v>
      </c>
      <c r="H303" s="8">
        <v>145</v>
      </c>
      <c r="I303" s="8">
        <v>109</v>
      </c>
      <c r="J303" s="18">
        <v>0.75172413793103443</v>
      </c>
      <c r="K303" s="8">
        <v>158</v>
      </c>
      <c r="L303" s="8">
        <v>107</v>
      </c>
      <c r="M303" s="18">
        <v>0.67721518987341767</v>
      </c>
      <c r="N303" s="8">
        <v>1640</v>
      </c>
      <c r="O303" s="8">
        <v>143</v>
      </c>
      <c r="P303" s="8">
        <v>285</v>
      </c>
      <c r="Q303" s="18">
        <v>0.26097560975609757</v>
      </c>
      <c r="R303" s="8">
        <v>10502</v>
      </c>
      <c r="S303" s="8">
        <v>682</v>
      </c>
      <c r="T303" s="8">
        <v>2763</v>
      </c>
      <c r="U303" s="18">
        <v>0.32803275566558748</v>
      </c>
      <c r="AB303" s="8">
        <v>187</v>
      </c>
      <c r="AC303" s="8">
        <v>316</v>
      </c>
      <c r="AD303" s="8">
        <v>18443</v>
      </c>
      <c r="AE303" s="8">
        <v>1065</v>
      </c>
      <c r="AF303" s="8">
        <v>1314</v>
      </c>
      <c r="AG303" s="8">
        <v>1144</v>
      </c>
      <c r="AH303" s="18">
        <v>0.87062404870624044</v>
      </c>
      <c r="AI303" s="8">
        <v>4766</v>
      </c>
      <c r="AJ303" s="8">
        <v>4428</v>
      </c>
      <c r="AK303" s="18">
        <v>0.9290809903483005</v>
      </c>
    </row>
    <row r="304" spans="1:37" s="3" customFormat="1" x14ac:dyDescent="0.25">
      <c r="A304" s="7" t="s">
        <v>106</v>
      </c>
      <c r="B304" s="8">
        <v>425</v>
      </c>
      <c r="C304" s="8">
        <v>199</v>
      </c>
      <c r="D304" s="18">
        <v>0.46823529411764708</v>
      </c>
      <c r="E304" s="8">
        <v>8</v>
      </c>
      <c r="F304" s="8">
        <v>7</v>
      </c>
      <c r="G304" s="18">
        <v>0.875</v>
      </c>
      <c r="H304" s="8">
        <v>49</v>
      </c>
      <c r="I304" s="8">
        <v>37</v>
      </c>
      <c r="J304" s="18">
        <v>0.75510204081632648</v>
      </c>
      <c r="K304" s="8">
        <v>14</v>
      </c>
      <c r="L304" s="8">
        <v>12</v>
      </c>
      <c r="M304" s="18">
        <v>0.8571428571428571</v>
      </c>
      <c r="N304" s="8">
        <v>818</v>
      </c>
      <c r="O304" s="8">
        <v>71</v>
      </c>
      <c r="P304" s="8">
        <v>186</v>
      </c>
      <c r="Q304" s="18">
        <v>0.3141809290953545</v>
      </c>
      <c r="R304" s="8">
        <v>4495</v>
      </c>
      <c r="S304" s="8">
        <v>403</v>
      </c>
      <c r="T304" s="8">
        <v>1244</v>
      </c>
      <c r="U304" s="18">
        <v>0.3664071190211346</v>
      </c>
      <c r="AB304" s="8">
        <v>85</v>
      </c>
      <c r="AC304" s="8">
        <v>180</v>
      </c>
      <c r="AD304" s="8">
        <v>8017</v>
      </c>
      <c r="AE304" s="8">
        <v>494</v>
      </c>
      <c r="AF304" s="8">
        <v>775</v>
      </c>
      <c r="AG304" s="8">
        <v>729</v>
      </c>
      <c r="AH304" s="18">
        <v>0.94064516129032261</v>
      </c>
      <c r="AI304" s="8">
        <v>2296</v>
      </c>
      <c r="AJ304" s="8">
        <v>2183</v>
      </c>
      <c r="AK304" s="18">
        <v>0.95078397212543553</v>
      </c>
    </row>
    <row r="305" spans="1:37" s="3" customFormat="1" x14ac:dyDescent="0.25">
      <c r="A305" s="3" t="s">
        <v>57</v>
      </c>
      <c r="B305" s="8">
        <f>B300</f>
        <v>2042</v>
      </c>
      <c r="C305" s="8">
        <f>C300</f>
        <v>882</v>
      </c>
      <c r="D305" s="18">
        <f t="shared" ref="D305" si="123">C305/B305</f>
        <v>0.43192948090107736</v>
      </c>
      <c r="E305" s="8">
        <f t="shared" ref="E305:F305" si="124">E300</f>
        <v>78</v>
      </c>
      <c r="F305" s="8">
        <f t="shared" si="124"/>
        <v>56</v>
      </c>
      <c r="G305" s="18">
        <f t="shared" ref="G305" si="125">F305/E305</f>
        <v>0.71794871794871795</v>
      </c>
      <c r="H305" s="8">
        <f t="shared" ref="H305:I305" si="126">H300</f>
        <v>319</v>
      </c>
      <c r="I305" s="8">
        <f t="shared" si="126"/>
        <v>224</v>
      </c>
      <c r="J305" s="18">
        <f t="shared" ref="J305" si="127">I305/H305</f>
        <v>0.70219435736677116</v>
      </c>
      <c r="K305" s="8">
        <f t="shared" ref="K305:L305" si="128">K300</f>
        <v>243</v>
      </c>
      <c r="L305" s="8">
        <f t="shared" si="128"/>
        <v>162</v>
      </c>
      <c r="M305" s="18">
        <f t="shared" ref="M305" si="129">L305/K305</f>
        <v>0.66666666666666663</v>
      </c>
      <c r="N305" s="8">
        <f t="shared" ref="N305:P305" si="130">N300</f>
        <v>4055</v>
      </c>
      <c r="O305" s="8">
        <f t="shared" si="130"/>
        <v>320</v>
      </c>
      <c r="P305" s="8">
        <f t="shared" si="130"/>
        <v>749</v>
      </c>
      <c r="Q305" s="18">
        <f t="shared" ref="Q305" si="131">SUM(O305:P305)/N305</f>
        <v>0.26362515413070281</v>
      </c>
      <c r="R305" s="8">
        <f t="shared" ref="R305:T305" si="132">R300</f>
        <v>22034</v>
      </c>
      <c r="S305" s="8">
        <f t="shared" si="132"/>
        <v>1468</v>
      </c>
      <c r="T305" s="8">
        <f t="shared" si="132"/>
        <v>6067</v>
      </c>
      <c r="U305" s="18">
        <f t="shared" ref="U305" si="133">SUM(S305:T305)/R305</f>
        <v>0.3419714985930834</v>
      </c>
      <c r="AB305" s="8">
        <f t="shared" ref="AB305:AE305" si="134">AB300</f>
        <v>475</v>
      </c>
      <c r="AC305" s="8">
        <f t="shared" si="134"/>
        <v>679</v>
      </c>
      <c r="AD305" s="8">
        <f t="shared" si="134"/>
        <v>37009</v>
      </c>
      <c r="AE305" s="8">
        <f t="shared" si="134"/>
        <v>2230</v>
      </c>
      <c r="AF305" s="8">
        <f t="shared" ref="AF305:AG305" si="135">AF300</f>
        <v>3483</v>
      </c>
      <c r="AG305" s="8">
        <f t="shared" si="135"/>
        <v>3010</v>
      </c>
      <c r="AH305" s="18">
        <f t="shared" ref="AH305" si="136">AG305/AF305</f>
        <v>0.86419753086419748</v>
      </c>
      <c r="AI305" s="8">
        <f t="shared" ref="AI305:AJ305" si="137">AI300</f>
        <v>11591</v>
      </c>
      <c r="AJ305" s="8">
        <f t="shared" si="137"/>
        <v>10476</v>
      </c>
      <c r="AK305" s="18">
        <f t="shared" ref="AK305" si="138">AJ305/AI305</f>
        <v>0.90380467604175652</v>
      </c>
    </row>
    <row r="306" spans="1:37" s="3" customFormat="1" x14ac:dyDescent="0.25"/>
    <row r="307" spans="1:37" s="3" customFormat="1" x14ac:dyDescent="0.25"/>
    <row r="308" spans="1:37" s="3" customFormat="1" x14ac:dyDescent="0.25"/>
    <row r="309" spans="1:37" s="3" customFormat="1" ht="15.75" x14ac:dyDescent="0.25">
      <c r="A309" s="4" t="s">
        <v>1</v>
      </c>
    </row>
    <row r="310" spans="1:37" s="3" customFormat="1" ht="18.75" x14ac:dyDescent="0.3">
      <c r="A310" s="5" t="s">
        <v>108</v>
      </c>
    </row>
    <row r="311" spans="1:37" s="3" customFormat="1" ht="15.75" x14ac:dyDescent="0.25">
      <c r="A311" s="19" t="s">
        <v>42</v>
      </c>
    </row>
    <row r="312" spans="1:37" s="3" customFormat="1" ht="15.75" x14ac:dyDescent="0.25">
      <c r="A312" s="9"/>
      <c r="B312" s="6" t="s">
        <v>7</v>
      </c>
      <c r="C312" s="1"/>
      <c r="D312" s="1"/>
      <c r="E312" s="6" t="s">
        <v>2</v>
      </c>
      <c r="F312" s="1"/>
      <c r="G312" s="1"/>
      <c r="H312" s="6" t="s">
        <v>11</v>
      </c>
      <c r="K312" s="6" t="s">
        <v>12</v>
      </c>
      <c r="N312" s="6" t="s">
        <v>8</v>
      </c>
      <c r="R312" s="6" t="s">
        <v>6</v>
      </c>
      <c r="AB312" s="6" t="s">
        <v>26</v>
      </c>
      <c r="AF312" s="6" t="s">
        <v>24</v>
      </c>
      <c r="AI312" s="6" t="s">
        <v>25</v>
      </c>
    </row>
    <row r="313" spans="1:37" s="3" customFormat="1" ht="90" x14ac:dyDescent="0.25">
      <c r="A313" s="10" t="s">
        <v>43</v>
      </c>
      <c r="B313" s="11" t="s">
        <v>9</v>
      </c>
      <c r="C313" s="11" t="s">
        <v>10</v>
      </c>
      <c r="D313" s="11" t="s">
        <v>5</v>
      </c>
      <c r="E313" s="12" t="s">
        <v>9</v>
      </c>
      <c r="F313" s="12" t="s">
        <v>10</v>
      </c>
      <c r="G313" s="12" t="s">
        <v>5</v>
      </c>
      <c r="H313" s="13" t="s">
        <v>9</v>
      </c>
      <c r="I313" s="13" t="s">
        <v>10</v>
      </c>
      <c r="J313" s="13" t="s">
        <v>5</v>
      </c>
      <c r="K313" s="12" t="s">
        <v>9</v>
      </c>
      <c r="L313" s="12" t="s">
        <v>10</v>
      </c>
      <c r="M313" s="12" t="s">
        <v>5</v>
      </c>
      <c r="N313" s="14" t="s">
        <v>9</v>
      </c>
      <c r="O313" s="14" t="s">
        <v>3</v>
      </c>
      <c r="P313" s="14" t="s">
        <v>4</v>
      </c>
      <c r="Q313" s="14" t="s">
        <v>5</v>
      </c>
      <c r="R313" s="15" t="s">
        <v>9</v>
      </c>
      <c r="S313" s="15" t="s">
        <v>3</v>
      </c>
      <c r="T313" s="15" t="s">
        <v>4</v>
      </c>
      <c r="U313" s="15" t="s">
        <v>5</v>
      </c>
      <c r="AB313" s="17" t="s">
        <v>30</v>
      </c>
      <c r="AC313" s="17" t="s">
        <v>17</v>
      </c>
      <c r="AD313" s="17" t="s">
        <v>15</v>
      </c>
      <c r="AE313" s="17" t="s">
        <v>16</v>
      </c>
      <c r="AF313" s="16" t="s">
        <v>9</v>
      </c>
      <c r="AG313" s="16" t="s">
        <v>27</v>
      </c>
      <c r="AH313" s="16" t="s">
        <v>28</v>
      </c>
      <c r="AI313" s="12" t="s">
        <v>9</v>
      </c>
      <c r="AJ313" s="12" t="s">
        <v>27</v>
      </c>
      <c r="AK313" s="12" t="s">
        <v>29</v>
      </c>
    </row>
    <row r="314" spans="1:37" s="3" customFormat="1" x14ac:dyDescent="0.25">
      <c r="A314" s="7" t="s">
        <v>23</v>
      </c>
      <c r="B314" s="8">
        <v>117</v>
      </c>
      <c r="C314" s="8">
        <v>50</v>
      </c>
      <c r="D314" s="18">
        <v>0.42735042735042733</v>
      </c>
      <c r="E314" s="8">
        <v>7</v>
      </c>
      <c r="F314" s="8">
        <v>7</v>
      </c>
      <c r="G314" s="18">
        <v>1</v>
      </c>
      <c r="H314" s="8">
        <v>20</v>
      </c>
      <c r="I314" s="8">
        <v>15</v>
      </c>
      <c r="J314" s="18">
        <v>0.75</v>
      </c>
      <c r="K314" s="8">
        <v>27</v>
      </c>
      <c r="L314" s="8">
        <v>10</v>
      </c>
      <c r="M314" s="18">
        <v>0.37037037037037035</v>
      </c>
      <c r="N314" s="8">
        <v>238</v>
      </c>
      <c r="O314" s="8">
        <v>20</v>
      </c>
      <c r="P314" s="8">
        <v>47</v>
      </c>
      <c r="Q314" s="18">
        <v>0.28151260504201681</v>
      </c>
      <c r="R314" s="8">
        <v>1451</v>
      </c>
      <c r="S314" s="8">
        <v>77</v>
      </c>
      <c r="T314" s="8">
        <v>201</v>
      </c>
      <c r="U314" s="18">
        <v>0.191592005513439</v>
      </c>
      <c r="AB314" s="8">
        <v>37</v>
      </c>
      <c r="AC314" s="8">
        <v>26</v>
      </c>
      <c r="AD314" s="8">
        <v>2313</v>
      </c>
      <c r="AE314" s="8">
        <v>131</v>
      </c>
      <c r="AF314" s="8">
        <v>130</v>
      </c>
      <c r="AG314" s="8">
        <v>106</v>
      </c>
      <c r="AH314" s="18">
        <v>0.81538461538461537</v>
      </c>
      <c r="AI314" s="8">
        <v>595</v>
      </c>
      <c r="AJ314" s="8">
        <v>501</v>
      </c>
      <c r="AK314" s="18">
        <v>0.84201680672268908</v>
      </c>
    </row>
    <row r="315" spans="1:37" s="3" customFormat="1" x14ac:dyDescent="0.25">
      <c r="A315" s="7" t="s">
        <v>31</v>
      </c>
      <c r="B315" s="8">
        <v>77</v>
      </c>
      <c r="C315" s="8">
        <v>29</v>
      </c>
      <c r="D315" s="18">
        <v>0.37662337662337664</v>
      </c>
      <c r="E315" s="8">
        <v>3</v>
      </c>
      <c r="F315" s="8">
        <v>3</v>
      </c>
      <c r="G315" s="18">
        <v>1</v>
      </c>
      <c r="H315" s="8">
        <v>20</v>
      </c>
      <c r="I315" s="8">
        <v>15</v>
      </c>
      <c r="J315" s="18">
        <v>0.75</v>
      </c>
      <c r="K315" s="8">
        <v>56</v>
      </c>
      <c r="L315" s="8">
        <v>23</v>
      </c>
      <c r="M315" s="18">
        <v>0.4107142857142857</v>
      </c>
      <c r="N315" s="8">
        <v>254</v>
      </c>
      <c r="O315" s="8">
        <v>26</v>
      </c>
      <c r="P315" s="8">
        <v>59</v>
      </c>
      <c r="Q315" s="18">
        <v>0.3346456692913386</v>
      </c>
      <c r="R315" s="8">
        <v>1644</v>
      </c>
      <c r="S315" s="8">
        <v>152</v>
      </c>
      <c r="T315" s="8">
        <v>479</v>
      </c>
      <c r="U315" s="18">
        <v>0.38381995133819952</v>
      </c>
      <c r="AB315" s="8">
        <v>25</v>
      </c>
      <c r="AC315" s="8">
        <v>31</v>
      </c>
      <c r="AD315" s="8">
        <v>2472</v>
      </c>
      <c r="AE315" s="8">
        <v>197</v>
      </c>
      <c r="AF315" s="8">
        <v>201</v>
      </c>
      <c r="AG315" s="8">
        <v>171</v>
      </c>
      <c r="AH315" s="18">
        <v>0.85074626865671643</v>
      </c>
      <c r="AI315" s="8">
        <v>695</v>
      </c>
      <c r="AJ315" s="8">
        <v>657</v>
      </c>
      <c r="AK315" s="18">
        <v>0.9453237410071943</v>
      </c>
    </row>
    <row r="316" spans="1:37" s="3" customFormat="1" x14ac:dyDescent="0.25">
      <c r="A316" s="7" t="s">
        <v>32</v>
      </c>
      <c r="B316" s="8">
        <v>254</v>
      </c>
      <c r="C316" s="8">
        <v>127</v>
      </c>
      <c r="D316" s="18">
        <v>0.5</v>
      </c>
      <c r="E316" s="8">
        <v>13</v>
      </c>
      <c r="F316" s="8">
        <v>6</v>
      </c>
      <c r="G316" s="18">
        <v>0.46153846153846156</v>
      </c>
      <c r="H316" s="8">
        <v>40</v>
      </c>
      <c r="I316" s="8">
        <v>29</v>
      </c>
      <c r="J316" s="18">
        <v>0.72499999999999998</v>
      </c>
      <c r="K316" s="8">
        <v>11</v>
      </c>
      <c r="L316" s="8">
        <v>11</v>
      </c>
      <c r="M316" s="18">
        <v>1</v>
      </c>
      <c r="N316" s="8">
        <v>585</v>
      </c>
      <c r="O316" s="8">
        <v>58</v>
      </c>
      <c r="P316" s="8">
        <v>124</v>
      </c>
      <c r="Q316" s="18">
        <v>0.31111111111111112</v>
      </c>
      <c r="R316" s="8">
        <v>2282</v>
      </c>
      <c r="S316" s="8">
        <v>259</v>
      </c>
      <c r="T316" s="8">
        <v>743</v>
      </c>
      <c r="U316" s="18">
        <v>0.43908851884312006</v>
      </c>
      <c r="AB316" s="8">
        <v>57</v>
      </c>
      <c r="AC316" s="8">
        <v>54</v>
      </c>
      <c r="AD316" s="8">
        <v>4581</v>
      </c>
      <c r="AE316" s="8">
        <v>203</v>
      </c>
      <c r="AF316" s="8">
        <v>691</v>
      </c>
      <c r="AG316" s="8">
        <v>659</v>
      </c>
      <c r="AH316" s="18">
        <v>0.95369030390738063</v>
      </c>
      <c r="AI316" s="8">
        <v>1752</v>
      </c>
      <c r="AJ316" s="8">
        <v>1579</v>
      </c>
      <c r="AK316" s="18">
        <v>0.90125570776255703</v>
      </c>
    </row>
    <row r="317" spans="1:37" s="3" customFormat="1" x14ac:dyDescent="0.25">
      <c r="A317" s="7" t="s">
        <v>33</v>
      </c>
      <c r="B317" s="8">
        <v>37</v>
      </c>
      <c r="C317" s="8">
        <v>8</v>
      </c>
      <c r="D317" s="18">
        <v>0.21621621621621623</v>
      </c>
      <c r="E317" s="8">
        <v>1</v>
      </c>
      <c r="F317" s="8">
        <v>0</v>
      </c>
      <c r="G317" s="18">
        <v>0</v>
      </c>
      <c r="H317" s="8">
        <v>6</v>
      </c>
      <c r="I317" s="8">
        <v>4</v>
      </c>
      <c r="J317" s="18">
        <v>0.66666666666666663</v>
      </c>
      <c r="K317" s="8">
        <v>4</v>
      </c>
      <c r="L317" s="8">
        <v>3</v>
      </c>
      <c r="M317" s="18">
        <v>0.75</v>
      </c>
      <c r="N317" s="8">
        <v>77</v>
      </c>
      <c r="O317" s="8">
        <v>4</v>
      </c>
      <c r="P317" s="8">
        <v>9</v>
      </c>
      <c r="Q317" s="18">
        <v>0.16883116883116883</v>
      </c>
      <c r="R317" s="8">
        <v>619</v>
      </c>
      <c r="S317" s="8">
        <v>43</v>
      </c>
      <c r="T317" s="8">
        <v>107</v>
      </c>
      <c r="U317" s="18">
        <v>0.24232633279483037</v>
      </c>
      <c r="AB317" s="8">
        <v>13</v>
      </c>
      <c r="AC317" s="8">
        <v>0</v>
      </c>
      <c r="AD317" s="8">
        <v>827</v>
      </c>
      <c r="AE317" s="8">
        <v>55</v>
      </c>
      <c r="AF317" s="8">
        <v>58</v>
      </c>
      <c r="AG317" s="8">
        <v>37</v>
      </c>
      <c r="AH317" s="18">
        <v>0.63793103448275867</v>
      </c>
      <c r="AI317" s="8">
        <v>228</v>
      </c>
      <c r="AJ317" s="8">
        <v>187</v>
      </c>
      <c r="AK317" s="18">
        <v>0.82017543859649122</v>
      </c>
    </row>
    <row r="318" spans="1:37" s="3" customFormat="1" x14ac:dyDescent="0.25">
      <c r="A318" s="7" t="s">
        <v>34</v>
      </c>
      <c r="B318" s="8">
        <v>109</v>
      </c>
      <c r="C318" s="8">
        <v>30</v>
      </c>
      <c r="D318" s="18">
        <v>0.27522935779816515</v>
      </c>
      <c r="E318" s="8">
        <v>2</v>
      </c>
      <c r="F318" s="8">
        <v>2</v>
      </c>
      <c r="G318" s="18">
        <v>1</v>
      </c>
      <c r="H318" s="8">
        <v>13</v>
      </c>
      <c r="I318" s="8">
        <v>13</v>
      </c>
      <c r="J318" s="18">
        <v>1</v>
      </c>
      <c r="K318" s="8">
        <v>5</v>
      </c>
      <c r="L318" s="8">
        <v>4</v>
      </c>
      <c r="M318" s="18">
        <v>0.8</v>
      </c>
      <c r="N318" s="8">
        <v>148</v>
      </c>
      <c r="O318" s="8">
        <v>10</v>
      </c>
      <c r="P318" s="8">
        <v>31</v>
      </c>
      <c r="Q318" s="18">
        <v>0.27702702702702703</v>
      </c>
      <c r="R318" s="8">
        <v>869</v>
      </c>
      <c r="S318" s="8">
        <v>51</v>
      </c>
      <c r="T318" s="8">
        <v>215</v>
      </c>
      <c r="U318" s="18">
        <v>0.30609896432681244</v>
      </c>
      <c r="AB318" s="8">
        <v>13</v>
      </c>
      <c r="AC318" s="8">
        <v>45</v>
      </c>
      <c r="AD318" s="8">
        <v>1612</v>
      </c>
      <c r="AE318" s="8">
        <v>41</v>
      </c>
      <c r="AF318" s="8">
        <v>131</v>
      </c>
      <c r="AG318" s="8">
        <v>114</v>
      </c>
      <c r="AH318" s="18">
        <v>0.87022900763358779</v>
      </c>
      <c r="AI318" s="8">
        <v>549</v>
      </c>
      <c r="AJ318" s="8">
        <v>508</v>
      </c>
      <c r="AK318" s="18">
        <v>0.92531876138433511</v>
      </c>
    </row>
    <row r="319" spans="1:37" s="3" customFormat="1" x14ac:dyDescent="0.25">
      <c r="A319" s="7" t="s">
        <v>19</v>
      </c>
      <c r="B319" s="8">
        <v>303</v>
      </c>
      <c r="C319" s="8">
        <v>188</v>
      </c>
      <c r="D319" s="18">
        <v>0.62046204620462042</v>
      </c>
      <c r="E319" s="8">
        <v>11</v>
      </c>
      <c r="F319" s="8">
        <v>10</v>
      </c>
      <c r="G319" s="18">
        <v>0.90909090909090906</v>
      </c>
      <c r="H319" s="8">
        <v>30</v>
      </c>
      <c r="I319" s="8">
        <v>24</v>
      </c>
      <c r="J319" s="18">
        <v>0.8</v>
      </c>
      <c r="K319" s="8">
        <v>39</v>
      </c>
      <c r="L319" s="8">
        <v>33</v>
      </c>
      <c r="M319" s="18">
        <v>0.84615384615384615</v>
      </c>
      <c r="N319" s="8">
        <v>450</v>
      </c>
      <c r="O319" s="8">
        <v>46</v>
      </c>
      <c r="P319" s="8">
        <v>104</v>
      </c>
      <c r="Q319" s="18">
        <v>0.33333333333333331</v>
      </c>
      <c r="R319" s="8">
        <v>2991</v>
      </c>
      <c r="S319" s="8">
        <v>163</v>
      </c>
      <c r="T319" s="8">
        <v>865</v>
      </c>
      <c r="U319" s="18">
        <v>0.3436977599465062</v>
      </c>
      <c r="AB319" s="8">
        <v>50</v>
      </c>
      <c r="AC319" s="8">
        <v>93</v>
      </c>
      <c r="AD319" s="8">
        <v>4495</v>
      </c>
      <c r="AE319" s="8">
        <v>422</v>
      </c>
      <c r="AF319" s="8">
        <v>435</v>
      </c>
      <c r="AG319" s="8">
        <v>403</v>
      </c>
      <c r="AH319" s="18">
        <v>0.9264367816091954</v>
      </c>
      <c r="AI319" s="8">
        <v>1642</v>
      </c>
      <c r="AJ319" s="8">
        <v>1575</v>
      </c>
      <c r="AK319" s="18">
        <v>0.9591961023142509</v>
      </c>
    </row>
    <row r="320" spans="1:37" s="3" customFormat="1" x14ac:dyDescent="0.25">
      <c r="A320" s="7" t="s">
        <v>35</v>
      </c>
      <c r="B320" s="8">
        <v>159</v>
      </c>
      <c r="C320" s="8">
        <v>55</v>
      </c>
      <c r="D320" s="18">
        <v>0.34591194968553457</v>
      </c>
      <c r="E320" s="8">
        <v>2</v>
      </c>
      <c r="F320" s="8">
        <v>1</v>
      </c>
      <c r="G320" s="18">
        <v>0.5</v>
      </c>
      <c r="H320" s="8">
        <v>19</v>
      </c>
      <c r="I320" s="8">
        <v>12</v>
      </c>
      <c r="J320" s="18">
        <v>0.63157894736842102</v>
      </c>
      <c r="K320" s="8">
        <v>3</v>
      </c>
      <c r="L320" s="8">
        <v>2</v>
      </c>
      <c r="M320" s="18">
        <v>0.66666666666666663</v>
      </c>
      <c r="N320" s="8">
        <v>235</v>
      </c>
      <c r="O320" s="8">
        <v>23</v>
      </c>
      <c r="P320" s="8">
        <v>27</v>
      </c>
      <c r="Q320" s="18">
        <v>0.21276595744680851</v>
      </c>
      <c r="R320" s="8">
        <v>1317</v>
      </c>
      <c r="S320" s="8">
        <v>73</v>
      </c>
      <c r="T320" s="8">
        <v>386</v>
      </c>
      <c r="U320" s="18">
        <v>0.34851936218678814</v>
      </c>
      <c r="AB320" s="8">
        <v>35</v>
      </c>
      <c r="AC320" s="8">
        <v>61</v>
      </c>
      <c r="AD320" s="8">
        <v>2474</v>
      </c>
      <c r="AE320" s="8">
        <v>204</v>
      </c>
      <c r="AF320" s="8">
        <v>187</v>
      </c>
      <c r="AG320" s="8">
        <v>187</v>
      </c>
      <c r="AH320" s="18">
        <v>1</v>
      </c>
      <c r="AI320" s="8">
        <v>664</v>
      </c>
      <c r="AJ320" s="8">
        <v>668</v>
      </c>
      <c r="AK320" s="18">
        <v>1.0060240963855422</v>
      </c>
    </row>
    <row r="321" spans="1:37" s="3" customFormat="1" x14ac:dyDescent="0.25">
      <c r="A321" s="7" t="s">
        <v>36</v>
      </c>
      <c r="B321" s="8">
        <v>77</v>
      </c>
      <c r="C321" s="8">
        <v>20</v>
      </c>
      <c r="D321" s="18">
        <v>0.25974025974025972</v>
      </c>
      <c r="E321" s="8">
        <v>0</v>
      </c>
      <c r="F321" s="8">
        <v>0</v>
      </c>
      <c r="G321" s="18" t="e">
        <v>#DIV/0!</v>
      </c>
      <c r="H321" s="8">
        <v>14</v>
      </c>
      <c r="I321" s="8">
        <v>14</v>
      </c>
      <c r="J321" s="18">
        <v>1</v>
      </c>
      <c r="K321" s="8">
        <v>2</v>
      </c>
      <c r="L321" s="8">
        <v>2</v>
      </c>
      <c r="M321" s="18">
        <v>1</v>
      </c>
      <c r="N321" s="8">
        <v>125</v>
      </c>
      <c r="O321" s="8">
        <v>7</v>
      </c>
      <c r="P321" s="8">
        <v>31</v>
      </c>
      <c r="Q321" s="18">
        <v>0.30399999999999999</v>
      </c>
      <c r="R321" s="8">
        <v>543</v>
      </c>
      <c r="S321" s="8">
        <v>19</v>
      </c>
      <c r="T321" s="8">
        <v>126</v>
      </c>
      <c r="U321" s="18">
        <v>0.26703499079189685</v>
      </c>
      <c r="AB321" s="8">
        <v>9</v>
      </c>
      <c r="AC321" s="8">
        <v>48</v>
      </c>
      <c r="AD321" s="8">
        <v>1409</v>
      </c>
      <c r="AE321" s="8">
        <v>80</v>
      </c>
      <c r="AF321" s="8">
        <v>112</v>
      </c>
      <c r="AG321" s="8">
        <v>103</v>
      </c>
      <c r="AH321" s="18">
        <v>0.9196428571428571</v>
      </c>
      <c r="AI321" s="8">
        <v>493</v>
      </c>
      <c r="AJ321" s="8">
        <v>471</v>
      </c>
      <c r="AK321" s="18">
        <v>0.95537525354969577</v>
      </c>
    </row>
    <row r="322" spans="1:37" s="3" customFormat="1" x14ac:dyDescent="0.25">
      <c r="A322" s="7" t="s">
        <v>37</v>
      </c>
      <c r="B322" s="8">
        <v>365</v>
      </c>
      <c r="C322" s="8">
        <v>145</v>
      </c>
      <c r="D322" s="18">
        <v>0.39726027397260272</v>
      </c>
      <c r="E322" s="8">
        <v>33</v>
      </c>
      <c r="F322" s="8">
        <v>23</v>
      </c>
      <c r="G322" s="18">
        <v>0.69696969696969702</v>
      </c>
      <c r="H322" s="8">
        <v>74</v>
      </c>
      <c r="I322" s="8">
        <v>39</v>
      </c>
      <c r="J322" s="18">
        <v>0.52702702702702697</v>
      </c>
      <c r="K322" s="8">
        <v>34</v>
      </c>
      <c r="L322" s="8">
        <v>25</v>
      </c>
      <c r="M322" s="18">
        <v>0.73529411764705888</v>
      </c>
      <c r="N322" s="8">
        <v>889</v>
      </c>
      <c r="O322" s="8">
        <v>50</v>
      </c>
      <c r="P322" s="8">
        <v>131</v>
      </c>
      <c r="Q322" s="18">
        <v>0.20359955005624297</v>
      </c>
      <c r="R322" s="8">
        <v>3595</v>
      </c>
      <c r="S322" s="8">
        <v>211</v>
      </c>
      <c r="T322" s="8">
        <v>969</v>
      </c>
      <c r="U322" s="18">
        <v>0.3282336578581363</v>
      </c>
      <c r="AB322" s="8">
        <v>86</v>
      </c>
      <c r="AC322" s="8">
        <v>125</v>
      </c>
      <c r="AD322" s="8">
        <v>4811</v>
      </c>
      <c r="AE322" s="8">
        <v>242</v>
      </c>
      <c r="AF322" s="8">
        <v>742</v>
      </c>
      <c r="AG322" s="8">
        <v>532</v>
      </c>
      <c r="AH322" s="18">
        <v>0.71698113207547165</v>
      </c>
      <c r="AI322" s="8">
        <v>2212</v>
      </c>
      <c r="AJ322" s="8">
        <v>1786</v>
      </c>
      <c r="AK322" s="18">
        <v>0.80741410488245935</v>
      </c>
    </row>
    <row r="323" spans="1:37" s="3" customFormat="1" x14ac:dyDescent="0.25">
      <c r="A323" s="7" t="s">
        <v>38</v>
      </c>
      <c r="B323" s="8">
        <v>114</v>
      </c>
      <c r="C323" s="8">
        <v>76</v>
      </c>
      <c r="D323" s="18">
        <v>0.66666666666666663</v>
      </c>
      <c r="E323" s="8">
        <v>3</v>
      </c>
      <c r="F323" s="8">
        <v>3</v>
      </c>
      <c r="G323" s="18">
        <v>1</v>
      </c>
      <c r="H323" s="8">
        <v>17</v>
      </c>
      <c r="I323" s="8">
        <v>17</v>
      </c>
      <c r="J323" s="18">
        <v>1</v>
      </c>
      <c r="K323" s="8">
        <v>9</v>
      </c>
      <c r="L323" s="8">
        <v>8</v>
      </c>
      <c r="M323" s="18">
        <v>0.88888888888888884</v>
      </c>
      <c r="N323" s="8">
        <v>184</v>
      </c>
      <c r="O323" s="8">
        <v>2</v>
      </c>
      <c r="P323" s="8">
        <v>33</v>
      </c>
      <c r="Q323" s="18">
        <v>0.19021739130434784</v>
      </c>
      <c r="R323" s="8">
        <v>1242</v>
      </c>
      <c r="S323" s="8">
        <v>64</v>
      </c>
      <c r="T323" s="8">
        <v>318</v>
      </c>
      <c r="U323" s="18">
        <v>0.30756843800322059</v>
      </c>
      <c r="AB323" s="8">
        <v>55</v>
      </c>
      <c r="AC323" s="8">
        <v>22</v>
      </c>
      <c r="AD323" s="8">
        <v>2216</v>
      </c>
      <c r="AE323" s="8">
        <v>136</v>
      </c>
      <c r="AF323" s="8">
        <v>122</v>
      </c>
      <c r="AG323" s="8">
        <v>91</v>
      </c>
      <c r="AH323" s="18">
        <v>0.74590163934426235</v>
      </c>
      <c r="AI323" s="8">
        <v>489</v>
      </c>
      <c r="AJ323" s="8">
        <v>414</v>
      </c>
      <c r="AK323" s="18">
        <v>0.84662576687116564</v>
      </c>
    </row>
    <row r="324" spans="1:37" s="3" customFormat="1" x14ac:dyDescent="0.25">
      <c r="A324" s="7" t="s">
        <v>39</v>
      </c>
      <c r="B324" s="8">
        <v>112</v>
      </c>
      <c r="C324" s="8">
        <v>35</v>
      </c>
      <c r="D324" s="18">
        <v>0.3125</v>
      </c>
      <c r="E324" s="8">
        <v>0</v>
      </c>
      <c r="F324" s="8">
        <v>0</v>
      </c>
      <c r="G324" s="18" t="e">
        <v>#DIV/0!</v>
      </c>
      <c r="H324" s="8">
        <v>23</v>
      </c>
      <c r="I324" s="8">
        <v>12</v>
      </c>
      <c r="J324" s="18">
        <v>0.52173913043478259</v>
      </c>
      <c r="K324" s="8">
        <v>3</v>
      </c>
      <c r="L324" s="8">
        <v>3</v>
      </c>
      <c r="M324" s="18">
        <v>1</v>
      </c>
      <c r="N324" s="8">
        <v>271</v>
      </c>
      <c r="O324" s="8">
        <v>24</v>
      </c>
      <c r="P324" s="8">
        <v>36</v>
      </c>
      <c r="Q324" s="18">
        <v>0.22140221402214022</v>
      </c>
      <c r="R324" s="8">
        <v>1982</v>
      </c>
      <c r="S324" s="8">
        <v>132</v>
      </c>
      <c r="T324" s="8">
        <v>411</v>
      </c>
      <c r="U324" s="18">
        <v>0.27396569122098891</v>
      </c>
      <c r="AB324" s="8">
        <v>31</v>
      </c>
      <c r="AC324" s="8">
        <v>58</v>
      </c>
      <c r="AD324" s="8">
        <v>3113</v>
      </c>
      <c r="AE324" s="8">
        <v>149</v>
      </c>
      <c r="AF324" s="8">
        <v>188</v>
      </c>
      <c r="AG324" s="8">
        <v>204</v>
      </c>
      <c r="AH324" s="18">
        <v>1.0851063829787233</v>
      </c>
      <c r="AI324" s="8">
        <v>580</v>
      </c>
      <c r="AJ324" s="8">
        <v>638</v>
      </c>
      <c r="AK324" s="18">
        <v>1.1000000000000001</v>
      </c>
    </row>
    <row r="325" spans="1:37" s="3" customFormat="1" x14ac:dyDescent="0.25">
      <c r="A325" s="7" t="s">
        <v>40</v>
      </c>
      <c r="B325" s="8">
        <v>148</v>
      </c>
      <c r="C325" s="8">
        <v>66</v>
      </c>
      <c r="D325" s="18">
        <v>0.44594594594594594</v>
      </c>
      <c r="E325" s="8">
        <v>2</v>
      </c>
      <c r="F325" s="8">
        <v>2</v>
      </c>
      <c r="G325" s="18">
        <v>1</v>
      </c>
      <c r="H325" s="8">
        <v>19</v>
      </c>
      <c r="I325" s="8">
        <v>14</v>
      </c>
      <c r="J325" s="18">
        <v>0.73684210526315785</v>
      </c>
      <c r="K325" s="8">
        <v>19</v>
      </c>
      <c r="L325" s="8">
        <v>9</v>
      </c>
      <c r="M325" s="18">
        <v>0.47368421052631576</v>
      </c>
      <c r="N325" s="8">
        <v>240</v>
      </c>
      <c r="O325" s="8">
        <v>21</v>
      </c>
      <c r="P325" s="8">
        <v>48</v>
      </c>
      <c r="Q325" s="18">
        <v>0.28749999999999998</v>
      </c>
      <c r="R325" s="8">
        <v>1256</v>
      </c>
      <c r="S325" s="8">
        <v>112</v>
      </c>
      <c r="T325" s="8">
        <v>517</v>
      </c>
      <c r="U325" s="18">
        <v>0.50079617834394907</v>
      </c>
      <c r="AB325" s="8">
        <v>36</v>
      </c>
      <c r="AC325" s="8">
        <v>73</v>
      </c>
      <c r="AD325" s="8">
        <v>2877</v>
      </c>
      <c r="AE325" s="8">
        <v>168</v>
      </c>
      <c r="AF325" s="8">
        <v>204</v>
      </c>
      <c r="AG325" s="8">
        <v>145</v>
      </c>
      <c r="AH325" s="18">
        <v>0.71078431372549022</v>
      </c>
      <c r="AI325" s="8">
        <v>761</v>
      </c>
      <c r="AJ325" s="8">
        <v>620</v>
      </c>
      <c r="AK325" s="18">
        <v>0.81471747700394215</v>
      </c>
    </row>
    <row r="326" spans="1:37" s="3" customFormat="1" x14ac:dyDescent="0.25">
      <c r="A326" s="7" t="s">
        <v>41</v>
      </c>
      <c r="B326" s="8">
        <v>81</v>
      </c>
      <c r="C326" s="8">
        <v>43</v>
      </c>
      <c r="D326" s="18">
        <v>0.53086419753086422</v>
      </c>
      <c r="E326" s="8">
        <v>0</v>
      </c>
      <c r="F326" s="8">
        <v>0</v>
      </c>
      <c r="G326" s="18" t="e">
        <v>#DIV/0!</v>
      </c>
      <c r="H326" s="8">
        <v>11</v>
      </c>
      <c r="I326" s="8">
        <v>11</v>
      </c>
      <c r="J326" s="18">
        <v>1</v>
      </c>
      <c r="K326" s="8">
        <v>29</v>
      </c>
      <c r="L326" s="8">
        <v>14</v>
      </c>
      <c r="M326" s="18">
        <v>0.48275862068965519</v>
      </c>
      <c r="N326" s="8">
        <v>169</v>
      </c>
      <c r="O326" s="8">
        <v>16</v>
      </c>
      <c r="P326" s="8">
        <v>51</v>
      </c>
      <c r="Q326" s="18">
        <v>0.39644970414201186</v>
      </c>
      <c r="R326" s="8">
        <v>1622</v>
      </c>
      <c r="S326" s="8">
        <v>163</v>
      </c>
      <c r="T326" s="8">
        <v>608</v>
      </c>
      <c r="U326" s="18">
        <v>0.47533908754623921</v>
      </c>
      <c r="AB326" s="8">
        <v>16</v>
      </c>
      <c r="AC326" s="8">
        <v>22</v>
      </c>
      <c r="AD326" s="8">
        <v>2001</v>
      </c>
      <c r="AE326" s="8">
        <v>64</v>
      </c>
      <c r="AF326" s="8">
        <v>124</v>
      </c>
      <c r="AG326" s="8">
        <v>107</v>
      </c>
      <c r="AH326" s="18">
        <v>0.86290322580645162</v>
      </c>
      <c r="AI326" s="8">
        <v>454</v>
      </c>
      <c r="AJ326" s="8">
        <v>424</v>
      </c>
      <c r="AK326" s="18">
        <v>0.93392070484581502</v>
      </c>
    </row>
    <row r="327" spans="1:37" s="3" customFormat="1" x14ac:dyDescent="0.25">
      <c r="A327" s="7" t="s">
        <v>22</v>
      </c>
      <c r="B327" s="8">
        <v>92</v>
      </c>
      <c r="C327" s="8">
        <v>23</v>
      </c>
      <c r="D327" s="18">
        <v>0.25</v>
      </c>
      <c r="E327" s="8">
        <v>1</v>
      </c>
      <c r="F327" s="8">
        <v>0</v>
      </c>
      <c r="G327" s="18">
        <v>0</v>
      </c>
      <c r="H327" s="8">
        <v>13</v>
      </c>
      <c r="I327" s="8">
        <v>8</v>
      </c>
      <c r="J327" s="18">
        <v>0.61538461538461542</v>
      </c>
      <c r="K327" s="8">
        <v>2</v>
      </c>
      <c r="L327" s="8">
        <v>1</v>
      </c>
      <c r="M327" s="18">
        <v>0.5</v>
      </c>
      <c r="N327" s="8">
        <v>170</v>
      </c>
      <c r="O327" s="8">
        <v>16</v>
      </c>
      <c r="P327" s="8">
        <v>27</v>
      </c>
      <c r="Q327" s="18">
        <v>0.25294117647058822</v>
      </c>
      <c r="R327" s="8">
        <v>618</v>
      </c>
      <c r="S327" s="8">
        <v>92</v>
      </c>
      <c r="T327" s="8">
        <v>64</v>
      </c>
      <c r="U327" s="18">
        <v>0.25242718446601942</v>
      </c>
      <c r="AB327" s="8">
        <v>12</v>
      </c>
      <c r="AC327" s="8">
        <v>21</v>
      </c>
      <c r="AD327" s="8">
        <v>1808</v>
      </c>
      <c r="AE327" s="8">
        <v>138</v>
      </c>
      <c r="AF327" s="8">
        <v>158</v>
      </c>
      <c r="AG327" s="8">
        <v>151</v>
      </c>
      <c r="AH327" s="18">
        <v>0.95569620253164556</v>
      </c>
      <c r="AI327" s="8">
        <v>477</v>
      </c>
      <c r="AJ327" s="8">
        <v>448</v>
      </c>
      <c r="AK327" s="18">
        <v>0.93920335429769397</v>
      </c>
    </row>
    <row r="328" spans="1:37" s="3" customFormat="1" x14ac:dyDescent="0.25">
      <c r="A328" s="7" t="s">
        <v>57</v>
      </c>
      <c r="B328" s="8">
        <f>SUM(B314:B327)</f>
        <v>2045</v>
      </c>
      <c r="C328" s="8">
        <f>SUM(C314:C327)</f>
        <v>895</v>
      </c>
      <c r="D328" s="18">
        <f>C328/B328</f>
        <v>0.43765281173594134</v>
      </c>
      <c r="E328" s="8">
        <f>SUM(E314:E327)</f>
        <v>78</v>
      </c>
      <c r="F328" s="8">
        <f>SUM(F314:F327)</f>
        <v>57</v>
      </c>
      <c r="G328" s="18">
        <f>F328/E328</f>
        <v>0.73076923076923073</v>
      </c>
      <c r="H328" s="8">
        <f>SUM(H314:H327)</f>
        <v>319</v>
      </c>
      <c r="I328" s="8">
        <f>SUM(I314:I327)</f>
        <v>227</v>
      </c>
      <c r="J328" s="18">
        <f>I328/H328</f>
        <v>0.71159874608150475</v>
      </c>
      <c r="K328" s="8">
        <f>SUM(K314:K327)</f>
        <v>243</v>
      </c>
      <c r="L328" s="8">
        <f>SUM(L314:L327)</f>
        <v>148</v>
      </c>
      <c r="M328" s="18">
        <f>L328/K328</f>
        <v>0.60905349794238683</v>
      </c>
      <c r="N328" s="8">
        <f>SUM(N314:N327)</f>
        <v>4035</v>
      </c>
      <c r="O328" s="8">
        <f t="shared" ref="O328:P328" si="139">SUM(O314:O327)</f>
        <v>323</v>
      </c>
      <c r="P328" s="8">
        <f t="shared" si="139"/>
        <v>758</v>
      </c>
      <c r="Q328" s="18">
        <f>SUM(O328:P328)/N328</f>
        <v>0.26790582403965302</v>
      </c>
      <c r="R328" s="8">
        <f>SUM(R314:R327)</f>
        <v>22031</v>
      </c>
      <c r="S328" s="8">
        <f>SUM(S314:S327)</f>
        <v>1611</v>
      </c>
      <c r="T328" s="8">
        <f>SUM(T314:T327)</f>
        <v>6009</v>
      </c>
      <c r="U328" s="18">
        <f>SUM(S328:T328)/R328</f>
        <v>0.34587626526258453</v>
      </c>
      <c r="AB328" s="8">
        <f>SUM(AB314:AB327)</f>
        <v>475</v>
      </c>
      <c r="AC328" s="8">
        <f t="shared" ref="AC328:AE328" si="140">SUM(AC314:AC327)</f>
        <v>679</v>
      </c>
      <c r="AD328" s="8">
        <f t="shared" si="140"/>
        <v>37009</v>
      </c>
      <c r="AE328" s="8">
        <f t="shared" si="140"/>
        <v>2230</v>
      </c>
      <c r="AF328" s="8">
        <f>SUM(AF314:AF327)</f>
        <v>3483</v>
      </c>
      <c r="AG328" s="8">
        <f>SUM(AG314:AG327)</f>
        <v>3010</v>
      </c>
      <c r="AH328" s="18">
        <f>AG328/AF328</f>
        <v>0.86419753086419748</v>
      </c>
      <c r="AI328" s="8">
        <f>SUM(AI314:AI327)</f>
        <v>11591</v>
      </c>
      <c r="AJ328" s="8">
        <f>SUM(AJ314:AJ327)</f>
        <v>10476</v>
      </c>
      <c r="AK328" s="18">
        <f>AJ328/AI328</f>
        <v>0.90380467604175652</v>
      </c>
    </row>
    <row r="329" spans="1:37" s="3" customFormat="1" x14ac:dyDescent="0.25">
      <c r="B329" s="8"/>
      <c r="C329" s="8"/>
      <c r="D329" s="18"/>
      <c r="E329" s="8"/>
      <c r="F329" s="8"/>
      <c r="G329" s="18"/>
      <c r="H329" s="8"/>
      <c r="I329" s="8"/>
      <c r="J329" s="18"/>
      <c r="K329" s="8"/>
      <c r="L329" s="8"/>
      <c r="M329" s="18"/>
      <c r="N329" s="8"/>
      <c r="O329" s="8"/>
      <c r="P329" s="8"/>
      <c r="Q329" s="18"/>
      <c r="R329" s="8"/>
      <c r="S329" s="8"/>
      <c r="T329" s="8"/>
      <c r="U329" s="18"/>
      <c r="AB329" s="8"/>
      <c r="AC329" s="8"/>
      <c r="AD329" s="8"/>
      <c r="AE329" s="8"/>
      <c r="AF329" s="8"/>
      <c r="AG329" s="8"/>
      <c r="AH329" s="18"/>
      <c r="AI329" s="8"/>
      <c r="AJ329" s="8"/>
      <c r="AK329" s="18"/>
    </row>
    <row r="330" spans="1:37" s="3" customFormat="1" x14ac:dyDescent="0.25">
      <c r="A330" s="3" t="s">
        <v>104</v>
      </c>
      <c r="B330" s="8">
        <v>779</v>
      </c>
      <c r="C330" s="3">
        <v>397</v>
      </c>
      <c r="D330" s="18">
        <v>0.5096277278562259</v>
      </c>
      <c r="E330" s="3">
        <v>61</v>
      </c>
      <c r="F330" s="3">
        <v>43</v>
      </c>
      <c r="G330" s="18">
        <v>0.70491803278688525</v>
      </c>
      <c r="H330" s="3">
        <v>125</v>
      </c>
      <c r="I330" s="3">
        <v>77</v>
      </c>
      <c r="J330" s="18">
        <v>0.61599999999999999</v>
      </c>
      <c r="K330" s="3">
        <v>71</v>
      </c>
      <c r="L330" s="3">
        <v>44</v>
      </c>
      <c r="M330" s="18">
        <v>0.61971830985915488</v>
      </c>
      <c r="N330" s="8">
        <v>1597</v>
      </c>
      <c r="O330" s="3">
        <v>94</v>
      </c>
      <c r="P330" s="3">
        <v>268</v>
      </c>
      <c r="Q330" s="18">
        <v>0.22667501565435191</v>
      </c>
      <c r="R330" s="8">
        <v>7036</v>
      </c>
      <c r="S330" s="8">
        <v>377</v>
      </c>
      <c r="T330" s="8">
        <v>1971</v>
      </c>
      <c r="U330" s="18">
        <v>0.33371233655486071</v>
      </c>
      <c r="AB330" s="8">
        <v>203</v>
      </c>
      <c r="AC330" s="8">
        <v>183</v>
      </c>
      <c r="AD330" s="8">
        <v>10549</v>
      </c>
      <c r="AE330" s="8">
        <v>671</v>
      </c>
      <c r="AF330" s="8">
        <v>1394</v>
      </c>
      <c r="AG330" s="8">
        <v>1137</v>
      </c>
      <c r="AH330" s="18">
        <v>0.81563845050215211</v>
      </c>
      <c r="AI330" s="8">
        <v>4529</v>
      </c>
      <c r="AJ330" s="8">
        <v>3865</v>
      </c>
      <c r="AK330" s="18">
        <v>0.85338926915433866</v>
      </c>
    </row>
    <row r="331" spans="1:37" s="3" customFormat="1" x14ac:dyDescent="0.25">
      <c r="A331" s="3" t="s">
        <v>105</v>
      </c>
      <c r="B331" s="8">
        <v>841</v>
      </c>
      <c r="C331" s="3">
        <v>306</v>
      </c>
      <c r="D331" s="18">
        <v>0.36385255648038051</v>
      </c>
      <c r="E331" s="3">
        <v>9</v>
      </c>
      <c r="F331" s="3">
        <v>7</v>
      </c>
      <c r="G331" s="18">
        <v>0.77777777777777779</v>
      </c>
      <c r="H331" s="3">
        <v>145</v>
      </c>
      <c r="I331" s="3">
        <v>113</v>
      </c>
      <c r="J331" s="18">
        <v>0.77931034482758621</v>
      </c>
      <c r="K331" s="3">
        <v>158</v>
      </c>
      <c r="L331" s="3">
        <v>92</v>
      </c>
      <c r="M331" s="18">
        <v>0.58227848101265822</v>
      </c>
      <c r="N331" s="8">
        <v>1624</v>
      </c>
      <c r="O331" s="3">
        <v>151</v>
      </c>
      <c r="P331" s="3">
        <v>308</v>
      </c>
      <c r="Q331" s="18">
        <v>0.28263546798029554</v>
      </c>
      <c r="R331" s="8">
        <v>10500</v>
      </c>
      <c r="S331" s="8">
        <v>806</v>
      </c>
      <c r="T331" s="8">
        <v>2755</v>
      </c>
      <c r="U331" s="18">
        <v>0.33914285714285713</v>
      </c>
      <c r="AB331" s="8">
        <v>187</v>
      </c>
      <c r="AC331" s="8">
        <v>316</v>
      </c>
      <c r="AD331" s="8">
        <v>18443</v>
      </c>
      <c r="AE331" s="8">
        <v>1065</v>
      </c>
      <c r="AF331" s="8">
        <v>1314</v>
      </c>
      <c r="AG331" s="8">
        <v>1144</v>
      </c>
      <c r="AH331" s="18">
        <v>0.87062404870624044</v>
      </c>
      <c r="AI331" s="8">
        <v>4766</v>
      </c>
      <c r="AJ331" s="8">
        <v>4428</v>
      </c>
      <c r="AK331" s="18">
        <v>0.9290809903483005</v>
      </c>
    </row>
    <row r="332" spans="1:37" s="3" customFormat="1" x14ac:dyDescent="0.25">
      <c r="A332" s="3" t="s">
        <v>106</v>
      </c>
      <c r="B332" s="8">
        <v>425</v>
      </c>
      <c r="C332" s="3">
        <v>192</v>
      </c>
      <c r="D332" s="18">
        <v>0.45176470588235296</v>
      </c>
      <c r="E332" s="3">
        <v>8</v>
      </c>
      <c r="F332" s="3">
        <v>7</v>
      </c>
      <c r="G332" s="18">
        <v>0.875</v>
      </c>
      <c r="H332" s="3">
        <v>49</v>
      </c>
      <c r="I332" s="3">
        <v>37</v>
      </c>
      <c r="J332" s="18">
        <v>0.75510204081632648</v>
      </c>
      <c r="K332" s="3">
        <v>14</v>
      </c>
      <c r="L332" s="3">
        <v>12</v>
      </c>
      <c r="M332" s="18">
        <v>0.8571428571428571</v>
      </c>
      <c r="N332" s="8">
        <v>814</v>
      </c>
      <c r="O332" s="3">
        <v>78</v>
      </c>
      <c r="P332" s="3">
        <v>182</v>
      </c>
      <c r="Q332" s="18">
        <v>0.31941031941031939</v>
      </c>
      <c r="R332" s="8">
        <v>4495</v>
      </c>
      <c r="S332" s="8">
        <v>428</v>
      </c>
      <c r="T332" s="8">
        <v>1283</v>
      </c>
      <c r="U332" s="18">
        <v>0.38064516129032255</v>
      </c>
      <c r="AB332" s="8">
        <v>85</v>
      </c>
      <c r="AC332" s="8">
        <v>180</v>
      </c>
      <c r="AD332" s="8">
        <v>8017</v>
      </c>
      <c r="AE332" s="8">
        <v>494</v>
      </c>
      <c r="AF332" s="8">
        <v>775</v>
      </c>
      <c r="AG332" s="8">
        <v>729</v>
      </c>
      <c r="AH332" s="18">
        <v>0.94064516129032261</v>
      </c>
      <c r="AI332" s="8">
        <v>2296</v>
      </c>
      <c r="AJ332" s="8">
        <v>2183</v>
      </c>
      <c r="AK332" s="18">
        <v>0.95078397212543553</v>
      </c>
    </row>
    <row r="333" spans="1:37" s="3" customFormat="1" x14ac:dyDescent="0.25">
      <c r="A333" s="3" t="s">
        <v>57</v>
      </c>
      <c r="B333" s="8">
        <f>B328</f>
        <v>2045</v>
      </c>
      <c r="C333" s="8">
        <f>C328</f>
        <v>895</v>
      </c>
      <c r="D333" s="18">
        <f t="shared" ref="D333" si="141">C333/B333</f>
        <v>0.43765281173594134</v>
      </c>
      <c r="E333" s="8">
        <f t="shared" ref="E333:F333" si="142">E328</f>
        <v>78</v>
      </c>
      <c r="F333" s="8">
        <f t="shared" si="142"/>
        <v>57</v>
      </c>
      <c r="G333" s="18">
        <f t="shared" ref="G333" si="143">F333/E333</f>
        <v>0.73076923076923073</v>
      </c>
      <c r="H333" s="8">
        <f t="shared" ref="H333:I333" si="144">H328</f>
        <v>319</v>
      </c>
      <c r="I333" s="8">
        <f t="shared" si="144"/>
        <v>227</v>
      </c>
      <c r="J333" s="18">
        <f t="shared" ref="J333" si="145">I333/H333</f>
        <v>0.71159874608150475</v>
      </c>
      <c r="K333" s="8">
        <f t="shared" ref="K333:L333" si="146">K328</f>
        <v>243</v>
      </c>
      <c r="L333" s="8">
        <f t="shared" si="146"/>
        <v>148</v>
      </c>
      <c r="M333" s="18">
        <f t="shared" ref="M333" si="147">L333/K333</f>
        <v>0.60905349794238683</v>
      </c>
      <c r="N333" s="8">
        <f t="shared" ref="N333:P333" si="148">N328</f>
        <v>4035</v>
      </c>
      <c r="O333" s="8">
        <f t="shared" si="148"/>
        <v>323</v>
      </c>
      <c r="P333" s="8">
        <f t="shared" si="148"/>
        <v>758</v>
      </c>
      <c r="Q333" s="18">
        <f t="shared" ref="Q333" si="149">SUM(O333:P333)/N333</f>
        <v>0.26790582403965302</v>
      </c>
      <c r="R333" s="8">
        <f t="shared" ref="R333:T333" si="150">R328</f>
        <v>22031</v>
      </c>
      <c r="S333" s="8">
        <f t="shared" si="150"/>
        <v>1611</v>
      </c>
      <c r="T333" s="8">
        <f t="shared" si="150"/>
        <v>6009</v>
      </c>
      <c r="U333" s="18">
        <f t="shared" ref="U333" si="151">SUM(S333:T333)/R333</f>
        <v>0.34587626526258453</v>
      </c>
      <c r="AB333" s="8">
        <f t="shared" ref="AB333:AE333" si="152">AB328</f>
        <v>475</v>
      </c>
      <c r="AC333" s="8">
        <f t="shared" si="152"/>
        <v>679</v>
      </c>
      <c r="AD333" s="8">
        <f t="shared" si="152"/>
        <v>37009</v>
      </c>
      <c r="AE333" s="8">
        <f t="shared" si="152"/>
        <v>2230</v>
      </c>
      <c r="AF333" s="8">
        <f t="shared" ref="AF333:AG333" si="153">AF328</f>
        <v>3483</v>
      </c>
      <c r="AG333" s="8">
        <f t="shared" si="153"/>
        <v>3010</v>
      </c>
      <c r="AH333" s="18">
        <f t="shared" ref="AH333" si="154">AG333/AF333</f>
        <v>0.86419753086419748</v>
      </c>
      <c r="AI333" s="8">
        <f t="shared" ref="AI333:AJ333" si="155">AI328</f>
        <v>11591</v>
      </c>
      <c r="AJ333" s="8">
        <f t="shared" si="155"/>
        <v>10476</v>
      </c>
      <c r="AK333" s="18">
        <f t="shared" ref="AK333" si="156">AJ333/AI333</f>
        <v>0.90380467604175652</v>
      </c>
    </row>
    <row r="334" spans="1:37" s="3" customFormat="1" x14ac:dyDescent="0.25"/>
    <row r="335" spans="1:37" s="3" customFormat="1" x14ac:dyDescent="0.25"/>
    <row r="336" spans="1:37" s="3" customFormat="1" ht="15.75" x14ac:dyDescent="0.25">
      <c r="A336" s="4" t="s">
        <v>1</v>
      </c>
    </row>
    <row r="337" spans="1:37" s="3" customFormat="1" ht="18.75" x14ac:dyDescent="0.3">
      <c r="A337" s="5" t="s">
        <v>107</v>
      </c>
    </row>
    <row r="338" spans="1:37" s="3" customFormat="1" ht="15.75" x14ac:dyDescent="0.25">
      <c r="A338" s="19" t="s">
        <v>42</v>
      </c>
    </row>
    <row r="339" spans="1:37" s="3" customFormat="1" ht="15.75" x14ac:dyDescent="0.25">
      <c r="A339" s="9"/>
      <c r="B339" s="6" t="s">
        <v>7</v>
      </c>
      <c r="C339" s="1"/>
      <c r="D339" s="1"/>
      <c r="E339" s="6" t="s">
        <v>2</v>
      </c>
      <c r="F339" s="1"/>
      <c r="G339" s="1"/>
      <c r="H339" s="6" t="s">
        <v>11</v>
      </c>
      <c r="K339" s="6" t="s">
        <v>12</v>
      </c>
      <c r="N339" s="6" t="s">
        <v>8</v>
      </c>
      <c r="R339" s="6" t="s">
        <v>6</v>
      </c>
      <c r="AB339" s="6" t="s">
        <v>26</v>
      </c>
      <c r="AF339" s="6" t="s">
        <v>24</v>
      </c>
      <c r="AI339" s="6" t="s">
        <v>25</v>
      </c>
    </row>
    <row r="340" spans="1:37" s="3" customFormat="1" ht="90" x14ac:dyDescent="0.25">
      <c r="A340" s="10" t="s">
        <v>43</v>
      </c>
      <c r="B340" s="11" t="s">
        <v>9</v>
      </c>
      <c r="C340" s="11" t="s">
        <v>10</v>
      </c>
      <c r="D340" s="11" t="s">
        <v>5</v>
      </c>
      <c r="E340" s="12" t="s">
        <v>9</v>
      </c>
      <c r="F340" s="12" t="s">
        <v>10</v>
      </c>
      <c r="G340" s="12" t="s">
        <v>5</v>
      </c>
      <c r="H340" s="13" t="s">
        <v>9</v>
      </c>
      <c r="I340" s="13" t="s">
        <v>10</v>
      </c>
      <c r="J340" s="13" t="s">
        <v>5</v>
      </c>
      <c r="K340" s="12" t="s">
        <v>9</v>
      </c>
      <c r="L340" s="12" t="s">
        <v>10</v>
      </c>
      <c r="M340" s="12" t="s">
        <v>5</v>
      </c>
      <c r="N340" s="14" t="s">
        <v>9</v>
      </c>
      <c r="O340" s="14" t="s">
        <v>3</v>
      </c>
      <c r="P340" s="14" t="s">
        <v>4</v>
      </c>
      <c r="Q340" s="14" t="s">
        <v>5</v>
      </c>
      <c r="R340" s="15" t="s">
        <v>9</v>
      </c>
      <c r="S340" s="15" t="s">
        <v>3</v>
      </c>
      <c r="T340" s="15" t="s">
        <v>4</v>
      </c>
      <c r="U340" s="15" t="s">
        <v>5</v>
      </c>
      <c r="AB340" s="17" t="s">
        <v>30</v>
      </c>
      <c r="AC340" s="17" t="s">
        <v>17</v>
      </c>
      <c r="AD340" s="17" t="s">
        <v>15</v>
      </c>
      <c r="AE340" s="17" t="s">
        <v>16</v>
      </c>
      <c r="AF340" s="16" t="s">
        <v>9</v>
      </c>
      <c r="AG340" s="16" t="s">
        <v>27</v>
      </c>
      <c r="AH340" s="16" t="s">
        <v>28</v>
      </c>
      <c r="AI340" s="12" t="s">
        <v>9</v>
      </c>
      <c r="AJ340" s="12" t="s">
        <v>27</v>
      </c>
      <c r="AK340" s="12" t="s">
        <v>29</v>
      </c>
    </row>
    <row r="341" spans="1:37" s="3" customFormat="1" x14ac:dyDescent="0.25">
      <c r="A341" s="7" t="s">
        <v>23</v>
      </c>
      <c r="B341" s="8">
        <v>111</v>
      </c>
      <c r="C341" s="8">
        <v>44</v>
      </c>
      <c r="D341" s="18">
        <v>0.3963963963963964</v>
      </c>
      <c r="E341" s="8">
        <v>7</v>
      </c>
      <c r="F341" s="8">
        <v>7</v>
      </c>
      <c r="G341" s="18">
        <v>1</v>
      </c>
      <c r="H341" s="8">
        <v>20</v>
      </c>
      <c r="I341" s="8">
        <v>15</v>
      </c>
      <c r="J341" s="18">
        <v>0.75</v>
      </c>
      <c r="K341" s="8">
        <v>27</v>
      </c>
      <c r="L341" s="8">
        <v>10</v>
      </c>
      <c r="M341" s="18">
        <v>0.37037037037037035</v>
      </c>
      <c r="N341" s="8">
        <v>238</v>
      </c>
      <c r="O341" s="8">
        <v>15</v>
      </c>
      <c r="P341" s="8">
        <v>41</v>
      </c>
      <c r="Q341" s="18">
        <v>0.23529411764705882</v>
      </c>
      <c r="R341" s="8">
        <v>1451</v>
      </c>
      <c r="S341" s="8">
        <v>80</v>
      </c>
      <c r="T341" s="8">
        <v>203</v>
      </c>
      <c r="U341" s="18">
        <v>0.19503790489317713</v>
      </c>
      <c r="AB341" s="8">
        <v>37</v>
      </c>
      <c r="AC341" s="8">
        <v>26</v>
      </c>
      <c r="AD341" s="8">
        <v>2313</v>
      </c>
      <c r="AE341" s="8">
        <v>131</v>
      </c>
      <c r="AF341" s="8">
        <v>130</v>
      </c>
      <c r="AG341" s="8">
        <v>106</v>
      </c>
      <c r="AH341" s="18">
        <v>0.81538461538461537</v>
      </c>
      <c r="AI341" s="8">
        <v>595</v>
      </c>
      <c r="AJ341" s="8">
        <v>501</v>
      </c>
      <c r="AK341" s="18">
        <v>0.84201680672268908</v>
      </c>
    </row>
    <row r="342" spans="1:37" s="3" customFormat="1" x14ac:dyDescent="0.25">
      <c r="A342" s="7" t="s">
        <v>31</v>
      </c>
      <c r="B342" s="8">
        <v>77</v>
      </c>
      <c r="C342" s="8">
        <v>30</v>
      </c>
      <c r="D342" s="18">
        <v>0.38961038961038963</v>
      </c>
      <c r="E342" s="8">
        <v>3</v>
      </c>
      <c r="F342" s="8">
        <v>3</v>
      </c>
      <c r="G342" s="18">
        <v>1</v>
      </c>
      <c r="H342" s="8">
        <v>20</v>
      </c>
      <c r="I342" s="8">
        <v>14</v>
      </c>
      <c r="J342" s="18">
        <v>0.7</v>
      </c>
      <c r="K342" s="8">
        <v>56</v>
      </c>
      <c r="L342" s="8">
        <v>11</v>
      </c>
      <c r="M342" s="18">
        <v>0.19642857142857142</v>
      </c>
      <c r="N342" s="8">
        <v>254</v>
      </c>
      <c r="O342" s="8">
        <v>27</v>
      </c>
      <c r="P342" s="8">
        <v>60</v>
      </c>
      <c r="Q342" s="18">
        <v>0.34251968503937008</v>
      </c>
      <c r="R342" s="8">
        <v>1644</v>
      </c>
      <c r="S342" s="8">
        <v>139</v>
      </c>
      <c r="T342" s="8">
        <v>471</v>
      </c>
      <c r="U342" s="18">
        <v>0.37104622871046228</v>
      </c>
      <c r="AB342" s="8">
        <v>25</v>
      </c>
      <c r="AC342" s="8">
        <v>31</v>
      </c>
      <c r="AD342" s="8">
        <v>2472</v>
      </c>
      <c r="AE342" s="8">
        <v>197</v>
      </c>
      <c r="AF342" s="8">
        <v>201</v>
      </c>
      <c r="AG342" s="8">
        <v>171</v>
      </c>
      <c r="AH342" s="18">
        <v>0.85074626865671643</v>
      </c>
      <c r="AI342" s="8">
        <v>695</v>
      </c>
      <c r="AJ342" s="8">
        <v>657</v>
      </c>
      <c r="AK342" s="18">
        <v>0.9453237410071943</v>
      </c>
    </row>
    <row r="343" spans="1:37" s="3" customFormat="1" x14ac:dyDescent="0.25">
      <c r="A343" s="7" t="s">
        <v>32</v>
      </c>
      <c r="B343" s="8">
        <v>253</v>
      </c>
      <c r="C343" s="8">
        <v>131</v>
      </c>
      <c r="D343" s="18">
        <v>0.51778656126482214</v>
      </c>
      <c r="E343" s="8">
        <v>12</v>
      </c>
      <c r="F343" s="8">
        <v>10</v>
      </c>
      <c r="G343" s="18">
        <v>0.83333333333333337</v>
      </c>
      <c r="H343" s="8">
        <v>40</v>
      </c>
      <c r="I343" s="8">
        <v>30</v>
      </c>
      <c r="J343" s="18">
        <v>0.75</v>
      </c>
      <c r="K343" s="8">
        <v>11</v>
      </c>
      <c r="L343" s="8">
        <v>11</v>
      </c>
      <c r="M343" s="18">
        <v>1</v>
      </c>
      <c r="N343" s="8">
        <v>584</v>
      </c>
      <c r="O343" s="8">
        <v>62</v>
      </c>
      <c r="P343" s="8">
        <v>142</v>
      </c>
      <c r="Q343" s="18">
        <v>0.34931506849315069</v>
      </c>
      <c r="R343" s="8">
        <v>2256</v>
      </c>
      <c r="S343" s="8">
        <v>237</v>
      </c>
      <c r="T343" s="8">
        <v>912</v>
      </c>
      <c r="U343" s="18">
        <v>0.50930851063829785</v>
      </c>
      <c r="AB343" s="8">
        <v>57</v>
      </c>
      <c r="AC343" s="8">
        <v>54</v>
      </c>
      <c r="AD343" s="8">
        <v>4581</v>
      </c>
      <c r="AE343" s="8">
        <v>203</v>
      </c>
      <c r="AF343" s="8">
        <v>691</v>
      </c>
      <c r="AG343" s="8">
        <v>659</v>
      </c>
      <c r="AH343" s="18">
        <v>0.95369030390738063</v>
      </c>
      <c r="AI343" s="8">
        <v>1752</v>
      </c>
      <c r="AJ343" s="8">
        <v>1579</v>
      </c>
      <c r="AK343" s="18">
        <v>0.90125570776255703</v>
      </c>
    </row>
    <row r="344" spans="1:37" s="3" customFormat="1" x14ac:dyDescent="0.25">
      <c r="A344" s="7" t="s">
        <v>33</v>
      </c>
      <c r="B344" s="8">
        <v>35</v>
      </c>
      <c r="C344" s="8">
        <v>9</v>
      </c>
      <c r="D344" s="18">
        <v>0.25714285714285712</v>
      </c>
      <c r="E344" s="8">
        <v>1</v>
      </c>
      <c r="F344" s="8">
        <v>0</v>
      </c>
      <c r="G344" s="18">
        <v>0</v>
      </c>
      <c r="H344" s="8">
        <v>6</v>
      </c>
      <c r="I344" s="8">
        <v>5</v>
      </c>
      <c r="J344" s="18">
        <v>0.83333333333333337</v>
      </c>
      <c r="K344" s="8">
        <v>4</v>
      </c>
      <c r="L344" s="8">
        <v>4</v>
      </c>
      <c r="M344" s="18">
        <v>1</v>
      </c>
      <c r="N344" s="8">
        <v>76</v>
      </c>
      <c r="O344" s="8">
        <v>6</v>
      </c>
      <c r="P344" s="8">
        <v>10</v>
      </c>
      <c r="Q344" s="18">
        <v>0.21052631578947367</v>
      </c>
      <c r="R344" s="8">
        <v>619</v>
      </c>
      <c r="S344" s="8">
        <v>43</v>
      </c>
      <c r="T344" s="8">
        <v>94</v>
      </c>
      <c r="U344" s="18">
        <v>0.22132471728594508</v>
      </c>
      <c r="AB344" s="8">
        <v>13</v>
      </c>
      <c r="AC344" s="8">
        <v>0</v>
      </c>
      <c r="AD344" s="8">
        <v>827</v>
      </c>
      <c r="AE344" s="8">
        <v>55</v>
      </c>
      <c r="AF344" s="8">
        <v>58</v>
      </c>
      <c r="AG344" s="8">
        <v>37</v>
      </c>
      <c r="AH344" s="18">
        <v>0.63793103448275867</v>
      </c>
      <c r="AI344" s="8">
        <v>228</v>
      </c>
      <c r="AJ344" s="8">
        <v>187</v>
      </c>
      <c r="AK344" s="18">
        <v>0.82017543859649122</v>
      </c>
    </row>
    <row r="345" spans="1:37" s="3" customFormat="1" x14ac:dyDescent="0.25">
      <c r="A345" s="7" t="s">
        <v>34</v>
      </c>
      <c r="B345" s="8">
        <v>101</v>
      </c>
      <c r="C345" s="8">
        <v>20</v>
      </c>
      <c r="D345" s="18">
        <v>0.19801980198019803</v>
      </c>
      <c r="E345" s="8">
        <v>2</v>
      </c>
      <c r="F345" s="8">
        <v>2</v>
      </c>
      <c r="G345" s="18">
        <v>1</v>
      </c>
      <c r="H345" s="8">
        <v>13</v>
      </c>
      <c r="I345" s="8">
        <v>13</v>
      </c>
      <c r="J345" s="18">
        <v>1</v>
      </c>
      <c r="K345" s="8">
        <v>5</v>
      </c>
      <c r="L345" s="8">
        <v>4</v>
      </c>
      <c r="M345" s="18">
        <v>0.8</v>
      </c>
      <c r="N345" s="8">
        <v>148</v>
      </c>
      <c r="O345" s="8">
        <v>2</v>
      </c>
      <c r="P345" s="8">
        <v>34</v>
      </c>
      <c r="Q345" s="18">
        <v>0.24324324324324326</v>
      </c>
      <c r="R345" s="8">
        <v>867</v>
      </c>
      <c r="S345" s="8">
        <v>48</v>
      </c>
      <c r="T345" s="8">
        <v>228</v>
      </c>
      <c r="U345" s="18">
        <v>0.31833910034602075</v>
      </c>
      <c r="AB345" s="8">
        <v>13</v>
      </c>
      <c r="AC345" s="8">
        <v>45</v>
      </c>
      <c r="AD345" s="8">
        <v>1612</v>
      </c>
      <c r="AE345" s="8">
        <v>41</v>
      </c>
      <c r="AF345" s="8">
        <v>131</v>
      </c>
      <c r="AG345" s="8">
        <v>114</v>
      </c>
      <c r="AH345" s="18">
        <v>0.87022900763358779</v>
      </c>
      <c r="AI345" s="8">
        <v>549</v>
      </c>
      <c r="AJ345" s="8">
        <v>508</v>
      </c>
      <c r="AK345" s="18">
        <v>0.92531876138433511</v>
      </c>
    </row>
    <row r="346" spans="1:37" s="3" customFormat="1" x14ac:dyDescent="0.25">
      <c r="A346" s="7" t="s">
        <v>19</v>
      </c>
      <c r="B346" s="8">
        <v>303</v>
      </c>
      <c r="C346" s="8">
        <v>190</v>
      </c>
      <c r="D346" s="18">
        <v>0.6270627062706271</v>
      </c>
      <c r="E346" s="8">
        <v>11</v>
      </c>
      <c r="F346" s="8">
        <v>10</v>
      </c>
      <c r="G346" s="18">
        <v>0.90909090909090906</v>
      </c>
      <c r="H346" s="8">
        <v>30</v>
      </c>
      <c r="I346" s="8">
        <v>24</v>
      </c>
      <c r="J346" s="18">
        <v>0.8</v>
      </c>
      <c r="K346" s="8">
        <v>39</v>
      </c>
      <c r="L346" s="8">
        <v>33</v>
      </c>
      <c r="M346" s="18">
        <v>0.84615384615384615</v>
      </c>
      <c r="N346" s="8">
        <v>450</v>
      </c>
      <c r="O346" s="8">
        <v>56</v>
      </c>
      <c r="P346" s="8">
        <v>100</v>
      </c>
      <c r="Q346" s="18">
        <v>0.34666666666666668</v>
      </c>
      <c r="R346" s="8">
        <v>2991</v>
      </c>
      <c r="S346" s="8">
        <v>193</v>
      </c>
      <c r="T346" s="8">
        <v>798</v>
      </c>
      <c r="U346" s="18">
        <v>0.33132731527917086</v>
      </c>
      <c r="AB346" s="8">
        <v>50</v>
      </c>
      <c r="AC346" s="8">
        <v>93</v>
      </c>
      <c r="AD346" s="8">
        <v>4495</v>
      </c>
      <c r="AE346" s="8">
        <v>422</v>
      </c>
      <c r="AF346" s="8">
        <v>435</v>
      </c>
      <c r="AG346" s="8">
        <v>403</v>
      </c>
      <c r="AH346" s="18">
        <v>0.9264367816091954</v>
      </c>
      <c r="AI346" s="8">
        <v>1642</v>
      </c>
      <c r="AJ346" s="8">
        <v>1575</v>
      </c>
      <c r="AK346" s="18">
        <v>0.9591961023142509</v>
      </c>
    </row>
    <row r="347" spans="1:37" s="3" customFormat="1" x14ac:dyDescent="0.25">
      <c r="A347" s="7" t="s">
        <v>35</v>
      </c>
      <c r="B347" s="8">
        <v>159</v>
      </c>
      <c r="C347" s="8">
        <v>58</v>
      </c>
      <c r="D347" s="18">
        <v>0.36477987421383645</v>
      </c>
      <c r="E347" s="8">
        <v>2</v>
      </c>
      <c r="F347" s="8">
        <v>2</v>
      </c>
      <c r="G347" s="18">
        <v>1</v>
      </c>
      <c r="H347" s="8">
        <v>19</v>
      </c>
      <c r="I347" s="8">
        <v>12</v>
      </c>
      <c r="J347" s="18">
        <v>0.63157894736842102</v>
      </c>
      <c r="K347" s="8">
        <v>3</v>
      </c>
      <c r="L347" s="8">
        <v>2</v>
      </c>
      <c r="M347" s="18">
        <v>0.66666666666666663</v>
      </c>
      <c r="N347" s="8">
        <v>235</v>
      </c>
      <c r="O347" s="8">
        <v>18</v>
      </c>
      <c r="P347" s="8">
        <v>37</v>
      </c>
      <c r="Q347" s="18">
        <v>0.23404255319148937</v>
      </c>
      <c r="R347" s="8">
        <v>1317</v>
      </c>
      <c r="S347" s="8">
        <v>77</v>
      </c>
      <c r="T347" s="8">
        <v>393</v>
      </c>
      <c r="U347" s="18">
        <v>0.3568716780561883</v>
      </c>
      <c r="AB347" s="8">
        <v>35</v>
      </c>
      <c r="AC347" s="8">
        <v>61</v>
      </c>
      <c r="AD347" s="8">
        <v>2474</v>
      </c>
      <c r="AE347" s="8">
        <v>204</v>
      </c>
      <c r="AF347" s="8">
        <v>187</v>
      </c>
      <c r="AG347" s="8">
        <v>187</v>
      </c>
      <c r="AH347" s="18">
        <v>1</v>
      </c>
      <c r="AI347" s="8">
        <v>664</v>
      </c>
      <c r="AJ347" s="8">
        <v>668</v>
      </c>
      <c r="AK347" s="18">
        <v>1.0060240963855422</v>
      </c>
    </row>
    <row r="348" spans="1:37" s="3" customFormat="1" x14ac:dyDescent="0.25">
      <c r="A348" s="7" t="s">
        <v>36</v>
      </c>
      <c r="B348" s="8">
        <v>73</v>
      </c>
      <c r="C348" s="8">
        <v>14</v>
      </c>
      <c r="D348" s="18">
        <v>0.19178082191780821</v>
      </c>
      <c r="E348" s="8">
        <v>0</v>
      </c>
      <c r="F348" s="8">
        <v>0</v>
      </c>
      <c r="G348" s="18" t="e">
        <v>#DIV/0!</v>
      </c>
      <c r="H348" s="8">
        <v>14</v>
      </c>
      <c r="I348" s="8">
        <v>14</v>
      </c>
      <c r="J348" s="18">
        <v>1</v>
      </c>
      <c r="K348" s="8">
        <v>2</v>
      </c>
      <c r="L348" s="8">
        <v>2</v>
      </c>
      <c r="M348" s="18">
        <v>1</v>
      </c>
      <c r="N348" s="8">
        <v>133</v>
      </c>
      <c r="O348" s="8">
        <v>5</v>
      </c>
      <c r="P348" s="8">
        <v>24</v>
      </c>
      <c r="Q348" s="18">
        <v>0.21804511278195488</v>
      </c>
      <c r="R348" s="8">
        <v>651</v>
      </c>
      <c r="S348" s="8">
        <v>44</v>
      </c>
      <c r="T348" s="8">
        <v>180</v>
      </c>
      <c r="U348" s="18">
        <v>0.34408602150537637</v>
      </c>
      <c r="AB348" s="8">
        <v>9</v>
      </c>
      <c r="AC348" s="8">
        <v>48</v>
      </c>
      <c r="AD348" s="8">
        <v>1776</v>
      </c>
      <c r="AE348" s="8">
        <v>80</v>
      </c>
      <c r="AF348" s="8">
        <v>112</v>
      </c>
      <c r="AG348" s="8">
        <v>103</v>
      </c>
      <c r="AH348" s="18">
        <v>0.9196428571428571</v>
      </c>
      <c r="AI348" s="8">
        <v>493</v>
      </c>
      <c r="AJ348" s="8">
        <v>471</v>
      </c>
      <c r="AK348" s="18">
        <v>0.95537525354969577</v>
      </c>
    </row>
    <row r="349" spans="1:37" s="3" customFormat="1" x14ac:dyDescent="0.25">
      <c r="A349" s="7" t="s">
        <v>37</v>
      </c>
      <c r="B349" s="8">
        <v>365</v>
      </c>
      <c r="C349" s="8">
        <v>141</v>
      </c>
      <c r="D349" s="18">
        <v>0.38630136986301372</v>
      </c>
      <c r="E349" s="8">
        <v>33</v>
      </c>
      <c r="F349" s="8">
        <v>25</v>
      </c>
      <c r="G349" s="18">
        <v>0.75757575757575757</v>
      </c>
      <c r="H349" s="8">
        <v>74</v>
      </c>
      <c r="I349" s="8">
        <v>38</v>
      </c>
      <c r="J349" s="18">
        <v>0.51351351351351349</v>
      </c>
      <c r="K349" s="8">
        <v>34</v>
      </c>
      <c r="L349" s="8">
        <v>24</v>
      </c>
      <c r="M349" s="18">
        <v>0.70588235294117652</v>
      </c>
      <c r="N349" s="8">
        <v>889</v>
      </c>
      <c r="O349" s="8">
        <v>52</v>
      </c>
      <c r="P349" s="8">
        <v>127</v>
      </c>
      <c r="Q349" s="18">
        <v>0.2013498312710911</v>
      </c>
      <c r="R349" s="8">
        <v>3604</v>
      </c>
      <c r="S349" s="8">
        <v>212</v>
      </c>
      <c r="T349" s="8">
        <v>971</v>
      </c>
      <c r="U349" s="18">
        <v>0.32824639289678137</v>
      </c>
      <c r="AB349" s="8">
        <v>86</v>
      </c>
      <c r="AC349" s="8">
        <v>125</v>
      </c>
      <c r="AD349" s="8">
        <v>4811</v>
      </c>
      <c r="AE349" s="8">
        <v>242</v>
      </c>
      <c r="AF349" s="8">
        <v>742</v>
      </c>
      <c r="AG349" s="8">
        <v>532</v>
      </c>
      <c r="AH349" s="18">
        <v>0.71698113207547165</v>
      </c>
      <c r="AI349" s="8">
        <v>2212</v>
      </c>
      <c r="AJ349" s="8">
        <v>1786</v>
      </c>
      <c r="AK349" s="18">
        <v>0.80741410488245935</v>
      </c>
    </row>
    <row r="350" spans="1:37" s="3" customFormat="1" x14ac:dyDescent="0.25">
      <c r="A350" s="7" t="s">
        <v>38</v>
      </c>
      <c r="B350" s="8">
        <v>114</v>
      </c>
      <c r="C350" s="8">
        <v>77</v>
      </c>
      <c r="D350" s="18">
        <v>0.67543859649122806</v>
      </c>
      <c r="E350" s="8">
        <v>3</v>
      </c>
      <c r="F350" s="8">
        <v>3</v>
      </c>
      <c r="G350" s="18">
        <v>1</v>
      </c>
      <c r="H350" s="8">
        <v>17</v>
      </c>
      <c r="I350" s="8">
        <v>17</v>
      </c>
      <c r="J350" s="18">
        <v>1</v>
      </c>
      <c r="K350" s="8">
        <v>9</v>
      </c>
      <c r="L350" s="8">
        <v>7</v>
      </c>
      <c r="M350" s="18">
        <v>0.77777777777777779</v>
      </c>
      <c r="N350" s="8">
        <v>184</v>
      </c>
      <c r="O350" s="8">
        <v>3</v>
      </c>
      <c r="P350" s="8">
        <v>35</v>
      </c>
      <c r="Q350" s="18">
        <v>0.20652173913043478</v>
      </c>
      <c r="R350" s="8">
        <v>1242</v>
      </c>
      <c r="S350" s="8">
        <v>61</v>
      </c>
      <c r="T350" s="8">
        <v>319</v>
      </c>
      <c r="U350" s="18">
        <v>0.30595813204508859</v>
      </c>
      <c r="AB350" s="8">
        <v>55</v>
      </c>
      <c r="AC350" s="8">
        <v>22</v>
      </c>
      <c r="AD350" s="8">
        <v>2216</v>
      </c>
      <c r="AE350" s="8">
        <v>136</v>
      </c>
      <c r="AF350" s="8">
        <v>122</v>
      </c>
      <c r="AG350" s="8">
        <v>91</v>
      </c>
      <c r="AH350" s="18">
        <v>0.74590163934426235</v>
      </c>
      <c r="AI350" s="8">
        <v>489</v>
      </c>
      <c r="AJ350" s="8">
        <v>414</v>
      </c>
      <c r="AK350" s="18">
        <v>0.84662576687116564</v>
      </c>
    </row>
    <row r="351" spans="1:37" s="3" customFormat="1" x14ac:dyDescent="0.25">
      <c r="A351" s="7" t="s">
        <v>39</v>
      </c>
      <c r="B351" s="8">
        <v>112</v>
      </c>
      <c r="C351" s="8">
        <v>33</v>
      </c>
      <c r="D351" s="18">
        <v>0.29464285714285715</v>
      </c>
      <c r="E351" s="8">
        <v>0</v>
      </c>
      <c r="F351" s="8">
        <v>0</v>
      </c>
      <c r="G351" s="18" t="e">
        <v>#DIV/0!</v>
      </c>
      <c r="H351" s="8">
        <v>23</v>
      </c>
      <c r="I351" s="8">
        <v>13</v>
      </c>
      <c r="J351" s="18">
        <v>0.56521739130434778</v>
      </c>
      <c r="K351" s="8">
        <v>3</v>
      </c>
      <c r="L351" s="8">
        <v>3</v>
      </c>
      <c r="M351" s="18">
        <v>1</v>
      </c>
      <c r="N351" s="8">
        <v>271</v>
      </c>
      <c r="O351" s="8">
        <v>28</v>
      </c>
      <c r="P351" s="8">
        <v>33</v>
      </c>
      <c r="Q351" s="18">
        <v>0.22509225092250923</v>
      </c>
      <c r="R351" s="8">
        <v>1982</v>
      </c>
      <c r="S351" s="8">
        <v>132</v>
      </c>
      <c r="T351" s="8">
        <v>392</v>
      </c>
      <c r="U351" s="18">
        <v>0.26437941473259335</v>
      </c>
      <c r="AB351" s="8">
        <v>31</v>
      </c>
      <c r="AC351" s="8">
        <v>58</v>
      </c>
      <c r="AD351" s="8">
        <v>3113</v>
      </c>
      <c r="AE351" s="8">
        <v>149</v>
      </c>
      <c r="AF351" s="8">
        <v>188</v>
      </c>
      <c r="AG351" s="8">
        <v>204</v>
      </c>
      <c r="AH351" s="18">
        <v>1.0851063829787233</v>
      </c>
      <c r="AI351" s="8">
        <v>580</v>
      </c>
      <c r="AJ351" s="8">
        <v>638</v>
      </c>
      <c r="AK351" s="18">
        <v>1.1000000000000001</v>
      </c>
    </row>
    <row r="352" spans="1:37" s="3" customFormat="1" x14ac:dyDescent="0.25">
      <c r="A352" s="7" t="s">
        <v>40</v>
      </c>
      <c r="B352" s="8">
        <v>148</v>
      </c>
      <c r="C352" s="8">
        <v>65</v>
      </c>
      <c r="D352" s="18">
        <v>0.4391891891891892</v>
      </c>
      <c r="E352" s="8">
        <v>3</v>
      </c>
      <c r="F352" s="8">
        <v>3</v>
      </c>
      <c r="G352" s="18">
        <v>1</v>
      </c>
      <c r="H352" s="8">
        <v>19</v>
      </c>
      <c r="I352" s="8">
        <v>16</v>
      </c>
      <c r="J352" s="18">
        <v>0.84210526315789469</v>
      </c>
      <c r="K352" s="8">
        <v>19</v>
      </c>
      <c r="L352" s="8">
        <v>7</v>
      </c>
      <c r="M352" s="18">
        <v>0.36842105263157893</v>
      </c>
      <c r="N352" s="8">
        <v>240</v>
      </c>
      <c r="O352" s="8">
        <v>25</v>
      </c>
      <c r="P352" s="8">
        <v>48</v>
      </c>
      <c r="Q352" s="18">
        <v>0.30416666666666664</v>
      </c>
      <c r="R352" s="8">
        <v>1256</v>
      </c>
      <c r="S352" s="8">
        <v>105</v>
      </c>
      <c r="T352" s="8">
        <v>527</v>
      </c>
      <c r="U352" s="18">
        <v>0.50318471337579618</v>
      </c>
      <c r="AB352" s="8">
        <v>36</v>
      </c>
      <c r="AC352" s="8">
        <v>73</v>
      </c>
      <c r="AD352" s="8">
        <v>2877</v>
      </c>
      <c r="AE352" s="8">
        <v>168</v>
      </c>
      <c r="AF352" s="8">
        <v>204</v>
      </c>
      <c r="AG352" s="8">
        <v>145</v>
      </c>
      <c r="AH352" s="18">
        <v>0.71078431372549022</v>
      </c>
      <c r="AI352" s="8">
        <v>761</v>
      </c>
      <c r="AJ352" s="8">
        <v>620</v>
      </c>
      <c r="AK352" s="18">
        <v>0.81471747700394215</v>
      </c>
    </row>
    <row r="353" spans="1:37" s="3" customFormat="1" x14ac:dyDescent="0.25">
      <c r="A353" s="7" t="s">
        <v>41</v>
      </c>
      <c r="B353" s="8">
        <v>81</v>
      </c>
      <c r="C353" s="8">
        <v>50</v>
      </c>
      <c r="D353" s="18">
        <v>0.61728395061728392</v>
      </c>
      <c r="E353" s="8">
        <v>0</v>
      </c>
      <c r="F353" s="8">
        <v>0</v>
      </c>
      <c r="G353" s="18" t="e">
        <v>#DIV/0!</v>
      </c>
      <c r="H353" s="8">
        <v>11</v>
      </c>
      <c r="I353" s="8">
        <v>11</v>
      </c>
      <c r="J353" s="18">
        <v>1</v>
      </c>
      <c r="K353" s="8">
        <v>29</v>
      </c>
      <c r="L353" s="8">
        <v>14</v>
      </c>
      <c r="M353" s="18">
        <v>0.48275862068965519</v>
      </c>
      <c r="N353" s="8">
        <v>169</v>
      </c>
      <c r="O353" s="8">
        <v>23</v>
      </c>
      <c r="P353" s="8">
        <v>48</v>
      </c>
      <c r="Q353" s="18">
        <v>0.42011834319526625</v>
      </c>
      <c r="R353" s="8">
        <v>1622</v>
      </c>
      <c r="S353" s="8">
        <v>127</v>
      </c>
      <c r="T353" s="8">
        <v>581</v>
      </c>
      <c r="U353" s="18">
        <v>0.43649815043156598</v>
      </c>
      <c r="AB353" s="8">
        <v>16</v>
      </c>
      <c r="AC353" s="8">
        <v>22</v>
      </c>
      <c r="AD353" s="8">
        <v>2001</v>
      </c>
      <c r="AE353" s="8">
        <v>64</v>
      </c>
      <c r="AF353" s="8">
        <v>124</v>
      </c>
      <c r="AG353" s="8">
        <v>107</v>
      </c>
      <c r="AH353" s="18">
        <v>0.86290322580645162</v>
      </c>
      <c r="AI353" s="8">
        <v>454</v>
      </c>
      <c r="AJ353" s="8">
        <v>424</v>
      </c>
      <c r="AK353" s="18">
        <v>0.93392070484581502</v>
      </c>
    </row>
    <row r="354" spans="1:37" s="3" customFormat="1" x14ac:dyDescent="0.25">
      <c r="A354" s="7" t="s">
        <v>22</v>
      </c>
      <c r="B354" s="8">
        <v>92</v>
      </c>
      <c r="C354" s="8">
        <v>19</v>
      </c>
      <c r="D354" s="18">
        <v>0.20652173913043478</v>
      </c>
      <c r="E354" s="8">
        <v>1</v>
      </c>
      <c r="F354" s="8">
        <v>0</v>
      </c>
      <c r="G354" s="18">
        <v>0</v>
      </c>
      <c r="H354" s="8">
        <v>13</v>
      </c>
      <c r="I354" s="8">
        <v>10</v>
      </c>
      <c r="J354" s="18">
        <v>0.76923076923076927</v>
      </c>
      <c r="K354" s="8">
        <v>2</v>
      </c>
      <c r="L354" s="8">
        <v>2</v>
      </c>
      <c r="M354" s="18">
        <v>1</v>
      </c>
      <c r="N354" s="8">
        <v>170</v>
      </c>
      <c r="O354" s="8">
        <v>11</v>
      </c>
      <c r="P354" s="8">
        <v>34</v>
      </c>
      <c r="Q354" s="18">
        <v>0.26470588235294118</v>
      </c>
      <c r="R354" s="8">
        <v>618</v>
      </c>
      <c r="S354" s="8">
        <v>88</v>
      </c>
      <c r="T354" s="8">
        <v>67</v>
      </c>
      <c r="U354" s="18">
        <v>0.25080906148867316</v>
      </c>
      <c r="AB354" s="8">
        <v>12</v>
      </c>
      <c r="AC354" s="8">
        <v>21</v>
      </c>
      <c r="AD354" s="8">
        <v>1808</v>
      </c>
      <c r="AE354" s="8">
        <v>138</v>
      </c>
      <c r="AF354" s="8">
        <v>158</v>
      </c>
      <c r="AG354" s="8">
        <v>151</v>
      </c>
      <c r="AH354" s="18">
        <v>0.95569620253164556</v>
      </c>
      <c r="AI354" s="8">
        <v>477</v>
      </c>
      <c r="AJ354" s="8">
        <v>448</v>
      </c>
      <c r="AK354" s="18">
        <v>0.93920335429769397</v>
      </c>
    </row>
    <row r="355" spans="1:37" s="3" customFormat="1" x14ac:dyDescent="0.25">
      <c r="A355" s="7" t="s">
        <v>57</v>
      </c>
      <c r="B355" s="8">
        <f>SUM(B341:B354)</f>
        <v>2024</v>
      </c>
      <c r="C355" s="8">
        <f>SUM(C341:C354)</f>
        <v>881</v>
      </c>
      <c r="D355" s="18">
        <f>C355/B355</f>
        <v>0.43527667984189722</v>
      </c>
      <c r="E355" s="8">
        <f>SUM(E341:E354)</f>
        <v>78</v>
      </c>
      <c r="F355" s="8">
        <f>SUM(F341:F354)</f>
        <v>65</v>
      </c>
      <c r="G355" s="18">
        <f>F355/E355</f>
        <v>0.83333333333333337</v>
      </c>
      <c r="H355" s="8">
        <f>SUM(H341:H354)</f>
        <v>319</v>
      </c>
      <c r="I355" s="8">
        <f>SUM(I341:I354)</f>
        <v>232</v>
      </c>
      <c r="J355" s="18">
        <f>I355/H355</f>
        <v>0.72727272727272729</v>
      </c>
      <c r="K355" s="8">
        <f>SUM(K341:K354)</f>
        <v>243</v>
      </c>
      <c r="L355" s="8">
        <f>SUM(L341:L354)</f>
        <v>134</v>
      </c>
      <c r="M355" s="18">
        <f>L355/K355</f>
        <v>0.55144032921810704</v>
      </c>
      <c r="N355" s="8">
        <f>SUM(N341:N354)</f>
        <v>4041</v>
      </c>
      <c r="O355" s="8">
        <f t="shared" ref="O355:P355" si="157">SUM(O341:O354)</f>
        <v>333</v>
      </c>
      <c r="P355" s="8">
        <f t="shared" si="157"/>
        <v>773</v>
      </c>
      <c r="Q355" s="18">
        <f>SUM(O355:P355)/N355</f>
        <v>0.27369463004206879</v>
      </c>
      <c r="R355" s="8">
        <f>SUM(R341:R354)</f>
        <v>22120</v>
      </c>
      <c r="S355" s="8">
        <f>SUM(S341:S354)</f>
        <v>1586</v>
      </c>
      <c r="T355" s="8">
        <f>SUM(T341:T354)</f>
        <v>6136</v>
      </c>
      <c r="U355" s="18">
        <f>SUM(S355:T355)/R355</f>
        <v>0.34909584086799278</v>
      </c>
      <c r="AB355" s="8">
        <f>SUM(AB341:AB354)</f>
        <v>475</v>
      </c>
      <c r="AC355" s="8">
        <f t="shared" ref="AC355:AE355" si="158">SUM(AC341:AC354)</f>
        <v>679</v>
      </c>
      <c r="AD355" s="8">
        <f t="shared" si="158"/>
        <v>37376</v>
      </c>
      <c r="AE355" s="8">
        <f t="shared" si="158"/>
        <v>2230</v>
      </c>
      <c r="AF355" s="8">
        <f>SUM(AF341:AF354)</f>
        <v>3483</v>
      </c>
      <c r="AG355" s="8">
        <f>SUM(AG341:AG354)</f>
        <v>3010</v>
      </c>
      <c r="AH355" s="18">
        <f>AG355/AF355</f>
        <v>0.86419753086419748</v>
      </c>
      <c r="AI355" s="8">
        <f>SUM(AI341:AI354)</f>
        <v>11591</v>
      </c>
      <c r="AJ355" s="8">
        <f>SUM(AJ341:AJ354)</f>
        <v>10476</v>
      </c>
      <c r="AK355" s="18">
        <f>AJ355/AI355</f>
        <v>0.90380467604175652</v>
      </c>
    </row>
    <row r="356" spans="1:37" s="3" customFormat="1" x14ac:dyDescent="0.25">
      <c r="B356" s="8"/>
      <c r="C356" s="8"/>
      <c r="D356" s="18"/>
      <c r="E356" s="8"/>
      <c r="F356" s="8"/>
      <c r="G356" s="18"/>
      <c r="H356" s="8"/>
      <c r="I356" s="8"/>
      <c r="J356" s="18"/>
      <c r="K356" s="8"/>
      <c r="L356" s="8"/>
      <c r="M356" s="18"/>
      <c r="N356" s="8"/>
      <c r="O356" s="8"/>
      <c r="P356" s="8"/>
      <c r="Q356" s="18"/>
      <c r="R356" s="8"/>
      <c r="S356" s="8"/>
      <c r="T356" s="8"/>
      <c r="U356" s="18"/>
      <c r="AB356" s="8"/>
      <c r="AC356" s="8"/>
      <c r="AD356" s="8"/>
      <c r="AE356" s="8"/>
      <c r="AF356" s="8"/>
      <c r="AG356" s="8"/>
      <c r="AH356" s="18"/>
      <c r="AI356" s="8"/>
      <c r="AJ356" s="8"/>
      <c r="AK356" s="18"/>
    </row>
    <row r="357" spans="1:37" s="3" customFormat="1" x14ac:dyDescent="0.25">
      <c r="A357" s="3" t="s">
        <v>104</v>
      </c>
      <c r="B357" s="8">
        <v>778</v>
      </c>
      <c r="C357" s="3">
        <v>393</v>
      </c>
      <c r="D357" s="18">
        <v>0.50514138817480725</v>
      </c>
      <c r="E357" s="3">
        <v>60</v>
      </c>
      <c r="F357" s="3">
        <v>50</v>
      </c>
      <c r="G357" s="18">
        <v>0.83333333333333337</v>
      </c>
      <c r="H357" s="3">
        <v>125</v>
      </c>
      <c r="I357" s="3">
        <v>78</v>
      </c>
      <c r="J357" s="18">
        <v>0.624</v>
      </c>
      <c r="K357" s="3">
        <v>71</v>
      </c>
      <c r="L357" s="3">
        <v>43</v>
      </c>
      <c r="M357" s="18">
        <v>0.60563380281690138</v>
      </c>
      <c r="N357" s="8">
        <v>1589</v>
      </c>
      <c r="O357" s="3">
        <v>97</v>
      </c>
      <c r="P357" s="3">
        <v>286</v>
      </c>
      <c r="Q357" s="18">
        <v>0.24103209565764633</v>
      </c>
      <c r="R357" s="8">
        <v>7031</v>
      </c>
      <c r="S357" s="8">
        <v>356</v>
      </c>
      <c r="T357" s="8">
        <v>2168</v>
      </c>
      <c r="U357" s="18">
        <v>0.3589816526809842</v>
      </c>
      <c r="AB357" s="8">
        <v>203</v>
      </c>
      <c r="AC357" s="8">
        <v>183</v>
      </c>
      <c r="AD357" s="8">
        <v>10549</v>
      </c>
      <c r="AE357" s="8">
        <v>671</v>
      </c>
      <c r="AF357" s="8">
        <v>1394</v>
      </c>
      <c r="AG357" s="8">
        <v>1137</v>
      </c>
      <c r="AH357" s="18">
        <v>0.81563845050215211</v>
      </c>
      <c r="AI357" s="8">
        <v>4529</v>
      </c>
      <c r="AJ357" s="8">
        <v>3865</v>
      </c>
      <c r="AK357" s="18">
        <v>0.85338926915433866</v>
      </c>
    </row>
    <row r="358" spans="1:37" s="3" customFormat="1" x14ac:dyDescent="0.25">
      <c r="A358" s="3" t="s">
        <v>105</v>
      </c>
      <c r="B358" s="8">
        <v>823</v>
      </c>
      <c r="C358" s="3">
        <v>291</v>
      </c>
      <c r="D358" s="18">
        <v>0.35358444714459297</v>
      </c>
      <c r="E358" s="3">
        <v>10</v>
      </c>
      <c r="F358" s="3">
        <v>8</v>
      </c>
      <c r="G358" s="18">
        <v>0.8</v>
      </c>
      <c r="H358" s="3">
        <v>145</v>
      </c>
      <c r="I358" s="3">
        <v>116</v>
      </c>
      <c r="J358" s="18">
        <v>0.8</v>
      </c>
      <c r="K358" s="3">
        <v>158</v>
      </c>
      <c r="L358" s="3">
        <v>79</v>
      </c>
      <c r="M358" s="18">
        <v>0.5</v>
      </c>
      <c r="N358" s="8">
        <v>1639</v>
      </c>
      <c r="O358" s="3">
        <v>149</v>
      </c>
      <c r="P358" s="3">
        <v>312</v>
      </c>
      <c r="Q358" s="18">
        <v>0.28126906650396583</v>
      </c>
      <c r="R358" s="8">
        <v>10606</v>
      </c>
      <c r="S358" s="8">
        <v>771</v>
      </c>
      <c r="T358" s="8">
        <v>2771</v>
      </c>
      <c r="U358" s="18">
        <v>0.33396190835376205</v>
      </c>
      <c r="AB358" s="8">
        <v>187</v>
      </c>
      <c r="AC358" s="8">
        <v>316</v>
      </c>
      <c r="AD358" s="8">
        <v>18810</v>
      </c>
      <c r="AE358" s="8">
        <v>1065</v>
      </c>
      <c r="AF358" s="8">
        <v>1314</v>
      </c>
      <c r="AG358" s="8">
        <v>1144</v>
      </c>
      <c r="AH358" s="18">
        <v>0.87062404870624044</v>
      </c>
      <c r="AI358" s="8">
        <v>4766</v>
      </c>
      <c r="AJ358" s="8">
        <v>4428</v>
      </c>
      <c r="AK358" s="18">
        <v>0.9290809903483005</v>
      </c>
    </row>
    <row r="359" spans="1:37" s="3" customFormat="1" x14ac:dyDescent="0.25">
      <c r="A359" s="3" t="s">
        <v>106</v>
      </c>
      <c r="B359" s="8">
        <v>423</v>
      </c>
      <c r="C359" s="3">
        <v>197</v>
      </c>
      <c r="D359" s="18">
        <v>0.4657210401891253</v>
      </c>
      <c r="E359" s="3">
        <v>8</v>
      </c>
      <c r="F359" s="3">
        <v>7</v>
      </c>
      <c r="G359" s="18">
        <v>0.875</v>
      </c>
      <c r="H359" s="3">
        <v>49</v>
      </c>
      <c r="I359" s="3">
        <v>38</v>
      </c>
      <c r="J359" s="18">
        <v>0.77551020408163263</v>
      </c>
      <c r="K359" s="3">
        <v>14</v>
      </c>
      <c r="L359" s="3">
        <v>12</v>
      </c>
      <c r="M359" s="18">
        <v>0.8571428571428571</v>
      </c>
      <c r="N359" s="8">
        <v>813</v>
      </c>
      <c r="O359" s="3">
        <v>87</v>
      </c>
      <c r="P359" s="3">
        <v>175</v>
      </c>
      <c r="Q359" s="18">
        <v>0.32226322263222634</v>
      </c>
      <c r="R359" s="8">
        <v>4483</v>
      </c>
      <c r="S359" s="8">
        <v>459</v>
      </c>
      <c r="T359" s="8">
        <v>1197</v>
      </c>
      <c r="U359" s="18">
        <v>0.36939549408877981</v>
      </c>
      <c r="AB359" s="8">
        <v>85</v>
      </c>
      <c r="AC359" s="8">
        <v>180</v>
      </c>
      <c r="AD359" s="8">
        <v>8017</v>
      </c>
      <c r="AE359" s="8">
        <v>494</v>
      </c>
      <c r="AF359" s="8">
        <v>775</v>
      </c>
      <c r="AG359" s="8">
        <v>729</v>
      </c>
      <c r="AH359" s="18">
        <v>0.94064516129032261</v>
      </c>
      <c r="AI359" s="8">
        <v>2296</v>
      </c>
      <c r="AJ359" s="8">
        <v>2183</v>
      </c>
      <c r="AK359" s="18">
        <v>0.95078397212543553</v>
      </c>
    </row>
    <row r="360" spans="1:37" s="3" customFormat="1" x14ac:dyDescent="0.25">
      <c r="A360" s="3" t="s">
        <v>57</v>
      </c>
      <c r="B360" s="8">
        <f>B355</f>
        <v>2024</v>
      </c>
      <c r="C360" s="8">
        <f>C355</f>
        <v>881</v>
      </c>
      <c r="D360" s="18">
        <f t="shared" ref="D360" si="159">C360/B360</f>
        <v>0.43527667984189722</v>
      </c>
      <c r="E360" s="8">
        <f t="shared" ref="E360:F360" si="160">E355</f>
        <v>78</v>
      </c>
      <c r="F360" s="8">
        <f t="shared" si="160"/>
        <v>65</v>
      </c>
      <c r="G360" s="18">
        <f t="shared" ref="G360" si="161">F360/E360</f>
        <v>0.83333333333333337</v>
      </c>
      <c r="H360" s="8">
        <f t="shared" ref="H360:I360" si="162">H355</f>
        <v>319</v>
      </c>
      <c r="I360" s="8">
        <f t="shared" si="162"/>
        <v>232</v>
      </c>
      <c r="J360" s="18">
        <f t="shared" ref="J360" si="163">I360/H360</f>
        <v>0.72727272727272729</v>
      </c>
      <c r="K360" s="8">
        <f t="shared" ref="K360:L360" si="164">K355</f>
        <v>243</v>
      </c>
      <c r="L360" s="8">
        <f t="shared" si="164"/>
        <v>134</v>
      </c>
      <c r="M360" s="18">
        <f t="shared" ref="M360" si="165">L360/K360</f>
        <v>0.55144032921810704</v>
      </c>
      <c r="N360" s="8">
        <f t="shared" ref="N360:P360" si="166">N355</f>
        <v>4041</v>
      </c>
      <c r="O360" s="8">
        <f t="shared" si="166"/>
        <v>333</v>
      </c>
      <c r="P360" s="8">
        <f t="shared" si="166"/>
        <v>773</v>
      </c>
      <c r="Q360" s="18">
        <f t="shared" ref="Q360" si="167">SUM(O360:P360)/N360</f>
        <v>0.27369463004206879</v>
      </c>
      <c r="R360" s="8">
        <f t="shared" ref="R360:T360" si="168">R355</f>
        <v>22120</v>
      </c>
      <c r="S360" s="8">
        <f t="shared" si="168"/>
        <v>1586</v>
      </c>
      <c r="T360" s="8">
        <f t="shared" si="168"/>
        <v>6136</v>
      </c>
      <c r="U360" s="18">
        <f t="shared" ref="U360" si="169">SUM(S360:T360)/R360</f>
        <v>0.34909584086799278</v>
      </c>
      <c r="AB360" s="8">
        <f t="shared" ref="AB360:AE360" si="170">AB355</f>
        <v>475</v>
      </c>
      <c r="AC360" s="8">
        <f t="shared" si="170"/>
        <v>679</v>
      </c>
      <c r="AD360" s="8">
        <f t="shared" si="170"/>
        <v>37376</v>
      </c>
      <c r="AE360" s="8">
        <f t="shared" si="170"/>
        <v>2230</v>
      </c>
      <c r="AF360" s="8">
        <f t="shared" ref="AF360:AG360" si="171">AF355</f>
        <v>3483</v>
      </c>
      <c r="AG360" s="8">
        <f t="shared" si="171"/>
        <v>3010</v>
      </c>
      <c r="AH360" s="18">
        <f t="shared" ref="AH360" si="172">AG360/AF360</f>
        <v>0.86419753086419748</v>
      </c>
      <c r="AI360" s="8">
        <f t="shared" ref="AI360:AJ360" si="173">AI355</f>
        <v>11591</v>
      </c>
      <c r="AJ360" s="8">
        <f t="shared" si="173"/>
        <v>10476</v>
      </c>
      <c r="AK360" s="18">
        <f t="shared" ref="AK360" si="174">AJ360/AI360</f>
        <v>0.90380467604175652</v>
      </c>
    </row>
    <row r="361" spans="1:37" s="3" customFormat="1" x14ac:dyDescent="0.25"/>
    <row r="362" spans="1:37" s="3" customFormat="1" x14ac:dyDescent="0.25"/>
    <row r="363" spans="1:37" s="3" customFormat="1" ht="15.75" x14ac:dyDescent="0.25">
      <c r="A363" s="4" t="s">
        <v>1</v>
      </c>
    </row>
    <row r="364" spans="1:37" s="3" customFormat="1" ht="18.75" x14ac:dyDescent="0.3">
      <c r="A364" s="5" t="s">
        <v>103</v>
      </c>
    </row>
    <row r="365" spans="1:37" s="3" customFormat="1" ht="15.75" x14ac:dyDescent="0.25">
      <c r="A365" s="19" t="s">
        <v>42</v>
      </c>
    </row>
    <row r="366" spans="1:37" s="3" customFormat="1" ht="15.75" x14ac:dyDescent="0.25">
      <c r="A366" s="9"/>
      <c r="B366" s="6" t="s">
        <v>7</v>
      </c>
      <c r="C366" s="1"/>
      <c r="D366" s="1"/>
      <c r="E366" s="6" t="s">
        <v>2</v>
      </c>
      <c r="F366" s="1"/>
      <c r="G366" s="1"/>
      <c r="H366" s="6" t="s">
        <v>11</v>
      </c>
      <c r="K366" s="6" t="s">
        <v>12</v>
      </c>
      <c r="N366" s="6" t="s">
        <v>8</v>
      </c>
      <c r="R366" s="6" t="s">
        <v>6</v>
      </c>
      <c r="AB366" s="6" t="s">
        <v>26</v>
      </c>
      <c r="AF366" s="6" t="s">
        <v>24</v>
      </c>
      <c r="AI366" s="6" t="s">
        <v>25</v>
      </c>
    </row>
    <row r="367" spans="1:37" s="3" customFormat="1" ht="90" x14ac:dyDescent="0.25">
      <c r="A367" s="10" t="s">
        <v>43</v>
      </c>
      <c r="B367" s="11" t="s">
        <v>9</v>
      </c>
      <c r="C367" s="11" t="s">
        <v>10</v>
      </c>
      <c r="D367" s="11" t="s">
        <v>5</v>
      </c>
      <c r="E367" s="12" t="s">
        <v>9</v>
      </c>
      <c r="F367" s="12" t="s">
        <v>10</v>
      </c>
      <c r="G367" s="12" t="s">
        <v>5</v>
      </c>
      <c r="H367" s="13" t="s">
        <v>9</v>
      </c>
      <c r="I367" s="13" t="s">
        <v>10</v>
      </c>
      <c r="J367" s="13" t="s">
        <v>5</v>
      </c>
      <c r="K367" s="12" t="s">
        <v>9</v>
      </c>
      <c r="L367" s="12" t="s">
        <v>10</v>
      </c>
      <c r="M367" s="12" t="s">
        <v>5</v>
      </c>
      <c r="N367" s="14" t="s">
        <v>9</v>
      </c>
      <c r="O367" s="14" t="s">
        <v>3</v>
      </c>
      <c r="P367" s="14" t="s">
        <v>4</v>
      </c>
      <c r="Q367" s="14" t="s">
        <v>5</v>
      </c>
      <c r="R367" s="15" t="s">
        <v>9</v>
      </c>
      <c r="S367" s="15" t="s">
        <v>3</v>
      </c>
      <c r="T367" s="15" t="s">
        <v>4</v>
      </c>
      <c r="U367" s="15" t="s">
        <v>5</v>
      </c>
      <c r="AB367" s="17" t="s">
        <v>30</v>
      </c>
      <c r="AC367" s="17" t="s">
        <v>17</v>
      </c>
      <c r="AD367" s="17" t="s">
        <v>15</v>
      </c>
      <c r="AE367" s="17" t="s">
        <v>16</v>
      </c>
      <c r="AF367" s="16" t="s">
        <v>9</v>
      </c>
      <c r="AG367" s="16" t="s">
        <v>27</v>
      </c>
      <c r="AH367" s="16" t="s">
        <v>28</v>
      </c>
      <c r="AI367" s="12" t="s">
        <v>9</v>
      </c>
      <c r="AJ367" s="12" t="s">
        <v>27</v>
      </c>
      <c r="AK367" s="12" t="s">
        <v>29</v>
      </c>
    </row>
    <row r="368" spans="1:37" s="3" customFormat="1" x14ac:dyDescent="0.25">
      <c r="A368" s="7" t="s">
        <v>23</v>
      </c>
      <c r="B368" s="8">
        <v>111</v>
      </c>
      <c r="C368" s="8">
        <v>41</v>
      </c>
      <c r="D368" s="18">
        <v>0.36936936936936937</v>
      </c>
      <c r="E368" s="8">
        <v>7</v>
      </c>
      <c r="F368" s="8">
        <v>7</v>
      </c>
      <c r="G368" s="18">
        <v>1</v>
      </c>
      <c r="H368" s="8">
        <v>20</v>
      </c>
      <c r="I368" s="8">
        <v>14</v>
      </c>
      <c r="J368" s="18">
        <v>0.7</v>
      </c>
      <c r="K368" s="8">
        <v>27</v>
      </c>
      <c r="L368" s="8">
        <v>10</v>
      </c>
      <c r="M368" s="18">
        <v>0.37037037037037035</v>
      </c>
      <c r="N368" s="8">
        <v>238</v>
      </c>
      <c r="O368" s="8">
        <v>9</v>
      </c>
      <c r="P368" s="8">
        <v>44</v>
      </c>
      <c r="Q368" s="18">
        <v>0.22268907563025211</v>
      </c>
      <c r="R368" s="8">
        <v>1451</v>
      </c>
      <c r="S368" s="8">
        <v>74</v>
      </c>
      <c r="T368" s="8">
        <v>187</v>
      </c>
      <c r="U368" s="18">
        <v>0.17987594762232942</v>
      </c>
      <c r="AB368" s="8">
        <v>37</v>
      </c>
      <c r="AC368" s="8">
        <v>26</v>
      </c>
      <c r="AD368" s="8">
        <v>2313</v>
      </c>
      <c r="AE368" s="8">
        <v>131</v>
      </c>
      <c r="AF368" s="8">
        <v>130</v>
      </c>
      <c r="AG368" s="8">
        <v>106</v>
      </c>
      <c r="AH368" s="18">
        <v>0.81538461538461537</v>
      </c>
      <c r="AI368" s="8">
        <v>595</v>
      </c>
      <c r="AJ368" s="8">
        <v>501</v>
      </c>
      <c r="AK368" s="18">
        <v>0.84201680672268908</v>
      </c>
    </row>
    <row r="369" spans="1:37" s="3" customFormat="1" x14ac:dyDescent="0.25">
      <c r="A369" s="7" t="s">
        <v>31</v>
      </c>
      <c r="B369" s="8">
        <v>75</v>
      </c>
      <c r="C369" s="8">
        <v>36</v>
      </c>
      <c r="D369" s="18">
        <v>0.48</v>
      </c>
      <c r="E369" s="8">
        <v>3</v>
      </c>
      <c r="F369" s="8">
        <v>3</v>
      </c>
      <c r="G369" s="18">
        <v>1</v>
      </c>
      <c r="H369" s="8">
        <v>20</v>
      </c>
      <c r="I369" s="8">
        <v>13</v>
      </c>
      <c r="J369" s="18">
        <v>0.65</v>
      </c>
      <c r="K369" s="8">
        <v>56</v>
      </c>
      <c r="L369" s="8">
        <v>11</v>
      </c>
      <c r="M369" s="18">
        <v>0.19642857142857142</v>
      </c>
      <c r="N369" s="8">
        <v>260</v>
      </c>
      <c r="O369" s="8">
        <v>36</v>
      </c>
      <c r="P369" s="8">
        <v>59</v>
      </c>
      <c r="Q369" s="18">
        <v>0.36538461538461536</v>
      </c>
      <c r="R369" s="8">
        <v>1790</v>
      </c>
      <c r="S369" s="8">
        <v>177</v>
      </c>
      <c r="T369" s="8">
        <v>491</v>
      </c>
      <c r="U369" s="18">
        <v>0.37318435754189944</v>
      </c>
      <c r="AB369" s="8">
        <v>25</v>
      </c>
      <c r="AC369" s="8">
        <v>30</v>
      </c>
      <c r="AD369" s="8">
        <v>2472</v>
      </c>
      <c r="AE369" s="8">
        <v>197</v>
      </c>
      <c r="AF369" s="8">
        <v>201</v>
      </c>
      <c r="AG369" s="8">
        <v>171</v>
      </c>
      <c r="AH369" s="18">
        <v>0.85074626865671643</v>
      </c>
      <c r="AI369" s="8">
        <v>697</v>
      </c>
      <c r="AJ369" s="8">
        <v>657</v>
      </c>
      <c r="AK369" s="18">
        <v>0.94261119081779055</v>
      </c>
    </row>
    <row r="370" spans="1:37" s="3" customFormat="1" x14ac:dyDescent="0.25">
      <c r="A370" s="7" t="s">
        <v>32</v>
      </c>
      <c r="B370" s="8">
        <v>251</v>
      </c>
      <c r="C370" s="8">
        <v>139</v>
      </c>
      <c r="D370" s="18">
        <v>0.55378486055776888</v>
      </c>
      <c r="E370" s="8">
        <v>11</v>
      </c>
      <c r="F370" s="8">
        <v>9</v>
      </c>
      <c r="G370" s="18">
        <v>0.81818181818181823</v>
      </c>
      <c r="H370" s="8">
        <v>40</v>
      </c>
      <c r="I370" s="8">
        <v>31</v>
      </c>
      <c r="J370" s="18">
        <v>0.77500000000000002</v>
      </c>
      <c r="K370" s="8">
        <v>11</v>
      </c>
      <c r="L370" s="8">
        <v>10</v>
      </c>
      <c r="M370" s="18">
        <v>0.90909090909090906</v>
      </c>
      <c r="N370" s="8">
        <v>582</v>
      </c>
      <c r="O370" s="8">
        <v>67</v>
      </c>
      <c r="P370" s="8">
        <v>118</v>
      </c>
      <c r="Q370" s="18">
        <v>0.31786941580756012</v>
      </c>
      <c r="R370" s="8">
        <v>2545</v>
      </c>
      <c r="S370" s="8">
        <v>225</v>
      </c>
      <c r="T370" s="8">
        <v>915</v>
      </c>
      <c r="U370" s="18">
        <v>0.44793713163064836</v>
      </c>
      <c r="AB370" s="8">
        <v>57</v>
      </c>
      <c r="AC370" s="8">
        <v>54</v>
      </c>
      <c r="AD370" s="8">
        <v>4617</v>
      </c>
      <c r="AE370" s="8">
        <v>203</v>
      </c>
      <c r="AF370" s="8">
        <v>691</v>
      </c>
      <c r="AG370" s="8">
        <v>659</v>
      </c>
      <c r="AH370" s="18">
        <v>0.95369030390738063</v>
      </c>
      <c r="AI370" s="8">
        <v>1752</v>
      </c>
      <c r="AJ370" s="8">
        <v>1579</v>
      </c>
      <c r="AK370" s="18">
        <v>0.90125570776255703</v>
      </c>
    </row>
    <row r="371" spans="1:37" s="3" customFormat="1" x14ac:dyDescent="0.25">
      <c r="A371" s="7" t="s">
        <v>33</v>
      </c>
      <c r="B371" s="8">
        <v>37</v>
      </c>
      <c r="C371" s="8">
        <v>8</v>
      </c>
      <c r="D371" s="18">
        <v>0.21621621621621623</v>
      </c>
      <c r="E371" s="8">
        <v>1</v>
      </c>
      <c r="F371" s="8">
        <v>0</v>
      </c>
      <c r="G371" s="18">
        <v>0</v>
      </c>
      <c r="H371" s="8">
        <v>6</v>
      </c>
      <c r="I371" s="8">
        <v>4</v>
      </c>
      <c r="J371" s="18">
        <v>0.66666666666666663</v>
      </c>
      <c r="K371" s="8">
        <v>4</v>
      </c>
      <c r="L371" s="8">
        <v>2</v>
      </c>
      <c r="M371" s="18">
        <v>0.5</v>
      </c>
      <c r="N371" s="8">
        <v>76</v>
      </c>
      <c r="O371" s="8">
        <v>3</v>
      </c>
      <c r="P371" s="8">
        <v>8</v>
      </c>
      <c r="Q371" s="18">
        <v>0.14473684210526316</v>
      </c>
      <c r="R371" s="8">
        <v>619</v>
      </c>
      <c r="S371" s="8">
        <v>38</v>
      </c>
      <c r="T371" s="8">
        <v>88</v>
      </c>
      <c r="U371" s="18">
        <v>0.20355411954765751</v>
      </c>
      <c r="AB371" s="8">
        <v>13</v>
      </c>
      <c r="AC371" s="8">
        <v>0</v>
      </c>
      <c r="AD371" s="8">
        <v>827</v>
      </c>
      <c r="AE371" s="8">
        <v>55</v>
      </c>
      <c r="AF371" s="8">
        <v>58</v>
      </c>
      <c r="AG371" s="8">
        <v>37</v>
      </c>
      <c r="AH371" s="18">
        <v>0.63793103448275867</v>
      </c>
      <c r="AI371" s="8">
        <v>228</v>
      </c>
      <c r="AJ371" s="8">
        <v>187</v>
      </c>
      <c r="AK371" s="18">
        <v>0.82017543859649122</v>
      </c>
    </row>
    <row r="372" spans="1:37" s="3" customFormat="1" x14ac:dyDescent="0.25">
      <c r="A372" s="7" t="s">
        <v>34</v>
      </c>
      <c r="B372" s="8">
        <v>101</v>
      </c>
      <c r="C372" s="8">
        <v>24</v>
      </c>
      <c r="D372" s="18">
        <v>0.23762376237623761</v>
      </c>
      <c r="E372" s="8">
        <v>2</v>
      </c>
      <c r="F372" s="8">
        <v>2</v>
      </c>
      <c r="G372" s="18">
        <v>1</v>
      </c>
      <c r="H372" s="8">
        <v>13</v>
      </c>
      <c r="I372" s="8">
        <v>13</v>
      </c>
      <c r="J372" s="18">
        <v>1</v>
      </c>
      <c r="K372" s="8">
        <v>5</v>
      </c>
      <c r="L372" s="8">
        <v>4</v>
      </c>
      <c r="M372" s="18">
        <v>0.8</v>
      </c>
      <c r="N372" s="8">
        <v>150</v>
      </c>
      <c r="O372" s="8">
        <v>9</v>
      </c>
      <c r="P372" s="8">
        <v>29</v>
      </c>
      <c r="Q372" s="18">
        <v>0.25333333333333335</v>
      </c>
      <c r="R372" s="8">
        <v>859</v>
      </c>
      <c r="S372" s="8">
        <v>50</v>
      </c>
      <c r="T372" s="8">
        <v>229</v>
      </c>
      <c r="U372" s="18">
        <v>0.32479627473806755</v>
      </c>
      <c r="AB372" s="8">
        <v>13</v>
      </c>
      <c r="AC372" s="8">
        <v>45</v>
      </c>
      <c r="AD372" s="8">
        <v>1612</v>
      </c>
      <c r="AE372" s="8">
        <v>41</v>
      </c>
      <c r="AF372" s="8">
        <v>131</v>
      </c>
      <c r="AG372" s="8">
        <v>114</v>
      </c>
      <c r="AH372" s="18">
        <v>0.87022900763358779</v>
      </c>
      <c r="AI372" s="8">
        <v>558</v>
      </c>
      <c r="AJ372" s="8">
        <v>508</v>
      </c>
      <c r="AK372" s="18">
        <v>0.91039426523297495</v>
      </c>
    </row>
    <row r="373" spans="1:37" s="3" customFormat="1" x14ac:dyDescent="0.25">
      <c r="A373" s="7" t="s">
        <v>19</v>
      </c>
      <c r="B373" s="8">
        <v>303</v>
      </c>
      <c r="C373" s="8">
        <v>176</v>
      </c>
      <c r="D373" s="18">
        <v>0.58085808580858089</v>
      </c>
      <c r="E373" s="8">
        <v>11</v>
      </c>
      <c r="F373" s="8">
        <v>10</v>
      </c>
      <c r="G373" s="18">
        <v>0.90909090909090906</v>
      </c>
      <c r="H373" s="8">
        <v>30</v>
      </c>
      <c r="I373" s="8">
        <v>25</v>
      </c>
      <c r="J373" s="18">
        <v>0.83333333333333337</v>
      </c>
      <c r="K373" s="8">
        <v>39</v>
      </c>
      <c r="L373" s="8">
        <v>33</v>
      </c>
      <c r="M373" s="18">
        <v>0.84615384615384615</v>
      </c>
      <c r="N373" s="8">
        <v>462</v>
      </c>
      <c r="O373" s="8">
        <v>59</v>
      </c>
      <c r="P373" s="8">
        <v>114</v>
      </c>
      <c r="Q373" s="18">
        <v>0.37445887445887444</v>
      </c>
      <c r="R373" s="8">
        <v>2923</v>
      </c>
      <c r="S373" s="8">
        <v>172</v>
      </c>
      <c r="T373" s="8">
        <v>671</v>
      </c>
      <c r="U373" s="18">
        <v>0.28840232637700991</v>
      </c>
      <c r="AB373" s="8">
        <v>50</v>
      </c>
      <c r="AC373" s="8">
        <v>93</v>
      </c>
      <c r="AD373" s="8">
        <v>4567</v>
      </c>
      <c r="AE373" s="8">
        <v>422</v>
      </c>
      <c r="AF373" s="8">
        <v>435</v>
      </c>
      <c r="AG373" s="8">
        <v>403</v>
      </c>
      <c r="AH373" s="18">
        <v>0.9264367816091954</v>
      </c>
      <c r="AI373" s="8">
        <v>1642</v>
      </c>
      <c r="AJ373" s="8">
        <v>1575</v>
      </c>
      <c r="AK373" s="18">
        <v>0.9591961023142509</v>
      </c>
    </row>
    <row r="374" spans="1:37" s="3" customFormat="1" x14ac:dyDescent="0.25">
      <c r="A374" s="7" t="s">
        <v>35</v>
      </c>
      <c r="B374" s="8">
        <v>153</v>
      </c>
      <c r="C374" s="8">
        <v>51</v>
      </c>
      <c r="D374" s="18">
        <v>0.33333333333333331</v>
      </c>
      <c r="E374" s="8">
        <v>2</v>
      </c>
      <c r="F374" s="8">
        <v>2</v>
      </c>
      <c r="G374" s="18">
        <v>1</v>
      </c>
      <c r="H374" s="8">
        <v>19</v>
      </c>
      <c r="I374" s="8">
        <v>12</v>
      </c>
      <c r="J374" s="18">
        <v>0.63157894736842102</v>
      </c>
      <c r="K374" s="8">
        <v>3</v>
      </c>
      <c r="L374" s="8">
        <v>2</v>
      </c>
      <c r="M374" s="18">
        <v>0.66666666666666663</v>
      </c>
      <c r="N374" s="8">
        <v>235</v>
      </c>
      <c r="O374" s="8">
        <v>19</v>
      </c>
      <c r="P374" s="8">
        <v>36</v>
      </c>
      <c r="Q374" s="18">
        <v>0.23404255319148937</v>
      </c>
      <c r="R374" s="8">
        <v>1317</v>
      </c>
      <c r="S374" s="8">
        <v>93</v>
      </c>
      <c r="T374" s="8">
        <v>391</v>
      </c>
      <c r="U374" s="18">
        <v>0.36750189825360668</v>
      </c>
      <c r="AB374" s="8">
        <v>35</v>
      </c>
      <c r="AC374" s="8">
        <v>61</v>
      </c>
      <c r="AD374" s="8">
        <v>2474</v>
      </c>
      <c r="AE374" s="8">
        <v>204</v>
      </c>
      <c r="AF374" s="8">
        <v>187</v>
      </c>
      <c r="AG374" s="8">
        <v>187</v>
      </c>
      <c r="AH374" s="18">
        <v>1</v>
      </c>
      <c r="AI374" s="8">
        <v>664</v>
      </c>
      <c r="AJ374" s="8">
        <v>668</v>
      </c>
      <c r="AK374" s="18">
        <v>1.0060240963855422</v>
      </c>
    </row>
    <row r="375" spans="1:37" s="3" customFormat="1" x14ac:dyDescent="0.25">
      <c r="A375" s="7" t="s">
        <v>36</v>
      </c>
      <c r="B375" s="8">
        <v>73</v>
      </c>
      <c r="C375" s="8">
        <v>15</v>
      </c>
      <c r="D375" s="18">
        <v>0.20547945205479451</v>
      </c>
      <c r="E375" s="8">
        <v>0</v>
      </c>
      <c r="F375" s="8">
        <v>0</v>
      </c>
      <c r="G375" s="18" t="e">
        <v>#DIV/0!</v>
      </c>
      <c r="H375" s="8">
        <v>14</v>
      </c>
      <c r="I375" s="8">
        <v>14</v>
      </c>
      <c r="J375" s="18">
        <v>1</v>
      </c>
      <c r="K375" s="8">
        <v>2</v>
      </c>
      <c r="L375" s="8">
        <v>2</v>
      </c>
      <c r="M375" s="18">
        <v>1</v>
      </c>
      <c r="N375" s="8">
        <v>135</v>
      </c>
      <c r="O375" s="8">
        <v>6</v>
      </c>
      <c r="P375" s="8">
        <v>23</v>
      </c>
      <c r="Q375" s="18">
        <v>0.21481481481481482</v>
      </c>
      <c r="R375" s="8">
        <v>688</v>
      </c>
      <c r="S375" s="8">
        <v>43</v>
      </c>
      <c r="T375" s="8">
        <v>178</v>
      </c>
      <c r="U375" s="18">
        <v>0.32122093023255816</v>
      </c>
      <c r="AB375" s="8">
        <v>9</v>
      </c>
      <c r="AC375" s="8">
        <v>48</v>
      </c>
      <c r="AD375" s="8">
        <v>1776</v>
      </c>
      <c r="AE375" s="8">
        <v>80</v>
      </c>
      <c r="AF375" s="8">
        <v>112</v>
      </c>
      <c r="AG375" s="8">
        <v>103</v>
      </c>
      <c r="AH375" s="18">
        <v>0.9196428571428571</v>
      </c>
      <c r="AI375" s="8">
        <v>493</v>
      </c>
      <c r="AJ375" s="8">
        <v>471</v>
      </c>
      <c r="AK375" s="18">
        <v>0.95537525354969577</v>
      </c>
    </row>
    <row r="376" spans="1:37" s="3" customFormat="1" x14ac:dyDescent="0.25">
      <c r="A376" s="7" t="s">
        <v>37</v>
      </c>
      <c r="B376" s="8">
        <v>365</v>
      </c>
      <c r="C376" s="8">
        <v>141</v>
      </c>
      <c r="D376" s="18">
        <v>0.38630136986301372</v>
      </c>
      <c r="E376" s="8">
        <v>33</v>
      </c>
      <c r="F376" s="8">
        <v>23</v>
      </c>
      <c r="G376" s="18">
        <v>0.69696969696969702</v>
      </c>
      <c r="H376" s="8">
        <v>74</v>
      </c>
      <c r="I376" s="8">
        <v>43</v>
      </c>
      <c r="J376" s="18">
        <v>0.58108108108108103</v>
      </c>
      <c r="K376" s="8">
        <v>34</v>
      </c>
      <c r="L376" s="8">
        <v>24</v>
      </c>
      <c r="M376" s="18">
        <v>0.70588235294117652</v>
      </c>
      <c r="N376" s="8">
        <v>889</v>
      </c>
      <c r="O376" s="8">
        <v>55</v>
      </c>
      <c r="P376" s="8">
        <v>128</v>
      </c>
      <c r="Q376" s="18">
        <v>0.20584926884139482</v>
      </c>
      <c r="R376" s="8">
        <v>3604</v>
      </c>
      <c r="S376" s="8">
        <v>188</v>
      </c>
      <c r="T376" s="8">
        <v>1025</v>
      </c>
      <c r="U376" s="18">
        <v>0.33657047724750278</v>
      </c>
      <c r="AB376" s="8">
        <v>86</v>
      </c>
      <c r="AC376" s="8">
        <v>125</v>
      </c>
      <c r="AD376" s="8">
        <v>4811</v>
      </c>
      <c r="AE376" s="8">
        <v>242</v>
      </c>
      <c r="AF376" s="8">
        <v>742</v>
      </c>
      <c r="AG376" s="8">
        <v>532</v>
      </c>
      <c r="AH376" s="18">
        <v>0.71698113207547165</v>
      </c>
      <c r="AI376" s="8">
        <v>2212</v>
      </c>
      <c r="AJ376" s="8">
        <v>1786</v>
      </c>
      <c r="AK376" s="18">
        <v>0.80741410488245935</v>
      </c>
    </row>
    <row r="377" spans="1:37" s="3" customFormat="1" x14ac:dyDescent="0.25">
      <c r="A377" s="7" t="s">
        <v>38</v>
      </c>
      <c r="B377" s="8">
        <v>114</v>
      </c>
      <c r="C377" s="8">
        <v>88</v>
      </c>
      <c r="D377" s="18">
        <v>0.77192982456140347</v>
      </c>
      <c r="E377" s="8">
        <v>3</v>
      </c>
      <c r="F377" s="8">
        <v>3</v>
      </c>
      <c r="G377" s="18">
        <v>1</v>
      </c>
      <c r="H377" s="8">
        <v>17</v>
      </c>
      <c r="I377" s="8">
        <v>16</v>
      </c>
      <c r="J377" s="18">
        <v>0.94117647058823528</v>
      </c>
      <c r="K377" s="8">
        <v>9</v>
      </c>
      <c r="L377" s="8">
        <v>8</v>
      </c>
      <c r="M377" s="18">
        <v>0.88888888888888884</v>
      </c>
      <c r="N377" s="8">
        <v>187</v>
      </c>
      <c r="O377" s="8">
        <v>4</v>
      </c>
      <c r="P377" s="8">
        <v>38</v>
      </c>
      <c r="Q377" s="18">
        <v>0.22459893048128343</v>
      </c>
      <c r="R377" s="8">
        <v>1242</v>
      </c>
      <c r="S377" s="8">
        <v>73</v>
      </c>
      <c r="T377" s="8">
        <v>254</v>
      </c>
      <c r="U377" s="18">
        <v>0.26328502415458938</v>
      </c>
      <c r="AB377" s="8">
        <v>55</v>
      </c>
      <c r="AC377" s="8">
        <v>22</v>
      </c>
      <c r="AD377" s="8">
        <v>2216</v>
      </c>
      <c r="AE377" s="8">
        <v>136</v>
      </c>
      <c r="AF377" s="8">
        <v>122</v>
      </c>
      <c r="AG377" s="8">
        <v>91</v>
      </c>
      <c r="AH377" s="18">
        <v>0.74590163934426235</v>
      </c>
      <c r="AI377" s="8">
        <v>489</v>
      </c>
      <c r="AJ377" s="8">
        <v>414</v>
      </c>
      <c r="AK377" s="18">
        <v>0.84662576687116564</v>
      </c>
    </row>
    <row r="378" spans="1:37" s="3" customFormat="1" x14ac:dyDescent="0.25">
      <c r="A378" s="7" t="s">
        <v>39</v>
      </c>
      <c r="B378" s="8">
        <v>113</v>
      </c>
      <c r="C378" s="8">
        <v>44</v>
      </c>
      <c r="D378" s="18">
        <v>0.38938053097345132</v>
      </c>
      <c r="E378" s="8">
        <v>0</v>
      </c>
      <c r="F378" s="8">
        <v>0</v>
      </c>
      <c r="G378" s="18" t="e">
        <v>#DIV/0!</v>
      </c>
      <c r="H378" s="8">
        <v>23</v>
      </c>
      <c r="I378" s="8">
        <v>14</v>
      </c>
      <c r="J378" s="18">
        <v>0.60869565217391308</v>
      </c>
      <c r="K378" s="8">
        <v>3</v>
      </c>
      <c r="L378" s="8">
        <v>3</v>
      </c>
      <c r="M378" s="18">
        <v>1</v>
      </c>
      <c r="N378" s="8">
        <v>288</v>
      </c>
      <c r="O378" s="8">
        <v>30</v>
      </c>
      <c r="P378" s="8">
        <v>44</v>
      </c>
      <c r="Q378" s="18">
        <v>0.25694444444444442</v>
      </c>
      <c r="R378" s="8">
        <v>2007</v>
      </c>
      <c r="S378" s="8">
        <v>100</v>
      </c>
      <c r="T378" s="8">
        <v>375</v>
      </c>
      <c r="U378" s="18">
        <v>0.23667164922770303</v>
      </c>
      <c r="AB378" s="8">
        <v>31</v>
      </c>
      <c r="AC378" s="8">
        <v>58</v>
      </c>
      <c r="AD378" s="8">
        <v>3085</v>
      </c>
      <c r="AE378" s="8">
        <v>149</v>
      </c>
      <c r="AF378" s="8">
        <v>188</v>
      </c>
      <c r="AG378" s="8">
        <v>204</v>
      </c>
      <c r="AH378" s="18">
        <v>1.0851063829787233</v>
      </c>
      <c r="AI378" s="8">
        <v>580</v>
      </c>
      <c r="AJ378" s="8">
        <v>638</v>
      </c>
      <c r="AK378" s="18">
        <v>1.1000000000000001</v>
      </c>
    </row>
    <row r="379" spans="1:37" s="3" customFormat="1" x14ac:dyDescent="0.25">
      <c r="A379" s="7" t="s">
        <v>40</v>
      </c>
      <c r="B379" s="8">
        <v>145</v>
      </c>
      <c r="C379" s="8">
        <v>73</v>
      </c>
      <c r="D379" s="18">
        <v>0.50344827586206897</v>
      </c>
      <c r="E379" s="8">
        <v>3</v>
      </c>
      <c r="F379" s="8">
        <v>3</v>
      </c>
      <c r="G379" s="18">
        <v>1</v>
      </c>
      <c r="H379" s="8">
        <v>19</v>
      </c>
      <c r="I379" s="8">
        <v>15</v>
      </c>
      <c r="J379" s="18">
        <v>0.78947368421052633</v>
      </c>
      <c r="K379" s="8">
        <v>19</v>
      </c>
      <c r="L379" s="8">
        <v>9</v>
      </c>
      <c r="M379" s="18">
        <v>0.47368421052631576</v>
      </c>
      <c r="N379" s="8">
        <v>240</v>
      </c>
      <c r="O379" s="8">
        <v>29</v>
      </c>
      <c r="P379" s="8">
        <v>49</v>
      </c>
      <c r="Q379" s="18">
        <v>0.32500000000000001</v>
      </c>
      <c r="R379" s="8">
        <v>1262</v>
      </c>
      <c r="S379" s="8">
        <v>92</v>
      </c>
      <c r="T379" s="8">
        <v>505</v>
      </c>
      <c r="U379" s="18">
        <v>0.47305863708399365</v>
      </c>
      <c r="AB379" s="8">
        <v>36</v>
      </c>
      <c r="AC379" s="8">
        <v>73</v>
      </c>
      <c r="AD379" s="8">
        <v>2877</v>
      </c>
      <c r="AE379" s="8">
        <v>168</v>
      </c>
      <c r="AF379" s="8">
        <v>204</v>
      </c>
      <c r="AG379" s="8">
        <v>145</v>
      </c>
      <c r="AH379" s="18">
        <v>0.71078431372549022</v>
      </c>
      <c r="AI379" s="8">
        <v>761</v>
      </c>
      <c r="AJ379" s="8">
        <v>620</v>
      </c>
      <c r="AK379" s="18">
        <v>0.81471747700394215</v>
      </c>
    </row>
    <row r="380" spans="1:37" s="3" customFormat="1" x14ac:dyDescent="0.25">
      <c r="A380" s="7" t="s">
        <v>41</v>
      </c>
      <c r="B380" s="8">
        <v>81</v>
      </c>
      <c r="C380" s="8">
        <v>49</v>
      </c>
      <c r="D380" s="18">
        <v>0.60493827160493829</v>
      </c>
      <c r="E380" s="8">
        <v>0</v>
      </c>
      <c r="F380" s="8">
        <v>0</v>
      </c>
      <c r="G380" s="18" t="e">
        <v>#DIV/0!</v>
      </c>
      <c r="H380" s="8">
        <v>11</v>
      </c>
      <c r="I380" s="8">
        <v>10</v>
      </c>
      <c r="J380" s="18">
        <v>0.90909090909090906</v>
      </c>
      <c r="K380" s="8">
        <v>29</v>
      </c>
      <c r="L380" s="8">
        <v>16</v>
      </c>
      <c r="M380" s="18">
        <v>0.55172413793103448</v>
      </c>
      <c r="N380" s="8">
        <v>165</v>
      </c>
      <c r="O380" s="8">
        <v>20</v>
      </c>
      <c r="P380" s="8">
        <v>49</v>
      </c>
      <c r="Q380" s="18">
        <v>0.41818181818181815</v>
      </c>
      <c r="R380" s="8">
        <v>1622</v>
      </c>
      <c r="S380" s="8">
        <v>124</v>
      </c>
      <c r="T380" s="8">
        <v>576</v>
      </c>
      <c r="U380" s="18">
        <v>0.43156596794081381</v>
      </c>
      <c r="AB380" s="8">
        <v>16</v>
      </c>
      <c r="AC380" s="8">
        <v>22</v>
      </c>
      <c r="AD380" s="8">
        <v>2017</v>
      </c>
      <c r="AE380" s="8">
        <v>64</v>
      </c>
      <c r="AF380" s="8">
        <v>124</v>
      </c>
      <c r="AG380" s="8">
        <v>107</v>
      </c>
      <c r="AH380" s="18">
        <v>0.86290322580645162</v>
      </c>
      <c r="AI380" s="8">
        <v>454</v>
      </c>
      <c r="AJ380" s="8">
        <v>424</v>
      </c>
      <c r="AK380" s="18">
        <v>0.93392070484581502</v>
      </c>
    </row>
    <row r="381" spans="1:37" s="3" customFormat="1" x14ac:dyDescent="0.25">
      <c r="A381" s="7" t="s">
        <v>22</v>
      </c>
      <c r="B381" s="8">
        <v>93</v>
      </c>
      <c r="C381" s="8">
        <v>16</v>
      </c>
      <c r="D381" s="18">
        <v>0.17204301075268819</v>
      </c>
      <c r="E381" s="8">
        <v>1</v>
      </c>
      <c r="F381" s="8">
        <v>0</v>
      </c>
      <c r="G381" s="18">
        <v>0</v>
      </c>
      <c r="H381" s="8">
        <v>13</v>
      </c>
      <c r="I381" s="8">
        <v>10</v>
      </c>
      <c r="J381" s="18">
        <v>0.76923076923076927</v>
      </c>
      <c r="K381" s="8">
        <v>2</v>
      </c>
      <c r="L381" s="8">
        <v>2</v>
      </c>
      <c r="M381" s="18">
        <v>1</v>
      </c>
      <c r="N381" s="8">
        <v>184</v>
      </c>
      <c r="O381" s="8">
        <v>10</v>
      </c>
      <c r="P381" s="8">
        <v>30</v>
      </c>
      <c r="Q381" s="18">
        <v>0.21739130434782608</v>
      </c>
      <c r="R381" s="8">
        <v>714</v>
      </c>
      <c r="S381" s="8">
        <v>67</v>
      </c>
      <c r="T381" s="8">
        <v>79</v>
      </c>
      <c r="U381" s="18">
        <v>0.20448179271708683</v>
      </c>
      <c r="AB381" s="8">
        <v>12</v>
      </c>
      <c r="AC381" s="8">
        <v>21</v>
      </c>
      <c r="AD381" s="8">
        <v>1808</v>
      </c>
      <c r="AE381" s="8">
        <v>138</v>
      </c>
      <c r="AF381" s="8">
        <v>158</v>
      </c>
      <c r="AG381" s="8">
        <v>151</v>
      </c>
      <c r="AH381" s="18">
        <v>0.95569620253164556</v>
      </c>
      <c r="AI381" s="8">
        <v>477</v>
      </c>
      <c r="AJ381" s="8">
        <v>448</v>
      </c>
      <c r="AK381" s="18">
        <v>0.93920335429769397</v>
      </c>
    </row>
    <row r="382" spans="1:37" s="3" customFormat="1" x14ac:dyDescent="0.25">
      <c r="A382" s="7" t="s">
        <v>57</v>
      </c>
      <c r="B382" s="8">
        <f>SUM(B368:B381)</f>
        <v>2015</v>
      </c>
      <c r="C382" s="8">
        <f>SUM(C368:C381)</f>
        <v>901</v>
      </c>
      <c r="D382" s="18">
        <f>C382/B382</f>
        <v>0.44714640198511169</v>
      </c>
      <c r="E382" s="8">
        <f>SUM(E368:E381)</f>
        <v>77</v>
      </c>
      <c r="F382" s="8">
        <f>SUM(F368:F381)</f>
        <v>62</v>
      </c>
      <c r="G382" s="18">
        <f>F382/E382</f>
        <v>0.80519480519480524</v>
      </c>
      <c r="H382" s="8">
        <f>SUM(H368:H381)</f>
        <v>319</v>
      </c>
      <c r="I382" s="8">
        <f>SUM(I368:I381)</f>
        <v>234</v>
      </c>
      <c r="J382" s="18">
        <f>I382/H382</f>
        <v>0.73354231974921635</v>
      </c>
      <c r="K382" s="8">
        <f>SUM(K368:K381)</f>
        <v>243</v>
      </c>
      <c r="L382" s="8">
        <f>SUM(L368:L381)</f>
        <v>136</v>
      </c>
      <c r="M382" s="18">
        <f>L382/K382</f>
        <v>0.55967078189300412</v>
      </c>
      <c r="N382" s="8">
        <f>SUM(N368:N381)</f>
        <v>4091</v>
      </c>
      <c r="O382" s="8">
        <f t="shared" ref="O382:P382" si="175">SUM(O368:O381)</f>
        <v>356</v>
      </c>
      <c r="P382" s="8">
        <f t="shared" si="175"/>
        <v>769</v>
      </c>
      <c r="Q382" s="18">
        <f>SUM(O382:P382)/N382</f>
        <v>0.27499388902468835</v>
      </c>
      <c r="R382" s="8">
        <f>SUM(R368:R381)</f>
        <v>22643</v>
      </c>
      <c r="S382" s="8">
        <f>SUM(S368:S381)</f>
        <v>1516</v>
      </c>
      <c r="T382" s="8">
        <f>SUM(T368:T381)</f>
        <v>5964</v>
      </c>
      <c r="U382" s="18">
        <f>SUM(S382:T382)/R382</f>
        <v>0.33034491895950185</v>
      </c>
      <c r="AB382" s="8">
        <f>SUM(AB368:AB381)</f>
        <v>475</v>
      </c>
      <c r="AC382" s="8">
        <f t="shared" ref="AC382:AE382" si="176">SUM(AC368:AC381)</f>
        <v>678</v>
      </c>
      <c r="AD382" s="8">
        <f t="shared" si="176"/>
        <v>37472</v>
      </c>
      <c r="AE382" s="8">
        <f t="shared" si="176"/>
        <v>2230</v>
      </c>
      <c r="AF382" s="8">
        <f>SUM(AF368:AF381)</f>
        <v>3483</v>
      </c>
      <c r="AG382" s="8">
        <f>SUM(AG368:AG381)</f>
        <v>3010</v>
      </c>
      <c r="AH382" s="18">
        <f>AG382/AF382</f>
        <v>0.86419753086419748</v>
      </c>
      <c r="AI382" s="8">
        <f>SUM(AI368:AI381)</f>
        <v>11602</v>
      </c>
      <c r="AJ382" s="8">
        <f>SUM(AJ368:AJ381)</f>
        <v>10476</v>
      </c>
      <c r="AK382" s="18">
        <f>AJ382/AI382</f>
        <v>0.90294776762627138</v>
      </c>
    </row>
    <row r="383" spans="1:37" s="3" customFormat="1" x14ac:dyDescent="0.25">
      <c r="B383" s="8"/>
      <c r="C383" s="8"/>
      <c r="D383" s="18"/>
      <c r="E383" s="8"/>
      <c r="F383" s="8"/>
      <c r="G383" s="18"/>
      <c r="H383" s="8"/>
      <c r="I383" s="8"/>
      <c r="J383" s="18"/>
      <c r="K383" s="8"/>
      <c r="L383" s="8"/>
      <c r="M383" s="18"/>
      <c r="N383" s="8"/>
      <c r="O383" s="8"/>
      <c r="P383" s="8"/>
      <c r="Q383" s="18"/>
      <c r="R383" s="8"/>
      <c r="S383" s="8"/>
      <c r="T383" s="8"/>
      <c r="U383" s="18"/>
      <c r="AB383" s="8"/>
      <c r="AC383" s="8"/>
      <c r="AD383" s="8"/>
      <c r="AE383" s="8"/>
      <c r="AF383" s="8"/>
      <c r="AG383" s="8"/>
      <c r="AH383" s="18"/>
      <c r="AI383" s="8"/>
      <c r="AJ383" s="8"/>
      <c r="AK383" s="18"/>
    </row>
    <row r="384" spans="1:37" s="3" customFormat="1" x14ac:dyDescent="0.25">
      <c r="A384" s="3" t="s">
        <v>104</v>
      </c>
      <c r="B384" s="8">
        <v>777</v>
      </c>
      <c r="C384" s="3">
        <v>401</v>
      </c>
      <c r="D384" s="18">
        <v>0.51608751608751613</v>
      </c>
      <c r="E384" s="3">
        <v>59</v>
      </c>
      <c r="F384" s="3">
        <v>47</v>
      </c>
      <c r="G384" s="18">
        <v>0.79661016949152541</v>
      </c>
      <c r="H384" s="3">
        <v>125</v>
      </c>
      <c r="I384" s="3">
        <v>82</v>
      </c>
      <c r="J384" s="18">
        <v>0.65600000000000003</v>
      </c>
      <c r="K384" s="3">
        <v>71</v>
      </c>
      <c r="L384" s="3">
        <v>42</v>
      </c>
      <c r="M384" s="18">
        <v>0.59154929577464788</v>
      </c>
      <c r="N384" s="8">
        <v>1589</v>
      </c>
      <c r="O384" s="3">
        <v>96</v>
      </c>
      <c r="P384" s="3">
        <v>270</v>
      </c>
      <c r="Q384" s="18">
        <v>0.2303335431088735</v>
      </c>
      <c r="R384" s="8">
        <v>7290</v>
      </c>
      <c r="S384" s="8">
        <v>327</v>
      </c>
      <c r="T384" s="8">
        <v>2146</v>
      </c>
      <c r="U384" s="18">
        <v>0.33923182441700961</v>
      </c>
      <c r="AB384" s="8">
        <v>203</v>
      </c>
      <c r="AC384" s="8">
        <v>183</v>
      </c>
      <c r="AD384" s="8">
        <v>10549</v>
      </c>
      <c r="AE384" s="8">
        <v>671</v>
      </c>
      <c r="AF384" s="8">
        <v>1394</v>
      </c>
      <c r="AG384" s="8">
        <v>1137</v>
      </c>
      <c r="AH384" s="18">
        <v>0.81563845050215211</v>
      </c>
      <c r="AI384" s="8">
        <v>4529</v>
      </c>
      <c r="AJ384" s="8">
        <v>3865</v>
      </c>
      <c r="AK384" s="18">
        <v>0.85338926915433866</v>
      </c>
    </row>
    <row r="385" spans="1:37" s="3" customFormat="1" x14ac:dyDescent="0.25">
      <c r="A385" s="3" t="s">
        <v>105</v>
      </c>
      <c r="B385" s="8">
        <v>825</v>
      </c>
      <c r="C385" s="3">
        <v>303</v>
      </c>
      <c r="D385" s="18">
        <v>0.36727272727272725</v>
      </c>
      <c r="E385" s="3">
        <v>10</v>
      </c>
      <c r="F385" s="3">
        <v>8</v>
      </c>
      <c r="G385" s="18">
        <v>0.8</v>
      </c>
      <c r="H385" s="3">
        <v>145</v>
      </c>
      <c r="I385" s="3">
        <v>113</v>
      </c>
      <c r="J385" s="18">
        <v>0.77931034482758621</v>
      </c>
      <c r="K385" s="3">
        <v>158</v>
      </c>
      <c r="L385" s="3">
        <v>82</v>
      </c>
      <c r="M385" s="18">
        <v>0.51898734177215189</v>
      </c>
      <c r="N385" s="8">
        <v>1670</v>
      </c>
      <c r="O385" s="3">
        <v>172</v>
      </c>
      <c r="P385" s="3">
        <v>315</v>
      </c>
      <c r="Q385" s="18">
        <v>0.29161676646706586</v>
      </c>
      <c r="R385" s="8">
        <v>10797</v>
      </c>
      <c r="S385" s="8">
        <v>738</v>
      </c>
      <c r="T385" s="8">
        <v>2689</v>
      </c>
      <c r="U385" s="18">
        <v>0.31740298230990088</v>
      </c>
      <c r="AB385" s="8">
        <v>187</v>
      </c>
      <c r="AC385" s="8">
        <v>315</v>
      </c>
      <c r="AD385" s="8">
        <v>18903</v>
      </c>
      <c r="AE385" s="8">
        <v>1065</v>
      </c>
      <c r="AF385" s="8">
        <v>1314</v>
      </c>
      <c r="AG385" s="8">
        <v>1144</v>
      </c>
      <c r="AH385" s="18">
        <v>0.87062404870624044</v>
      </c>
      <c r="AI385" s="8">
        <v>4777</v>
      </c>
      <c r="AJ385" s="8">
        <v>4428</v>
      </c>
      <c r="AK385" s="18">
        <v>0.92694159514339547</v>
      </c>
    </row>
    <row r="386" spans="1:37" s="3" customFormat="1" x14ac:dyDescent="0.25">
      <c r="A386" s="3" t="s">
        <v>106</v>
      </c>
      <c r="B386" s="8">
        <v>413</v>
      </c>
      <c r="C386" s="3">
        <v>197</v>
      </c>
      <c r="D386" s="18">
        <v>0.47699757869249393</v>
      </c>
      <c r="E386" s="3">
        <v>8</v>
      </c>
      <c r="F386" s="3">
        <v>7</v>
      </c>
      <c r="G386" s="18">
        <v>0.875</v>
      </c>
      <c r="H386" s="3">
        <v>49</v>
      </c>
      <c r="I386" s="3">
        <v>39</v>
      </c>
      <c r="J386" s="18">
        <v>0.79591836734693877</v>
      </c>
      <c r="K386" s="3">
        <v>14</v>
      </c>
      <c r="L386" s="3">
        <v>12</v>
      </c>
      <c r="M386" s="18">
        <v>0.8571428571428571</v>
      </c>
      <c r="N386" s="8">
        <v>832</v>
      </c>
      <c r="O386" s="3">
        <v>88</v>
      </c>
      <c r="P386" s="3">
        <v>184</v>
      </c>
      <c r="Q386" s="18">
        <v>0.32692307692307693</v>
      </c>
      <c r="R386" s="8">
        <v>4556</v>
      </c>
      <c r="S386" s="8">
        <v>451</v>
      </c>
      <c r="T386" s="8">
        <v>1129</v>
      </c>
      <c r="U386" s="18">
        <v>0.34679543459174716</v>
      </c>
      <c r="AB386" s="8">
        <v>85</v>
      </c>
      <c r="AC386" s="8">
        <v>180</v>
      </c>
      <c r="AD386" s="8">
        <v>8020</v>
      </c>
      <c r="AE386" s="8">
        <v>494</v>
      </c>
      <c r="AF386" s="8">
        <v>775</v>
      </c>
      <c r="AG386" s="8">
        <v>729</v>
      </c>
      <c r="AH386" s="18">
        <v>0.94064516129032261</v>
      </c>
      <c r="AI386" s="8">
        <v>2296</v>
      </c>
      <c r="AJ386" s="8">
        <v>2183</v>
      </c>
      <c r="AK386" s="18">
        <v>0.95078397212543553</v>
      </c>
    </row>
    <row r="387" spans="1:37" s="3" customFormat="1" x14ac:dyDescent="0.25">
      <c r="A387" s="3" t="s">
        <v>57</v>
      </c>
      <c r="B387" s="8">
        <f>B382</f>
        <v>2015</v>
      </c>
      <c r="C387" s="8">
        <f t="shared" ref="C387" si="177">C382</f>
        <v>901</v>
      </c>
      <c r="D387" s="18">
        <f t="shared" ref="D387" si="178">C387/B387</f>
        <v>0.44714640198511169</v>
      </c>
      <c r="E387" s="8">
        <f t="shared" ref="E387:F387" si="179">E382</f>
        <v>77</v>
      </c>
      <c r="F387" s="8">
        <f t="shared" si="179"/>
        <v>62</v>
      </c>
      <c r="G387" s="18">
        <f t="shared" ref="G387" si="180">F387/E387</f>
        <v>0.80519480519480524</v>
      </c>
      <c r="H387" s="8">
        <f t="shared" ref="H387:I387" si="181">H382</f>
        <v>319</v>
      </c>
      <c r="I387" s="8">
        <f t="shared" si="181"/>
        <v>234</v>
      </c>
      <c r="J387" s="18">
        <f t="shared" ref="J387" si="182">I387/H387</f>
        <v>0.73354231974921635</v>
      </c>
      <c r="K387" s="8">
        <f t="shared" ref="K387:L387" si="183">K382</f>
        <v>243</v>
      </c>
      <c r="L387" s="8">
        <f t="shared" si="183"/>
        <v>136</v>
      </c>
      <c r="M387" s="18">
        <f t="shared" ref="M387" si="184">L387/K387</f>
        <v>0.55967078189300412</v>
      </c>
      <c r="N387" s="8">
        <f t="shared" ref="N387:P387" si="185">N382</f>
        <v>4091</v>
      </c>
      <c r="O387" s="8">
        <f t="shared" si="185"/>
        <v>356</v>
      </c>
      <c r="P387" s="8">
        <f t="shared" si="185"/>
        <v>769</v>
      </c>
      <c r="Q387" s="18">
        <f t="shared" ref="Q387" si="186">SUM(O387:P387)/N387</f>
        <v>0.27499388902468835</v>
      </c>
      <c r="R387" s="8">
        <f t="shared" ref="R387:T387" si="187">R382</f>
        <v>22643</v>
      </c>
      <c r="S387" s="8">
        <f t="shared" si="187"/>
        <v>1516</v>
      </c>
      <c r="T387" s="8">
        <f t="shared" si="187"/>
        <v>5964</v>
      </c>
      <c r="U387" s="18">
        <f t="shared" ref="U387" si="188">SUM(S387:T387)/R387</f>
        <v>0.33034491895950185</v>
      </c>
      <c r="AB387" s="8">
        <f t="shared" ref="AB387:AE387" si="189">AB382</f>
        <v>475</v>
      </c>
      <c r="AC387" s="8">
        <f t="shared" si="189"/>
        <v>678</v>
      </c>
      <c r="AD387" s="8">
        <f t="shared" si="189"/>
        <v>37472</v>
      </c>
      <c r="AE387" s="8">
        <f t="shared" si="189"/>
        <v>2230</v>
      </c>
      <c r="AF387" s="8">
        <f t="shared" ref="AF387:AG387" si="190">AF382</f>
        <v>3483</v>
      </c>
      <c r="AG387" s="8">
        <f t="shared" si="190"/>
        <v>3010</v>
      </c>
      <c r="AH387" s="18">
        <f t="shared" ref="AH387" si="191">AG387/AF387</f>
        <v>0.86419753086419748</v>
      </c>
      <c r="AI387" s="8">
        <f t="shared" ref="AI387:AJ387" si="192">AI382</f>
        <v>11602</v>
      </c>
      <c r="AJ387" s="8">
        <f t="shared" si="192"/>
        <v>10476</v>
      </c>
      <c r="AK387" s="18">
        <f t="shared" ref="AK387" si="193">AJ387/AI387</f>
        <v>0.90294776762627138</v>
      </c>
    </row>
    <row r="388" spans="1:37" s="3" customFormat="1" x14ac:dyDescent="0.25"/>
    <row r="389" spans="1:37" s="3" customFormat="1" x14ac:dyDescent="0.25"/>
    <row r="390" spans="1:37" s="3" customFormat="1" ht="15.75" x14ac:dyDescent="0.25">
      <c r="A390" s="4" t="s">
        <v>1</v>
      </c>
    </row>
    <row r="391" spans="1:37" s="3" customFormat="1" ht="18.75" x14ac:dyDescent="0.3">
      <c r="A391" s="5" t="s">
        <v>102</v>
      </c>
    </row>
    <row r="392" spans="1:37" s="3" customFormat="1" ht="15.75" x14ac:dyDescent="0.25">
      <c r="A392" s="19" t="s">
        <v>42</v>
      </c>
    </row>
    <row r="393" spans="1:37" s="3" customFormat="1" ht="15.75" x14ac:dyDescent="0.25">
      <c r="A393" s="9"/>
      <c r="B393" s="6" t="s">
        <v>7</v>
      </c>
      <c r="C393" s="1"/>
      <c r="D393" s="1"/>
      <c r="E393" s="6" t="s">
        <v>2</v>
      </c>
      <c r="F393" s="1"/>
      <c r="G393" s="1"/>
      <c r="H393" s="6" t="s">
        <v>11</v>
      </c>
      <c r="K393" s="6" t="s">
        <v>12</v>
      </c>
      <c r="N393" s="6" t="s">
        <v>8</v>
      </c>
      <c r="R393" s="6" t="s">
        <v>6</v>
      </c>
      <c r="AB393" s="6" t="s">
        <v>26</v>
      </c>
      <c r="AF393" s="6" t="s">
        <v>24</v>
      </c>
      <c r="AI393" s="6" t="s">
        <v>25</v>
      </c>
    </row>
    <row r="394" spans="1:37" s="3" customFormat="1" ht="90" x14ac:dyDescent="0.25">
      <c r="A394" s="10" t="s">
        <v>43</v>
      </c>
      <c r="B394" s="11" t="s">
        <v>9</v>
      </c>
      <c r="C394" s="11" t="s">
        <v>10</v>
      </c>
      <c r="D394" s="11" t="s">
        <v>5</v>
      </c>
      <c r="E394" s="12" t="s">
        <v>9</v>
      </c>
      <c r="F394" s="12" t="s">
        <v>10</v>
      </c>
      <c r="G394" s="12" t="s">
        <v>5</v>
      </c>
      <c r="H394" s="13" t="s">
        <v>9</v>
      </c>
      <c r="I394" s="13" t="s">
        <v>10</v>
      </c>
      <c r="J394" s="13" t="s">
        <v>5</v>
      </c>
      <c r="K394" s="12" t="s">
        <v>9</v>
      </c>
      <c r="L394" s="12" t="s">
        <v>10</v>
      </c>
      <c r="M394" s="12" t="s">
        <v>5</v>
      </c>
      <c r="N394" s="14" t="s">
        <v>9</v>
      </c>
      <c r="O394" s="14" t="s">
        <v>3</v>
      </c>
      <c r="P394" s="14" t="s">
        <v>4</v>
      </c>
      <c r="Q394" s="14" t="s">
        <v>5</v>
      </c>
      <c r="R394" s="15" t="s">
        <v>9</v>
      </c>
      <c r="S394" s="15" t="s">
        <v>3</v>
      </c>
      <c r="T394" s="15" t="s">
        <v>4</v>
      </c>
      <c r="U394" s="15" t="s">
        <v>5</v>
      </c>
      <c r="AB394" s="17" t="s">
        <v>30</v>
      </c>
      <c r="AC394" s="17" t="s">
        <v>17</v>
      </c>
      <c r="AD394" s="17" t="s">
        <v>15</v>
      </c>
      <c r="AE394" s="17" t="s">
        <v>16</v>
      </c>
      <c r="AF394" s="16" t="s">
        <v>9</v>
      </c>
      <c r="AG394" s="16" t="s">
        <v>27</v>
      </c>
      <c r="AH394" s="16" t="s">
        <v>28</v>
      </c>
      <c r="AI394" s="12" t="s">
        <v>9</v>
      </c>
      <c r="AJ394" s="12" t="s">
        <v>27</v>
      </c>
      <c r="AK394" s="12" t="s">
        <v>29</v>
      </c>
    </row>
    <row r="395" spans="1:37" s="3" customFormat="1" x14ac:dyDescent="0.25">
      <c r="A395" s="7" t="s">
        <v>23</v>
      </c>
      <c r="B395" s="8">
        <v>111</v>
      </c>
      <c r="C395" s="8">
        <v>50</v>
      </c>
      <c r="D395" s="18">
        <v>0.45045045045045046</v>
      </c>
      <c r="E395" s="8">
        <v>7</v>
      </c>
      <c r="F395" s="8">
        <v>7</v>
      </c>
      <c r="G395" s="18">
        <v>1</v>
      </c>
      <c r="H395" s="8">
        <v>19</v>
      </c>
      <c r="I395" s="8">
        <v>10</v>
      </c>
      <c r="J395" s="18">
        <v>0.52631578947368418</v>
      </c>
      <c r="K395" s="8">
        <v>27</v>
      </c>
      <c r="L395" s="8">
        <v>10</v>
      </c>
      <c r="M395" s="18">
        <v>0.37037037037037035</v>
      </c>
      <c r="N395" s="8">
        <v>237</v>
      </c>
      <c r="O395" s="8">
        <v>12</v>
      </c>
      <c r="P395" s="8">
        <v>43</v>
      </c>
      <c r="Q395" s="18">
        <v>0.2320675105485232</v>
      </c>
      <c r="R395" s="8">
        <v>1451</v>
      </c>
      <c r="S395" s="8">
        <v>60</v>
      </c>
      <c r="T395" s="8">
        <v>206</v>
      </c>
      <c r="U395" s="18">
        <v>0.18332184700206755</v>
      </c>
      <c r="AB395" s="8">
        <v>37</v>
      </c>
      <c r="AC395" s="8">
        <v>26</v>
      </c>
      <c r="AD395" s="8">
        <v>2313</v>
      </c>
      <c r="AE395" s="8">
        <v>131</v>
      </c>
      <c r="AF395" s="8">
        <v>130</v>
      </c>
      <c r="AG395" s="8">
        <v>106</v>
      </c>
      <c r="AH395" s="18">
        <v>0.81538461538461537</v>
      </c>
      <c r="AI395" s="8">
        <v>595</v>
      </c>
      <c r="AJ395" s="8">
        <v>501</v>
      </c>
      <c r="AK395" s="18">
        <v>0.84201680672268908</v>
      </c>
    </row>
    <row r="396" spans="1:37" s="3" customFormat="1" x14ac:dyDescent="0.25">
      <c r="A396" s="7" t="s">
        <v>31</v>
      </c>
      <c r="B396" s="8">
        <v>75</v>
      </c>
      <c r="C396" s="8">
        <v>35</v>
      </c>
      <c r="D396" s="18">
        <v>0.46666666666666667</v>
      </c>
      <c r="E396" s="8">
        <v>3</v>
      </c>
      <c r="F396" s="8">
        <v>3</v>
      </c>
      <c r="G396" s="18">
        <v>1</v>
      </c>
      <c r="H396" s="8">
        <v>20</v>
      </c>
      <c r="I396" s="8">
        <v>14</v>
      </c>
      <c r="J396" s="18">
        <v>0.7</v>
      </c>
      <c r="K396" s="8">
        <v>56</v>
      </c>
      <c r="L396" s="8">
        <v>11</v>
      </c>
      <c r="M396" s="18">
        <v>0.19642857142857142</v>
      </c>
      <c r="N396" s="8">
        <v>261</v>
      </c>
      <c r="O396" s="8">
        <v>38</v>
      </c>
      <c r="P396" s="8">
        <v>59</v>
      </c>
      <c r="Q396" s="18">
        <v>0.37164750957854409</v>
      </c>
      <c r="R396" s="8">
        <v>1791</v>
      </c>
      <c r="S396" s="8">
        <v>170</v>
      </c>
      <c r="T396" s="8">
        <v>514</v>
      </c>
      <c r="U396" s="18">
        <v>0.38190954773869346</v>
      </c>
      <c r="AB396" s="8">
        <v>25</v>
      </c>
      <c r="AC396" s="8">
        <v>30</v>
      </c>
      <c r="AD396" s="8">
        <v>2472</v>
      </c>
      <c r="AE396" s="8">
        <v>197</v>
      </c>
      <c r="AF396" s="8">
        <v>201</v>
      </c>
      <c r="AG396" s="8">
        <v>171</v>
      </c>
      <c r="AH396" s="18">
        <v>0.85074626865671643</v>
      </c>
      <c r="AI396" s="8">
        <v>697</v>
      </c>
      <c r="AJ396" s="8">
        <v>657</v>
      </c>
      <c r="AK396" s="18">
        <v>0.94261119081779055</v>
      </c>
    </row>
    <row r="397" spans="1:37" s="3" customFormat="1" x14ac:dyDescent="0.25">
      <c r="A397" s="7" t="s">
        <v>32</v>
      </c>
      <c r="B397" s="8">
        <v>248</v>
      </c>
      <c r="C397" s="8">
        <v>137</v>
      </c>
      <c r="D397" s="18">
        <v>0.55241935483870963</v>
      </c>
      <c r="E397" s="8">
        <v>11</v>
      </c>
      <c r="F397" s="8">
        <v>10</v>
      </c>
      <c r="G397" s="18">
        <v>0.90909090909090906</v>
      </c>
      <c r="H397" s="8">
        <v>40</v>
      </c>
      <c r="I397" s="8">
        <v>30</v>
      </c>
      <c r="J397" s="18">
        <v>0.75</v>
      </c>
      <c r="K397" s="8">
        <v>11</v>
      </c>
      <c r="L397" s="8">
        <v>10</v>
      </c>
      <c r="M397" s="18">
        <v>0.90909090909090906</v>
      </c>
      <c r="N397" s="8">
        <v>586</v>
      </c>
      <c r="O397" s="8">
        <v>74</v>
      </c>
      <c r="P397" s="8">
        <v>139</v>
      </c>
      <c r="Q397" s="18">
        <v>0.363481228668942</v>
      </c>
      <c r="R397" s="8">
        <v>2563</v>
      </c>
      <c r="S397" s="8">
        <v>203</v>
      </c>
      <c r="T397" s="8">
        <v>959</v>
      </c>
      <c r="U397" s="18">
        <v>0.45337495122902849</v>
      </c>
      <c r="AB397" s="8">
        <v>56</v>
      </c>
      <c r="AC397" s="8">
        <v>54</v>
      </c>
      <c r="AD397" s="8">
        <v>4617</v>
      </c>
      <c r="AE397" s="8">
        <v>203</v>
      </c>
      <c r="AF397" s="8">
        <v>691</v>
      </c>
      <c r="AG397" s="8">
        <v>659</v>
      </c>
      <c r="AH397" s="18">
        <v>0.95369030390738063</v>
      </c>
      <c r="AI397" s="8">
        <v>1752</v>
      </c>
      <c r="AJ397" s="8">
        <v>1579</v>
      </c>
      <c r="AK397" s="18">
        <v>0.90125570776255703</v>
      </c>
    </row>
    <row r="398" spans="1:37" s="3" customFormat="1" x14ac:dyDescent="0.25">
      <c r="A398" s="7" t="s">
        <v>33</v>
      </c>
      <c r="B398" s="8">
        <v>37</v>
      </c>
      <c r="C398" s="8">
        <v>7</v>
      </c>
      <c r="D398" s="18">
        <v>0.1891891891891892</v>
      </c>
      <c r="E398" s="8">
        <v>1</v>
      </c>
      <c r="F398" s="8">
        <v>0</v>
      </c>
      <c r="G398" s="18">
        <v>0</v>
      </c>
      <c r="H398" s="8">
        <v>6</v>
      </c>
      <c r="I398" s="8">
        <v>5</v>
      </c>
      <c r="J398" s="18">
        <v>0.83333333333333337</v>
      </c>
      <c r="K398" s="8">
        <v>4</v>
      </c>
      <c r="L398" s="8">
        <v>4</v>
      </c>
      <c r="M398" s="18">
        <v>1</v>
      </c>
      <c r="N398" s="8">
        <v>76</v>
      </c>
      <c r="O398" s="8">
        <v>1</v>
      </c>
      <c r="P398" s="8">
        <v>8</v>
      </c>
      <c r="Q398" s="18">
        <v>0.11842105263157894</v>
      </c>
      <c r="R398" s="8">
        <v>619</v>
      </c>
      <c r="S398" s="8">
        <v>29</v>
      </c>
      <c r="T398" s="8">
        <v>104</v>
      </c>
      <c r="U398" s="18">
        <v>0.2148626817447496</v>
      </c>
      <c r="AB398" s="8">
        <v>13</v>
      </c>
      <c r="AC398" s="8">
        <v>0</v>
      </c>
      <c r="AD398" s="8">
        <v>827</v>
      </c>
      <c r="AE398" s="8">
        <v>55</v>
      </c>
      <c r="AF398" s="8">
        <v>58</v>
      </c>
      <c r="AG398" s="8">
        <v>37</v>
      </c>
      <c r="AH398" s="18">
        <v>0.63793103448275867</v>
      </c>
      <c r="AI398" s="8">
        <v>228</v>
      </c>
      <c r="AJ398" s="8">
        <v>187</v>
      </c>
      <c r="AK398" s="18">
        <v>0.82017543859649122</v>
      </c>
    </row>
    <row r="399" spans="1:37" s="3" customFormat="1" x14ac:dyDescent="0.25">
      <c r="A399" s="7" t="s">
        <v>34</v>
      </c>
      <c r="B399" s="8">
        <v>101</v>
      </c>
      <c r="C399" s="8">
        <v>20</v>
      </c>
      <c r="D399" s="18">
        <v>0.19801980198019803</v>
      </c>
      <c r="E399" s="8">
        <v>2</v>
      </c>
      <c r="F399" s="8">
        <v>2</v>
      </c>
      <c r="G399" s="18">
        <v>1</v>
      </c>
      <c r="H399" s="8">
        <v>13</v>
      </c>
      <c r="I399" s="8">
        <v>12</v>
      </c>
      <c r="J399" s="18">
        <v>0.92307692307692313</v>
      </c>
      <c r="K399" s="8">
        <v>5</v>
      </c>
      <c r="L399" s="8">
        <v>4</v>
      </c>
      <c r="M399" s="18">
        <v>0.8</v>
      </c>
      <c r="N399" s="8">
        <v>150</v>
      </c>
      <c r="O399" s="8">
        <v>10</v>
      </c>
      <c r="P399" s="8">
        <v>26</v>
      </c>
      <c r="Q399" s="18">
        <v>0.24</v>
      </c>
      <c r="R399" s="8">
        <v>832</v>
      </c>
      <c r="S399" s="8">
        <v>36</v>
      </c>
      <c r="T399" s="8">
        <v>183</v>
      </c>
      <c r="U399" s="18">
        <v>0.26322115384615385</v>
      </c>
      <c r="AB399" s="8">
        <v>13</v>
      </c>
      <c r="AC399" s="8">
        <v>45</v>
      </c>
      <c r="AD399" s="8">
        <v>1612</v>
      </c>
      <c r="AE399" s="8">
        <v>41</v>
      </c>
      <c r="AF399" s="8">
        <v>131</v>
      </c>
      <c r="AG399" s="8">
        <v>114</v>
      </c>
      <c r="AH399" s="18">
        <v>0.87022900763358779</v>
      </c>
      <c r="AI399" s="8">
        <v>558</v>
      </c>
      <c r="AJ399" s="8">
        <v>508</v>
      </c>
      <c r="AK399" s="18">
        <v>0.91039426523297495</v>
      </c>
    </row>
    <row r="400" spans="1:37" s="3" customFormat="1" x14ac:dyDescent="0.25">
      <c r="A400" s="7" t="s">
        <v>19</v>
      </c>
      <c r="B400" s="8">
        <v>303</v>
      </c>
      <c r="C400" s="8">
        <v>178</v>
      </c>
      <c r="D400" s="18">
        <v>0.58745874587458746</v>
      </c>
      <c r="E400" s="8">
        <v>11</v>
      </c>
      <c r="F400" s="8">
        <v>10</v>
      </c>
      <c r="G400" s="18">
        <v>0.90909090909090906</v>
      </c>
      <c r="H400" s="8">
        <v>30</v>
      </c>
      <c r="I400" s="8">
        <v>25</v>
      </c>
      <c r="J400" s="18">
        <v>0.83333333333333337</v>
      </c>
      <c r="K400" s="8">
        <v>39</v>
      </c>
      <c r="L400" s="8">
        <v>32</v>
      </c>
      <c r="M400" s="18">
        <v>0.82051282051282048</v>
      </c>
      <c r="N400" s="8">
        <v>462</v>
      </c>
      <c r="O400" s="8">
        <v>54</v>
      </c>
      <c r="P400" s="8">
        <v>109</v>
      </c>
      <c r="Q400" s="18">
        <v>0.3528138528138528</v>
      </c>
      <c r="R400" s="8">
        <v>2923</v>
      </c>
      <c r="S400" s="8">
        <v>165</v>
      </c>
      <c r="T400" s="8">
        <v>691</v>
      </c>
      <c r="U400" s="18">
        <v>0.29284981183715358</v>
      </c>
      <c r="AB400" s="8">
        <v>50</v>
      </c>
      <c r="AC400" s="8">
        <v>93</v>
      </c>
      <c r="AD400" s="8">
        <v>4567</v>
      </c>
      <c r="AE400" s="8">
        <v>422</v>
      </c>
      <c r="AF400" s="8">
        <v>435</v>
      </c>
      <c r="AG400" s="8">
        <v>403</v>
      </c>
      <c r="AH400" s="18">
        <v>0.9264367816091954</v>
      </c>
      <c r="AI400" s="8">
        <v>1642</v>
      </c>
      <c r="AJ400" s="8">
        <v>1575</v>
      </c>
      <c r="AK400" s="18">
        <v>0.9591961023142509</v>
      </c>
    </row>
    <row r="401" spans="1:37" s="3" customFormat="1" x14ac:dyDescent="0.25">
      <c r="A401" s="7" t="s">
        <v>35</v>
      </c>
      <c r="B401" s="8">
        <v>148</v>
      </c>
      <c r="C401" s="8">
        <v>52</v>
      </c>
      <c r="D401" s="18">
        <v>0.35135135135135137</v>
      </c>
      <c r="E401" s="8">
        <v>2</v>
      </c>
      <c r="F401" s="8">
        <v>2</v>
      </c>
      <c r="G401" s="18">
        <v>1</v>
      </c>
      <c r="H401" s="8">
        <v>19</v>
      </c>
      <c r="I401" s="8">
        <v>13</v>
      </c>
      <c r="J401" s="18">
        <v>0.68421052631578949</v>
      </c>
      <c r="K401" s="8">
        <v>3</v>
      </c>
      <c r="L401" s="8">
        <v>3</v>
      </c>
      <c r="M401" s="18">
        <v>1</v>
      </c>
      <c r="N401" s="8">
        <v>230</v>
      </c>
      <c r="O401" s="8">
        <v>17</v>
      </c>
      <c r="P401" s="8">
        <v>41</v>
      </c>
      <c r="Q401" s="18">
        <v>0.25217391304347825</v>
      </c>
      <c r="R401" s="8">
        <v>1317</v>
      </c>
      <c r="S401" s="8">
        <v>75</v>
      </c>
      <c r="T401" s="8">
        <v>361</v>
      </c>
      <c r="U401" s="18">
        <v>0.33105542900531509</v>
      </c>
      <c r="AB401" s="8">
        <v>35</v>
      </c>
      <c r="AC401" s="8">
        <v>62</v>
      </c>
      <c r="AD401" s="8">
        <v>2474</v>
      </c>
      <c r="AE401" s="8">
        <v>204</v>
      </c>
      <c r="AF401" s="8">
        <v>190</v>
      </c>
      <c r="AG401" s="8">
        <v>187</v>
      </c>
      <c r="AH401" s="18">
        <v>0.98421052631578942</v>
      </c>
      <c r="AI401" s="8">
        <v>689</v>
      </c>
      <c r="AJ401" s="8">
        <v>668</v>
      </c>
      <c r="AK401" s="18">
        <v>0.96952104499274305</v>
      </c>
    </row>
    <row r="402" spans="1:37" s="3" customFormat="1" x14ac:dyDescent="0.25">
      <c r="A402" s="7" t="s">
        <v>36</v>
      </c>
      <c r="B402" s="8">
        <v>73</v>
      </c>
      <c r="C402" s="8">
        <v>20</v>
      </c>
      <c r="D402" s="18">
        <v>0.27397260273972601</v>
      </c>
      <c r="E402" s="8">
        <v>0</v>
      </c>
      <c r="F402" s="8">
        <v>0</v>
      </c>
      <c r="G402" s="18" t="e">
        <v>#DIV/0!</v>
      </c>
      <c r="H402" s="8">
        <v>14</v>
      </c>
      <c r="I402" s="8">
        <v>14</v>
      </c>
      <c r="J402" s="18">
        <v>1</v>
      </c>
      <c r="K402" s="8">
        <v>2</v>
      </c>
      <c r="L402" s="8">
        <v>2</v>
      </c>
      <c r="M402" s="18">
        <v>1</v>
      </c>
      <c r="N402" s="8">
        <v>135</v>
      </c>
      <c r="O402" s="8">
        <v>6</v>
      </c>
      <c r="P402" s="8">
        <v>25</v>
      </c>
      <c r="Q402" s="18">
        <v>0.22962962962962963</v>
      </c>
      <c r="R402" s="8">
        <v>688</v>
      </c>
      <c r="S402" s="8">
        <v>45</v>
      </c>
      <c r="T402" s="8">
        <v>186</v>
      </c>
      <c r="U402" s="18">
        <v>0.33575581395348836</v>
      </c>
      <c r="AB402" s="8">
        <v>9</v>
      </c>
      <c r="AC402" s="8">
        <v>48</v>
      </c>
      <c r="AD402" s="8">
        <v>1776</v>
      </c>
      <c r="AE402" s="8">
        <v>80</v>
      </c>
      <c r="AF402" s="8">
        <v>112</v>
      </c>
      <c r="AG402" s="8">
        <v>103</v>
      </c>
      <c r="AH402" s="18">
        <v>0.9196428571428571</v>
      </c>
      <c r="AI402" s="8">
        <v>493</v>
      </c>
      <c r="AJ402" s="8">
        <v>471</v>
      </c>
      <c r="AK402" s="18">
        <v>0.95537525354969577</v>
      </c>
    </row>
    <row r="403" spans="1:37" s="3" customFormat="1" x14ac:dyDescent="0.25">
      <c r="A403" s="7" t="s">
        <v>37</v>
      </c>
      <c r="B403" s="8">
        <v>365</v>
      </c>
      <c r="C403" s="8">
        <v>137</v>
      </c>
      <c r="D403" s="18">
        <v>0.37534246575342467</v>
      </c>
      <c r="E403" s="8">
        <v>33</v>
      </c>
      <c r="F403" s="8">
        <v>24</v>
      </c>
      <c r="G403" s="18">
        <v>0.72727272727272729</v>
      </c>
      <c r="H403" s="8">
        <v>74</v>
      </c>
      <c r="I403" s="8">
        <v>41</v>
      </c>
      <c r="J403" s="18">
        <v>0.55405405405405406</v>
      </c>
      <c r="K403" s="8">
        <v>34</v>
      </c>
      <c r="L403" s="8">
        <v>24</v>
      </c>
      <c r="M403" s="18">
        <v>0.70588235294117652</v>
      </c>
      <c r="N403" s="8">
        <v>828</v>
      </c>
      <c r="O403" s="8">
        <v>30</v>
      </c>
      <c r="P403" s="8">
        <v>101</v>
      </c>
      <c r="Q403" s="18">
        <v>0.15821256038647344</v>
      </c>
      <c r="R403" s="8">
        <v>3257</v>
      </c>
      <c r="S403" s="8">
        <v>236</v>
      </c>
      <c r="T403" s="8">
        <v>920</v>
      </c>
      <c r="U403" s="18">
        <v>0.35492784771261898</v>
      </c>
      <c r="AB403" s="8">
        <v>86</v>
      </c>
      <c r="AC403" s="8">
        <v>125</v>
      </c>
      <c r="AD403" s="8">
        <v>4811</v>
      </c>
      <c r="AE403" s="8">
        <v>242</v>
      </c>
      <c r="AF403" s="8">
        <v>742</v>
      </c>
      <c r="AG403" s="8">
        <v>532</v>
      </c>
      <c r="AH403" s="18">
        <v>0.71698113207547165</v>
      </c>
      <c r="AI403" s="8">
        <v>2212</v>
      </c>
      <c r="AJ403" s="8">
        <v>1786</v>
      </c>
      <c r="AK403" s="18">
        <v>0.80741410488245935</v>
      </c>
    </row>
    <row r="404" spans="1:37" s="3" customFormat="1" x14ac:dyDescent="0.25">
      <c r="A404" s="7" t="s">
        <v>38</v>
      </c>
      <c r="B404" s="8">
        <v>114</v>
      </c>
      <c r="C404" s="8">
        <v>88</v>
      </c>
      <c r="D404" s="18">
        <v>0.77192982456140347</v>
      </c>
      <c r="E404" s="8">
        <v>3</v>
      </c>
      <c r="F404" s="8">
        <v>3</v>
      </c>
      <c r="G404" s="18">
        <v>1</v>
      </c>
      <c r="H404" s="8">
        <v>17</v>
      </c>
      <c r="I404" s="8">
        <v>16</v>
      </c>
      <c r="J404" s="18">
        <v>0.94117647058823528</v>
      </c>
      <c r="K404" s="8">
        <v>9</v>
      </c>
      <c r="L404" s="8">
        <v>8</v>
      </c>
      <c r="M404" s="18">
        <v>0.88888888888888884</v>
      </c>
      <c r="N404" s="8">
        <v>182</v>
      </c>
      <c r="O404" s="8">
        <v>10</v>
      </c>
      <c r="P404" s="8">
        <v>37</v>
      </c>
      <c r="Q404" s="18">
        <v>0.25824175824175827</v>
      </c>
      <c r="R404" s="8">
        <v>1242</v>
      </c>
      <c r="S404" s="8">
        <v>74</v>
      </c>
      <c r="T404" s="8">
        <v>278</v>
      </c>
      <c r="U404" s="18">
        <v>0.28341384863123992</v>
      </c>
      <c r="AB404" s="8">
        <v>55</v>
      </c>
      <c r="AC404" s="8">
        <v>22</v>
      </c>
      <c r="AD404" s="8">
        <v>2216</v>
      </c>
      <c r="AE404" s="8">
        <v>136</v>
      </c>
      <c r="AF404" s="8">
        <v>122</v>
      </c>
      <c r="AG404" s="8">
        <v>91</v>
      </c>
      <c r="AH404" s="18">
        <v>0.74590163934426235</v>
      </c>
      <c r="AI404" s="8">
        <v>489</v>
      </c>
      <c r="AJ404" s="8">
        <v>414</v>
      </c>
      <c r="AK404" s="18">
        <v>0.84662576687116564</v>
      </c>
    </row>
    <row r="405" spans="1:37" s="3" customFormat="1" x14ac:dyDescent="0.25">
      <c r="A405" s="7" t="s">
        <v>39</v>
      </c>
      <c r="B405" s="8">
        <v>113</v>
      </c>
      <c r="C405" s="8">
        <v>48</v>
      </c>
      <c r="D405" s="18">
        <v>0.4247787610619469</v>
      </c>
      <c r="E405" s="8">
        <v>0</v>
      </c>
      <c r="F405" s="8">
        <v>0</v>
      </c>
      <c r="G405" s="18" t="e">
        <v>#DIV/0!</v>
      </c>
      <c r="H405" s="8">
        <v>23</v>
      </c>
      <c r="I405" s="8">
        <v>13</v>
      </c>
      <c r="J405" s="18">
        <v>0.56521739130434778</v>
      </c>
      <c r="K405" s="8">
        <v>3</v>
      </c>
      <c r="L405" s="8">
        <v>3</v>
      </c>
      <c r="M405" s="18">
        <v>1</v>
      </c>
      <c r="N405" s="8">
        <v>286</v>
      </c>
      <c r="O405" s="8">
        <v>21</v>
      </c>
      <c r="P405" s="8">
        <v>46</v>
      </c>
      <c r="Q405" s="18">
        <v>0.23426573426573427</v>
      </c>
      <c r="R405" s="8">
        <v>2006</v>
      </c>
      <c r="S405" s="8">
        <v>91</v>
      </c>
      <c r="T405" s="8">
        <v>354</v>
      </c>
      <c r="U405" s="18">
        <v>0.2218344965104686</v>
      </c>
      <c r="AB405" s="8">
        <v>31</v>
      </c>
      <c r="AC405" s="8">
        <v>58</v>
      </c>
      <c r="AD405" s="8">
        <v>3085</v>
      </c>
      <c r="AE405" s="8">
        <v>139</v>
      </c>
      <c r="AF405" s="8">
        <v>189</v>
      </c>
      <c r="AG405" s="8">
        <v>204</v>
      </c>
      <c r="AH405" s="18">
        <v>1.0793650793650793</v>
      </c>
      <c r="AI405" s="8">
        <v>591</v>
      </c>
      <c r="AJ405" s="8">
        <v>638</v>
      </c>
      <c r="AK405" s="18">
        <v>1.0795262267343486</v>
      </c>
    </row>
    <row r="406" spans="1:37" s="3" customFormat="1" x14ac:dyDescent="0.25">
      <c r="A406" s="7" t="s">
        <v>40</v>
      </c>
      <c r="B406" s="8">
        <v>145</v>
      </c>
      <c r="C406" s="8">
        <v>70</v>
      </c>
      <c r="D406" s="18">
        <v>0.48275862068965519</v>
      </c>
      <c r="E406" s="8">
        <v>3</v>
      </c>
      <c r="F406" s="8">
        <v>3</v>
      </c>
      <c r="G406" s="18">
        <v>1</v>
      </c>
      <c r="H406" s="8">
        <v>19</v>
      </c>
      <c r="I406" s="8">
        <v>14</v>
      </c>
      <c r="J406" s="18">
        <v>0.73684210526315785</v>
      </c>
      <c r="K406" s="8">
        <v>19</v>
      </c>
      <c r="L406" s="8">
        <v>7</v>
      </c>
      <c r="M406" s="18">
        <v>0.36842105263157893</v>
      </c>
      <c r="N406" s="8">
        <v>240</v>
      </c>
      <c r="O406" s="8">
        <v>25</v>
      </c>
      <c r="P406" s="8">
        <v>45</v>
      </c>
      <c r="Q406" s="18">
        <v>0.29166666666666669</v>
      </c>
      <c r="R406" s="8">
        <v>1262</v>
      </c>
      <c r="S406" s="8">
        <v>77</v>
      </c>
      <c r="T406" s="8">
        <v>513</v>
      </c>
      <c r="U406" s="18">
        <v>0.4675118858954041</v>
      </c>
      <c r="AB406" s="8">
        <v>36</v>
      </c>
      <c r="AC406" s="8">
        <v>73</v>
      </c>
      <c r="AD406" s="8">
        <v>2877</v>
      </c>
      <c r="AE406" s="8">
        <v>168</v>
      </c>
      <c r="AF406" s="8">
        <v>204</v>
      </c>
      <c r="AG406" s="8">
        <v>145</v>
      </c>
      <c r="AH406" s="18">
        <v>0.71078431372549022</v>
      </c>
      <c r="AI406" s="8">
        <v>761</v>
      </c>
      <c r="AJ406" s="8">
        <v>620</v>
      </c>
      <c r="AK406" s="18">
        <v>0.81471747700394215</v>
      </c>
    </row>
    <row r="407" spans="1:37" s="3" customFormat="1" x14ac:dyDescent="0.25">
      <c r="A407" s="7" t="s">
        <v>41</v>
      </c>
      <c r="B407" s="8">
        <v>81</v>
      </c>
      <c r="C407" s="8">
        <v>45</v>
      </c>
      <c r="D407" s="18">
        <v>0.55555555555555558</v>
      </c>
      <c r="E407" s="8">
        <v>0</v>
      </c>
      <c r="F407" s="8">
        <v>0</v>
      </c>
      <c r="G407" s="18" t="e">
        <v>#DIV/0!</v>
      </c>
      <c r="H407" s="8">
        <v>11</v>
      </c>
      <c r="I407" s="8">
        <v>10</v>
      </c>
      <c r="J407" s="18">
        <v>0.90909090909090906</v>
      </c>
      <c r="K407" s="8">
        <v>29</v>
      </c>
      <c r="L407" s="8">
        <v>14</v>
      </c>
      <c r="M407" s="18">
        <v>0.48275862068965519</v>
      </c>
      <c r="N407" s="8">
        <v>165</v>
      </c>
      <c r="O407" s="8">
        <v>26</v>
      </c>
      <c r="P407" s="8">
        <v>47</v>
      </c>
      <c r="Q407" s="18">
        <v>0.44242424242424244</v>
      </c>
      <c r="R407" s="8">
        <v>1622</v>
      </c>
      <c r="S407" s="8">
        <v>151</v>
      </c>
      <c r="T407" s="8">
        <v>595</v>
      </c>
      <c r="U407" s="18">
        <v>0.45992601726263871</v>
      </c>
      <c r="AB407" s="8">
        <v>16</v>
      </c>
      <c r="AC407" s="8">
        <v>22</v>
      </c>
      <c r="AD407" s="8">
        <v>2017</v>
      </c>
      <c r="AE407" s="8">
        <v>64</v>
      </c>
      <c r="AF407" s="8">
        <v>124</v>
      </c>
      <c r="AG407" s="8">
        <v>107</v>
      </c>
      <c r="AH407" s="18">
        <v>0.86290322580645162</v>
      </c>
      <c r="AI407" s="8">
        <v>454</v>
      </c>
      <c r="AJ407" s="8">
        <v>424</v>
      </c>
      <c r="AK407" s="18">
        <v>0.93392070484581502</v>
      </c>
    </row>
    <row r="408" spans="1:37" s="3" customFormat="1" x14ac:dyDescent="0.25">
      <c r="A408" s="7" t="s">
        <v>22</v>
      </c>
      <c r="B408" s="8">
        <v>95</v>
      </c>
      <c r="C408" s="8">
        <v>19</v>
      </c>
      <c r="D408" s="18">
        <v>0.2</v>
      </c>
      <c r="E408" s="8">
        <v>1</v>
      </c>
      <c r="F408" s="8">
        <v>0</v>
      </c>
      <c r="G408" s="18">
        <v>0</v>
      </c>
      <c r="H408" s="8">
        <v>13</v>
      </c>
      <c r="I408" s="8">
        <v>11</v>
      </c>
      <c r="J408" s="18">
        <v>0.84615384615384615</v>
      </c>
      <c r="K408" s="8">
        <v>2</v>
      </c>
      <c r="L408" s="8">
        <v>2</v>
      </c>
      <c r="M408" s="18">
        <v>1</v>
      </c>
      <c r="N408" s="8">
        <v>184</v>
      </c>
      <c r="O408" s="8">
        <v>8</v>
      </c>
      <c r="P408" s="8">
        <v>30</v>
      </c>
      <c r="Q408" s="18">
        <v>0.20652173913043478</v>
      </c>
      <c r="R408" s="8">
        <v>1055</v>
      </c>
      <c r="S408" s="8">
        <v>56</v>
      </c>
      <c r="T408" s="8">
        <v>325</v>
      </c>
      <c r="U408" s="18">
        <v>0.36113744075829385</v>
      </c>
      <c r="AB408" s="8">
        <v>12</v>
      </c>
      <c r="AC408" s="8">
        <v>21</v>
      </c>
      <c r="AD408" s="8">
        <v>1808</v>
      </c>
      <c r="AE408" s="8">
        <v>138</v>
      </c>
      <c r="AF408" s="8">
        <v>158</v>
      </c>
      <c r="AG408" s="8">
        <v>151</v>
      </c>
      <c r="AH408" s="18">
        <v>0.95569620253164556</v>
      </c>
      <c r="AI408" s="8">
        <v>477</v>
      </c>
      <c r="AJ408" s="8">
        <v>448</v>
      </c>
      <c r="AK408" s="18">
        <v>0.93920335429769397</v>
      </c>
    </row>
    <row r="409" spans="1:37" s="3" customFormat="1" x14ac:dyDescent="0.25">
      <c r="A409" s="7" t="s">
        <v>57</v>
      </c>
      <c r="B409" s="8">
        <f>SUM(B395:B408)</f>
        <v>2009</v>
      </c>
      <c r="C409" s="8">
        <f>SUM(C395:C408)</f>
        <v>906</v>
      </c>
      <c r="D409" s="18">
        <f>C409/B409</f>
        <v>0.45097063215530114</v>
      </c>
      <c r="E409" s="8">
        <f>SUM(E395:E408)</f>
        <v>77</v>
      </c>
      <c r="F409" s="8">
        <f>SUM(F395:F408)</f>
        <v>64</v>
      </c>
      <c r="G409" s="18">
        <f>F409/E409</f>
        <v>0.83116883116883122</v>
      </c>
      <c r="H409" s="8">
        <f>SUM(H395:H408)</f>
        <v>318</v>
      </c>
      <c r="I409" s="8">
        <f>SUM(I395:I408)</f>
        <v>228</v>
      </c>
      <c r="J409" s="18">
        <f>I409/H409</f>
        <v>0.71698113207547165</v>
      </c>
      <c r="K409" s="8">
        <f>SUM(K395:K408)</f>
        <v>243</v>
      </c>
      <c r="L409" s="8">
        <f>SUM(L395:L408)</f>
        <v>134</v>
      </c>
      <c r="M409" s="18">
        <f>L409/K409</f>
        <v>0.55144032921810704</v>
      </c>
      <c r="N409" s="8">
        <f>SUM(N395:N408)</f>
        <v>4022</v>
      </c>
      <c r="O409" s="8">
        <f t="shared" ref="O409:P409" si="194">SUM(O395:O408)</f>
        <v>332</v>
      </c>
      <c r="P409" s="8">
        <f t="shared" si="194"/>
        <v>756</v>
      </c>
      <c r="Q409" s="18">
        <f>SUM(O409:P409)/N409</f>
        <v>0.27051218299353558</v>
      </c>
      <c r="R409" s="8">
        <f>SUM(R395:R408)</f>
        <v>22628</v>
      </c>
      <c r="S409" s="8">
        <f>SUM(S395:S408)</f>
        <v>1468</v>
      </c>
      <c r="T409" s="8">
        <f>SUM(T395:T408)</f>
        <v>6189</v>
      </c>
      <c r="U409" s="18">
        <f>SUM(S409:T409)/R409</f>
        <v>0.33838607035531199</v>
      </c>
      <c r="AB409" s="8">
        <f>SUM(AB395:AB408)</f>
        <v>474</v>
      </c>
      <c r="AC409" s="8">
        <f t="shared" ref="AC409:AE409" si="195">SUM(AC395:AC408)</f>
        <v>679</v>
      </c>
      <c r="AD409" s="8">
        <f t="shared" si="195"/>
        <v>37472</v>
      </c>
      <c r="AE409" s="8">
        <f t="shared" si="195"/>
        <v>2220</v>
      </c>
      <c r="AF409" s="8">
        <f>SUM(AF395:AF408)</f>
        <v>3487</v>
      </c>
      <c r="AG409" s="8">
        <f>SUM(AG395:AG408)</f>
        <v>3010</v>
      </c>
      <c r="AH409" s="18">
        <f>AG409/AF409</f>
        <v>0.86320619443647839</v>
      </c>
      <c r="AI409" s="8">
        <f>SUM(AI395:AI408)</f>
        <v>11638</v>
      </c>
      <c r="AJ409" s="8">
        <f>SUM(AJ395:AJ408)</f>
        <v>10476</v>
      </c>
      <c r="AK409" s="18">
        <f>AJ409/AI409</f>
        <v>0.90015466575012892</v>
      </c>
    </row>
    <row r="410" spans="1:37" s="3" customFormat="1" x14ac:dyDescent="0.25">
      <c r="B410" s="8"/>
      <c r="C410" s="8"/>
      <c r="D410" s="18"/>
      <c r="E410" s="8"/>
      <c r="F410" s="8"/>
      <c r="G410" s="18"/>
      <c r="H410" s="8"/>
      <c r="I410" s="8"/>
      <c r="J410" s="18"/>
      <c r="K410" s="8"/>
      <c r="L410" s="8"/>
      <c r="M410" s="18"/>
      <c r="N410" s="8"/>
      <c r="O410" s="8"/>
      <c r="P410" s="8"/>
      <c r="Q410" s="18"/>
      <c r="R410" s="8"/>
      <c r="S410" s="8"/>
      <c r="T410" s="8"/>
      <c r="U410" s="18"/>
      <c r="AB410" s="8"/>
      <c r="AC410" s="8"/>
      <c r="AD410" s="8"/>
      <c r="AE410" s="8"/>
      <c r="AF410" s="8"/>
      <c r="AG410" s="8"/>
      <c r="AH410" s="18"/>
      <c r="AI410" s="8"/>
      <c r="AJ410" s="8"/>
      <c r="AK410" s="18"/>
    </row>
    <row r="411" spans="1:37" s="3" customFormat="1" x14ac:dyDescent="0.25">
      <c r="A411" s="3" t="s">
        <v>54</v>
      </c>
      <c r="B411" s="8">
        <v>774</v>
      </c>
      <c r="C411" s="3">
        <v>405</v>
      </c>
      <c r="D411" s="18">
        <v>0.52325581395348841</v>
      </c>
      <c r="E411" s="3">
        <v>59</v>
      </c>
      <c r="F411" s="3">
        <v>49</v>
      </c>
      <c r="G411" s="18">
        <v>0.83050847457627119</v>
      </c>
      <c r="H411" s="3">
        <v>125</v>
      </c>
      <c r="I411" s="3">
        <v>76</v>
      </c>
      <c r="J411" s="18">
        <v>0.60799999999999998</v>
      </c>
      <c r="K411" s="3">
        <v>71</v>
      </c>
      <c r="L411" s="3">
        <v>41</v>
      </c>
      <c r="M411" s="18">
        <v>0.57746478873239437</v>
      </c>
      <c r="N411" s="8">
        <v>1542</v>
      </c>
      <c r="O411" s="3">
        <v>92</v>
      </c>
      <c r="P411" s="3">
        <v>263</v>
      </c>
      <c r="Q411" s="18">
        <v>0.23022049286640725</v>
      </c>
      <c r="R411" s="8">
        <v>6971</v>
      </c>
      <c r="S411" s="8">
        <v>330</v>
      </c>
      <c r="T411" s="8">
        <v>2025</v>
      </c>
      <c r="U411" s="18">
        <v>0.33782814517285897</v>
      </c>
      <c r="AB411" s="8">
        <v>202</v>
      </c>
      <c r="AC411" s="8">
        <v>183</v>
      </c>
      <c r="AD411" s="8">
        <v>10549</v>
      </c>
      <c r="AE411" s="8">
        <v>671</v>
      </c>
      <c r="AF411" s="8">
        <v>1394</v>
      </c>
      <c r="AG411" s="8">
        <v>1137</v>
      </c>
      <c r="AH411" s="18">
        <v>0.81563845050215211</v>
      </c>
      <c r="AI411" s="8">
        <v>4529</v>
      </c>
      <c r="AJ411" s="8">
        <v>3865</v>
      </c>
      <c r="AK411" s="18">
        <v>0.85338926915433866</v>
      </c>
    </row>
    <row r="412" spans="1:37" s="3" customFormat="1" x14ac:dyDescent="0.25">
      <c r="A412" s="3" t="s">
        <v>55</v>
      </c>
      <c r="B412" s="8">
        <v>827</v>
      </c>
      <c r="C412" s="3">
        <v>314</v>
      </c>
      <c r="D412" s="18">
        <v>0.37968561064087064</v>
      </c>
      <c r="E412" s="3">
        <v>10</v>
      </c>
      <c r="F412" s="3">
        <v>8</v>
      </c>
      <c r="G412" s="18">
        <v>0.8</v>
      </c>
      <c r="H412" s="3">
        <v>144</v>
      </c>
      <c r="I412" s="3">
        <v>112</v>
      </c>
      <c r="J412" s="18">
        <v>0.77777777777777779</v>
      </c>
      <c r="K412" s="3">
        <v>158</v>
      </c>
      <c r="L412" s="3">
        <v>80</v>
      </c>
      <c r="M412" s="18">
        <v>0.50632911392405067</v>
      </c>
      <c r="N412" s="8">
        <v>1670</v>
      </c>
      <c r="O412" s="3">
        <v>173</v>
      </c>
      <c r="P412" s="3">
        <v>307</v>
      </c>
      <c r="Q412" s="18">
        <v>0.28742514970059879</v>
      </c>
      <c r="R412" s="8">
        <v>11139</v>
      </c>
      <c r="S412" s="8">
        <v>763</v>
      </c>
      <c r="T412" s="8">
        <v>3040</v>
      </c>
      <c r="U412" s="18">
        <v>0.34141305323637672</v>
      </c>
      <c r="AB412" s="8">
        <v>187</v>
      </c>
      <c r="AC412" s="8">
        <v>315</v>
      </c>
      <c r="AD412" s="8">
        <v>18903</v>
      </c>
      <c r="AE412" s="8">
        <v>1065</v>
      </c>
      <c r="AF412" s="8">
        <v>1314</v>
      </c>
      <c r="AG412" s="8">
        <v>1144</v>
      </c>
      <c r="AH412" s="18">
        <v>0.87062404870624044</v>
      </c>
      <c r="AI412" s="8">
        <v>4777</v>
      </c>
      <c r="AJ412" s="8">
        <v>4428</v>
      </c>
      <c r="AK412" s="18">
        <v>0.92694159514339547</v>
      </c>
    </row>
    <row r="413" spans="1:37" s="3" customFormat="1" x14ac:dyDescent="0.25">
      <c r="A413" s="3" t="s">
        <v>56</v>
      </c>
      <c r="B413" s="8">
        <v>408</v>
      </c>
      <c r="C413" s="3">
        <v>187</v>
      </c>
      <c r="D413" s="18">
        <v>0.45833333333333331</v>
      </c>
      <c r="E413" s="3">
        <v>8</v>
      </c>
      <c r="F413" s="3">
        <v>7</v>
      </c>
      <c r="G413" s="18">
        <v>0.875</v>
      </c>
      <c r="H413" s="3">
        <v>49</v>
      </c>
      <c r="I413" s="3">
        <v>40</v>
      </c>
      <c r="J413" s="18">
        <v>0.81632653061224492</v>
      </c>
      <c r="K413" s="3">
        <v>14</v>
      </c>
      <c r="L413" s="3">
        <v>13</v>
      </c>
      <c r="M413" s="18">
        <v>0.9285714285714286</v>
      </c>
      <c r="N413" s="8">
        <v>810</v>
      </c>
      <c r="O413" s="3">
        <v>67</v>
      </c>
      <c r="P413" s="3">
        <v>186</v>
      </c>
      <c r="Q413" s="18">
        <v>0.31234567901234567</v>
      </c>
      <c r="R413" s="8">
        <v>4518</v>
      </c>
      <c r="S413" s="8">
        <v>375</v>
      </c>
      <c r="T413" s="8">
        <v>1124</v>
      </c>
      <c r="U413" s="18">
        <v>0.33178397521027003</v>
      </c>
      <c r="AB413" s="8">
        <v>85</v>
      </c>
      <c r="AC413" s="8">
        <v>181</v>
      </c>
      <c r="AD413" s="8">
        <v>8020</v>
      </c>
      <c r="AE413" s="8">
        <v>484</v>
      </c>
      <c r="AF413" s="8">
        <v>779</v>
      </c>
      <c r="AG413" s="8">
        <v>729</v>
      </c>
      <c r="AH413" s="18">
        <v>0.93581514762516049</v>
      </c>
      <c r="AI413" s="8">
        <v>2332</v>
      </c>
      <c r="AJ413" s="8">
        <v>2183</v>
      </c>
      <c r="AK413" s="18">
        <v>0.93610634648370494</v>
      </c>
    </row>
    <row r="414" spans="1:37" s="3" customFormat="1" x14ac:dyDescent="0.25">
      <c r="A414" s="3" t="s">
        <v>57</v>
      </c>
      <c r="B414" s="8">
        <f>B409</f>
        <v>2009</v>
      </c>
      <c r="C414" s="8">
        <f t="shared" ref="C414" si="196">C409</f>
        <v>906</v>
      </c>
      <c r="D414" s="18">
        <f t="shared" ref="D414" si="197">C414/B414</f>
        <v>0.45097063215530114</v>
      </c>
      <c r="E414" s="8">
        <f t="shared" ref="E414:F414" si="198">E409</f>
        <v>77</v>
      </c>
      <c r="F414" s="8">
        <f t="shared" si="198"/>
        <v>64</v>
      </c>
      <c r="G414" s="18">
        <f t="shared" ref="G414" si="199">F414/E414</f>
        <v>0.83116883116883122</v>
      </c>
      <c r="H414" s="8">
        <f t="shared" ref="H414:I414" si="200">H409</f>
        <v>318</v>
      </c>
      <c r="I414" s="8">
        <f t="shared" si="200"/>
        <v>228</v>
      </c>
      <c r="J414" s="18">
        <f t="shared" ref="J414" si="201">I414/H414</f>
        <v>0.71698113207547165</v>
      </c>
      <c r="K414" s="8">
        <f t="shared" ref="K414:L414" si="202">K409</f>
        <v>243</v>
      </c>
      <c r="L414" s="8">
        <f t="shared" si="202"/>
        <v>134</v>
      </c>
      <c r="M414" s="18">
        <f t="shared" ref="M414" si="203">L414/K414</f>
        <v>0.55144032921810704</v>
      </c>
      <c r="N414" s="8">
        <f t="shared" ref="N414:P414" si="204">N409</f>
        <v>4022</v>
      </c>
      <c r="O414" s="8">
        <f t="shared" si="204"/>
        <v>332</v>
      </c>
      <c r="P414" s="8">
        <f t="shared" si="204"/>
        <v>756</v>
      </c>
      <c r="Q414" s="18">
        <f t="shared" ref="Q414" si="205">SUM(O414:P414)/N414</f>
        <v>0.27051218299353558</v>
      </c>
      <c r="R414" s="8">
        <f t="shared" ref="R414:T414" si="206">R409</f>
        <v>22628</v>
      </c>
      <c r="S414" s="8">
        <f t="shared" si="206"/>
        <v>1468</v>
      </c>
      <c r="T414" s="8">
        <f t="shared" si="206"/>
        <v>6189</v>
      </c>
      <c r="U414" s="18">
        <f t="shared" ref="U414" si="207">SUM(S414:T414)/R414</f>
        <v>0.33838607035531199</v>
      </c>
      <c r="AB414" s="8">
        <f t="shared" ref="AB414:AE414" si="208">AB409</f>
        <v>474</v>
      </c>
      <c r="AC414" s="8">
        <f t="shared" si="208"/>
        <v>679</v>
      </c>
      <c r="AD414" s="8">
        <f t="shared" si="208"/>
        <v>37472</v>
      </c>
      <c r="AE414" s="8">
        <f t="shared" si="208"/>
        <v>2220</v>
      </c>
      <c r="AF414" s="8">
        <f t="shared" ref="AF414:AG414" si="209">AF409</f>
        <v>3487</v>
      </c>
      <c r="AG414" s="8">
        <f t="shared" si="209"/>
        <v>3010</v>
      </c>
      <c r="AH414" s="18">
        <f t="shared" ref="AH414" si="210">AG414/AF414</f>
        <v>0.86320619443647839</v>
      </c>
      <c r="AI414" s="8">
        <f t="shared" ref="AI414:AJ414" si="211">AI409</f>
        <v>11638</v>
      </c>
      <c r="AJ414" s="8">
        <f t="shared" si="211"/>
        <v>10476</v>
      </c>
      <c r="AK414" s="18">
        <f t="shared" ref="AK414" si="212">AJ414/AI414</f>
        <v>0.90015466575012892</v>
      </c>
    </row>
    <row r="415" spans="1:37" s="3" customFormat="1" x14ac:dyDescent="0.25"/>
    <row r="416" spans="1:37" s="3" customFormat="1" x14ac:dyDescent="0.25"/>
    <row r="417" spans="1:37" s="3" customFormat="1" ht="15.75" x14ac:dyDescent="0.25">
      <c r="A417" s="4" t="s">
        <v>1</v>
      </c>
    </row>
    <row r="418" spans="1:37" s="3" customFormat="1" ht="18.75" x14ac:dyDescent="0.3">
      <c r="A418" s="5" t="s">
        <v>101</v>
      </c>
    </row>
    <row r="419" spans="1:37" s="3" customFormat="1" ht="15.75" x14ac:dyDescent="0.25">
      <c r="A419" s="19" t="s">
        <v>42</v>
      </c>
    </row>
    <row r="420" spans="1:37" s="3" customFormat="1" ht="15.75" x14ac:dyDescent="0.25">
      <c r="A420" s="9"/>
      <c r="B420" s="6" t="s">
        <v>7</v>
      </c>
      <c r="C420" s="1"/>
      <c r="D420" s="1"/>
      <c r="E420" s="6" t="s">
        <v>2</v>
      </c>
      <c r="F420" s="1"/>
      <c r="G420" s="1"/>
      <c r="H420" s="6" t="s">
        <v>11</v>
      </c>
      <c r="K420" s="6" t="s">
        <v>12</v>
      </c>
      <c r="N420" s="6" t="s">
        <v>8</v>
      </c>
      <c r="R420" s="6" t="s">
        <v>6</v>
      </c>
      <c r="AB420" s="6" t="s">
        <v>26</v>
      </c>
      <c r="AF420" s="6" t="s">
        <v>24</v>
      </c>
      <c r="AI420" s="6" t="s">
        <v>25</v>
      </c>
    </row>
    <row r="421" spans="1:37" s="3" customFormat="1" ht="90" x14ac:dyDescent="0.25">
      <c r="A421" s="10" t="s">
        <v>43</v>
      </c>
      <c r="B421" s="11" t="s">
        <v>9</v>
      </c>
      <c r="C421" s="11" t="s">
        <v>10</v>
      </c>
      <c r="D421" s="11" t="s">
        <v>5</v>
      </c>
      <c r="E421" s="12" t="s">
        <v>9</v>
      </c>
      <c r="F421" s="12" t="s">
        <v>10</v>
      </c>
      <c r="G421" s="12" t="s">
        <v>5</v>
      </c>
      <c r="H421" s="13" t="s">
        <v>9</v>
      </c>
      <c r="I421" s="13" t="s">
        <v>10</v>
      </c>
      <c r="J421" s="13" t="s">
        <v>5</v>
      </c>
      <c r="K421" s="12" t="s">
        <v>9</v>
      </c>
      <c r="L421" s="12" t="s">
        <v>10</v>
      </c>
      <c r="M421" s="12" t="s">
        <v>5</v>
      </c>
      <c r="N421" s="14" t="s">
        <v>9</v>
      </c>
      <c r="O421" s="14" t="s">
        <v>3</v>
      </c>
      <c r="P421" s="14" t="s">
        <v>4</v>
      </c>
      <c r="Q421" s="14" t="s">
        <v>5</v>
      </c>
      <c r="R421" s="15" t="s">
        <v>9</v>
      </c>
      <c r="S421" s="15" t="s">
        <v>3</v>
      </c>
      <c r="T421" s="15" t="s">
        <v>4</v>
      </c>
      <c r="U421" s="15" t="s">
        <v>5</v>
      </c>
      <c r="AB421" s="17" t="s">
        <v>30</v>
      </c>
      <c r="AC421" s="17" t="s">
        <v>17</v>
      </c>
      <c r="AD421" s="17" t="s">
        <v>15</v>
      </c>
      <c r="AE421" s="17" t="s">
        <v>16</v>
      </c>
      <c r="AF421" s="16" t="s">
        <v>9</v>
      </c>
      <c r="AG421" s="16" t="s">
        <v>27</v>
      </c>
      <c r="AH421" s="16" t="s">
        <v>28</v>
      </c>
      <c r="AI421" s="12" t="s">
        <v>9</v>
      </c>
      <c r="AJ421" s="12" t="s">
        <v>27</v>
      </c>
      <c r="AK421" s="12" t="s">
        <v>29</v>
      </c>
    </row>
    <row r="422" spans="1:37" s="3" customFormat="1" x14ac:dyDescent="0.25">
      <c r="A422" s="7" t="s">
        <v>23</v>
      </c>
      <c r="B422" s="8">
        <v>111</v>
      </c>
      <c r="C422" s="8">
        <v>45</v>
      </c>
      <c r="D422" s="18">
        <v>0.40540540540540543</v>
      </c>
      <c r="E422" s="8">
        <v>7</v>
      </c>
      <c r="F422" s="8">
        <v>7</v>
      </c>
      <c r="G422" s="18">
        <v>1</v>
      </c>
      <c r="H422" s="8">
        <v>19</v>
      </c>
      <c r="I422" s="8">
        <v>10</v>
      </c>
      <c r="J422" s="18">
        <v>0.52631578947368418</v>
      </c>
      <c r="K422" s="8">
        <v>27</v>
      </c>
      <c r="L422" s="8">
        <v>10</v>
      </c>
      <c r="M422" s="18">
        <v>0.37037037037037035</v>
      </c>
      <c r="N422" s="8">
        <v>237</v>
      </c>
      <c r="O422" s="8">
        <v>15</v>
      </c>
      <c r="P422" s="8">
        <v>37</v>
      </c>
      <c r="Q422" s="18">
        <v>0.21940928270042195</v>
      </c>
      <c r="R422" s="8">
        <v>1451</v>
      </c>
      <c r="S422" s="8">
        <v>32</v>
      </c>
      <c r="T422" s="8">
        <v>232</v>
      </c>
      <c r="U422" s="18">
        <v>0.18194348725017229</v>
      </c>
      <c r="AB422" s="8">
        <v>37</v>
      </c>
      <c r="AC422" s="8">
        <v>26</v>
      </c>
      <c r="AD422" s="8">
        <v>2313</v>
      </c>
      <c r="AE422" s="8">
        <v>131</v>
      </c>
      <c r="AF422" s="8">
        <v>130</v>
      </c>
      <c r="AG422" s="8">
        <v>106</v>
      </c>
      <c r="AH422" s="18">
        <v>0.81538461538461537</v>
      </c>
      <c r="AI422" s="8">
        <v>595</v>
      </c>
      <c r="AJ422" s="8">
        <v>501</v>
      </c>
      <c r="AK422" s="18">
        <v>0.84201680672268908</v>
      </c>
    </row>
    <row r="423" spans="1:37" s="3" customFormat="1" x14ac:dyDescent="0.25">
      <c r="A423" s="7" t="s">
        <v>31</v>
      </c>
      <c r="B423" s="8">
        <v>73</v>
      </c>
      <c r="C423" s="8">
        <v>34</v>
      </c>
      <c r="D423" s="18">
        <v>0.46575342465753422</v>
      </c>
      <c r="E423" s="8">
        <v>3</v>
      </c>
      <c r="F423" s="8">
        <v>1</v>
      </c>
      <c r="G423" s="18">
        <v>0.33333333333333331</v>
      </c>
      <c r="H423" s="8">
        <v>20</v>
      </c>
      <c r="I423" s="8">
        <v>13</v>
      </c>
      <c r="J423" s="18">
        <v>0.65</v>
      </c>
      <c r="K423" s="8">
        <v>56</v>
      </c>
      <c r="L423" s="8">
        <v>16</v>
      </c>
      <c r="M423" s="18">
        <v>0.2857142857142857</v>
      </c>
      <c r="N423" s="8">
        <v>257</v>
      </c>
      <c r="O423" s="8">
        <v>36</v>
      </c>
      <c r="P423" s="8">
        <v>61</v>
      </c>
      <c r="Q423" s="18">
        <v>0.37743190661478598</v>
      </c>
      <c r="R423" s="8">
        <v>1791</v>
      </c>
      <c r="S423" s="8">
        <v>155</v>
      </c>
      <c r="T423" s="8">
        <v>518</v>
      </c>
      <c r="U423" s="18">
        <v>0.37576772752652149</v>
      </c>
      <c r="AB423" s="8">
        <v>25</v>
      </c>
      <c r="AC423" s="8">
        <v>30</v>
      </c>
      <c r="AD423" s="8">
        <v>2472</v>
      </c>
      <c r="AE423" s="8">
        <v>197</v>
      </c>
      <c r="AF423" s="8">
        <v>201</v>
      </c>
      <c r="AG423" s="8">
        <v>171</v>
      </c>
      <c r="AH423" s="18">
        <v>0.85074626865671643</v>
      </c>
      <c r="AI423" s="8">
        <v>697</v>
      </c>
      <c r="AJ423" s="8">
        <v>657</v>
      </c>
      <c r="AK423" s="18">
        <v>0.94261119081779055</v>
      </c>
    </row>
    <row r="424" spans="1:37" s="3" customFormat="1" x14ac:dyDescent="0.25">
      <c r="A424" s="7" t="s">
        <v>32</v>
      </c>
      <c r="B424" s="8">
        <v>247</v>
      </c>
      <c r="C424" s="8">
        <v>140</v>
      </c>
      <c r="D424" s="18">
        <v>0.5668016194331984</v>
      </c>
      <c r="E424" s="8">
        <v>11</v>
      </c>
      <c r="F424" s="8">
        <v>10</v>
      </c>
      <c r="G424" s="18">
        <v>0.90909090909090906</v>
      </c>
      <c r="H424" s="8">
        <v>40</v>
      </c>
      <c r="I424" s="8">
        <v>30</v>
      </c>
      <c r="J424" s="18">
        <v>0.75</v>
      </c>
      <c r="K424" s="8">
        <v>11</v>
      </c>
      <c r="L424" s="8">
        <v>10</v>
      </c>
      <c r="M424" s="18">
        <v>0.90909090909090906</v>
      </c>
      <c r="N424" s="8">
        <v>585</v>
      </c>
      <c r="O424" s="8">
        <v>72</v>
      </c>
      <c r="P424" s="8">
        <v>109</v>
      </c>
      <c r="Q424" s="18">
        <v>0.30940170940170941</v>
      </c>
      <c r="R424" s="8">
        <v>2549</v>
      </c>
      <c r="S424" s="8">
        <v>183</v>
      </c>
      <c r="T424" s="8">
        <v>933</v>
      </c>
      <c r="U424" s="18">
        <v>0.43781875245194196</v>
      </c>
      <c r="AB424" s="8">
        <v>56</v>
      </c>
      <c r="AC424" s="8">
        <v>54</v>
      </c>
      <c r="AD424" s="8">
        <v>4636</v>
      </c>
      <c r="AE424" s="8">
        <v>203</v>
      </c>
      <c r="AF424" s="8">
        <v>691</v>
      </c>
      <c r="AG424" s="8">
        <v>659</v>
      </c>
      <c r="AH424" s="18">
        <v>0.95369030390738063</v>
      </c>
      <c r="AI424" s="8">
        <v>1752</v>
      </c>
      <c r="AJ424" s="8">
        <v>1579</v>
      </c>
      <c r="AK424" s="18">
        <v>0.90125570776255703</v>
      </c>
    </row>
    <row r="425" spans="1:37" s="3" customFormat="1" x14ac:dyDescent="0.25">
      <c r="A425" s="7" t="s">
        <v>33</v>
      </c>
      <c r="B425" s="8">
        <v>37</v>
      </c>
      <c r="C425" s="8">
        <v>7</v>
      </c>
      <c r="D425" s="18">
        <v>0.1891891891891892</v>
      </c>
      <c r="E425" s="8">
        <v>1</v>
      </c>
      <c r="F425" s="8">
        <v>0</v>
      </c>
      <c r="G425" s="18">
        <v>0</v>
      </c>
      <c r="H425" s="8">
        <v>6</v>
      </c>
      <c r="I425" s="8">
        <v>3</v>
      </c>
      <c r="J425" s="18">
        <v>0.5</v>
      </c>
      <c r="K425" s="8">
        <v>4</v>
      </c>
      <c r="L425" s="8">
        <v>2</v>
      </c>
      <c r="M425" s="18">
        <v>0.5</v>
      </c>
      <c r="N425" s="8">
        <v>76</v>
      </c>
      <c r="O425" s="8">
        <v>3</v>
      </c>
      <c r="P425" s="8">
        <v>8</v>
      </c>
      <c r="Q425" s="18">
        <v>0.14473684210526316</v>
      </c>
      <c r="R425" s="8">
        <v>619</v>
      </c>
      <c r="S425" s="8">
        <v>29</v>
      </c>
      <c r="T425" s="8">
        <v>101</v>
      </c>
      <c r="U425" s="18">
        <v>0.21001615508885299</v>
      </c>
      <c r="AB425" s="8">
        <v>13</v>
      </c>
      <c r="AC425" s="8">
        <v>0</v>
      </c>
      <c r="AD425" s="8">
        <v>827</v>
      </c>
      <c r="AE425" s="8">
        <v>55</v>
      </c>
      <c r="AF425" s="8">
        <v>58</v>
      </c>
      <c r="AG425" s="8">
        <v>37</v>
      </c>
      <c r="AH425" s="18">
        <v>0.63793103448275867</v>
      </c>
      <c r="AI425" s="8">
        <v>228</v>
      </c>
      <c r="AJ425" s="8">
        <v>187</v>
      </c>
      <c r="AK425" s="18">
        <v>0.82017543859649122</v>
      </c>
    </row>
    <row r="426" spans="1:37" s="3" customFormat="1" x14ac:dyDescent="0.25">
      <c r="A426" s="7" t="s">
        <v>34</v>
      </c>
      <c r="B426" s="8">
        <v>101</v>
      </c>
      <c r="C426" s="8">
        <v>23</v>
      </c>
      <c r="D426" s="18">
        <v>0.22772277227722773</v>
      </c>
      <c r="E426" s="8">
        <v>2</v>
      </c>
      <c r="F426" s="8">
        <v>2</v>
      </c>
      <c r="G426" s="18">
        <v>1</v>
      </c>
      <c r="H426" s="8">
        <v>13</v>
      </c>
      <c r="I426" s="8">
        <v>12</v>
      </c>
      <c r="J426" s="18">
        <v>0.92307692307692313</v>
      </c>
      <c r="K426" s="8">
        <v>5</v>
      </c>
      <c r="L426" s="8">
        <v>4</v>
      </c>
      <c r="M426" s="18">
        <v>0.8</v>
      </c>
      <c r="N426" s="8">
        <v>150</v>
      </c>
      <c r="O426" s="8">
        <v>8</v>
      </c>
      <c r="P426" s="8">
        <v>29</v>
      </c>
      <c r="Q426" s="18">
        <v>0.24666666666666667</v>
      </c>
      <c r="R426" s="8">
        <v>832</v>
      </c>
      <c r="S426" s="8">
        <v>24</v>
      </c>
      <c r="T426" s="8">
        <v>173</v>
      </c>
      <c r="U426" s="18">
        <v>0.23677884615384615</v>
      </c>
      <c r="AB426" s="8">
        <v>13</v>
      </c>
      <c r="AC426" s="8">
        <v>45</v>
      </c>
      <c r="AD426" s="8">
        <v>1612</v>
      </c>
      <c r="AE426" s="8">
        <v>41</v>
      </c>
      <c r="AF426" s="8">
        <v>131</v>
      </c>
      <c r="AG426" s="8">
        <v>114</v>
      </c>
      <c r="AH426" s="18">
        <v>0.87022900763358779</v>
      </c>
      <c r="AI426" s="8">
        <v>558</v>
      </c>
      <c r="AJ426" s="8">
        <v>508</v>
      </c>
      <c r="AK426" s="18">
        <v>0.91039426523297495</v>
      </c>
    </row>
    <row r="427" spans="1:37" s="3" customFormat="1" x14ac:dyDescent="0.25">
      <c r="A427" s="7" t="s">
        <v>19</v>
      </c>
      <c r="B427" s="8">
        <v>303</v>
      </c>
      <c r="C427" s="8">
        <v>178</v>
      </c>
      <c r="D427" s="18">
        <v>0.58745874587458746</v>
      </c>
      <c r="E427" s="8">
        <v>11</v>
      </c>
      <c r="F427" s="8">
        <v>9</v>
      </c>
      <c r="G427" s="18">
        <v>0.81818181818181823</v>
      </c>
      <c r="H427" s="8">
        <v>30</v>
      </c>
      <c r="I427" s="8">
        <v>25</v>
      </c>
      <c r="J427" s="18">
        <v>0.83333333333333337</v>
      </c>
      <c r="K427" s="8">
        <v>39</v>
      </c>
      <c r="L427" s="8">
        <v>32</v>
      </c>
      <c r="M427" s="18">
        <v>0.82051282051282048</v>
      </c>
      <c r="N427" s="8">
        <v>439</v>
      </c>
      <c r="O427" s="8">
        <v>45</v>
      </c>
      <c r="P427" s="8">
        <v>92</v>
      </c>
      <c r="Q427" s="18">
        <v>0.3120728929384966</v>
      </c>
      <c r="R427" s="8">
        <v>2923</v>
      </c>
      <c r="S427" s="8">
        <v>143</v>
      </c>
      <c r="T427" s="8">
        <v>730</v>
      </c>
      <c r="U427" s="18">
        <v>0.29866575436195691</v>
      </c>
      <c r="AB427" s="8">
        <v>50</v>
      </c>
      <c r="AC427" s="8">
        <v>93</v>
      </c>
      <c r="AD427" s="8">
        <v>4627</v>
      </c>
      <c r="AE427" s="8">
        <v>422</v>
      </c>
      <c r="AF427" s="8">
        <v>435</v>
      </c>
      <c r="AG427" s="8">
        <v>403</v>
      </c>
      <c r="AH427" s="18">
        <v>0.9264367816091954</v>
      </c>
      <c r="AI427" s="8">
        <v>1642</v>
      </c>
      <c r="AJ427" s="8">
        <v>1575</v>
      </c>
      <c r="AK427" s="18">
        <v>0.9591961023142509</v>
      </c>
    </row>
    <row r="428" spans="1:37" s="3" customFormat="1" x14ac:dyDescent="0.25">
      <c r="A428" s="7" t="s">
        <v>35</v>
      </c>
      <c r="B428" s="8">
        <v>137</v>
      </c>
      <c r="C428" s="8">
        <v>46</v>
      </c>
      <c r="D428" s="18">
        <v>0.33576642335766421</v>
      </c>
      <c r="E428" s="8">
        <v>2</v>
      </c>
      <c r="F428" s="8">
        <v>2</v>
      </c>
      <c r="G428" s="18">
        <v>1</v>
      </c>
      <c r="H428" s="8">
        <v>19</v>
      </c>
      <c r="I428" s="8">
        <v>12</v>
      </c>
      <c r="J428" s="18">
        <v>0.63157894736842102</v>
      </c>
      <c r="K428" s="8">
        <v>3</v>
      </c>
      <c r="L428" s="8">
        <v>1</v>
      </c>
      <c r="M428" s="18">
        <v>0.33333333333333331</v>
      </c>
      <c r="N428" s="8">
        <v>230</v>
      </c>
      <c r="O428" s="8">
        <v>22</v>
      </c>
      <c r="P428" s="8">
        <v>37</v>
      </c>
      <c r="Q428" s="18">
        <v>0.2565217391304348</v>
      </c>
      <c r="R428" s="8">
        <v>1317</v>
      </c>
      <c r="S428" s="8">
        <v>81</v>
      </c>
      <c r="T428" s="8">
        <v>410</v>
      </c>
      <c r="U428" s="18">
        <v>0.37281700835231585</v>
      </c>
      <c r="AB428" s="8">
        <v>35</v>
      </c>
      <c r="AC428" s="8">
        <v>62</v>
      </c>
      <c r="AD428" s="8">
        <v>2474</v>
      </c>
      <c r="AE428" s="8">
        <v>204</v>
      </c>
      <c r="AF428" s="8">
        <v>190</v>
      </c>
      <c r="AG428" s="8">
        <v>187</v>
      </c>
      <c r="AH428" s="18">
        <v>0.98421052631578942</v>
      </c>
      <c r="AI428" s="8">
        <v>689</v>
      </c>
      <c r="AJ428" s="8">
        <v>668</v>
      </c>
      <c r="AK428" s="18">
        <v>0.96952104499274305</v>
      </c>
    </row>
    <row r="429" spans="1:37" s="3" customFormat="1" x14ac:dyDescent="0.25">
      <c r="A429" s="7" t="s">
        <v>36</v>
      </c>
      <c r="B429" s="8">
        <v>73</v>
      </c>
      <c r="C429" s="8">
        <v>21</v>
      </c>
      <c r="D429" s="18">
        <v>0.28767123287671231</v>
      </c>
      <c r="E429" s="8">
        <v>0</v>
      </c>
      <c r="F429" s="8">
        <v>0</v>
      </c>
      <c r="G429" s="18" t="e">
        <v>#DIV/0!</v>
      </c>
      <c r="H429" s="8">
        <v>14</v>
      </c>
      <c r="I429" s="8">
        <v>14</v>
      </c>
      <c r="J429" s="18">
        <v>1</v>
      </c>
      <c r="K429" s="8">
        <v>2</v>
      </c>
      <c r="L429" s="8">
        <v>2</v>
      </c>
      <c r="M429" s="18">
        <v>1</v>
      </c>
      <c r="N429" s="8">
        <v>135</v>
      </c>
      <c r="O429" s="8">
        <v>5</v>
      </c>
      <c r="P429" s="8">
        <v>28</v>
      </c>
      <c r="Q429" s="18">
        <v>0.24444444444444444</v>
      </c>
      <c r="R429" s="8">
        <v>688</v>
      </c>
      <c r="S429" s="8">
        <v>48</v>
      </c>
      <c r="T429" s="8">
        <v>186</v>
      </c>
      <c r="U429" s="18">
        <v>0.34011627906976744</v>
      </c>
      <c r="AB429" s="8">
        <v>9</v>
      </c>
      <c r="AC429" s="8">
        <v>48</v>
      </c>
      <c r="AD429" s="8">
        <v>1776</v>
      </c>
      <c r="AE429" s="8">
        <v>80</v>
      </c>
      <c r="AF429" s="8">
        <v>112</v>
      </c>
      <c r="AG429" s="8">
        <v>103</v>
      </c>
      <c r="AH429" s="18">
        <v>0.9196428571428571</v>
      </c>
      <c r="AI429" s="8">
        <v>493</v>
      </c>
      <c r="AJ429" s="8">
        <v>471</v>
      </c>
      <c r="AK429" s="18">
        <v>0.95537525354969577</v>
      </c>
    </row>
    <row r="430" spans="1:37" s="3" customFormat="1" x14ac:dyDescent="0.25">
      <c r="A430" s="7" t="s">
        <v>37</v>
      </c>
      <c r="B430" s="8">
        <v>365</v>
      </c>
      <c r="C430" s="8">
        <v>141</v>
      </c>
      <c r="D430" s="18">
        <v>0.38630136986301372</v>
      </c>
      <c r="E430" s="8">
        <v>33</v>
      </c>
      <c r="F430" s="8">
        <v>26</v>
      </c>
      <c r="G430" s="18">
        <v>0.78787878787878785</v>
      </c>
      <c r="H430" s="8">
        <v>74</v>
      </c>
      <c r="I430" s="8">
        <v>42</v>
      </c>
      <c r="J430" s="18">
        <v>0.56756756756756754</v>
      </c>
      <c r="K430" s="8">
        <v>34</v>
      </c>
      <c r="L430" s="8">
        <v>24</v>
      </c>
      <c r="M430" s="18">
        <v>0.70588235294117652</v>
      </c>
      <c r="N430" s="8">
        <v>828</v>
      </c>
      <c r="O430" s="8">
        <v>41</v>
      </c>
      <c r="P430" s="8">
        <v>118</v>
      </c>
      <c r="Q430" s="18">
        <v>0.19202898550724637</v>
      </c>
      <c r="R430" s="8">
        <v>3257</v>
      </c>
      <c r="S430" s="8">
        <v>204</v>
      </c>
      <c r="T430" s="8">
        <v>963</v>
      </c>
      <c r="U430" s="18">
        <v>0.35830518882407125</v>
      </c>
      <c r="AB430" s="8">
        <v>86</v>
      </c>
      <c r="AC430" s="8">
        <v>125</v>
      </c>
      <c r="AD430" s="8">
        <v>4811</v>
      </c>
      <c r="AE430" s="8">
        <v>242</v>
      </c>
      <c r="AF430" s="8">
        <v>742</v>
      </c>
      <c r="AG430" s="8">
        <v>532</v>
      </c>
      <c r="AH430" s="18">
        <v>0.71698113207547165</v>
      </c>
      <c r="AI430" s="8">
        <v>2212</v>
      </c>
      <c r="AJ430" s="8">
        <v>1786</v>
      </c>
      <c r="AK430" s="18">
        <v>0.80741410488245935</v>
      </c>
    </row>
    <row r="431" spans="1:37" s="3" customFormat="1" x14ac:dyDescent="0.25">
      <c r="A431" s="7" t="s">
        <v>38</v>
      </c>
      <c r="B431" s="8">
        <v>114</v>
      </c>
      <c r="C431" s="8">
        <v>88</v>
      </c>
      <c r="D431" s="18">
        <v>0.77192982456140347</v>
      </c>
      <c r="E431" s="8">
        <v>3</v>
      </c>
      <c r="F431" s="8">
        <v>3</v>
      </c>
      <c r="G431" s="18">
        <v>1</v>
      </c>
      <c r="H431" s="8">
        <v>17</v>
      </c>
      <c r="I431" s="8">
        <v>16</v>
      </c>
      <c r="J431" s="18">
        <v>0.94117647058823528</v>
      </c>
      <c r="K431" s="8">
        <v>9</v>
      </c>
      <c r="L431" s="8">
        <v>7</v>
      </c>
      <c r="M431" s="18">
        <v>0.77777777777777779</v>
      </c>
      <c r="N431" s="8">
        <v>182</v>
      </c>
      <c r="O431" s="8">
        <v>9</v>
      </c>
      <c r="P431" s="8">
        <v>39</v>
      </c>
      <c r="Q431" s="18">
        <v>0.26373626373626374</v>
      </c>
      <c r="R431" s="8">
        <v>1242</v>
      </c>
      <c r="S431" s="8">
        <v>55</v>
      </c>
      <c r="T431" s="8">
        <v>317</v>
      </c>
      <c r="U431" s="18">
        <v>0.29951690821256038</v>
      </c>
      <c r="AB431" s="8">
        <v>55</v>
      </c>
      <c r="AC431" s="8">
        <v>22</v>
      </c>
      <c r="AD431" s="8">
        <v>2216</v>
      </c>
      <c r="AE431" s="8">
        <v>136</v>
      </c>
      <c r="AF431" s="8">
        <v>122</v>
      </c>
      <c r="AG431" s="8">
        <v>91</v>
      </c>
      <c r="AH431" s="18">
        <v>0.74590163934426235</v>
      </c>
      <c r="AI431" s="8">
        <v>489</v>
      </c>
      <c r="AJ431" s="8">
        <v>414</v>
      </c>
      <c r="AK431" s="18">
        <v>0.84662576687116564</v>
      </c>
    </row>
    <row r="432" spans="1:37" s="3" customFormat="1" x14ac:dyDescent="0.25">
      <c r="A432" s="7" t="s">
        <v>39</v>
      </c>
      <c r="B432" s="8">
        <v>113</v>
      </c>
      <c r="C432" s="8">
        <v>50</v>
      </c>
      <c r="D432" s="18">
        <v>0.44247787610619471</v>
      </c>
      <c r="E432" s="8">
        <v>0</v>
      </c>
      <c r="F432" s="8">
        <v>0</v>
      </c>
      <c r="G432" s="18" t="e">
        <v>#DIV/0!</v>
      </c>
      <c r="H432" s="8">
        <v>23</v>
      </c>
      <c r="I432" s="8">
        <v>13</v>
      </c>
      <c r="J432" s="18">
        <v>0.56521739130434778</v>
      </c>
      <c r="K432" s="8">
        <v>3</v>
      </c>
      <c r="L432" s="8">
        <v>1</v>
      </c>
      <c r="M432" s="18">
        <v>0.33333333333333331</v>
      </c>
      <c r="N432" s="8">
        <v>286</v>
      </c>
      <c r="O432" s="8">
        <v>26</v>
      </c>
      <c r="P432" s="8">
        <v>52</v>
      </c>
      <c r="Q432" s="18">
        <v>0.27272727272727271</v>
      </c>
      <c r="R432" s="8">
        <v>2006</v>
      </c>
      <c r="S432" s="8">
        <v>94</v>
      </c>
      <c r="T432" s="8">
        <v>359</v>
      </c>
      <c r="U432" s="18">
        <v>0.22582253240279163</v>
      </c>
      <c r="AB432" s="8">
        <v>31</v>
      </c>
      <c r="AC432" s="8">
        <v>58</v>
      </c>
      <c r="AD432" s="8">
        <v>3085</v>
      </c>
      <c r="AE432" s="8">
        <v>139</v>
      </c>
      <c r="AF432" s="8">
        <v>189</v>
      </c>
      <c r="AG432" s="8">
        <v>204</v>
      </c>
      <c r="AH432" s="18">
        <v>1.0793650793650793</v>
      </c>
      <c r="AI432" s="8">
        <v>591</v>
      </c>
      <c r="AJ432" s="8">
        <v>638</v>
      </c>
      <c r="AK432" s="18">
        <v>1.0795262267343486</v>
      </c>
    </row>
    <row r="433" spans="1:37" s="3" customFormat="1" x14ac:dyDescent="0.25">
      <c r="A433" s="7" t="s">
        <v>40</v>
      </c>
      <c r="B433" s="8">
        <v>144</v>
      </c>
      <c r="C433" s="8">
        <v>63</v>
      </c>
      <c r="D433" s="18">
        <v>0.4375</v>
      </c>
      <c r="E433" s="8">
        <v>2</v>
      </c>
      <c r="F433" s="8">
        <v>1</v>
      </c>
      <c r="G433" s="18">
        <v>0.5</v>
      </c>
      <c r="H433" s="8">
        <v>19</v>
      </c>
      <c r="I433" s="8">
        <v>13</v>
      </c>
      <c r="J433" s="18">
        <v>0.68421052631578949</v>
      </c>
      <c r="K433" s="8">
        <v>19</v>
      </c>
      <c r="L433" s="8">
        <v>9</v>
      </c>
      <c r="M433" s="18">
        <v>0.47368421052631576</v>
      </c>
      <c r="N433" s="8">
        <v>240</v>
      </c>
      <c r="O433" s="8">
        <v>14</v>
      </c>
      <c r="P433" s="8">
        <v>59</v>
      </c>
      <c r="Q433" s="18">
        <v>0.30416666666666664</v>
      </c>
      <c r="R433" s="8">
        <v>1262</v>
      </c>
      <c r="S433" s="8">
        <v>84</v>
      </c>
      <c r="T433" s="8">
        <v>504</v>
      </c>
      <c r="U433" s="18">
        <v>0.46592709984152142</v>
      </c>
      <c r="AB433" s="8">
        <v>36</v>
      </c>
      <c r="AC433" s="8">
        <v>73</v>
      </c>
      <c r="AD433" s="8">
        <v>2877</v>
      </c>
      <c r="AE433" s="8">
        <v>168</v>
      </c>
      <c r="AF433" s="8">
        <v>204</v>
      </c>
      <c r="AG433" s="8">
        <v>145</v>
      </c>
      <c r="AH433" s="18">
        <v>0.71078431372549022</v>
      </c>
      <c r="AI433" s="8">
        <v>761</v>
      </c>
      <c r="AJ433" s="8">
        <v>620</v>
      </c>
      <c r="AK433" s="18">
        <v>0.81471747700394215</v>
      </c>
    </row>
    <row r="434" spans="1:37" s="3" customFormat="1" x14ac:dyDescent="0.25">
      <c r="A434" s="7" t="s">
        <v>41</v>
      </c>
      <c r="B434" s="8">
        <v>81</v>
      </c>
      <c r="C434" s="8">
        <v>54</v>
      </c>
      <c r="D434" s="18">
        <v>0.66666666666666663</v>
      </c>
      <c r="E434" s="8">
        <v>0</v>
      </c>
      <c r="F434" s="8">
        <v>0</v>
      </c>
      <c r="G434" s="18" t="e">
        <v>#DIV/0!</v>
      </c>
      <c r="H434" s="8">
        <v>11</v>
      </c>
      <c r="I434" s="8">
        <v>10</v>
      </c>
      <c r="J434" s="18">
        <v>0.90909090909090906</v>
      </c>
      <c r="K434" s="8">
        <v>29</v>
      </c>
      <c r="L434" s="8">
        <v>14</v>
      </c>
      <c r="M434" s="18">
        <v>0.48275862068965519</v>
      </c>
      <c r="N434" s="8">
        <v>165</v>
      </c>
      <c r="O434" s="8">
        <v>20</v>
      </c>
      <c r="P434" s="8">
        <v>45</v>
      </c>
      <c r="Q434" s="18">
        <v>0.39393939393939392</v>
      </c>
      <c r="R434" s="8">
        <v>1622</v>
      </c>
      <c r="S434" s="8">
        <v>139</v>
      </c>
      <c r="T434" s="8">
        <v>620</v>
      </c>
      <c r="U434" s="18">
        <v>0.46794081381011099</v>
      </c>
      <c r="AB434" s="8">
        <v>16</v>
      </c>
      <c r="AC434" s="8">
        <v>22</v>
      </c>
      <c r="AD434" s="8">
        <v>2017</v>
      </c>
      <c r="AE434" s="8">
        <v>64</v>
      </c>
      <c r="AF434" s="8">
        <v>124</v>
      </c>
      <c r="AG434" s="8">
        <v>107</v>
      </c>
      <c r="AH434" s="18">
        <v>0.86290322580645162</v>
      </c>
      <c r="AI434" s="8">
        <v>454</v>
      </c>
      <c r="AJ434" s="8">
        <v>424</v>
      </c>
      <c r="AK434" s="18">
        <v>0.93392070484581502</v>
      </c>
    </row>
    <row r="435" spans="1:37" s="3" customFormat="1" x14ac:dyDescent="0.25">
      <c r="A435" s="7" t="s">
        <v>22</v>
      </c>
      <c r="B435" s="8">
        <v>85</v>
      </c>
      <c r="C435" s="8">
        <v>20</v>
      </c>
      <c r="D435" s="18">
        <v>0.23529411764705882</v>
      </c>
      <c r="E435" s="8">
        <v>1</v>
      </c>
      <c r="F435" s="8">
        <v>1</v>
      </c>
      <c r="G435" s="18">
        <v>1</v>
      </c>
      <c r="H435" s="8">
        <v>13</v>
      </c>
      <c r="I435" s="8">
        <v>11</v>
      </c>
      <c r="J435" s="18">
        <v>0.84615384615384615</v>
      </c>
      <c r="K435" s="8">
        <v>2</v>
      </c>
      <c r="L435" s="8">
        <v>2</v>
      </c>
      <c r="M435" s="18">
        <v>1</v>
      </c>
      <c r="N435" s="8">
        <v>184</v>
      </c>
      <c r="O435" s="8">
        <v>8</v>
      </c>
      <c r="P435" s="8">
        <v>47</v>
      </c>
      <c r="Q435" s="18">
        <v>0.29891304347826086</v>
      </c>
      <c r="R435" s="8">
        <v>1106</v>
      </c>
      <c r="S435" s="8">
        <v>216</v>
      </c>
      <c r="T435" s="8">
        <v>261</v>
      </c>
      <c r="U435" s="18">
        <v>0.43128390596745025</v>
      </c>
      <c r="AB435" s="8">
        <v>12</v>
      </c>
      <c r="AC435" s="8">
        <v>21</v>
      </c>
      <c r="AD435" s="8">
        <v>1808</v>
      </c>
      <c r="AE435" s="8">
        <v>138</v>
      </c>
      <c r="AF435" s="8">
        <v>158</v>
      </c>
      <c r="AG435" s="8">
        <v>151</v>
      </c>
      <c r="AH435" s="18">
        <v>0.95569620253164556</v>
      </c>
      <c r="AI435" s="8">
        <v>477</v>
      </c>
      <c r="AJ435" s="8">
        <v>448</v>
      </c>
      <c r="AK435" s="18">
        <v>0.93920335429769397</v>
      </c>
    </row>
    <row r="436" spans="1:37" s="3" customFormat="1" x14ac:dyDescent="0.25">
      <c r="A436" s="7" t="s">
        <v>57</v>
      </c>
      <c r="B436" s="8">
        <f>SUM(B422:B435)</f>
        <v>1984</v>
      </c>
      <c r="C436" s="8">
        <f>SUM(C422:C435)</f>
        <v>910</v>
      </c>
      <c r="D436" s="18">
        <f>C436/B436</f>
        <v>0.45866935483870969</v>
      </c>
      <c r="E436" s="8">
        <f>SUM(E422:E435)</f>
        <v>76</v>
      </c>
      <c r="F436" s="8">
        <f>SUM(F422:F435)</f>
        <v>62</v>
      </c>
      <c r="G436" s="18">
        <f>F436/E436</f>
        <v>0.81578947368421051</v>
      </c>
      <c r="H436" s="8">
        <f>SUM(H422:H435)</f>
        <v>318</v>
      </c>
      <c r="I436" s="8">
        <f>SUM(I422:I435)</f>
        <v>224</v>
      </c>
      <c r="J436" s="18">
        <f>I436/H436</f>
        <v>0.70440251572327039</v>
      </c>
      <c r="K436" s="8">
        <f>SUM(K422:K435)</f>
        <v>243</v>
      </c>
      <c r="L436" s="8">
        <f>SUM(L422:L435)</f>
        <v>134</v>
      </c>
      <c r="M436" s="18">
        <f>L436/K436</f>
        <v>0.55144032921810704</v>
      </c>
      <c r="N436" s="8">
        <f>SUM(N422:N435)</f>
        <v>3994</v>
      </c>
      <c r="O436" s="8">
        <f t="shared" ref="O436:P436" si="213">SUM(O422:O435)</f>
        <v>324</v>
      </c>
      <c r="P436" s="8">
        <f t="shared" si="213"/>
        <v>761</v>
      </c>
      <c r="Q436" s="18">
        <f>SUM(O436:P436)/N436</f>
        <v>0.27165748622934399</v>
      </c>
      <c r="R436" s="8">
        <f>SUM(R422:R435)</f>
        <v>22665</v>
      </c>
      <c r="S436" s="8">
        <f>SUM(S422:S435)</f>
        <v>1487</v>
      </c>
      <c r="T436" s="8">
        <f>SUM(T422:T435)</f>
        <v>6307</v>
      </c>
      <c r="U436" s="18">
        <f>SUM(S436:T436)/R436</f>
        <v>0.34387822634017207</v>
      </c>
      <c r="AB436" s="8">
        <f>SUM(AB422:AB435)</f>
        <v>474</v>
      </c>
      <c r="AC436" s="8">
        <f t="shared" ref="AC436:AE436" si="214">SUM(AC422:AC435)</f>
        <v>679</v>
      </c>
      <c r="AD436" s="8">
        <f t="shared" si="214"/>
        <v>37551</v>
      </c>
      <c r="AE436" s="8">
        <f t="shared" si="214"/>
        <v>2220</v>
      </c>
      <c r="AF436" s="8">
        <f>SUM(AF422:AF435)</f>
        <v>3487</v>
      </c>
      <c r="AG436" s="8">
        <f>SUM(AG422:AG435)</f>
        <v>3010</v>
      </c>
      <c r="AH436" s="18">
        <f>AG436/AF436</f>
        <v>0.86320619443647839</v>
      </c>
      <c r="AI436" s="8">
        <f>SUM(AI422:AI435)</f>
        <v>11638</v>
      </c>
      <c r="AJ436" s="8">
        <f>SUM(AJ422:AJ435)</f>
        <v>10476</v>
      </c>
      <c r="AK436" s="18">
        <f>AJ436/AI436</f>
        <v>0.90015466575012892</v>
      </c>
    </row>
    <row r="437" spans="1:37" s="3" customFormat="1" x14ac:dyDescent="0.25">
      <c r="B437" s="8"/>
      <c r="C437" s="8"/>
      <c r="D437" s="18"/>
      <c r="E437" s="8"/>
      <c r="F437" s="8"/>
      <c r="G437" s="18"/>
      <c r="H437" s="8"/>
      <c r="I437" s="8"/>
      <c r="J437" s="18"/>
      <c r="K437" s="8"/>
      <c r="L437" s="8"/>
      <c r="M437" s="18"/>
      <c r="N437" s="8"/>
      <c r="O437" s="8"/>
      <c r="P437" s="8"/>
      <c r="Q437" s="18"/>
      <c r="R437" s="8"/>
      <c r="S437" s="8"/>
      <c r="T437" s="8"/>
      <c r="U437" s="18"/>
      <c r="AB437" s="8"/>
      <c r="AC437" s="8"/>
      <c r="AD437" s="8"/>
      <c r="AE437" s="8"/>
      <c r="AF437" s="8"/>
      <c r="AG437" s="8"/>
      <c r="AH437" s="18"/>
      <c r="AI437" s="8"/>
      <c r="AJ437" s="8"/>
      <c r="AK437" s="18"/>
    </row>
    <row r="438" spans="1:37" s="3" customFormat="1" x14ac:dyDescent="0.25">
      <c r="A438" s="3" t="s">
        <v>54</v>
      </c>
      <c r="B438" s="8">
        <v>763</v>
      </c>
      <c r="C438" s="3">
        <v>402</v>
      </c>
      <c r="D438" s="18">
        <v>0.52686762778505902</v>
      </c>
      <c r="E438" s="3">
        <v>59</v>
      </c>
      <c r="F438" s="3">
        <v>50</v>
      </c>
      <c r="G438" s="18">
        <v>0.84745762711864403</v>
      </c>
      <c r="H438" s="3">
        <v>125</v>
      </c>
      <c r="I438" s="3">
        <v>77</v>
      </c>
      <c r="J438" s="18">
        <v>0.61599999999999999</v>
      </c>
      <c r="K438" s="3">
        <v>71</v>
      </c>
      <c r="L438" s="3">
        <v>41</v>
      </c>
      <c r="M438" s="18">
        <v>0.57746478873239437</v>
      </c>
      <c r="N438" s="8">
        <v>1519</v>
      </c>
      <c r="O438" s="3">
        <v>104</v>
      </c>
      <c r="P438" s="3">
        <v>233</v>
      </c>
      <c r="Q438" s="18">
        <v>0.2218564845292956</v>
      </c>
      <c r="R438" s="8">
        <v>6974</v>
      </c>
      <c r="S438" s="8">
        <v>301</v>
      </c>
      <c r="T438" s="8">
        <v>2133</v>
      </c>
      <c r="U438" s="18">
        <v>0.34901061084026386</v>
      </c>
      <c r="AB438" s="8">
        <v>202</v>
      </c>
      <c r="AC438" s="8">
        <v>183</v>
      </c>
      <c r="AD438" s="8">
        <v>10609</v>
      </c>
      <c r="AE438" s="8">
        <v>671</v>
      </c>
      <c r="AF438" s="8">
        <v>1394</v>
      </c>
      <c r="AG438" s="8">
        <v>1137</v>
      </c>
      <c r="AH438" s="18">
        <v>0.81563845050215211</v>
      </c>
      <c r="AI438" s="8">
        <v>4529</v>
      </c>
      <c r="AJ438" s="8">
        <v>3865</v>
      </c>
      <c r="AK438" s="18">
        <v>0.85338926915433866</v>
      </c>
    </row>
    <row r="439" spans="1:37" s="3" customFormat="1" x14ac:dyDescent="0.25">
      <c r="A439" s="3" t="s">
        <v>55</v>
      </c>
      <c r="B439" s="8">
        <v>814</v>
      </c>
      <c r="C439" s="3">
        <v>317</v>
      </c>
      <c r="D439" s="18">
        <v>0.38943488943488941</v>
      </c>
      <c r="E439" s="3">
        <v>9</v>
      </c>
      <c r="F439" s="3">
        <v>5</v>
      </c>
      <c r="G439" s="18">
        <v>0.55555555555555558</v>
      </c>
      <c r="H439" s="3">
        <v>144</v>
      </c>
      <c r="I439" s="3">
        <v>108</v>
      </c>
      <c r="J439" s="18">
        <v>0.75</v>
      </c>
      <c r="K439" s="3">
        <v>158</v>
      </c>
      <c r="L439" s="3">
        <v>82</v>
      </c>
      <c r="M439" s="18">
        <v>0.51898734177215189</v>
      </c>
      <c r="N439" s="8">
        <v>1665</v>
      </c>
      <c r="O439" s="3">
        <v>156</v>
      </c>
      <c r="P439" s="3">
        <v>337</v>
      </c>
      <c r="Q439" s="18">
        <v>0.29609609609609611</v>
      </c>
      <c r="R439" s="8">
        <v>11190</v>
      </c>
      <c r="S439" s="8">
        <v>853</v>
      </c>
      <c r="T439" s="8">
        <v>3043</v>
      </c>
      <c r="U439" s="18">
        <v>0.3481680071492404</v>
      </c>
      <c r="AB439" s="8">
        <v>187</v>
      </c>
      <c r="AC439" s="8">
        <v>315</v>
      </c>
      <c r="AD439" s="8">
        <v>18903</v>
      </c>
      <c r="AE439" s="8">
        <v>1065</v>
      </c>
      <c r="AF439" s="8">
        <v>1314</v>
      </c>
      <c r="AG439" s="8">
        <v>1144</v>
      </c>
      <c r="AH439" s="18">
        <v>0.87062404870624044</v>
      </c>
      <c r="AI439" s="8">
        <v>4777</v>
      </c>
      <c r="AJ439" s="8">
        <v>4428</v>
      </c>
      <c r="AK439" s="18">
        <v>0.92694159514339547</v>
      </c>
    </row>
    <row r="440" spans="1:37" s="3" customFormat="1" x14ac:dyDescent="0.25">
      <c r="A440" s="3" t="s">
        <v>56</v>
      </c>
      <c r="B440" s="8">
        <v>407</v>
      </c>
      <c r="C440" s="3">
        <v>191</v>
      </c>
      <c r="D440" s="18">
        <v>0.46928746928746928</v>
      </c>
      <c r="E440" s="3">
        <v>8</v>
      </c>
      <c r="F440" s="3">
        <v>7</v>
      </c>
      <c r="G440" s="18">
        <v>0.875</v>
      </c>
      <c r="H440" s="3">
        <v>49</v>
      </c>
      <c r="I440" s="3">
        <v>39</v>
      </c>
      <c r="J440" s="18">
        <v>0.79591836734693877</v>
      </c>
      <c r="K440" s="3">
        <v>14</v>
      </c>
      <c r="L440" s="3">
        <v>11</v>
      </c>
      <c r="M440" s="18">
        <v>0.7857142857142857</v>
      </c>
      <c r="N440" s="8">
        <v>810</v>
      </c>
      <c r="O440" s="3">
        <v>64</v>
      </c>
      <c r="P440" s="3">
        <v>191</v>
      </c>
      <c r="Q440" s="18">
        <v>0.31481481481481483</v>
      </c>
      <c r="R440" s="8">
        <v>4501</v>
      </c>
      <c r="S440" s="8">
        <v>333</v>
      </c>
      <c r="T440" s="8">
        <v>1131</v>
      </c>
      <c r="U440" s="18">
        <v>0.32526105309931125</v>
      </c>
      <c r="AB440" s="8">
        <v>85</v>
      </c>
      <c r="AC440" s="8">
        <v>181</v>
      </c>
      <c r="AD440" s="8">
        <v>8039</v>
      </c>
      <c r="AE440" s="8">
        <v>484</v>
      </c>
      <c r="AF440" s="8">
        <v>779</v>
      </c>
      <c r="AG440" s="8">
        <v>729</v>
      </c>
      <c r="AH440" s="18">
        <v>0.93581514762516049</v>
      </c>
      <c r="AI440" s="8">
        <v>2332</v>
      </c>
      <c r="AJ440" s="8">
        <v>2183</v>
      </c>
      <c r="AK440" s="18">
        <v>0.93610634648370494</v>
      </c>
    </row>
    <row r="441" spans="1:37" s="3" customFormat="1" x14ac:dyDescent="0.25">
      <c r="A441" s="3" t="s">
        <v>57</v>
      </c>
      <c r="B441" s="8">
        <f>B436</f>
        <v>1984</v>
      </c>
      <c r="C441" s="8">
        <f t="shared" ref="C441" si="215">C436</f>
        <v>910</v>
      </c>
      <c r="D441" s="18">
        <f t="shared" ref="D441" si="216">C441/B441</f>
        <v>0.45866935483870969</v>
      </c>
      <c r="E441" s="8">
        <f t="shared" ref="E441:F441" si="217">E436</f>
        <v>76</v>
      </c>
      <c r="F441" s="8">
        <f t="shared" si="217"/>
        <v>62</v>
      </c>
      <c r="G441" s="18">
        <f t="shared" ref="G441" si="218">F441/E441</f>
        <v>0.81578947368421051</v>
      </c>
      <c r="H441" s="8">
        <f t="shared" ref="H441:I441" si="219">H436</f>
        <v>318</v>
      </c>
      <c r="I441" s="8">
        <f t="shared" si="219"/>
        <v>224</v>
      </c>
      <c r="J441" s="18">
        <f t="shared" ref="J441" si="220">I441/H441</f>
        <v>0.70440251572327039</v>
      </c>
      <c r="K441" s="8">
        <f t="shared" ref="K441:L441" si="221">K436</f>
        <v>243</v>
      </c>
      <c r="L441" s="8">
        <f t="shared" si="221"/>
        <v>134</v>
      </c>
      <c r="M441" s="18">
        <f t="shared" ref="M441" si="222">L441/K441</f>
        <v>0.55144032921810704</v>
      </c>
      <c r="N441" s="8">
        <f t="shared" ref="N441:P441" si="223">N436</f>
        <v>3994</v>
      </c>
      <c r="O441" s="8">
        <f t="shared" si="223"/>
        <v>324</v>
      </c>
      <c r="P441" s="8">
        <f t="shared" si="223"/>
        <v>761</v>
      </c>
      <c r="Q441" s="18">
        <f t="shared" ref="Q441" si="224">SUM(O441:P441)/N441</f>
        <v>0.27165748622934399</v>
      </c>
      <c r="R441" s="8">
        <f t="shared" ref="R441:T441" si="225">R436</f>
        <v>22665</v>
      </c>
      <c r="S441" s="8">
        <f t="shared" si="225"/>
        <v>1487</v>
      </c>
      <c r="T441" s="8">
        <f t="shared" si="225"/>
        <v>6307</v>
      </c>
      <c r="U441" s="18">
        <f t="shared" ref="U441" si="226">SUM(S441:T441)/R441</f>
        <v>0.34387822634017207</v>
      </c>
      <c r="AB441" s="8">
        <f t="shared" ref="AB441:AE441" si="227">AB436</f>
        <v>474</v>
      </c>
      <c r="AC441" s="8">
        <f t="shared" si="227"/>
        <v>679</v>
      </c>
      <c r="AD441" s="8">
        <f t="shared" si="227"/>
        <v>37551</v>
      </c>
      <c r="AE441" s="8">
        <f t="shared" si="227"/>
        <v>2220</v>
      </c>
      <c r="AF441" s="8">
        <f t="shared" ref="AF441:AG441" si="228">AF436</f>
        <v>3487</v>
      </c>
      <c r="AG441" s="8">
        <f t="shared" si="228"/>
        <v>3010</v>
      </c>
      <c r="AH441" s="18">
        <f t="shared" ref="AH441" si="229">AG441/AF441</f>
        <v>0.86320619443647839</v>
      </c>
      <c r="AI441" s="8">
        <f t="shared" ref="AI441:AJ441" si="230">AI436</f>
        <v>11638</v>
      </c>
      <c r="AJ441" s="8">
        <f t="shared" si="230"/>
        <v>10476</v>
      </c>
      <c r="AK441" s="18">
        <f t="shared" ref="AK441" si="231">AJ441/AI441</f>
        <v>0.90015466575012892</v>
      </c>
    </row>
    <row r="442" spans="1:37" s="3" customFormat="1" x14ac:dyDescent="0.25"/>
    <row r="443" spans="1:37" s="3" customFormat="1" x14ac:dyDescent="0.25"/>
    <row r="444" spans="1:37" s="3" customFormat="1" ht="15.75" x14ac:dyDescent="0.25">
      <c r="A444" s="4" t="s">
        <v>1</v>
      </c>
    </row>
    <row r="445" spans="1:37" s="3" customFormat="1" ht="18.75" x14ac:dyDescent="0.3">
      <c r="A445" s="5" t="s">
        <v>99</v>
      </c>
    </row>
    <row r="446" spans="1:37" s="3" customFormat="1" ht="15.75" x14ac:dyDescent="0.25">
      <c r="A446" s="19" t="s">
        <v>42</v>
      </c>
    </row>
    <row r="447" spans="1:37" s="3" customFormat="1" ht="15.75" x14ac:dyDescent="0.25">
      <c r="A447" s="9"/>
      <c r="B447" s="6" t="s">
        <v>7</v>
      </c>
      <c r="C447" s="1"/>
      <c r="D447" s="1"/>
      <c r="E447" s="6" t="s">
        <v>2</v>
      </c>
      <c r="F447" s="1"/>
      <c r="G447" s="1"/>
      <c r="H447" s="6" t="s">
        <v>11</v>
      </c>
      <c r="K447" s="6" t="s">
        <v>12</v>
      </c>
      <c r="N447" s="6" t="s">
        <v>8</v>
      </c>
      <c r="R447" s="6" t="s">
        <v>6</v>
      </c>
      <c r="AB447" s="6" t="s">
        <v>26</v>
      </c>
      <c r="AF447" s="6" t="s">
        <v>24</v>
      </c>
      <c r="AI447" s="6" t="s">
        <v>25</v>
      </c>
    </row>
    <row r="448" spans="1:37" s="3" customFormat="1" ht="90" x14ac:dyDescent="0.25">
      <c r="A448" s="10" t="s">
        <v>43</v>
      </c>
      <c r="B448" s="11" t="s">
        <v>9</v>
      </c>
      <c r="C448" s="11" t="s">
        <v>10</v>
      </c>
      <c r="D448" s="11" t="s">
        <v>5</v>
      </c>
      <c r="E448" s="12" t="s">
        <v>9</v>
      </c>
      <c r="F448" s="12" t="s">
        <v>10</v>
      </c>
      <c r="G448" s="12" t="s">
        <v>5</v>
      </c>
      <c r="H448" s="13" t="s">
        <v>9</v>
      </c>
      <c r="I448" s="13" t="s">
        <v>10</v>
      </c>
      <c r="J448" s="13" t="s">
        <v>5</v>
      </c>
      <c r="K448" s="12" t="s">
        <v>9</v>
      </c>
      <c r="L448" s="12" t="s">
        <v>10</v>
      </c>
      <c r="M448" s="12" t="s">
        <v>5</v>
      </c>
      <c r="N448" s="14" t="s">
        <v>9</v>
      </c>
      <c r="O448" s="14" t="s">
        <v>3</v>
      </c>
      <c r="P448" s="14" t="s">
        <v>4</v>
      </c>
      <c r="Q448" s="14" t="s">
        <v>5</v>
      </c>
      <c r="R448" s="15" t="s">
        <v>9</v>
      </c>
      <c r="S448" s="15" t="s">
        <v>3</v>
      </c>
      <c r="T448" s="15" t="s">
        <v>4</v>
      </c>
      <c r="U448" s="15" t="s">
        <v>5</v>
      </c>
      <c r="AB448" s="17" t="s">
        <v>30</v>
      </c>
      <c r="AC448" s="17" t="s">
        <v>17</v>
      </c>
      <c r="AD448" s="17" t="s">
        <v>15</v>
      </c>
      <c r="AE448" s="17" t="s">
        <v>16</v>
      </c>
      <c r="AF448" s="16" t="s">
        <v>9</v>
      </c>
      <c r="AG448" s="16" t="s">
        <v>27</v>
      </c>
      <c r="AH448" s="16" t="s">
        <v>28</v>
      </c>
      <c r="AI448" s="12" t="s">
        <v>9</v>
      </c>
      <c r="AJ448" s="12" t="s">
        <v>27</v>
      </c>
      <c r="AK448" s="12" t="s">
        <v>29</v>
      </c>
    </row>
    <row r="449" spans="1:37" s="3" customFormat="1" x14ac:dyDescent="0.25">
      <c r="A449" s="7" t="s">
        <v>23</v>
      </c>
      <c r="B449" s="8">
        <v>111</v>
      </c>
      <c r="C449" s="8">
        <v>44</v>
      </c>
      <c r="D449" s="18">
        <v>0.3963963963963964</v>
      </c>
      <c r="E449" s="8">
        <v>7</v>
      </c>
      <c r="F449" s="8">
        <v>6</v>
      </c>
      <c r="G449" s="18">
        <v>0.8571428571428571</v>
      </c>
      <c r="H449" s="8">
        <v>19</v>
      </c>
      <c r="I449" s="8">
        <v>11</v>
      </c>
      <c r="J449" s="18">
        <v>0.57894736842105265</v>
      </c>
      <c r="K449" s="8">
        <v>27</v>
      </c>
      <c r="L449" s="8">
        <v>10</v>
      </c>
      <c r="M449" s="18">
        <v>0.37037037037037035</v>
      </c>
      <c r="N449" s="8">
        <v>237</v>
      </c>
      <c r="O449" s="8">
        <v>7</v>
      </c>
      <c r="P449" s="8">
        <v>39</v>
      </c>
      <c r="Q449" s="18">
        <v>0.1940928270042194</v>
      </c>
      <c r="R449" s="8">
        <v>1451</v>
      </c>
      <c r="S449" s="8">
        <v>21</v>
      </c>
      <c r="T449" s="8">
        <v>240</v>
      </c>
      <c r="U449" s="18">
        <v>0.17987594762232942</v>
      </c>
      <c r="AB449" s="8">
        <v>34</v>
      </c>
      <c r="AC449" s="8">
        <v>26</v>
      </c>
      <c r="AD449" s="8">
        <v>2313</v>
      </c>
      <c r="AE449" s="8">
        <v>131</v>
      </c>
      <c r="AF449" s="8">
        <v>130</v>
      </c>
      <c r="AG449" s="8">
        <v>106</v>
      </c>
      <c r="AH449" s="18">
        <v>0.81538461538461537</v>
      </c>
      <c r="AI449" s="8">
        <v>595</v>
      </c>
      <c r="AJ449" s="8">
        <v>501</v>
      </c>
      <c r="AK449" s="18">
        <v>0.84201680672268908</v>
      </c>
    </row>
    <row r="450" spans="1:37" s="3" customFormat="1" x14ac:dyDescent="0.25">
      <c r="A450" s="7" t="s">
        <v>31</v>
      </c>
      <c r="B450" s="8">
        <v>73</v>
      </c>
      <c r="C450" s="8">
        <v>34</v>
      </c>
      <c r="D450" s="18">
        <v>0.46575342465753422</v>
      </c>
      <c r="E450" s="8">
        <v>3</v>
      </c>
      <c r="F450" s="8">
        <v>1</v>
      </c>
      <c r="G450" s="18">
        <v>0.33333333333333331</v>
      </c>
      <c r="H450" s="8">
        <v>20</v>
      </c>
      <c r="I450" s="8">
        <v>14</v>
      </c>
      <c r="J450" s="18">
        <v>0.7</v>
      </c>
      <c r="K450" s="8">
        <v>56</v>
      </c>
      <c r="L450" s="8">
        <v>12</v>
      </c>
      <c r="M450" s="18">
        <v>0.21428571428571427</v>
      </c>
      <c r="N450" s="8">
        <v>257</v>
      </c>
      <c r="O450" s="8">
        <v>36</v>
      </c>
      <c r="P450" s="8">
        <v>68</v>
      </c>
      <c r="Q450" s="18">
        <v>0.40466926070038911</v>
      </c>
      <c r="R450" s="8">
        <v>1791</v>
      </c>
      <c r="S450" s="8">
        <v>132</v>
      </c>
      <c r="T450" s="8">
        <v>541</v>
      </c>
      <c r="U450" s="18">
        <v>0.37576772752652149</v>
      </c>
      <c r="AB450" s="8">
        <v>25</v>
      </c>
      <c r="AC450" s="8">
        <v>30</v>
      </c>
      <c r="AD450" s="8">
        <v>2472</v>
      </c>
      <c r="AE450" s="8">
        <v>197</v>
      </c>
      <c r="AF450" s="8">
        <v>201</v>
      </c>
      <c r="AG450" s="8">
        <v>171</v>
      </c>
      <c r="AH450" s="18">
        <v>0.85074626865671643</v>
      </c>
      <c r="AI450" s="8">
        <v>697</v>
      </c>
      <c r="AJ450" s="8">
        <v>657</v>
      </c>
      <c r="AK450" s="18">
        <v>0.94261119081779055</v>
      </c>
    </row>
    <row r="451" spans="1:37" s="3" customFormat="1" x14ac:dyDescent="0.25">
      <c r="A451" s="7" t="s">
        <v>32</v>
      </c>
      <c r="B451" s="8">
        <v>246</v>
      </c>
      <c r="C451" s="8">
        <v>142</v>
      </c>
      <c r="D451" s="18">
        <v>0.57723577235772361</v>
      </c>
      <c r="E451" s="8">
        <v>11</v>
      </c>
      <c r="F451" s="8">
        <v>10</v>
      </c>
      <c r="G451" s="18">
        <v>0.90909090909090906</v>
      </c>
      <c r="H451" s="8">
        <v>40</v>
      </c>
      <c r="I451" s="8">
        <v>30</v>
      </c>
      <c r="J451" s="18">
        <v>0.75</v>
      </c>
      <c r="K451" s="8">
        <v>11</v>
      </c>
      <c r="L451" s="8">
        <v>10</v>
      </c>
      <c r="M451" s="18">
        <v>0.90909090909090906</v>
      </c>
      <c r="N451" s="8">
        <v>569</v>
      </c>
      <c r="O451" s="8">
        <v>69</v>
      </c>
      <c r="P451" s="8">
        <v>118</v>
      </c>
      <c r="Q451" s="18">
        <v>0.32864674868189808</v>
      </c>
      <c r="R451" s="8">
        <v>2580</v>
      </c>
      <c r="S451" s="8">
        <v>171</v>
      </c>
      <c r="T451" s="8">
        <v>986</v>
      </c>
      <c r="U451" s="18">
        <v>0.44844961240310077</v>
      </c>
      <c r="AB451" s="8">
        <v>56</v>
      </c>
      <c r="AC451" s="8">
        <v>54</v>
      </c>
      <c r="AD451" s="8">
        <v>4636</v>
      </c>
      <c r="AE451" s="8">
        <v>203</v>
      </c>
      <c r="AF451" s="8">
        <v>691</v>
      </c>
      <c r="AG451" s="8">
        <v>659</v>
      </c>
      <c r="AH451" s="18">
        <v>0.95369030390738063</v>
      </c>
      <c r="AI451" s="8">
        <v>1752</v>
      </c>
      <c r="AJ451" s="8">
        <v>1579</v>
      </c>
      <c r="AK451" s="18">
        <v>0.90125570776255703</v>
      </c>
    </row>
    <row r="452" spans="1:37" s="3" customFormat="1" x14ac:dyDescent="0.25">
      <c r="A452" s="7" t="s">
        <v>33</v>
      </c>
      <c r="B452" s="8">
        <v>35</v>
      </c>
      <c r="C452" s="8">
        <v>5</v>
      </c>
      <c r="D452" s="18">
        <v>0.14285714285714285</v>
      </c>
      <c r="E452" s="8">
        <v>1</v>
      </c>
      <c r="F452" s="8">
        <v>0</v>
      </c>
      <c r="G452" s="18">
        <v>0</v>
      </c>
      <c r="H452" s="8">
        <v>6</v>
      </c>
      <c r="I452" s="8">
        <v>2</v>
      </c>
      <c r="J452" s="18">
        <v>0.33333333333333331</v>
      </c>
      <c r="K452" s="8">
        <v>4</v>
      </c>
      <c r="L452" s="8">
        <v>3</v>
      </c>
      <c r="M452" s="18">
        <v>0.75</v>
      </c>
      <c r="N452" s="8">
        <v>76</v>
      </c>
      <c r="O452" s="8">
        <v>2</v>
      </c>
      <c r="P452" s="8">
        <v>5</v>
      </c>
      <c r="Q452" s="18">
        <v>9.2105263157894732E-2</v>
      </c>
      <c r="R452" s="8">
        <v>619</v>
      </c>
      <c r="S452" s="8">
        <v>25</v>
      </c>
      <c r="T452" s="8">
        <v>104</v>
      </c>
      <c r="U452" s="18">
        <v>0.20840064620355411</v>
      </c>
      <c r="AB452" s="8">
        <v>13</v>
      </c>
      <c r="AC452" s="8">
        <v>0</v>
      </c>
      <c r="AD452" s="8">
        <v>827</v>
      </c>
      <c r="AE452" s="8">
        <v>55</v>
      </c>
      <c r="AF452" s="8">
        <v>58</v>
      </c>
      <c r="AG452" s="8">
        <v>37</v>
      </c>
      <c r="AH452" s="18">
        <v>0.63793103448275867</v>
      </c>
      <c r="AI452" s="8">
        <v>228</v>
      </c>
      <c r="AJ452" s="8">
        <v>187</v>
      </c>
      <c r="AK452" s="18">
        <v>0.82017543859649122</v>
      </c>
    </row>
    <row r="453" spans="1:37" s="3" customFormat="1" x14ac:dyDescent="0.25">
      <c r="A453" s="7" t="s">
        <v>34</v>
      </c>
      <c r="B453" s="8">
        <v>101</v>
      </c>
      <c r="C453" s="8">
        <v>17</v>
      </c>
      <c r="D453" s="18">
        <v>0.16831683168316833</v>
      </c>
      <c r="E453" s="8">
        <v>2</v>
      </c>
      <c r="F453" s="8">
        <v>2</v>
      </c>
      <c r="G453" s="18">
        <v>1</v>
      </c>
      <c r="H453" s="8">
        <v>13</v>
      </c>
      <c r="I453" s="8">
        <v>12</v>
      </c>
      <c r="J453" s="18">
        <v>0.92307692307692313</v>
      </c>
      <c r="K453" s="8">
        <v>5</v>
      </c>
      <c r="L453" s="8">
        <v>4</v>
      </c>
      <c r="M453" s="18">
        <v>0.8</v>
      </c>
      <c r="N453" s="8">
        <v>150</v>
      </c>
      <c r="O453" s="8">
        <v>12</v>
      </c>
      <c r="P453" s="8">
        <v>21</v>
      </c>
      <c r="Q453" s="18">
        <v>0.22</v>
      </c>
      <c r="R453" s="8">
        <v>832</v>
      </c>
      <c r="S453" s="8">
        <v>41</v>
      </c>
      <c r="T453" s="8">
        <v>169</v>
      </c>
      <c r="U453" s="18">
        <v>0.25240384615384615</v>
      </c>
      <c r="AB453" s="8">
        <v>13</v>
      </c>
      <c r="AC453" s="8">
        <v>45</v>
      </c>
      <c r="AD453" s="8">
        <v>1612</v>
      </c>
      <c r="AE453" s="8">
        <v>41</v>
      </c>
      <c r="AF453" s="8">
        <v>131</v>
      </c>
      <c r="AG453" s="8">
        <v>114</v>
      </c>
      <c r="AH453" s="18">
        <v>0.87022900763358779</v>
      </c>
      <c r="AI453" s="8">
        <v>558</v>
      </c>
      <c r="AJ453" s="8">
        <v>508</v>
      </c>
      <c r="AK453" s="18">
        <v>0.91039426523297495</v>
      </c>
    </row>
    <row r="454" spans="1:37" s="3" customFormat="1" x14ac:dyDescent="0.25">
      <c r="A454" s="7" t="s">
        <v>19</v>
      </c>
      <c r="B454" s="8">
        <v>303</v>
      </c>
      <c r="C454" s="8">
        <v>183</v>
      </c>
      <c r="D454" s="18">
        <v>0.60396039603960394</v>
      </c>
      <c r="E454" s="8">
        <v>11</v>
      </c>
      <c r="F454" s="8">
        <v>9</v>
      </c>
      <c r="G454" s="18">
        <v>0.81818181818181823</v>
      </c>
      <c r="H454" s="8">
        <v>30</v>
      </c>
      <c r="I454" s="8">
        <v>26</v>
      </c>
      <c r="J454" s="18">
        <v>0.8666666666666667</v>
      </c>
      <c r="K454" s="8">
        <v>39</v>
      </c>
      <c r="L454" s="8">
        <v>33</v>
      </c>
      <c r="M454" s="18">
        <v>0.84615384615384615</v>
      </c>
      <c r="N454" s="8">
        <v>439</v>
      </c>
      <c r="O454" s="8">
        <v>54</v>
      </c>
      <c r="P454" s="8">
        <v>102</v>
      </c>
      <c r="Q454" s="18">
        <v>0.3553530751708428</v>
      </c>
      <c r="R454" s="8">
        <v>2923</v>
      </c>
      <c r="S454" s="8">
        <v>149</v>
      </c>
      <c r="T454" s="8">
        <v>745</v>
      </c>
      <c r="U454" s="18">
        <v>0.30585015395141979</v>
      </c>
      <c r="AB454" s="8">
        <v>50</v>
      </c>
      <c r="AC454" s="8">
        <v>93</v>
      </c>
      <c r="AD454" s="8">
        <v>4627</v>
      </c>
      <c r="AE454" s="8">
        <v>422</v>
      </c>
      <c r="AF454" s="8">
        <v>435</v>
      </c>
      <c r="AG454" s="8">
        <v>403</v>
      </c>
      <c r="AH454" s="18">
        <v>0.9264367816091954</v>
      </c>
      <c r="AI454" s="8">
        <v>1642</v>
      </c>
      <c r="AJ454" s="8">
        <v>1575</v>
      </c>
      <c r="AK454" s="18">
        <v>0.9591961023142509</v>
      </c>
    </row>
    <row r="455" spans="1:37" s="3" customFormat="1" x14ac:dyDescent="0.25">
      <c r="A455" s="7" t="s">
        <v>35</v>
      </c>
      <c r="B455" s="8">
        <v>137</v>
      </c>
      <c r="C455" s="8">
        <v>49</v>
      </c>
      <c r="D455" s="18">
        <v>0.35766423357664234</v>
      </c>
      <c r="E455" s="8">
        <v>2</v>
      </c>
      <c r="F455" s="8">
        <v>2</v>
      </c>
      <c r="G455" s="18">
        <v>1</v>
      </c>
      <c r="H455" s="8">
        <v>19</v>
      </c>
      <c r="I455" s="8">
        <v>14</v>
      </c>
      <c r="J455" s="18">
        <v>0.73684210526315785</v>
      </c>
      <c r="K455" s="8">
        <v>3</v>
      </c>
      <c r="L455" s="8">
        <v>1</v>
      </c>
      <c r="M455" s="18">
        <v>0.33333333333333331</v>
      </c>
      <c r="N455" s="8">
        <v>231</v>
      </c>
      <c r="O455" s="8">
        <v>30</v>
      </c>
      <c r="P455" s="8">
        <v>33</v>
      </c>
      <c r="Q455" s="18">
        <v>0.27272727272727271</v>
      </c>
      <c r="R455" s="8">
        <v>1307</v>
      </c>
      <c r="S455" s="8">
        <v>50</v>
      </c>
      <c r="T455" s="8">
        <v>413</v>
      </c>
      <c r="U455" s="18">
        <v>0.35424636572302987</v>
      </c>
      <c r="AB455" s="8">
        <v>35</v>
      </c>
      <c r="AC455" s="8">
        <v>62</v>
      </c>
      <c r="AD455" s="8">
        <v>2474</v>
      </c>
      <c r="AE455" s="8">
        <v>204</v>
      </c>
      <c r="AF455" s="8">
        <v>190</v>
      </c>
      <c r="AG455" s="8">
        <v>187</v>
      </c>
      <c r="AH455" s="18">
        <v>0.98421052631578942</v>
      </c>
      <c r="AI455" s="8">
        <v>689</v>
      </c>
      <c r="AJ455" s="8">
        <v>668</v>
      </c>
      <c r="AK455" s="18">
        <v>0.96952104499274305</v>
      </c>
    </row>
    <row r="456" spans="1:37" s="3" customFormat="1" x14ac:dyDescent="0.25">
      <c r="A456" s="7" t="s">
        <v>36</v>
      </c>
      <c r="B456" s="8">
        <v>73</v>
      </c>
      <c r="C456" s="8">
        <v>22</v>
      </c>
      <c r="D456" s="18">
        <v>0.30136986301369861</v>
      </c>
      <c r="E456" s="8">
        <v>0</v>
      </c>
      <c r="F456" s="8">
        <v>0</v>
      </c>
      <c r="G456" s="18"/>
      <c r="H456" s="8">
        <v>14</v>
      </c>
      <c r="I456" s="8">
        <v>14</v>
      </c>
      <c r="J456" s="18">
        <v>1</v>
      </c>
      <c r="K456" s="8">
        <v>2</v>
      </c>
      <c r="L456" s="8">
        <v>2</v>
      </c>
      <c r="M456" s="18">
        <v>1</v>
      </c>
      <c r="N456" s="8">
        <v>132</v>
      </c>
      <c r="O456" s="8">
        <v>6</v>
      </c>
      <c r="P456" s="8">
        <v>25</v>
      </c>
      <c r="Q456" s="18">
        <v>0.23484848484848486</v>
      </c>
      <c r="R456" s="8">
        <v>688</v>
      </c>
      <c r="S456" s="8">
        <v>40</v>
      </c>
      <c r="T456" s="8">
        <v>183</v>
      </c>
      <c r="U456" s="18">
        <v>0.32412790697674421</v>
      </c>
      <c r="AB456" s="8">
        <v>9</v>
      </c>
      <c r="AC456" s="8">
        <v>48</v>
      </c>
      <c r="AD456" s="8">
        <v>1776</v>
      </c>
      <c r="AE456" s="8">
        <v>80</v>
      </c>
      <c r="AF456" s="8">
        <v>112</v>
      </c>
      <c r="AG456" s="8">
        <v>103</v>
      </c>
      <c r="AH456" s="18">
        <v>0.9196428571428571</v>
      </c>
      <c r="AI456" s="8">
        <v>493</v>
      </c>
      <c r="AJ456" s="8">
        <v>471</v>
      </c>
      <c r="AK456" s="18">
        <v>0.95537525354969577</v>
      </c>
    </row>
    <row r="457" spans="1:37" s="3" customFormat="1" x14ac:dyDescent="0.25">
      <c r="A457" s="7" t="s">
        <v>37</v>
      </c>
      <c r="B457" s="8">
        <v>365</v>
      </c>
      <c r="C457" s="8">
        <v>144</v>
      </c>
      <c r="D457" s="18">
        <v>0.39452054794520547</v>
      </c>
      <c r="E457" s="8">
        <v>33</v>
      </c>
      <c r="F457" s="8">
        <v>24</v>
      </c>
      <c r="G457" s="18">
        <v>0.72727272727272729</v>
      </c>
      <c r="H457" s="8">
        <v>74</v>
      </c>
      <c r="I457" s="8">
        <v>41</v>
      </c>
      <c r="J457" s="18">
        <v>0.55405405405405406</v>
      </c>
      <c r="K457" s="8">
        <v>34</v>
      </c>
      <c r="L457" s="8">
        <v>24</v>
      </c>
      <c r="M457" s="18">
        <v>0.70588235294117652</v>
      </c>
      <c r="N457" s="8">
        <v>828</v>
      </c>
      <c r="O457" s="8">
        <v>35</v>
      </c>
      <c r="P457" s="8">
        <v>133</v>
      </c>
      <c r="Q457" s="18">
        <v>0.20289855072463769</v>
      </c>
      <c r="R457" s="8">
        <v>3257</v>
      </c>
      <c r="S457" s="8">
        <v>179</v>
      </c>
      <c r="T457" s="8">
        <v>945</v>
      </c>
      <c r="U457" s="18">
        <v>0.34510285538839425</v>
      </c>
      <c r="AB457" s="8">
        <v>86</v>
      </c>
      <c r="AC457" s="8">
        <v>125</v>
      </c>
      <c r="AD457" s="8">
        <v>4811</v>
      </c>
      <c r="AE457" s="8">
        <v>242</v>
      </c>
      <c r="AF457" s="8">
        <v>742</v>
      </c>
      <c r="AG457" s="8">
        <v>532</v>
      </c>
      <c r="AH457" s="18">
        <v>0.71698113207547165</v>
      </c>
      <c r="AI457" s="8">
        <v>2212</v>
      </c>
      <c r="AJ457" s="8">
        <v>1786</v>
      </c>
      <c r="AK457" s="18">
        <v>0.80741410488245935</v>
      </c>
    </row>
    <row r="458" spans="1:37" s="3" customFormat="1" x14ac:dyDescent="0.25">
      <c r="A458" s="7" t="s">
        <v>38</v>
      </c>
      <c r="B458" s="8">
        <v>114</v>
      </c>
      <c r="C458" s="8">
        <v>85</v>
      </c>
      <c r="D458" s="18">
        <v>0.74561403508771928</v>
      </c>
      <c r="E458" s="8">
        <v>3</v>
      </c>
      <c r="F458" s="8">
        <v>3</v>
      </c>
      <c r="G458" s="18">
        <v>1</v>
      </c>
      <c r="H458" s="8">
        <v>17</v>
      </c>
      <c r="I458" s="8">
        <v>16</v>
      </c>
      <c r="J458" s="18">
        <v>0.94117647058823528</v>
      </c>
      <c r="K458" s="8">
        <v>9</v>
      </c>
      <c r="L458" s="8">
        <v>8</v>
      </c>
      <c r="M458" s="18">
        <v>0.88888888888888884</v>
      </c>
      <c r="N458" s="8">
        <v>179</v>
      </c>
      <c r="O458" s="8">
        <v>9</v>
      </c>
      <c r="P458" s="8">
        <v>36</v>
      </c>
      <c r="Q458" s="18">
        <v>0.25139664804469275</v>
      </c>
      <c r="R458" s="8">
        <v>1240</v>
      </c>
      <c r="S458" s="8">
        <v>63</v>
      </c>
      <c r="T458" s="8">
        <v>293</v>
      </c>
      <c r="U458" s="18">
        <v>0.2870967741935484</v>
      </c>
      <c r="AB458" s="8">
        <v>55</v>
      </c>
      <c r="AC458" s="8">
        <v>22</v>
      </c>
      <c r="AD458" s="8">
        <v>2216</v>
      </c>
      <c r="AE458" s="8">
        <v>136</v>
      </c>
      <c r="AF458" s="8">
        <v>122</v>
      </c>
      <c r="AG458" s="8">
        <v>91</v>
      </c>
      <c r="AH458" s="18">
        <v>0.74590163934426235</v>
      </c>
      <c r="AI458" s="8">
        <v>489</v>
      </c>
      <c r="AJ458" s="8">
        <v>414</v>
      </c>
      <c r="AK458" s="18">
        <v>0.84662576687116564</v>
      </c>
    </row>
    <row r="459" spans="1:37" s="3" customFormat="1" x14ac:dyDescent="0.25">
      <c r="A459" s="7" t="s">
        <v>39</v>
      </c>
      <c r="B459" s="8">
        <v>113</v>
      </c>
      <c r="C459" s="8">
        <v>43</v>
      </c>
      <c r="D459" s="18">
        <v>0.38053097345132741</v>
      </c>
      <c r="E459" s="8">
        <v>0</v>
      </c>
      <c r="F459" s="8">
        <v>0</v>
      </c>
      <c r="G459" s="18"/>
      <c r="H459" s="8">
        <v>23</v>
      </c>
      <c r="I459" s="8">
        <v>15</v>
      </c>
      <c r="J459" s="18">
        <v>0.65217391304347827</v>
      </c>
      <c r="K459" s="8">
        <v>3</v>
      </c>
      <c r="L459" s="8">
        <v>3</v>
      </c>
      <c r="M459" s="18">
        <v>1</v>
      </c>
      <c r="N459" s="8">
        <v>286</v>
      </c>
      <c r="O459" s="8">
        <v>24</v>
      </c>
      <c r="P459" s="8">
        <v>46</v>
      </c>
      <c r="Q459" s="18">
        <v>0.24475524475524477</v>
      </c>
      <c r="R459" s="8">
        <v>1994</v>
      </c>
      <c r="S459" s="8">
        <v>92</v>
      </c>
      <c r="T459" s="8">
        <v>312</v>
      </c>
      <c r="U459" s="18">
        <v>0.20260782347041123</v>
      </c>
      <c r="AB459" s="8">
        <v>31</v>
      </c>
      <c r="AC459" s="8">
        <v>58</v>
      </c>
      <c r="AD459" s="8">
        <v>3085</v>
      </c>
      <c r="AE459" s="8">
        <v>139</v>
      </c>
      <c r="AF459" s="8">
        <v>189</v>
      </c>
      <c r="AG459" s="8">
        <v>204</v>
      </c>
      <c r="AH459" s="18">
        <v>1.0793650793650793</v>
      </c>
      <c r="AI459" s="8">
        <v>591</v>
      </c>
      <c r="AJ459" s="8">
        <v>638</v>
      </c>
      <c r="AK459" s="18">
        <v>1.0795262267343486</v>
      </c>
    </row>
    <row r="460" spans="1:37" s="3" customFormat="1" x14ac:dyDescent="0.25">
      <c r="A460" s="7" t="s">
        <v>40</v>
      </c>
      <c r="B460" s="8">
        <v>144</v>
      </c>
      <c r="C460" s="8">
        <v>69</v>
      </c>
      <c r="D460" s="18">
        <v>0.47916666666666669</v>
      </c>
      <c r="E460" s="8">
        <v>2</v>
      </c>
      <c r="F460" s="8">
        <v>1</v>
      </c>
      <c r="G460" s="18">
        <v>0.5</v>
      </c>
      <c r="H460" s="8">
        <v>19</v>
      </c>
      <c r="I460" s="8">
        <v>13</v>
      </c>
      <c r="J460" s="18">
        <v>0.68421052631578949</v>
      </c>
      <c r="K460" s="8">
        <v>19</v>
      </c>
      <c r="L460" s="8">
        <v>17</v>
      </c>
      <c r="M460" s="18">
        <v>0.89473684210526316</v>
      </c>
      <c r="N460" s="8">
        <v>240</v>
      </c>
      <c r="O460" s="8">
        <v>17</v>
      </c>
      <c r="P460" s="8">
        <v>56</v>
      </c>
      <c r="Q460" s="18">
        <v>0.30416666666666664</v>
      </c>
      <c r="R460" s="8">
        <v>1269</v>
      </c>
      <c r="S460" s="8">
        <v>73</v>
      </c>
      <c r="T460" s="8">
        <v>518</v>
      </c>
      <c r="U460" s="18">
        <v>0.4657210401891253</v>
      </c>
      <c r="AB460" s="8">
        <v>36</v>
      </c>
      <c r="AC460" s="8">
        <v>73</v>
      </c>
      <c r="AD460" s="8">
        <v>2877</v>
      </c>
      <c r="AE460" s="8">
        <v>168</v>
      </c>
      <c r="AF460" s="8">
        <v>204</v>
      </c>
      <c r="AG460" s="8">
        <v>145</v>
      </c>
      <c r="AH460" s="18">
        <v>0.71078431372549022</v>
      </c>
      <c r="AI460" s="8">
        <v>761</v>
      </c>
      <c r="AJ460" s="8">
        <v>620</v>
      </c>
      <c r="AK460" s="18">
        <v>0.81471747700394215</v>
      </c>
    </row>
    <row r="461" spans="1:37" s="3" customFormat="1" x14ac:dyDescent="0.25">
      <c r="A461" s="7" t="s">
        <v>41</v>
      </c>
      <c r="B461" s="8">
        <v>81</v>
      </c>
      <c r="C461" s="8">
        <v>55</v>
      </c>
      <c r="D461" s="18">
        <v>0.67901234567901236</v>
      </c>
      <c r="E461" s="8">
        <v>0</v>
      </c>
      <c r="F461" s="8">
        <v>0</v>
      </c>
      <c r="G461" s="18"/>
      <c r="H461" s="8">
        <v>11</v>
      </c>
      <c r="I461" s="8">
        <v>10</v>
      </c>
      <c r="J461" s="18">
        <v>0.90909090909090906</v>
      </c>
      <c r="K461" s="8">
        <v>29</v>
      </c>
      <c r="L461" s="8">
        <v>13</v>
      </c>
      <c r="M461" s="18">
        <v>0.44827586206896552</v>
      </c>
      <c r="N461" s="8">
        <v>165</v>
      </c>
      <c r="O461" s="8">
        <v>13</v>
      </c>
      <c r="P461" s="8">
        <v>54</v>
      </c>
      <c r="Q461" s="18">
        <v>0.40606060606060607</v>
      </c>
      <c r="R461" s="8">
        <v>1623</v>
      </c>
      <c r="S461" s="8">
        <v>68</v>
      </c>
      <c r="T461" s="8">
        <v>634</v>
      </c>
      <c r="U461" s="18">
        <v>0.43253234750462105</v>
      </c>
      <c r="AB461" s="8">
        <v>16</v>
      </c>
      <c r="AC461" s="8">
        <v>22</v>
      </c>
      <c r="AD461" s="8">
        <v>2017</v>
      </c>
      <c r="AE461" s="8">
        <v>64</v>
      </c>
      <c r="AF461" s="8">
        <v>124</v>
      </c>
      <c r="AG461" s="8">
        <v>107</v>
      </c>
      <c r="AH461" s="18">
        <v>0.86290322580645162</v>
      </c>
      <c r="AI461" s="8">
        <v>454</v>
      </c>
      <c r="AJ461" s="8">
        <v>424</v>
      </c>
      <c r="AK461" s="18">
        <v>0.93392070484581502</v>
      </c>
    </row>
    <row r="462" spans="1:37" s="3" customFormat="1" x14ac:dyDescent="0.25">
      <c r="A462" s="7" t="s">
        <v>22</v>
      </c>
      <c r="B462" s="8">
        <v>83</v>
      </c>
      <c r="C462" s="8">
        <v>22</v>
      </c>
      <c r="D462" s="18">
        <v>0.26506024096385544</v>
      </c>
      <c r="E462" s="8">
        <v>1</v>
      </c>
      <c r="F462" s="8">
        <v>1</v>
      </c>
      <c r="G462" s="18">
        <v>1</v>
      </c>
      <c r="H462" s="8">
        <v>13</v>
      </c>
      <c r="I462" s="8">
        <v>10</v>
      </c>
      <c r="J462" s="18">
        <v>0.76923076923076927</v>
      </c>
      <c r="K462" s="8">
        <v>2</v>
      </c>
      <c r="L462" s="8">
        <v>2</v>
      </c>
      <c r="M462" s="18">
        <v>1</v>
      </c>
      <c r="N462" s="8">
        <v>184</v>
      </c>
      <c r="O462" s="8">
        <v>9</v>
      </c>
      <c r="P462" s="8">
        <v>42</v>
      </c>
      <c r="Q462" s="18">
        <v>0.27717391304347827</v>
      </c>
      <c r="R462" s="8">
        <v>1106</v>
      </c>
      <c r="S462" s="8">
        <v>197</v>
      </c>
      <c r="T462" s="8">
        <v>234</v>
      </c>
      <c r="U462" s="18">
        <v>0.38969258589511752</v>
      </c>
      <c r="AB462" s="8">
        <v>12</v>
      </c>
      <c r="AC462" s="8">
        <v>21</v>
      </c>
      <c r="AD462" s="8">
        <v>1808</v>
      </c>
      <c r="AE462" s="8">
        <v>138</v>
      </c>
      <c r="AF462" s="8">
        <v>158</v>
      </c>
      <c r="AG462" s="8">
        <v>151</v>
      </c>
      <c r="AH462" s="18">
        <v>0.95569620253164556</v>
      </c>
      <c r="AI462" s="8">
        <v>477</v>
      </c>
      <c r="AJ462" s="8">
        <v>448</v>
      </c>
      <c r="AK462" s="18">
        <v>0.93920335429769397</v>
      </c>
    </row>
    <row r="463" spans="1:37" s="3" customFormat="1" x14ac:dyDescent="0.25">
      <c r="A463" s="7" t="s">
        <v>57</v>
      </c>
      <c r="B463" s="8">
        <f>SUM(B449:B462)</f>
        <v>1979</v>
      </c>
      <c r="C463" s="8">
        <f>SUM(C449:C462)</f>
        <v>914</v>
      </c>
      <c r="D463" s="18">
        <f>C463/B463</f>
        <v>0.46184941889843356</v>
      </c>
      <c r="E463" s="8">
        <f>SUM(E449:E462)</f>
        <v>76</v>
      </c>
      <c r="F463" s="8">
        <f>SUM(F449:F462)</f>
        <v>59</v>
      </c>
      <c r="G463" s="18">
        <f>F463/E463</f>
        <v>0.77631578947368418</v>
      </c>
      <c r="H463" s="8">
        <f>SUM(H449:H462)</f>
        <v>318</v>
      </c>
      <c r="I463" s="8">
        <f>SUM(I449:I462)</f>
        <v>228</v>
      </c>
      <c r="J463" s="18">
        <f>I463/H463</f>
        <v>0.71698113207547165</v>
      </c>
      <c r="K463" s="8">
        <f>SUM(K449:K462)</f>
        <v>243</v>
      </c>
      <c r="L463" s="8">
        <f>SUM(L449:L462)</f>
        <v>142</v>
      </c>
      <c r="M463" s="18">
        <f>L463/K463</f>
        <v>0.58436213991769548</v>
      </c>
      <c r="N463" s="8">
        <f>SUM(N449:N462)</f>
        <v>3973</v>
      </c>
      <c r="O463" s="8">
        <f t="shared" ref="O463:P463" si="232">SUM(O449:O462)</f>
        <v>323</v>
      </c>
      <c r="P463" s="8">
        <f t="shared" si="232"/>
        <v>778</v>
      </c>
      <c r="Q463" s="18">
        <f>SUM(O463:P463)/N463</f>
        <v>0.27712056380568839</v>
      </c>
      <c r="R463" s="8">
        <f>SUM(R449:R462)</f>
        <v>22680</v>
      </c>
      <c r="S463" s="8">
        <f>SUM(S449:S462)</f>
        <v>1301</v>
      </c>
      <c r="T463" s="8">
        <f>SUM(T449:T462)</f>
        <v>6317</v>
      </c>
      <c r="U463" s="18">
        <f>SUM(S463:T463)/R463</f>
        <v>0.3358906525573192</v>
      </c>
      <c r="AB463" s="8">
        <f>SUM(AB449:AB462)</f>
        <v>471</v>
      </c>
      <c r="AC463" s="8">
        <f t="shared" ref="AC463:AE463" si="233">SUM(AC449:AC462)</f>
        <v>679</v>
      </c>
      <c r="AD463" s="8">
        <f t="shared" si="233"/>
        <v>37551</v>
      </c>
      <c r="AE463" s="8">
        <f t="shared" si="233"/>
        <v>2220</v>
      </c>
      <c r="AF463" s="8">
        <f>SUM(AF449:AF462)</f>
        <v>3487</v>
      </c>
      <c r="AG463" s="8">
        <f>SUM(AG449:AG462)</f>
        <v>3010</v>
      </c>
      <c r="AH463" s="18">
        <f>AG463/AF463</f>
        <v>0.86320619443647839</v>
      </c>
      <c r="AI463" s="8">
        <f>SUM(AI449:AI462)</f>
        <v>11638</v>
      </c>
      <c r="AJ463" s="8">
        <f>SUM(AJ449:AJ462)</f>
        <v>10476</v>
      </c>
      <c r="AK463" s="18">
        <f>AJ463/AI463</f>
        <v>0.90015466575012892</v>
      </c>
    </row>
    <row r="464" spans="1:37" s="3" customFormat="1" x14ac:dyDescent="0.25">
      <c r="B464" s="8"/>
      <c r="C464" s="8"/>
      <c r="D464" s="18"/>
      <c r="E464" s="8"/>
      <c r="F464" s="8"/>
      <c r="G464" s="18"/>
      <c r="H464" s="8"/>
      <c r="I464" s="8"/>
      <c r="J464" s="18"/>
      <c r="K464" s="8"/>
      <c r="L464" s="8"/>
      <c r="M464" s="18"/>
      <c r="N464" s="8"/>
      <c r="O464" s="8"/>
      <c r="P464" s="8"/>
      <c r="Q464" s="18"/>
      <c r="R464" s="8"/>
      <c r="S464" s="8"/>
      <c r="T464" s="8"/>
      <c r="U464" s="18"/>
      <c r="AB464" s="8"/>
      <c r="AC464" s="8"/>
      <c r="AD464" s="8"/>
      <c r="AE464" s="8"/>
      <c r="AF464" s="8"/>
      <c r="AG464" s="8"/>
      <c r="AH464" s="18"/>
      <c r="AI464" s="8"/>
      <c r="AJ464" s="8"/>
      <c r="AK464" s="18"/>
    </row>
    <row r="465" spans="1:37" s="3" customFormat="1" x14ac:dyDescent="0.25">
      <c r="A465" s="3" t="s">
        <v>54</v>
      </c>
      <c r="B465" s="8">
        <v>763</v>
      </c>
      <c r="C465" s="3">
        <v>406</v>
      </c>
      <c r="D465" s="18">
        <v>0.5321100917431193</v>
      </c>
      <c r="E465" s="3">
        <v>59</v>
      </c>
      <c r="F465" s="3">
        <v>47</v>
      </c>
      <c r="G465" s="18">
        <v>0.79661016949152541</v>
      </c>
      <c r="H465" s="3">
        <v>125</v>
      </c>
      <c r="I465" s="3">
        <v>77</v>
      </c>
      <c r="J465" s="18">
        <v>0.61599999999999999</v>
      </c>
      <c r="K465" s="3">
        <v>71</v>
      </c>
      <c r="L465" s="3">
        <v>41</v>
      </c>
      <c r="M465" s="18">
        <v>0.57746478873239437</v>
      </c>
      <c r="N465" s="8">
        <v>1510</v>
      </c>
      <c r="O465" s="3">
        <v>117</v>
      </c>
      <c r="P465" s="3">
        <v>247</v>
      </c>
      <c r="Q465" s="18">
        <v>0.24105960264900661</v>
      </c>
      <c r="R465" s="8">
        <v>7005</v>
      </c>
      <c r="S465" s="8">
        <v>283</v>
      </c>
      <c r="T465" s="8">
        <v>2115</v>
      </c>
      <c r="U465" s="18">
        <v>0.34232690935046395</v>
      </c>
      <c r="AB465" s="8">
        <v>202</v>
      </c>
      <c r="AC465" s="8">
        <v>183</v>
      </c>
      <c r="AD465" s="8">
        <v>10609</v>
      </c>
      <c r="AE465" s="8">
        <v>671</v>
      </c>
      <c r="AF465" s="8">
        <v>1394</v>
      </c>
      <c r="AG465" s="8">
        <v>1137</v>
      </c>
      <c r="AH465" s="18">
        <v>0.81563845050215211</v>
      </c>
      <c r="AI465" s="8">
        <v>4529</v>
      </c>
      <c r="AJ465" s="8">
        <v>3865</v>
      </c>
      <c r="AK465" s="18">
        <v>0.85338926915433866</v>
      </c>
    </row>
    <row r="466" spans="1:37" s="3" customFormat="1" x14ac:dyDescent="0.25">
      <c r="A466" s="3" t="s">
        <v>55</v>
      </c>
      <c r="B466" s="8">
        <v>812</v>
      </c>
      <c r="C466" s="3">
        <v>315</v>
      </c>
      <c r="D466" s="18">
        <v>0.38793103448275862</v>
      </c>
      <c r="E466" s="3">
        <v>9</v>
      </c>
      <c r="F466" s="3">
        <v>5</v>
      </c>
      <c r="G466" s="18">
        <v>0.55555555555555558</v>
      </c>
      <c r="H466" s="3">
        <v>144</v>
      </c>
      <c r="I466" s="3">
        <v>112</v>
      </c>
      <c r="J466" s="18">
        <v>0.77777777777777779</v>
      </c>
      <c r="K466" s="3">
        <v>158</v>
      </c>
      <c r="L466" s="3">
        <v>90</v>
      </c>
      <c r="M466" s="18">
        <v>0.569620253164557</v>
      </c>
      <c r="N466" s="8">
        <v>1652</v>
      </c>
      <c r="O466" s="3">
        <v>145</v>
      </c>
      <c r="P466" s="3">
        <v>359</v>
      </c>
      <c r="Q466" s="18">
        <v>0.30508474576271188</v>
      </c>
      <c r="R466" s="8">
        <v>11189</v>
      </c>
      <c r="S466" s="8">
        <v>730</v>
      </c>
      <c r="T466" s="8">
        <v>3088</v>
      </c>
      <c r="U466" s="18">
        <v>0.34122799177763874</v>
      </c>
      <c r="AB466" s="8">
        <v>184</v>
      </c>
      <c r="AC466" s="8">
        <v>315</v>
      </c>
      <c r="AD466" s="8">
        <v>18903</v>
      </c>
      <c r="AE466" s="8">
        <v>1065</v>
      </c>
      <c r="AF466" s="8">
        <v>1314</v>
      </c>
      <c r="AG466" s="8">
        <v>1144</v>
      </c>
      <c r="AH466" s="18">
        <v>0.87062404870624044</v>
      </c>
      <c r="AI466" s="8">
        <v>4777</v>
      </c>
      <c r="AJ466" s="8">
        <v>4428</v>
      </c>
      <c r="AK466" s="18">
        <v>0.92694159514339547</v>
      </c>
    </row>
    <row r="467" spans="1:37" s="3" customFormat="1" x14ac:dyDescent="0.25">
      <c r="A467" s="3" t="s">
        <v>56</v>
      </c>
      <c r="B467" s="8">
        <v>404</v>
      </c>
      <c r="C467" s="3">
        <v>193</v>
      </c>
      <c r="D467" s="18">
        <v>0.4777227722772277</v>
      </c>
      <c r="E467" s="3">
        <v>8</v>
      </c>
      <c r="F467" s="3">
        <v>7</v>
      </c>
      <c r="G467" s="18">
        <v>0.875</v>
      </c>
      <c r="H467" s="3">
        <v>49</v>
      </c>
      <c r="I467" s="3">
        <v>39</v>
      </c>
      <c r="J467" s="18">
        <v>0.79591836734693877</v>
      </c>
      <c r="K467" s="3">
        <v>14</v>
      </c>
      <c r="L467" s="3">
        <v>11</v>
      </c>
      <c r="M467" s="18">
        <v>0.7857142857142857</v>
      </c>
      <c r="N467" s="8">
        <v>811</v>
      </c>
      <c r="O467" s="3">
        <v>61</v>
      </c>
      <c r="P467" s="3">
        <v>172</v>
      </c>
      <c r="Q467" s="18">
        <v>0.28729963008631321</v>
      </c>
      <c r="R467" s="8">
        <v>4486</v>
      </c>
      <c r="S467" s="8">
        <v>288</v>
      </c>
      <c r="T467" s="8">
        <v>1114</v>
      </c>
      <c r="U467" s="18">
        <v>0.31252786446723141</v>
      </c>
      <c r="AB467" s="8">
        <v>85</v>
      </c>
      <c r="AC467" s="8">
        <v>181</v>
      </c>
      <c r="AD467" s="8">
        <v>8039</v>
      </c>
      <c r="AE467" s="8">
        <v>484</v>
      </c>
      <c r="AF467" s="8">
        <v>779</v>
      </c>
      <c r="AG467" s="8">
        <v>729</v>
      </c>
      <c r="AH467" s="18">
        <v>0.93581514762516049</v>
      </c>
      <c r="AI467" s="8">
        <v>2332</v>
      </c>
      <c r="AJ467" s="8">
        <v>2183</v>
      </c>
      <c r="AK467" s="18">
        <v>0.93610634648370494</v>
      </c>
    </row>
    <row r="468" spans="1:37" s="3" customFormat="1" x14ac:dyDescent="0.25">
      <c r="A468" s="3" t="s">
        <v>57</v>
      </c>
      <c r="B468" s="8">
        <f>B463</f>
        <v>1979</v>
      </c>
      <c r="C468" s="8">
        <f t="shared" ref="C468" si="234">C463</f>
        <v>914</v>
      </c>
      <c r="D468" s="18">
        <f t="shared" ref="D468" si="235">C468/B468</f>
        <v>0.46184941889843356</v>
      </c>
      <c r="E468" s="8">
        <f t="shared" ref="E468:F468" si="236">E463</f>
        <v>76</v>
      </c>
      <c r="F468" s="8">
        <f t="shared" si="236"/>
        <v>59</v>
      </c>
      <c r="G468" s="18">
        <f t="shared" ref="G468" si="237">F468/E468</f>
        <v>0.77631578947368418</v>
      </c>
      <c r="H468" s="8">
        <f t="shared" ref="H468:I468" si="238">H463</f>
        <v>318</v>
      </c>
      <c r="I468" s="8">
        <f t="shared" si="238"/>
        <v>228</v>
      </c>
      <c r="J468" s="18">
        <f t="shared" ref="J468" si="239">I468/H468</f>
        <v>0.71698113207547165</v>
      </c>
      <c r="K468" s="8">
        <f t="shared" ref="K468:L468" si="240">K463</f>
        <v>243</v>
      </c>
      <c r="L468" s="8">
        <f t="shared" si="240"/>
        <v>142</v>
      </c>
      <c r="M468" s="18">
        <f t="shared" ref="M468" si="241">L468/K468</f>
        <v>0.58436213991769548</v>
      </c>
      <c r="N468" s="8">
        <f t="shared" ref="N468:P468" si="242">N463</f>
        <v>3973</v>
      </c>
      <c r="O468" s="8">
        <f t="shared" si="242"/>
        <v>323</v>
      </c>
      <c r="P468" s="8">
        <f t="shared" si="242"/>
        <v>778</v>
      </c>
      <c r="Q468" s="18">
        <f t="shared" ref="Q468" si="243">SUM(O468:P468)/N468</f>
        <v>0.27712056380568839</v>
      </c>
      <c r="R468" s="8">
        <f t="shared" ref="R468:T468" si="244">R463</f>
        <v>22680</v>
      </c>
      <c r="S468" s="8">
        <f t="shared" si="244"/>
        <v>1301</v>
      </c>
      <c r="T468" s="8">
        <f t="shared" si="244"/>
        <v>6317</v>
      </c>
      <c r="U468" s="18">
        <f t="shared" ref="U468" si="245">SUM(S468:T468)/R468</f>
        <v>0.3358906525573192</v>
      </c>
      <c r="AB468" s="8">
        <f t="shared" ref="AB468:AE468" si="246">AB463</f>
        <v>471</v>
      </c>
      <c r="AC468" s="8">
        <f t="shared" si="246"/>
        <v>679</v>
      </c>
      <c r="AD468" s="8">
        <f t="shared" si="246"/>
        <v>37551</v>
      </c>
      <c r="AE468" s="8">
        <f t="shared" si="246"/>
        <v>2220</v>
      </c>
      <c r="AF468" s="8">
        <f t="shared" ref="AF468:AG468" si="247">AF463</f>
        <v>3487</v>
      </c>
      <c r="AG468" s="8">
        <f t="shared" si="247"/>
        <v>3010</v>
      </c>
      <c r="AH468" s="18">
        <f t="shared" ref="AH468" si="248">AG468/AF468</f>
        <v>0.86320619443647839</v>
      </c>
      <c r="AI468" s="8">
        <f t="shared" ref="AI468:AJ468" si="249">AI463</f>
        <v>11638</v>
      </c>
      <c r="AJ468" s="8">
        <f t="shared" si="249"/>
        <v>10476</v>
      </c>
      <c r="AK468" s="18">
        <f t="shared" ref="AK468" si="250">AJ468/AI468</f>
        <v>0.90015466575012892</v>
      </c>
    </row>
    <row r="469" spans="1:37" s="3" customFormat="1" x14ac:dyDescent="0.25"/>
    <row r="470" spans="1:37" s="3" customFormat="1" x14ac:dyDescent="0.25"/>
    <row r="471" spans="1:37" s="3" customFormat="1" ht="15.75" x14ac:dyDescent="0.25">
      <c r="A471" s="4" t="s">
        <v>1</v>
      </c>
    </row>
    <row r="472" spans="1:37" s="3" customFormat="1" ht="18.75" x14ac:dyDescent="0.3">
      <c r="A472" s="5" t="s">
        <v>100</v>
      </c>
    </row>
    <row r="473" spans="1:37" s="3" customFormat="1" ht="15.75" x14ac:dyDescent="0.25">
      <c r="A473" s="19" t="s">
        <v>42</v>
      </c>
    </row>
    <row r="474" spans="1:37" s="3" customFormat="1" ht="15.75" x14ac:dyDescent="0.25">
      <c r="A474" s="9"/>
      <c r="B474" s="6" t="s">
        <v>7</v>
      </c>
      <c r="C474" s="1"/>
      <c r="D474" s="1"/>
      <c r="E474" s="6" t="s">
        <v>2</v>
      </c>
      <c r="F474" s="1"/>
      <c r="G474" s="1"/>
      <c r="H474" s="6" t="s">
        <v>11</v>
      </c>
      <c r="K474" s="6" t="s">
        <v>12</v>
      </c>
      <c r="N474" s="6" t="s">
        <v>8</v>
      </c>
      <c r="R474" s="6" t="s">
        <v>6</v>
      </c>
      <c r="AB474" s="6" t="s">
        <v>26</v>
      </c>
      <c r="AF474" s="6" t="s">
        <v>24</v>
      </c>
      <c r="AI474" s="6" t="s">
        <v>25</v>
      </c>
    </row>
    <row r="475" spans="1:37" s="3" customFormat="1" ht="90" x14ac:dyDescent="0.25">
      <c r="A475" s="10" t="s">
        <v>43</v>
      </c>
      <c r="B475" s="11" t="s">
        <v>9</v>
      </c>
      <c r="C475" s="11" t="s">
        <v>10</v>
      </c>
      <c r="D475" s="11" t="s">
        <v>5</v>
      </c>
      <c r="E475" s="12" t="s">
        <v>9</v>
      </c>
      <c r="F475" s="12" t="s">
        <v>10</v>
      </c>
      <c r="G475" s="12" t="s">
        <v>5</v>
      </c>
      <c r="H475" s="13" t="s">
        <v>9</v>
      </c>
      <c r="I475" s="13" t="s">
        <v>10</v>
      </c>
      <c r="J475" s="13" t="s">
        <v>5</v>
      </c>
      <c r="K475" s="12" t="s">
        <v>9</v>
      </c>
      <c r="L475" s="12" t="s">
        <v>10</v>
      </c>
      <c r="M475" s="12" t="s">
        <v>5</v>
      </c>
      <c r="N475" s="14" t="s">
        <v>9</v>
      </c>
      <c r="O475" s="14" t="s">
        <v>3</v>
      </c>
      <c r="P475" s="14" t="s">
        <v>4</v>
      </c>
      <c r="Q475" s="14" t="s">
        <v>5</v>
      </c>
      <c r="R475" s="15" t="s">
        <v>9</v>
      </c>
      <c r="S475" s="15" t="s">
        <v>3</v>
      </c>
      <c r="T475" s="15" t="s">
        <v>4</v>
      </c>
      <c r="U475" s="15" t="s">
        <v>5</v>
      </c>
      <c r="AB475" s="17" t="s">
        <v>30</v>
      </c>
      <c r="AC475" s="17" t="s">
        <v>17</v>
      </c>
      <c r="AD475" s="17" t="s">
        <v>15</v>
      </c>
      <c r="AE475" s="17" t="s">
        <v>16</v>
      </c>
      <c r="AF475" s="16" t="s">
        <v>9</v>
      </c>
      <c r="AG475" s="16" t="s">
        <v>27</v>
      </c>
      <c r="AH475" s="16" t="s">
        <v>28</v>
      </c>
      <c r="AI475" s="12" t="s">
        <v>9</v>
      </c>
      <c r="AJ475" s="12" t="s">
        <v>27</v>
      </c>
      <c r="AK475" s="12" t="s">
        <v>29</v>
      </c>
    </row>
    <row r="476" spans="1:37" s="3" customFormat="1" x14ac:dyDescent="0.25">
      <c r="A476" s="7" t="s">
        <v>23</v>
      </c>
      <c r="B476" s="8">
        <v>111</v>
      </c>
      <c r="C476" s="8">
        <v>49</v>
      </c>
      <c r="D476" s="18">
        <v>0.44144144144144143</v>
      </c>
      <c r="E476" s="8">
        <v>7</v>
      </c>
      <c r="F476" s="8">
        <v>7</v>
      </c>
      <c r="G476" s="18">
        <v>1</v>
      </c>
      <c r="H476" s="8">
        <v>19</v>
      </c>
      <c r="I476" s="8">
        <v>11</v>
      </c>
      <c r="J476" s="18">
        <v>0.57894736842105265</v>
      </c>
      <c r="K476" s="8">
        <v>27</v>
      </c>
      <c r="L476" s="8">
        <v>11</v>
      </c>
      <c r="M476" s="18">
        <v>0.40740740740740738</v>
      </c>
      <c r="N476" s="8">
        <v>237</v>
      </c>
      <c r="O476" s="8">
        <v>16</v>
      </c>
      <c r="P476" s="8">
        <v>41</v>
      </c>
      <c r="Q476" s="18">
        <v>0.24050632911392406</v>
      </c>
      <c r="R476" s="8">
        <v>1451</v>
      </c>
      <c r="S476" s="8">
        <v>34</v>
      </c>
      <c r="T476" s="8">
        <v>209</v>
      </c>
      <c r="U476" s="18">
        <v>0.16747070985527224</v>
      </c>
      <c r="AB476" s="8">
        <v>34</v>
      </c>
      <c r="AC476" s="8">
        <v>26</v>
      </c>
      <c r="AD476" s="8">
        <v>2313</v>
      </c>
      <c r="AE476" s="8">
        <v>131</v>
      </c>
      <c r="AF476" s="8">
        <v>130</v>
      </c>
      <c r="AG476" s="8">
        <v>106</v>
      </c>
      <c r="AH476" s="18">
        <v>0.81538461538461537</v>
      </c>
      <c r="AI476" s="8">
        <v>595</v>
      </c>
      <c r="AJ476" s="8">
        <v>501</v>
      </c>
      <c r="AK476" s="18">
        <v>0.84201680672268908</v>
      </c>
    </row>
    <row r="477" spans="1:37" s="3" customFormat="1" x14ac:dyDescent="0.25">
      <c r="A477" s="7" t="s">
        <v>31</v>
      </c>
      <c r="B477" s="8">
        <v>73</v>
      </c>
      <c r="C477" s="8">
        <v>35</v>
      </c>
      <c r="D477" s="18">
        <v>0.47945205479452052</v>
      </c>
      <c r="E477" s="8">
        <v>3</v>
      </c>
      <c r="F477" s="8">
        <v>1</v>
      </c>
      <c r="G477" s="18">
        <v>0.33333333333333331</v>
      </c>
      <c r="H477" s="8">
        <v>20</v>
      </c>
      <c r="I477" s="8">
        <v>13</v>
      </c>
      <c r="J477" s="18">
        <v>0.65</v>
      </c>
      <c r="K477" s="8">
        <v>56</v>
      </c>
      <c r="L477" s="8">
        <v>23</v>
      </c>
      <c r="M477" s="18">
        <v>0.4107142857142857</v>
      </c>
      <c r="N477" s="8">
        <v>257</v>
      </c>
      <c r="O477" s="8">
        <v>36</v>
      </c>
      <c r="P477" s="8">
        <v>67</v>
      </c>
      <c r="Q477" s="18">
        <v>0.40077821011673154</v>
      </c>
      <c r="R477" s="8">
        <v>1791</v>
      </c>
      <c r="S477" s="8">
        <v>158</v>
      </c>
      <c r="T477" s="8">
        <v>545</v>
      </c>
      <c r="U477" s="18">
        <v>0.3925181462869905</v>
      </c>
      <c r="AB477" s="8">
        <v>25</v>
      </c>
      <c r="AC477" s="8">
        <v>30</v>
      </c>
      <c r="AD477" s="8">
        <v>2472</v>
      </c>
      <c r="AE477" s="8">
        <v>197</v>
      </c>
      <c r="AF477" s="8">
        <v>201</v>
      </c>
      <c r="AG477" s="8">
        <v>171</v>
      </c>
      <c r="AH477" s="18">
        <v>0.85074626865671643</v>
      </c>
      <c r="AI477" s="8">
        <v>697</v>
      </c>
      <c r="AJ477" s="8">
        <v>657</v>
      </c>
      <c r="AK477" s="18">
        <v>0.94261119081779055</v>
      </c>
    </row>
    <row r="478" spans="1:37" s="3" customFormat="1" x14ac:dyDescent="0.25">
      <c r="A478" s="7" t="s">
        <v>32</v>
      </c>
      <c r="B478" s="8">
        <v>238</v>
      </c>
      <c r="C478" s="8">
        <v>140</v>
      </c>
      <c r="D478" s="18">
        <v>0.58823529411764708</v>
      </c>
      <c r="E478" s="8">
        <v>11</v>
      </c>
      <c r="F478" s="8">
        <v>10</v>
      </c>
      <c r="G478" s="18">
        <v>0.90909090909090906</v>
      </c>
      <c r="H478" s="8">
        <v>39</v>
      </c>
      <c r="I478" s="8">
        <v>30</v>
      </c>
      <c r="J478" s="18">
        <v>0.76923076923076927</v>
      </c>
      <c r="K478" s="8">
        <v>11</v>
      </c>
      <c r="L478" s="8">
        <v>10</v>
      </c>
      <c r="M478" s="18">
        <v>0.90909090909090906</v>
      </c>
      <c r="N478" s="8">
        <v>564</v>
      </c>
      <c r="O478" s="8">
        <v>52</v>
      </c>
      <c r="P478" s="8">
        <v>109</v>
      </c>
      <c r="Q478" s="18">
        <v>0.28546099290780141</v>
      </c>
      <c r="R478" s="8">
        <v>2572</v>
      </c>
      <c r="S478" s="8">
        <v>112</v>
      </c>
      <c r="T478" s="8">
        <v>1062</v>
      </c>
      <c r="U478" s="18">
        <v>0.45645412130637636</v>
      </c>
      <c r="AB478" s="8">
        <v>56</v>
      </c>
      <c r="AC478" s="8">
        <v>54</v>
      </c>
      <c r="AD478" s="8">
        <v>4636</v>
      </c>
      <c r="AE478" s="8">
        <v>203</v>
      </c>
      <c r="AF478" s="8">
        <v>691</v>
      </c>
      <c r="AG478" s="8">
        <v>659</v>
      </c>
      <c r="AH478" s="18">
        <v>0.95369030390738063</v>
      </c>
      <c r="AI478" s="8">
        <v>1752</v>
      </c>
      <c r="AJ478" s="8">
        <v>1579</v>
      </c>
      <c r="AK478" s="18">
        <v>0.90125570776255703</v>
      </c>
    </row>
    <row r="479" spans="1:37" s="3" customFormat="1" x14ac:dyDescent="0.25">
      <c r="A479" s="7" t="s">
        <v>33</v>
      </c>
      <c r="B479" s="8">
        <v>35</v>
      </c>
      <c r="C479" s="8">
        <v>6</v>
      </c>
      <c r="D479" s="18">
        <v>0.17142857142857143</v>
      </c>
      <c r="E479" s="8">
        <v>1</v>
      </c>
      <c r="F479" s="8">
        <v>0</v>
      </c>
      <c r="G479" s="18">
        <v>0</v>
      </c>
      <c r="H479" s="8">
        <v>6</v>
      </c>
      <c r="I479" s="8">
        <v>2</v>
      </c>
      <c r="J479" s="18">
        <v>0.33333333333333331</v>
      </c>
      <c r="K479" s="8">
        <v>4</v>
      </c>
      <c r="L479" s="8">
        <v>3</v>
      </c>
      <c r="M479" s="18">
        <v>0.75</v>
      </c>
      <c r="N479" s="8">
        <v>76</v>
      </c>
      <c r="O479" s="8">
        <v>5</v>
      </c>
      <c r="P479" s="8">
        <v>4</v>
      </c>
      <c r="Q479" s="18">
        <v>0.11842105263157894</v>
      </c>
      <c r="R479" s="8">
        <v>619</v>
      </c>
      <c r="S479" s="8">
        <v>29</v>
      </c>
      <c r="T479" s="8">
        <v>111</v>
      </c>
      <c r="U479" s="18">
        <v>0.22617124394184168</v>
      </c>
      <c r="AB479" s="8">
        <v>13</v>
      </c>
      <c r="AC479" s="8">
        <v>0</v>
      </c>
      <c r="AD479" s="8">
        <v>827</v>
      </c>
      <c r="AE479" s="8">
        <v>55</v>
      </c>
      <c r="AF479" s="8">
        <v>58</v>
      </c>
      <c r="AG479" s="8">
        <v>37</v>
      </c>
      <c r="AH479" s="18">
        <v>0.63793103448275867</v>
      </c>
      <c r="AI479" s="8">
        <v>228</v>
      </c>
      <c r="AJ479" s="8">
        <v>187</v>
      </c>
      <c r="AK479" s="18">
        <v>0.82017543859649122</v>
      </c>
    </row>
    <row r="480" spans="1:37" s="3" customFormat="1" x14ac:dyDescent="0.25">
      <c r="A480" s="7" t="s">
        <v>34</v>
      </c>
      <c r="B480" s="8">
        <v>101</v>
      </c>
      <c r="C480" s="8">
        <v>19</v>
      </c>
      <c r="D480" s="18">
        <v>0.18811881188118812</v>
      </c>
      <c r="E480" s="8">
        <v>2</v>
      </c>
      <c r="F480" s="8">
        <v>2</v>
      </c>
      <c r="G480" s="18">
        <v>1</v>
      </c>
      <c r="H480" s="8">
        <v>13</v>
      </c>
      <c r="I480" s="8">
        <v>11</v>
      </c>
      <c r="J480" s="18">
        <v>0.84615384615384615</v>
      </c>
      <c r="K480" s="8">
        <v>5</v>
      </c>
      <c r="L480" s="8">
        <v>4</v>
      </c>
      <c r="M480" s="18">
        <v>0.8</v>
      </c>
      <c r="N480" s="8">
        <v>150</v>
      </c>
      <c r="O480" s="8">
        <v>12</v>
      </c>
      <c r="P480" s="8">
        <v>23</v>
      </c>
      <c r="Q480" s="18">
        <v>0.23333333333333334</v>
      </c>
      <c r="R480" s="8">
        <v>832</v>
      </c>
      <c r="S480" s="8">
        <v>42</v>
      </c>
      <c r="T480" s="8">
        <v>178</v>
      </c>
      <c r="U480" s="18">
        <v>0.26442307692307693</v>
      </c>
      <c r="AB480" s="8">
        <v>13</v>
      </c>
      <c r="AC480" s="8">
        <v>45</v>
      </c>
      <c r="AD480" s="8">
        <v>1612</v>
      </c>
      <c r="AE480" s="8">
        <v>41</v>
      </c>
      <c r="AF480" s="8">
        <v>131</v>
      </c>
      <c r="AG480" s="8">
        <v>114</v>
      </c>
      <c r="AH480" s="18">
        <v>0.87022900763358779</v>
      </c>
      <c r="AI480" s="8">
        <v>558</v>
      </c>
      <c r="AJ480" s="8">
        <v>508</v>
      </c>
      <c r="AK480" s="18">
        <v>0.91039426523297495</v>
      </c>
    </row>
    <row r="481" spans="1:37" s="3" customFormat="1" x14ac:dyDescent="0.25">
      <c r="A481" s="7" t="s">
        <v>19</v>
      </c>
      <c r="B481" s="8">
        <v>303</v>
      </c>
      <c r="C481" s="8">
        <v>185</v>
      </c>
      <c r="D481" s="18">
        <v>0.61056105610561051</v>
      </c>
      <c r="E481" s="8">
        <v>11</v>
      </c>
      <c r="F481" s="8">
        <v>9</v>
      </c>
      <c r="G481" s="18">
        <v>0.81818181818181823</v>
      </c>
      <c r="H481" s="8">
        <v>30</v>
      </c>
      <c r="I481" s="8">
        <v>27</v>
      </c>
      <c r="J481" s="18">
        <v>0.9</v>
      </c>
      <c r="K481" s="8">
        <v>39</v>
      </c>
      <c r="L481" s="8">
        <v>33</v>
      </c>
      <c r="M481" s="18">
        <v>0.84615384615384615</v>
      </c>
      <c r="N481" s="8">
        <v>439</v>
      </c>
      <c r="O481" s="8">
        <v>51</v>
      </c>
      <c r="P481" s="8">
        <v>96</v>
      </c>
      <c r="Q481" s="18">
        <v>0.33485193621867881</v>
      </c>
      <c r="R481" s="8">
        <v>2923</v>
      </c>
      <c r="S481" s="8">
        <v>137</v>
      </c>
      <c r="T481" s="8">
        <v>764</v>
      </c>
      <c r="U481" s="18">
        <v>0.30824495381457406</v>
      </c>
      <c r="AB481" s="8">
        <v>50</v>
      </c>
      <c r="AC481" s="8">
        <v>93</v>
      </c>
      <c r="AD481" s="8">
        <v>4627</v>
      </c>
      <c r="AE481" s="8">
        <v>422</v>
      </c>
      <c r="AF481" s="8">
        <v>435</v>
      </c>
      <c r="AG481" s="8">
        <v>403</v>
      </c>
      <c r="AH481" s="18">
        <v>0.9264367816091954</v>
      </c>
      <c r="AI481" s="8">
        <v>1642</v>
      </c>
      <c r="AJ481" s="8">
        <v>1575</v>
      </c>
      <c r="AK481" s="18">
        <v>0.9591961023142509</v>
      </c>
    </row>
    <row r="482" spans="1:37" s="3" customFormat="1" x14ac:dyDescent="0.25">
      <c r="A482" s="7" t="s">
        <v>35</v>
      </c>
      <c r="B482" s="8">
        <v>137</v>
      </c>
      <c r="C482" s="8">
        <v>57</v>
      </c>
      <c r="D482" s="18">
        <v>0.41605839416058393</v>
      </c>
      <c r="E482" s="8">
        <v>2</v>
      </c>
      <c r="F482" s="8">
        <v>2</v>
      </c>
      <c r="G482" s="18">
        <v>1</v>
      </c>
      <c r="H482" s="8">
        <v>18</v>
      </c>
      <c r="I482" s="8">
        <v>14</v>
      </c>
      <c r="J482" s="18">
        <v>0.77777777777777779</v>
      </c>
      <c r="K482" s="8">
        <v>3</v>
      </c>
      <c r="L482" s="8">
        <v>1</v>
      </c>
      <c r="M482" s="18">
        <v>0.33333333333333331</v>
      </c>
      <c r="N482" s="8">
        <v>231</v>
      </c>
      <c r="O482" s="8">
        <v>10</v>
      </c>
      <c r="P482" s="8">
        <v>56</v>
      </c>
      <c r="Q482" s="18">
        <v>0.2857142857142857</v>
      </c>
      <c r="R482" s="8">
        <v>1413</v>
      </c>
      <c r="S482" s="8">
        <v>42</v>
      </c>
      <c r="T482" s="8">
        <v>388</v>
      </c>
      <c r="U482" s="18">
        <v>0.3043170559094126</v>
      </c>
      <c r="AB482" s="8">
        <v>35</v>
      </c>
      <c r="AC482" s="8">
        <v>62</v>
      </c>
      <c r="AD482" s="8">
        <v>2474</v>
      </c>
      <c r="AE482" s="8">
        <v>204</v>
      </c>
      <c r="AF482" s="8">
        <v>190</v>
      </c>
      <c r="AG482" s="8">
        <v>187</v>
      </c>
      <c r="AH482" s="18">
        <v>0.98421052631578942</v>
      </c>
      <c r="AI482" s="8">
        <v>689</v>
      </c>
      <c r="AJ482" s="8">
        <v>668</v>
      </c>
      <c r="AK482" s="18">
        <v>0.96952104499274305</v>
      </c>
    </row>
    <row r="483" spans="1:37" s="3" customFormat="1" x14ac:dyDescent="0.25">
      <c r="A483" s="7" t="s">
        <v>36</v>
      </c>
      <c r="B483" s="8">
        <v>74</v>
      </c>
      <c r="C483" s="8">
        <v>17</v>
      </c>
      <c r="D483" s="18">
        <v>0.22972972972972974</v>
      </c>
      <c r="E483" s="8">
        <v>0</v>
      </c>
      <c r="F483" s="8">
        <v>0</v>
      </c>
      <c r="G483" s="18" t="e">
        <v>#DIV/0!</v>
      </c>
      <c r="H483" s="8">
        <v>14</v>
      </c>
      <c r="I483" s="8">
        <v>13</v>
      </c>
      <c r="J483" s="18">
        <v>0.9285714285714286</v>
      </c>
      <c r="K483" s="8">
        <v>2</v>
      </c>
      <c r="L483" s="8">
        <v>2</v>
      </c>
      <c r="M483" s="18">
        <v>1</v>
      </c>
      <c r="N483" s="8">
        <v>129</v>
      </c>
      <c r="O483" s="8">
        <v>4</v>
      </c>
      <c r="P483" s="8">
        <v>24</v>
      </c>
      <c r="Q483" s="18">
        <v>0.21705426356589147</v>
      </c>
      <c r="R483" s="8">
        <v>683</v>
      </c>
      <c r="S483" s="8">
        <v>38</v>
      </c>
      <c r="T483" s="8">
        <v>183</v>
      </c>
      <c r="U483" s="18">
        <v>0.32357247437774522</v>
      </c>
      <c r="AB483" s="8">
        <v>9</v>
      </c>
      <c r="AC483" s="8">
        <v>48</v>
      </c>
      <c r="AD483" s="8">
        <v>1776</v>
      </c>
      <c r="AE483" s="8">
        <v>80</v>
      </c>
      <c r="AF483" s="8">
        <v>112</v>
      </c>
      <c r="AG483" s="8">
        <v>103</v>
      </c>
      <c r="AH483" s="18">
        <v>0.9196428571428571</v>
      </c>
      <c r="AI483" s="8">
        <v>493</v>
      </c>
      <c r="AJ483" s="8">
        <v>471</v>
      </c>
      <c r="AK483" s="18">
        <v>0.95537525354969577</v>
      </c>
    </row>
    <row r="484" spans="1:37" s="3" customFormat="1" x14ac:dyDescent="0.25">
      <c r="A484" s="7" t="s">
        <v>37</v>
      </c>
      <c r="B484" s="8">
        <v>365</v>
      </c>
      <c r="C484" s="8">
        <v>145</v>
      </c>
      <c r="D484" s="18">
        <v>0.39726027397260272</v>
      </c>
      <c r="E484" s="8">
        <v>33</v>
      </c>
      <c r="F484" s="8">
        <v>25</v>
      </c>
      <c r="G484" s="18">
        <v>0.75757575757575757</v>
      </c>
      <c r="H484" s="8">
        <v>74</v>
      </c>
      <c r="I484" s="8">
        <v>37</v>
      </c>
      <c r="J484" s="18">
        <v>0.5</v>
      </c>
      <c r="K484" s="8">
        <v>34</v>
      </c>
      <c r="L484" s="8">
        <v>24</v>
      </c>
      <c r="M484" s="18">
        <v>0.70588235294117652</v>
      </c>
      <c r="N484" s="8">
        <v>828</v>
      </c>
      <c r="O484" s="8">
        <v>41</v>
      </c>
      <c r="P484" s="8">
        <v>135</v>
      </c>
      <c r="Q484" s="18">
        <v>0.21256038647342995</v>
      </c>
      <c r="R484" s="8">
        <v>3257</v>
      </c>
      <c r="S484" s="8">
        <v>160</v>
      </c>
      <c r="T484" s="8">
        <v>989</v>
      </c>
      <c r="U484" s="18">
        <v>0.35277863064169479</v>
      </c>
      <c r="AB484" s="8">
        <v>86</v>
      </c>
      <c r="AC484" s="8">
        <v>125</v>
      </c>
      <c r="AD484" s="8">
        <v>4811</v>
      </c>
      <c r="AE484" s="8">
        <v>242</v>
      </c>
      <c r="AF484" s="8">
        <v>742</v>
      </c>
      <c r="AG484" s="8">
        <v>532</v>
      </c>
      <c r="AH484" s="18">
        <v>0.71698113207547165</v>
      </c>
      <c r="AI484" s="8">
        <v>2212</v>
      </c>
      <c r="AJ484" s="8">
        <v>1786</v>
      </c>
      <c r="AK484" s="18">
        <v>0.80741410488245935</v>
      </c>
    </row>
    <row r="485" spans="1:37" s="3" customFormat="1" x14ac:dyDescent="0.25">
      <c r="A485" s="7" t="s">
        <v>38</v>
      </c>
      <c r="B485" s="8">
        <v>114</v>
      </c>
      <c r="C485" s="8">
        <v>85</v>
      </c>
      <c r="D485" s="18">
        <v>0.74561403508771928</v>
      </c>
      <c r="E485" s="8">
        <v>3</v>
      </c>
      <c r="F485" s="8">
        <v>3</v>
      </c>
      <c r="G485" s="18">
        <v>1</v>
      </c>
      <c r="H485" s="8">
        <v>17</v>
      </c>
      <c r="I485" s="8">
        <v>15</v>
      </c>
      <c r="J485" s="18">
        <v>0.88235294117647056</v>
      </c>
      <c r="K485" s="8">
        <v>9</v>
      </c>
      <c r="L485" s="8">
        <v>9</v>
      </c>
      <c r="M485" s="18">
        <v>1</v>
      </c>
      <c r="N485" s="8">
        <v>179</v>
      </c>
      <c r="O485" s="8">
        <v>5</v>
      </c>
      <c r="P485" s="8">
        <v>39</v>
      </c>
      <c r="Q485" s="18">
        <v>0.24581005586592178</v>
      </c>
      <c r="R485" s="8">
        <v>1240</v>
      </c>
      <c r="S485" s="8">
        <v>71</v>
      </c>
      <c r="T485" s="8">
        <v>321</v>
      </c>
      <c r="U485" s="18">
        <v>0.31612903225806449</v>
      </c>
      <c r="AB485" s="8">
        <v>55</v>
      </c>
      <c r="AC485" s="8">
        <v>22</v>
      </c>
      <c r="AD485" s="8">
        <v>2216</v>
      </c>
      <c r="AE485" s="8">
        <v>136</v>
      </c>
      <c r="AF485" s="8">
        <v>122</v>
      </c>
      <c r="AG485" s="8">
        <v>91</v>
      </c>
      <c r="AH485" s="18">
        <v>0.74590163934426235</v>
      </c>
      <c r="AI485" s="8">
        <v>489</v>
      </c>
      <c r="AJ485" s="8">
        <v>414</v>
      </c>
      <c r="AK485" s="18">
        <v>0.84662576687116564</v>
      </c>
    </row>
    <row r="486" spans="1:37" s="3" customFormat="1" x14ac:dyDescent="0.25">
      <c r="A486" s="7" t="s">
        <v>39</v>
      </c>
      <c r="B486" s="8">
        <v>104</v>
      </c>
      <c r="C486" s="8">
        <v>40</v>
      </c>
      <c r="D486" s="18">
        <v>0.38461538461538464</v>
      </c>
      <c r="E486" s="8">
        <v>0</v>
      </c>
      <c r="F486" s="8">
        <v>0</v>
      </c>
      <c r="G486" s="18" t="e">
        <v>#DIV/0!</v>
      </c>
      <c r="H486" s="8">
        <v>23</v>
      </c>
      <c r="I486" s="8">
        <v>14</v>
      </c>
      <c r="J486" s="18">
        <v>0.60869565217391308</v>
      </c>
      <c r="K486" s="8">
        <v>3</v>
      </c>
      <c r="L486" s="8">
        <v>3</v>
      </c>
      <c r="M486" s="18">
        <v>1</v>
      </c>
      <c r="N486" s="8">
        <v>287</v>
      </c>
      <c r="O486" s="8">
        <v>17</v>
      </c>
      <c r="P486" s="8">
        <v>42</v>
      </c>
      <c r="Q486" s="18">
        <v>0.20557491289198607</v>
      </c>
      <c r="R486" s="8">
        <v>2016</v>
      </c>
      <c r="S486" s="8">
        <v>87</v>
      </c>
      <c r="T486" s="8">
        <v>388</v>
      </c>
      <c r="U486" s="18">
        <v>0.23561507936507936</v>
      </c>
      <c r="AB486" s="8">
        <v>31</v>
      </c>
      <c r="AC486" s="8">
        <v>58</v>
      </c>
      <c r="AD486" s="8">
        <v>3118</v>
      </c>
      <c r="AE486" s="8">
        <v>124</v>
      </c>
      <c r="AF486" s="8">
        <v>189</v>
      </c>
      <c r="AG486" s="8">
        <v>204</v>
      </c>
      <c r="AH486" s="18">
        <v>1.0793650793650793</v>
      </c>
      <c r="AI486" s="8">
        <v>591</v>
      </c>
      <c r="AJ486" s="8">
        <v>638</v>
      </c>
      <c r="AK486" s="18">
        <v>1.0795262267343486</v>
      </c>
    </row>
    <row r="487" spans="1:37" s="3" customFormat="1" x14ac:dyDescent="0.25">
      <c r="A487" s="7" t="s">
        <v>40</v>
      </c>
      <c r="B487" s="8">
        <v>144</v>
      </c>
      <c r="C487" s="8">
        <v>82</v>
      </c>
      <c r="D487" s="18">
        <v>0.56944444444444442</v>
      </c>
      <c r="E487" s="8">
        <v>2</v>
      </c>
      <c r="F487" s="8">
        <v>1</v>
      </c>
      <c r="G487" s="18">
        <v>0.5</v>
      </c>
      <c r="H487" s="8">
        <v>19</v>
      </c>
      <c r="I487" s="8">
        <v>13</v>
      </c>
      <c r="J487" s="18">
        <v>0.68421052631578949</v>
      </c>
      <c r="K487" s="8">
        <v>19</v>
      </c>
      <c r="L487" s="8">
        <v>19</v>
      </c>
      <c r="M487" s="18">
        <v>1</v>
      </c>
      <c r="N487" s="8">
        <v>240</v>
      </c>
      <c r="O487" s="8">
        <v>16</v>
      </c>
      <c r="P487" s="8">
        <v>52</v>
      </c>
      <c r="Q487" s="18">
        <v>0.28333333333333333</v>
      </c>
      <c r="R487" s="8">
        <v>1269</v>
      </c>
      <c r="S487" s="8">
        <v>78</v>
      </c>
      <c r="T487" s="8">
        <v>515</v>
      </c>
      <c r="U487" s="18">
        <v>0.46729708431836092</v>
      </c>
      <c r="AB487" s="8">
        <v>36</v>
      </c>
      <c r="AC487" s="8">
        <v>73</v>
      </c>
      <c r="AD487" s="8">
        <v>2877</v>
      </c>
      <c r="AE487" s="8">
        <v>168</v>
      </c>
      <c r="AF487" s="8">
        <v>204</v>
      </c>
      <c r="AG487" s="8">
        <v>145</v>
      </c>
      <c r="AH487" s="18">
        <v>0.71078431372549022</v>
      </c>
      <c r="AI487" s="8">
        <v>761</v>
      </c>
      <c r="AJ487" s="8">
        <v>620</v>
      </c>
      <c r="AK487" s="18">
        <v>0.81471747700394215</v>
      </c>
    </row>
    <row r="488" spans="1:37" s="3" customFormat="1" x14ac:dyDescent="0.25">
      <c r="A488" s="7" t="s">
        <v>41</v>
      </c>
      <c r="B488" s="8">
        <v>81</v>
      </c>
      <c r="C488" s="8">
        <v>46</v>
      </c>
      <c r="D488" s="18">
        <v>0.5679012345679012</v>
      </c>
      <c r="E488" s="8">
        <v>0</v>
      </c>
      <c r="F488" s="8">
        <v>0</v>
      </c>
      <c r="G488" s="18" t="e">
        <v>#DIV/0!</v>
      </c>
      <c r="H488" s="8">
        <v>11</v>
      </c>
      <c r="I488" s="8">
        <v>10</v>
      </c>
      <c r="J488" s="18">
        <v>0.90909090909090906</v>
      </c>
      <c r="K488" s="8">
        <v>29</v>
      </c>
      <c r="L488" s="8">
        <v>24</v>
      </c>
      <c r="M488" s="18">
        <v>0.82758620689655171</v>
      </c>
      <c r="N488" s="8">
        <v>165</v>
      </c>
      <c r="O488" s="8">
        <v>11</v>
      </c>
      <c r="P488" s="8">
        <v>59</v>
      </c>
      <c r="Q488" s="18">
        <v>0.42424242424242425</v>
      </c>
      <c r="R488" s="8">
        <v>1623</v>
      </c>
      <c r="S488" s="8">
        <v>78</v>
      </c>
      <c r="T488" s="8">
        <v>688</v>
      </c>
      <c r="U488" s="18">
        <v>0.47196549599507087</v>
      </c>
      <c r="AB488" s="8">
        <v>16</v>
      </c>
      <c r="AC488" s="8">
        <v>22</v>
      </c>
      <c r="AD488" s="8">
        <v>2017</v>
      </c>
      <c r="AE488" s="8">
        <v>64</v>
      </c>
      <c r="AF488" s="8">
        <v>124</v>
      </c>
      <c r="AG488" s="8">
        <v>107</v>
      </c>
      <c r="AH488" s="18">
        <v>0.86290322580645162</v>
      </c>
      <c r="AI488" s="8">
        <v>454</v>
      </c>
      <c r="AJ488" s="8">
        <v>424</v>
      </c>
      <c r="AK488" s="18">
        <v>0.93392070484581502</v>
      </c>
    </row>
    <row r="489" spans="1:37" s="3" customFormat="1" x14ac:dyDescent="0.25">
      <c r="A489" s="7" t="s">
        <v>22</v>
      </c>
      <c r="B489" s="8">
        <v>83</v>
      </c>
      <c r="C489" s="8">
        <v>25</v>
      </c>
      <c r="D489" s="18">
        <v>0.30120481927710846</v>
      </c>
      <c r="E489" s="8">
        <v>1</v>
      </c>
      <c r="F489" s="8">
        <v>1</v>
      </c>
      <c r="G489" s="18">
        <v>1</v>
      </c>
      <c r="H489" s="8">
        <v>13</v>
      </c>
      <c r="I489" s="8">
        <v>10</v>
      </c>
      <c r="J489" s="18">
        <v>0.76923076923076927</v>
      </c>
      <c r="K489" s="8">
        <v>2</v>
      </c>
      <c r="L489" s="8">
        <v>2</v>
      </c>
      <c r="M489" s="18">
        <v>1</v>
      </c>
      <c r="N489" s="8">
        <v>186</v>
      </c>
      <c r="O489" s="8">
        <v>8</v>
      </c>
      <c r="P489" s="8">
        <v>45</v>
      </c>
      <c r="Q489" s="18">
        <v>0.28494623655913981</v>
      </c>
      <c r="R489" s="8">
        <v>1106</v>
      </c>
      <c r="S489" s="8">
        <v>213</v>
      </c>
      <c r="T489" s="8">
        <v>252</v>
      </c>
      <c r="U489" s="18">
        <v>0.42043399638336348</v>
      </c>
      <c r="AB489" s="8">
        <v>12</v>
      </c>
      <c r="AC489" s="8">
        <v>21</v>
      </c>
      <c r="AD489" s="8">
        <v>1808</v>
      </c>
      <c r="AE489" s="8">
        <v>138</v>
      </c>
      <c r="AF489" s="8">
        <v>158</v>
      </c>
      <c r="AG489" s="8">
        <v>151</v>
      </c>
      <c r="AH489" s="18">
        <v>0.95569620253164556</v>
      </c>
      <c r="AI489" s="8">
        <v>477</v>
      </c>
      <c r="AJ489" s="8">
        <v>448</v>
      </c>
      <c r="AK489" s="18">
        <v>0.93920335429769397</v>
      </c>
    </row>
    <row r="490" spans="1:37" s="3" customFormat="1" x14ac:dyDescent="0.25">
      <c r="A490" s="7" t="s">
        <v>57</v>
      </c>
      <c r="B490" s="8">
        <f>SUM(B476:B489)</f>
        <v>1963</v>
      </c>
      <c r="C490" s="8">
        <f>SUM(C476:C489)</f>
        <v>931</v>
      </c>
      <c r="D490" s="18">
        <f>C490/B490</f>
        <v>0.47427407030056035</v>
      </c>
      <c r="E490" s="8">
        <f>SUM(E476:E489)</f>
        <v>76</v>
      </c>
      <c r="F490" s="8">
        <f>SUM(F476:F489)</f>
        <v>61</v>
      </c>
      <c r="G490" s="18">
        <f>F490/E490</f>
        <v>0.80263157894736847</v>
      </c>
      <c r="H490" s="8">
        <f>SUM(H476:H489)</f>
        <v>316</v>
      </c>
      <c r="I490" s="8">
        <f>SUM(I476:I489)</f>
        <v>220</v>
      </c>
      <c r="J490" s="18">
        <f>I490/H490</f>
        <v>0.69620253164556967</v>
      </c>
      <c r="K490" s="8">
        <f>SUM(K476:K489)</f>
        <v>243</v>
      </c>
      <c r="L490" s="8">
        <f>SUM(L476:L489)</f>
        <v>168</v>
      </c>
      <c r="M490" s="18">
        <f>L490/K490</f>
        <v>0.69135802469135799</v>
      </c>
      <c r="N490" s="8">
        <f>SUM(N476:N489)</f>
        <v>3968</v>
      </c>
      <c r="O490" s="8">
        <f t="shared" ref="O490:P490" si="251">SUM(O476:O489)</f>
        <v>284</v>
      </c>
      <c r="P490" s="8">
        <f t="shared" si="251"/>
        <v>792</v>
      </c>
      <c r="Q490" s="18">
        <f>SUM(O490:P490)/N490</f>
        <v>0.27116935483870969</v>
      </c>
      <c r="R490" s="8">
        <f>SUM(R476:R489)</f>
        <v>22795</v>
      </c>
      <c r="S490" s="8">
        <f>SUM(S476:S489)</f>
        <v>1279</v>
      </c>
      <c r="T490" s="8">
        <f>SUM(T476:T489)</f>
        <v>6593</v>
      </c>
      <c r="U490" s="18">
        <f>SUM(S490:T490)/R490</f>
        <v>0.3453388901074797</v>
      </c>
      <c r="AB490" s="8">
        <f>SUM(AB476:AB489)</f>
        <v>471</v>
      </c>
      <c r="AC490" s="8">
        <f t="shared" ref="AC490:AE490" si="252">SUM(AC476:AC489)</f>
        <v>679</v>
      </c>
      <c r="AD490" s="8">
        <f t="shared" si="252"/>
        <v>37584</v>
      </c>
      <c r="AE490" s="8">
        <f t="shared" si="252"/>
        <v>2205</v>
      </c>
      <c r="AF490" s="8">
        <f>SUM(AF476:AF489)</f>
        <v>3487</v>
      </c>
      <c r="AG490" s="8">
        <f>SUM(AG476:AG489)</f>
        <v>3010</v>
      </c>
      <c r="AH490" s="18">
        <f>AG490/AF490</f>
        <v>0.86320619443647839</v>
      </c>
      <c r="AI490" s="8">
        <f>SUM(AI476:AI489)</f>
        <v>11638</v>
      </c>
      <c r="AJ490" s="8">
        <f>SUM(AJ476:AJ489)</f>
        <v>10476</v>
      </c>
      <c r="AK490" s="18">
        <f>AJ490/AI490</f>
        <v>0.90015466575012892</v>
      </c>
    </row>
    <row r="491" spans="1:37" s="3" customFormat="1" x14ac:dyDescent="0.25">
      <c r="B491" s="8"/>
      <c r="C491" s="8"/>
      <c r="D491" s="18"/>
      <c r="E491" s="8"/>
      <c r="F491" s="8"/>
      <c r="G491" s="18"/>
      <c r="H491" s="8"/>
      <c r="I491" s="8"/>
      <c r="J491" s="18"/>
      <c r="K491" s="8"/>
      <c r="L491" s="8"/>
      <c r="M491" s="18"/>
      <c r="N491" s="8"/>
      <c r="O491" s="8"/>
      <c r="P491" s="8"/>
      <c r="Q491" s="18"/>
      <c r="R491" s="8"/>
      <c r="S491" s="8"/>
      <c r="T491" s="8"/>
      <c r="U491" s="18"/>
      <c r="AB491" s="8"/>
      <c r="AC491" s="8"/>
      <c r="AD491" s="8"/>
      <c r="AE491" s="8"/>
      <c r="AF491" s="8"/>
      <c r="AG491" s="8"/>
      <c r="AH491" s="18"/>
      <c r="AI491" s="8"/>
      <c r="AJ491" s="8"/>
      <c r="AK491" s="18"/>
    </row>
    <row r="492" spans="1:37" s="3" customFormat="1" x14ac:dyDescent="0.25">
      <c r="A492" s="3" t="s">
        <v>54</v>
      </c>
      <c r="B492" s="8">
        <v>763</v>
      </c>
      <c r="C492" s="3">
        <v>401</v>
      </c>
      <c r="D492" s="18">
        <v>0.52555701179554393</v>
      </c>
      <c r="E492" s="3">
        <v>59</v>
      </c>
      <c r="F492" s="3">
        <v>49</v>
      </c>
      <c r="G492" s="18">
        <v>0.83050847457627119</v>
      </c>
      <c r="H492" s="3">
        <v>124</v>
      </c>
      <c r="I492" s="3">
        <v>74</v>
      </c>
      <c r="J492" s="18">
        <v>0.59677419354838712</v>
      </c>
      <c r="K492" s="3">
        <v>71</v>
      </c>
      <c r="L492" s="3">
        <v>42</v>
      </c>
      <c r="M492" s="18">
        <v>0.59154929577464788</v>
      </c>
      <c r="N492" s="8">
        <v>1508</v>
      </c>
      <c r="O492" s="3">
        <v>94</v>
      </c>
      <c r="P492" s="3">
        <v>258</v>
      </c>
      <c r="Q492" s="18">
        <v>0.23342175066312998</v>
      </c>
      <c r="R492" s="8">
        <v>7003</v>
      </c>
      <c r="S492" s="8">
        <v>287</v>
      </c>
      <c r="T492" s="8">
        <v>2223</v>
      </c>
      <c r="U492" s="18">
        <v>0.35841782093388547</v>
      </c>
      <c r="AB492" s="8">
        <v>202</v>
      </c>
      <c r="AC492" s="8">
        <v>183</v>
      </c>
      <c r="AD492" s="8">
        <v>10609</v>
      </c>
      <c r="AE492" s="8">
        <v>671</v>
      </c>
      <c r="AF492" s="8">
        <v>1394</v>
      </c>
      <c r="AG492" s="8">
        <v>1137</v>
      </c>
      <c r="AH492" s="18">
        <v>0.81563845050215211</v>
      </c>
      <c r="AI492" s="8">
        <v>4529</v>
      </c>
      <c r="AJ492" s="8">
        <v>3865</v>
      </c>
      <c r="AK492" s="18">
        <v>0.85338926915433866</v>
      </c>
    </row>
    <row r="493" spans="1:37" s="3" customFormat="1" x14ac:dyDescent="0.25">
      <c r="A493" s="3" t="s">
        <v>55</v>
      </c>
      <c r="B493" s="8">
        <v>802</v>
      </c>
      <c r="C493" s="3">
        <v>327</v>
      </c>
      <c r="D493" s="18">
        <v>0.4077306733167082</v>
      </c>
      <c r="E493" s="3">
        <v>9</v>
      </c>
      <c r="F493" s="3">
        <v>5</v>
      </c>
      <c r="G493" s="18">
        <v>0.55555555555555558</v>
      </c>
      <c r="H493" s="3">
        <v>144</v>
      </c>
      <c r="I493" s="3">
        <v>107</v>
      </c>
      <c r="J493" s="18">
        <v>0.74305555555555558</v>
      </c>
      <c r="K493" s="3">
        <v>158</v>
      </c>
      <c r="L493" s="3">
        <v>115</v>
      </c>
      <c r="M493" s="18">
        <v>0.72784810126582278</v>
      </c>
      <c r="N493" s="8">
        <v>1642</v>
      </c>
      <c r="O493" s="3">
        <v>143</v>
      </c>
      <c r="P493" s="3">
        <v>364</v>
      </c>
      <c r="Q493" s="18">
        <v>0.3087697929354446</v>
      </c>
      <c r="R493" s="8">
        <v>11179</v>
      </c>
      <c r="S493" s="8">
        <v>792</v>
      </c>
      <c r="T493" s="8">
        <v>3195</v>
      </c>
      <c r="U493" s="18">
        <v>0.35665086322569101</v>
      </c>
      <c r="AB493" s="8">
        <v>184</v>
      </c>
      <c r="AC493" s="8">
        <v>315</v>
      </c>
      <c r="AD493" s="8">
        <v>18903</v>
      </c>
      <c r="AE493" s="8">
        <v>1065</v>
      </c>
      <c r="AF493" s="8">
        <v>1314</v>
      </c>
      <c r="AG493" s="8">
        <v>1144</v>
      </c>
      <c r="AH493" s="18">
        <v>0.87062404870624044</v>
      </c>
      <c r="AI493" s="8">
        <v>4777</v>
      </c>
      <c r="AJ493" s="8">
        <v>4428</v>
      </c>
      <c r="AK493" s="18">
        <v>0.92694159514339547</v>
      </c>
    </row>
    <row r="494" spans="1:37" s="3" customFormat="1" x14ac:dyDescent="0.25">
      <c r="A494" s="3" t="s">
        <v>56</v>
      </c>
      <c r="B494" s="8">
        <v>398</v>
      </c>
      <c r="C494" s="3">
        <v>203</v>
      </c>
      <c r="D494" s="18">
        <v>0.51005025125628145</v>
      </c>
      <c r="E494" s="3">
        <v>8</v>
      </c>
      <c r="F494" s="3">
        <v>7</v>
      </c>
      <c r="G494" s="18">
        <v>0.875</v>
      </c>
      <c r="H494" s="3">
        <v>48</v>
      </c>
      <c r="I494" s="3">
        <v>39</v>
      </c>
      <c r="J494" s="18">
        <v>0.8125</v>
      </c>
      <c r="K494" s="3">
        <v>14</v>
      </c>
      <c r="L494" s="3">
        <v>11</v>
      </c>
      <c r="M494" s="18">
        <v>0.7857142857142857</v>
      </c>
      <c r="N494" s="8">
        <v>818</v>
      </c>
      <c r="O494" s="3">
        <v>47</v>
      </c>
      <c r="P494" s="3">
        <v>170</v>
      </c>
      <c r="Q494" s="18">
        <v>0.265281173594132</v>
      </c>
      <c r="R494" s="8">
        <v>4613</v>
      </c>
      <c r="S494" s="8">
        <v>200</v>
      </c>
      <c r="T494" s="8">
        <v>1175</v>
      </c>
      <c r="U494" s="18">
        <v>0.29807066984608716</v>
      </c>
      <c r="AB494" s="8">
        <v>85</v>
      </c>
      <c r="AC494" s="8">
        <v>181</v>
      </c>
      <c r="AD494" s="8">
        <v>8072</v>
      </c>
      <c r="AE494" s="8">
        <v>469</v>
      </c>
      <c r="AF494" s="8">
        <v>779</v>
      </c>
      <c r="AG494" s="8">
        <v>729</v>
      </c>
      <c r="AH494" s="18">
        <v>0.93581514762516049</v>
      </c>
      <c r="AI494" s="8">
        <v>2332</v>
      </c>
      <c r="AJ494" s="8">
        <v>2183</v>
      </c>
      <c r="AK494" s="18">
        <v>0.93610634648370494</v>
      </c>
    </row>
    <row r="495" spans="1:37" s="3" customFormat="1" x14ac:dyDescent="0.25">
      <c r="A495" s="3" t="s">
        <v>57</v>
      </c>
      <c r="B495" s="8">
        <f>B490</f>
        <v>1963</v>
      </c>
      <c r="C495" s="8">
        <f t="shared" ref="C495" si="253">C490</f>
        <v>931</v>
      </c>
      <c r="D495" s="18">
        <f t="shared" ref="D495" si="254">C495/B495</f>
        <v>0.47427407030056035</v>
      </c>
      <c r="E495" s="8">
        <f t="shared" ref="E495:F495" si="255">E490</f>
        <v>76</v>
      </c>
      <c r="F495" s="8">
        <f t="shared" si="255"/>
        <v>61</v>
      </c>
      <c r="G495" s="18">
        <f t="shared" ref="G495" si="256">F495/E495</f>
        <v>0.80263157894736847</v>
      </c>
      <c r="H495" s="8">
        <f t="shared" ref="H495:I495" si="257">H490</f>
        <v>316</v>
      </c>
      <c r="I495" s="8">
        <f t="shared" si="257"/>
        <v>220</v>
      </c>
      <c r="J495" s="18">
        <f t="shared" ref="J495" si="258">I495/H495</f>
        <v>0.69620253164556967</v>
      </c>
      <c r="K495" s="8">
        <f t="shared" ref="K495:L495" si="259">K490</f>
        <v>243</v>
      </c>
      <c r="L495" s="8">
        <f t="shared" si="259"/>
        <v>168</v>
      </c>
      <c r="M495" s="18">
        <f t="shared" ref="M495" si="260">L495/K495</f>
        <v>0.69135802469135799</v>
      </c>
      <c r="N495" s="8">
        <f t="shared" ref="N495:P495" si="261">N490</f>
        <v>3968</v>
      </c>
      <c r="O495" s="8">
        <f t="shared" si="261"/>
        <v>284</v>
      </c>
      <c r="P495" s="8">
        <f t="shared" si="261"/>
        <v>792</v>
      </c>
      <c r="Q495" s="18">
        <f t="shared" ref="Q495" si="262">SUM(O495:P495)/N495</f>
        <v>0.27116935483870969</v>
      </c>
      <c r="R495" s="8">
        <f t="shared" ref="R495:T495" si="263">R490</f>
        <v>22795</v>
      </c>
      <c r="S495" s="8">
        <f t="shared" si="263"/>
        <v>1279</v>
      </c>
      <c r="T495" s="8">
        <f t="shared" si="263"/>
        <v>6593</v>
      </c>
      <c r="U495" s="18">
        <f t="shared" ref="U495" si="264">SUM(S495:T495)/R495</f>
        <v>0.3453388901074797</v>
      </c>
      <c r="AB495" s="8">
        <f t="shared" ref="AB495:AE495" si="265">AB490</f>
        <v>471</v>
      </c>
      <c r="AC495" s="8">
        <f t="shared" si="265"/>
        <v>679</v>
      </c>
      <c r="AD495" s="8">
        <f t="shared" si="265"/>
        <v>37584</v>
      </c>
      <c r="AE495" s="8">
        <f t="shared" si="265"/>
        <v>2205</v>
      </c>
      <c r="AF495" s="8">
        <f t="shared" ref="AF495:AG495" si="266">AF490</f>
        <v>3487</v>
      </c>
      <c r="AG495" s="8">
        <f t="shared" si="266"/>
        <v>3010</v>
      </c>
      <c r="AH495" s="18">
        <f t="shared" ref="AH495" si="267">AG495/AF495</f>
        <v>0.86320619443647839</v>
      </c>
      <c r="AI495" s="8">
        <f t="shared" ref="AI495:AJ495" si="268">AI490</f>
        <v>11638</v>
      </c>
      <c r="AJ495" s="8">
        <f t="shared" si="268"/>
        <v>10476</v>
      </c>
      <c r="AK495" s="18">
        <f t="shared" ref="AK495" si="269">AJ495/AI495</f>
        <v>0.90015466575012892</v>
      </c>
    </row>
    <row r="496" spans="1:37" s="3" customFormat="1" x14ac:dyDescent="0.25"/>
    <row r="497" spans="1:37" s="3" customFormat="1" x14ac:dyDescent="0.25"/>
    <row r="498" spans="1:37" s="3" customFormat="1" ht="15.75" x14ac:dyDescent="0.25">
      <c r="A498" s="4" t="s">
        <v>1</v>
      </c>
    </row>
    <row r="499" spans="1:37" s="3" customFormat="1" ht="18.75" x14ac:dyDescent="0.3">
      <c r="A499" s="5" t="s">
        <v>98</v>
      </c>
    </row>
    <row r="500" spans="1:37" s="3" customFormat="1" ht="15.75" x14ac:dyDescent="0.25">
      <c r="A500" s="19" t="s">
        <v>42</v>
      </c>
    </row>
    <row r="501" spans="1:37" s="3" customFormat="1" ht="15.75" x14ac:dyDescent="0.25">
      <c r="A501" s="9"/>
      <c r="B501" s="6" t="s">
        <v>7</v>
      </c>
      <c r="C501" s="1"/>
      <c r="D501" s="1"/>
      <c r="E501" s="6" t="s">
        <v>2</v>
      </c>
      <c r="F501" s="1"/>
      <c r="G501" s="1"/>
      <c r="H501" s="6" t="s">
        <v>11</v>
      </c>
      <c r="K501" s="6" t="s">
        <v>12</v>
      </c>
      <c r="N501" s="6" t="s">
        <v>8</v>
      </c>
      <c r="R501" s="6" t="s">
        <v>6</v>
      </c>
      <c r="AB501" s="6" t="s">
        <v>26</v>
      </c>
      <c r="AF501" s="6" t="s">
        <v>24</v>
      </c>
      <c r="AI501" s="6" t="s">
        <v>25</v>
      </c>
    </row>
    <row r="502" spans="1:37" s="3" customFormat="1" ht="90" x14ac:dyDescent="0.25">
      <c r="A502" s="10" t="s">
        <v>43</v>
      </c>
      <c r="B502" s="11" t="s">
        <v>9</v>
      </c>
      <c r="C502" s="11" t="s">
        <v>10</v>
      </c>
      <c r="D502" s="11" t="s">
        <v>5</v>
      </c>
      <c r="E502" s="12" t="s">
        <v>9</v>
      </c>
      <c r="F502" s="12" t="s">
        <v>10</v>
      </c>
      <c r="G502" s="12" t="s">
        <v>5</v>
      </c>
      <c r="H502" s="13" t="s">
        <v>9</v>
      </c>
      <c r="I502" s="13" t="s">
        <v>10</v>
      </c>
      <c r="J502" s="13" t="s">
        <v>5</v>
      </c>
      <c r="K502" s="12" t="s">
        <v>9</v>
      </c>
      <c r="L502" s="12" t="s">
        <v>10</v>
      </c>
      <c r="M502" s="12" t="s">
        <v>5</v>
      </c>
      <c r="N502" s="14" t="s">
        <v>9</v>
      </c>
      <c r="O502" s="14" t="s">
        <v>3</v>
      </c>
      <c r="P502" s="14" t="s">
        <v>4</v>
      </c>
      <c r="Q502" s="14" t="s">
        <v>5</v>
      </c>
      <c r="R502" s="15" t="s">
        <v>9</v>
      </c>
      <c r="S502" s="15" t="s">
        <v>3</v>
      </c>
      <c r="T502" s="15" t="s">
        <v>4</v>
      </c>
      <c r="U502" s="15" t="s">
        <v>5</v>
      </c>
      <c r="AB502" s="17" t="s">
        <v>30</v>
      </c>
      <c r="AC502" s="17" t="s">
        <v>17</v>
      </c>
      <c r="AD502" s="17" t="s">
        <v>15</v>
      </c>
      <c r="AE502" s="17" t="s">
        <v>16</v>
      </c>
      <c r="AF502" s="16" t="s">
        <v>9</v>
      </c>
      <c r="AG502" s="16" t="s">
        <v>27</v>
      </c>
      <c r="AH502" s="16" t="s">
        <v>28</v>
      </c>
      <c r="AI502" s="12" t="s">
        <v>9</v>
      </c>
      <c r="AJ502" s="12" t="s">
        <v>27</v>
      </c>
      <c r="AK502" s="12" t="s">
        <v>29</v>
      </c>
    </row>
    <row r="503" spans="1:37" s="3" customFormat="1" x14ac:dyDescent="0.25">
      <c r="A503" s="7" t="s">
        <v>23</v>
      </c>
      <c r="B503" s="8">
        <v>111</v>
      </c>
      <c r="C503" s="8">
        <v>47</v>
      </c>
      <c r="D503" s="18">
        <v>0.42342342342342343</v>
      </c>
      <c r="E503" s="8">
        <v>7</v>
      </c>
      <c r="F503" s="8">
        <v>7</v>
      </c>
      <c r="G503" s="18">
        <v>1</v>
      </c>
      <c r="H503" s="8">
        <v>19</v>
      </c>
      <c r="I503" s="8">
        <v>13</v>
      </c>
      <c r="J503" s="18">
        <v>0.68421052631578949</v>
      </c>
      <c r="K503" s="8">
        <v>27</v>
      </c>
      <c r="L503" s="8">
        <v>11</v>
      </c>
      <c r="M503" s="18">
        <v>0.40740740740740738</v>
      </c>
      <c r="N503" s="8">
        <v>237</v>
      </c>
      <c r="O503" s="8">
        <v>13</v>
      </c>
      <c r="P503" s="8">
        <v>42</v>
      </c>
      <c r="Q503" s="18">
        <v>0.2320675105485232</v>
      </c>
      <c r="R503" s="8">
        <v>1451</v>
      </c>
      <c r="S503" s="8">
        <v>42</v>
      </c>
      <c r="T503" s="8">
        <v>211</v>
      </c>
      <c r="U503" s="18">
        <v>0.17436250861474845</v>
      </c>
      <c r="AB503" s="8">
        <v>34</v>
      </c>
      <c r="AC503" s="8">
        <v>26</v>
      </c>
      <c r="AD503" s="8">
        <v>2313</v>
      </c>
      <c r="AE503" s="8">
        <v>131</v>
      </c>
      <c r="AF503" s="8">
        <v>130</v>
      </c>
      <c r="AG503" s="8">
        <v>106</v>
      </c>
      <c r="AH503" s="18">
        <v>0.81538461538461537</v>
      </c>
      <c r="AI503" s="8">
        <v>595</v>
      </c>
      <c r="AJ503" s="8">
        <v>501</v>
      </c>
      <c r="AK503" s="18">
        <v>0.84201680672268908</v>
      </c>
    </row>
    <row r="504" spans="1:37" s="3" customFormat="1" x14ac:dyDescent="0.25">
      <c r="A504" s="7" t="s">
        <v>31</v>
      </c>
      <c r="B504" s="8">
        <v>73</v>
      </c>
      <c r="C504" s="8">
        <v>35</v>
      </c>
      <c r="D504" s="18">
        <v>0.47945205479452052</v>
      </c>
      <c r="E504" s="8">
        <v>3</v>
      </c>
      <c r="F504" s="8">
        <v>1</v>
      </c>
      <c r="G504" s="18">
        <v>0.33333333333333331</v>
      </c>
      <c r="H504" s="8">
        <v>20</v>
      </c>
      <c r="I504" s="8">
        <v>14</v>
      </c>
      <c r="J504" s="18">
        <v>0.7</v>
      </c>
      <c r="K504" s="8">
        <v>56</v>
      </c>
      <c r="L504" s="8">
        <v>17</v>
      </c>
      <c r="M504" s="18">
        <v>0.30357142857142855</v>
      </c>
      <c r="N504" s="8">
        <v>257</v>
      </c>
      <c r="O504" s="8">
        <v>38</v>
      </c>
      <c r="P504" s="8">
        <v>67</v>
      </c>
      <c r="Q504" s="18">
        <v>0.40856031128404668</v>
      </c>
      <c r="R504" s="8">
        <v>1791</v>
      </c>
      <c r="S504" s="8">
        <v>166</v>
      </c>
      <c r="T504" s="8">
        <v>541</v>
      </c>
      <c r="U504" s="18">
        <v>0.39475153545505304</v>
      </c>
      <c r="AB504" s="8">
        <v>25</v>
      </c>
      <c r="AC504" s="8">
        <v>30</v>
      </c>
      <c r="AD504" s="8">
        <v>2472</v>
      </c>
      <c r="AE504" s="8">
        <v>197</v>
      </c>
      <c r="AF504" s="8">
        <v>201</v>
      </c>
      <c r="AG504" s="8">
        <v>171</v>
      </c>
      <c r="AH504" s="18">
        <v>0.85074626865671643</v>
      </c>
      <c r="AI504" s="8">
        <v>697</v>
      </c>
      <c r="AJ504" s="8">
        <v>657</v>
      </c>
      <c r="AK504" s="18">
        <v>0.94261119081779055</v>
      </c>
    </row>
    <row r="505" spans="1:37" s="3" customFormat="1" x14ac:dyDescent="0.25">
      <c r="A505" s="7" t="s">
        <v>32</v>
      </c>
      <c r="B505" s="8">
        <v>239</v>
      </c>
      <c r="C505" s="8">
        <v>142</v>
      </c>
      <c r="D505" s="18">
        <v>0.59414225941422594</v>
      </c>
      <c r="E505" s="8">
        <v>11</v>
      </c>
      <c r="F505" s="8">
        <v>9</v>
      </c>
      <c r="G505" s="18">
        <v>0.81818181818181823</v>
      </c>
      <c r="H505" s="8">
        <v>39</v>
      </c>
      <c r="I505" s="8">
        <v>28</v>
      </c>
      <c r="J505" s="18">
        <v>0.71794871794871795</v>
      </c>
      <c r="K505" s="8">
        <v>11</v>
      </c>
      <c r="L505" s="8">
        <v>10</v>
      </c>
      <c r="M505" s="18">
        <v>0.90909090909090906</v>
      </c>
      <c r="N505" s="8">
        <v>564</v>
      </c>
      <c r="O505" s="8">
        <v>56</v>
      </c>
      <c r="P505" s="8">
        <v>118</v>
      </c>
      <c r="Q505" s="18">
        <v>0.30851063829787234</v>
      </c>
      <c r="R505" s="8">
        <v>2570</v>
      </c>
      <c r="S505" s="8">
        <v>167</v>
      </c>
      <c r="T505" s="8">
        <v>1053</v>
      </c>
      <c r="U505" s="18">
        <v>0.47470817120622566</v>
      </c>
      <c r="AB505" s="8">
        <v>56</v>
      </c>
      <c r="AC505" s="8">
        <v>54</v>
      </c>
      <c r="AD505" s="8">
        <v>4636</v>
      </c>
      <c r="AE505" s="8">
        <v>203</v>
      </c>
      <c r="AF505" s="8">
        <v>691</v>
      </c>
      <c r="AG505" s="8">
        <v>659</v>
      </c>
      <c r="AH505" s="18">
        <v>0.95369030390738063</v>
      </c>
      <c r="AI505" s="8">
        <v>1752</v>
      </c>
      <c r="AJ505" s="8">
        <v>1579</v>
      </c>
      <c r="AK505" s="18">
        <v>0.90125570776255703</v>
      </c>
    </row>
    <row r="506" spans="1:37" s="3" customFormat="1" x14ac:dyDescent="0.25">
      <c r="A506" s="7" t="s">
        <v>33</v>
      </c>
      <c r="B506" s="8">
        <v>35</v>
      </c>
      <c r="C506" s="8">
        <v>6</v>
      </c>
      <c r="D506" s="18">
        <v>0.17142857142857143</v>
      </c>
      <c r="E506" s="8">
        <v>1</v>
      </c>
      <c r="F506" s="8">
        <v>0</v>
      </c>
      <c r="G506" s="18">
        <v>0</v>
      </c>
      <c r="H506" s="8">
        <v>6</v>
      </c>
      <c r="I506" s="8">
        <v>3</v>
      </c>
      <c r="J506" s="18">
        <v>0.5</v>
      </c>
      <c r="K506" s="8">
        <v>4</v>
      </c>
      <c r="L506" s="8">
        <v>2</v>
      </c>
      <c r="M506" s="18">
        <v>0.5</v>
      </c>
      <c r="N506" s="8">
        <v>76</v>
      </c>
      <c r="O506" s="8">
        <v>5</v>
      </c>
      <c r="P506" s="8">
        <v>7</v>
      </c>
      <c r="Q506" s="18">
        <v>0.15789473684210525</v>
      </c>
      <c r="R506" s="8">
        <v>619</v>
      </c>
      <c r="S506" s="8">
        <v>32</v>
      </c>
      <c r="T506" s="8">
        <v>104</v>
      </c>
      <c r="U506" s="18">
        <v>0.2197092084006462</v>
      </c>
      <c r="AB506" s="8">
        <v>13</v>
      </c>
      <c r="AC506" s="8">
        <v>0</v>
      </c>
      <c r="AD506" s="8">
        <v>827</v>
      </c>
      <c r="AE506" s="8">
        <v>55</v>
      </c>
      <c r="AF506" s="8">
        <v>58</v>
      </c>
      <c r="AG506" s="8">
        <v>37</v>
      </c>
      <c r="AH506" s="18">
        <v>0.63793103448275867</v>
      </c>
      <c r="AI506" s="8">
        <v>228</v>
      </c>
      <c r="AJ506" s="8">
        <v>187</v>
      </c>
      <c r="AK506" s="18">
        <v>0.82017543859649122</v>
      </c>
    </row>
    <row r="507" spans="1:37" s="3" customFormat="1" x14ac:dyDescent="0.25">
      <c r="A507" s="7" t="s">
        <v>34</v>
      </c>
      <c r="B507" s="8">
        <v>101</v>
      </c>
      <c r="C507" s="8">
        <v>21</v>
      </c>
      <c r="D507" s="18">
        <v>0.20792079207920791</v>
      </c>
      <c r="E507" s="8">
        <v>2</v>
      </c>
      <c r="F507" s="8">
        <v>2</v>
      </c>
      <c r="G507" s="18">
        <v>1</v>
      </c>
      <c r="H507" s="8">
        <v>13</v>
      </c>
      <c r="I507" s="8">
        <v>11</v>
      </c>
      <c r="J507" s="18">
        <v>0.84615384615384615</v>
      </c>
      <c r="K507" s="8">
        <v>5</v>
      </c>
      <c r="L507" s="8">
        <v>4</v>
      </c>
      <c r="M507" s="18">
        <v>0.8</v>
      </c>
      <c r="N507" s="8">
        <v>152</v>
      </c>
      <c r="O507" s="8">
        <v>8</v>
      </c>
      <c r="P507" s="8">
        <v>25</v>
      </c>
      <c r="Q507" s="18">
        <v>0.21710526315789475</v>
      </c>
      <c r="R507" s="8">
        <v>832</v>
      </c>
      <c r="S507" s="8">
        <v>48</v>
      </c>
      <c r="T507" s="8">
        <v>180</v>
      </c>
      <c r="U507" s="18">
        <v>0.27403846153846156</v>
      </c>
      <c r="AB507" s="8">
        <v>13</v>
      </c>
      <c r="AC507" s="8">
        <v>45</v>
      </c>
      <c r="AD507" s="8">
        <v>1612</v>
      </c>
      <c r="AE507" s="8">
        <v>41</v>
      </c>
      <c r="AF507" s="8">
        <v>131</v>
      </c>
      <c r="AG507" s="8">
        <v>114</v>
      </c>
      <c r="AH507" s="18">
        <v>0.87022900763358779</v>
      </c>
      <c r="AI507" s="8">
        <v>558</v>
      </c>
      <c r="AJ507" s="8">
        <v>508</v>
      </c>
      <c r="AK507" s="18">
        <v>0.91039426523297495</v>
      </c>
    </row>
    <row r="508" spans="1:37" s="3" customFormat="1" x14ac:dyDescent="0.25">
      <c r="A508" s="7" t="s">
        <v>19</v>
      </c>
      <c r="B508" s="8">
        <v>303</v>
      </c>
      <c r="C508" s="8">
        <v>189</v>
      </c>
      <c r="D508" s="18">
        <v>0.62376237623762376</v>
      </c>
      <c r="E508" s="8">
        <v>11</v>
      </c>
      <c r="F508" s="8">
        <v>9</v>
      </c>
      <c r="G508" s="18">
        <v>0.81818181818181823</v>
      </c>
      <c r="H508" s="8">
        <v>30</v>
      </c>
      <c r="I508" s="8">
        <v>27</v>
      </c>
      <c r="J508" s="18">
        <v>0.9</v>
      </c>
      <c r="K508" s="8">
        <v>39</v>
      </c>
      <c r="L508" s="8">
        <v>33</v>
      </c>
      <c r="M508" s="18">
        <v>0.84615384615384615</v>
      </c>
      <c r="N508" s="8">
        <v>439</v>
      </c>
      <c r="O508" s="8">
        <v>51</v>
      </c>
      <c r="P508" s="8">
        <v>103</v>
      </c>
      <c r="Q508" s="18">
        <v>0.35079726651480636</v>
      </c>
      <c r="R508" s="8">
        <v>2923</v>
      </c>
      <c r="S508" s="8">
        <v>154</v>
      </c>
      <c r="T508" s="8">
        <v>799</v>
      </c>
      <c r="U508" s="18">
        <v>0.32603489565514882</v>
      </c>
      <c r="AB508" s="8">
        <v>50</v>
      </c>
      <c r="AC508" s="8">
        <v>93</v>
      </c>
      <c r="AD508" s="8">
        <v>4627</v>
      </c>
      <c r="AE508" s="8">
        <v>422</v>
      </c>
      <c r="AF508" s="8">
        <v>435</v>
      </c>
      <c r="AG508" s="8">
        <v>403</v>
      </c>
      <c r="AH508" s="18">
        <v>0.9264367816091954</v>
      </c>
      <c r="AI508" s="8">
        <v>1642</v>
      </c>
      <c r="AJ508" s="8">
        <v>1575</v>
      </c>
      <c r="AK508" s="18">
        <v>0.9591961023142509</v>
      </c>
    </row>
    <row r="509" spans="1:37" s="3" customFormat="1" x14ac:dyDescent="0.25">
      <c r="A509" s="7" t="s">
        <v>35</v>
      </c>
      <c r="B509" s="8">
        <v>137</v>
      </c>
      <c r="C509" s="8">
        <v>56</v>
      </c>
      <c r="D509" s="18">
        <v>0.40875912408759124</v>
      </c>
      <c r="E509" s="8">
        <v>2</v>
      </c>
      <c r="F509" s="8">
        <v>2</v>
      </c>
      <c r="G509" s="18">
        <v>1</v>
      </c>
      <c r="H509" s="8">
        <v>18</v>
      </c>
      <c r="I509" s="8">
        <v>13</v>
      </c>
      <c r="J509" s="18">
        <v>0.72222222222222221</v>
      </c>
      <c r="K509" s="8">
        <v>3</v>
      </c>
      <c r="L509" s="8">
        <v>1</v>
      </c>
      <c r="M509" s="18">
        <v>0.33333333333333331</v>
      </c>
      <c r="N509" s="8">
        <v>251</v>
      </c>
      <c r="O509" s="8">
        <v>15</v>
      </c>
      <c r="P509" s="8">
        <v>51</v>
      </c>
      <c r="Q509" s="18">
        <v>0.26294820717131473</v>
      </c>
      <c r="R509" s="8">
        <v>1413</v>
      </c>
      <c r="S509" s="8">
        <v>43</v>
      </c>
      <c r="T509" s="8">
        <v>384</v>
      </c>
      <c r="U509" s="18">
        <v>0.30219391365888182</v>
      </c>
      <c r="AB509" s="8">
        <v>35</v>
      </c>
      <c r="AC509" s="8">
        <v>62</v>
      </c>
      <c r="AD509" s="8">
        <v>2474</v>
      </c>
      <c r="AE509" s="8">
        <v>204</v>
      </c>
      <c r="AF509" s="8">
        <v>190</v>
      </c>
      <c r="AG509" s="8">
        <v>187</v>
      </c>
      <c r="AH509" s="18">
        <v>0.98421052631578942</v>
      </c>
      <c r="AI509" s="8">
        <v>691</v>
      </c>
      <c r="AJ509" s="8">
        <v>668</v>
      </c>
      <c r="AK509" s="18">
        <v>0.96671490593342979</v>
      </c>
    </row>
    <row r="510" spans="1:37" s="3" customFormat="1" x14ac:dyDescent="0.25">
      <c r="A510" s="7" t="s">
        <v>36</v>
      </c>
      <c r="B510" s="8">
        <v>74</v>
      </c>
      <c r="C510" s="8">
        <v>18</v>
      </c>
      <c r="D510" s="18">
        <v>0.24324324324324326</v>
      </c>
      <c r="E510" s="8">
        <v>0</v>
      </c>
      <c r="F510" s="8">
        <v>0</v>
      </c>
      <c r="G510" s="18" t="e">
        <v>#DIV/0!</v>
      </c>
      <c r="H510" s="8">
        <v>14</v>
      </c>
      <c r="I510" s="8">
        <v>12</v>
      </c>
      <c r="J510" s="18">
        <v>0.8571428571428571</v>
      </c>
      <c r="K510" s="8">
        <v>2</v>
      </c>
      <c r="L510" s="8">
        <v>2</v>
      </c>
      <c r="M510" s="18">
        <v>1</v>
      </c>
      <c r="N510" s="8">
        <v>129</v>
      </c>
      <c r="O510" s="8">
        <v>5</v>
      </c>
      <c r="P510" s="8">
        <v>28</v>
      </c>
      <c r="Q510" s="18">
        <v>0.2558139534883721</v>
      </c>
      <c r="R510" s="8">
        <v>683</v>
      </c>
      <c r="S510" s="8">
        <v>40</v>
      </c>
      <c r="T510" s="8">
        <v>182</v>
      </c>
      <c r="U510" s="18">
        <v>0.32503660322108346</v>
      </c>
      <c r="AB510" s="8">
        <v>9</v>
      </c>
      <c r="AC510" s="8">
        <v>48</v>
      </c>
      <c r="AD510" s="8">
        <v>1776</v>
      </c>
      <c r="AE510" s="8">
        <v>80</v>
      </c>
      <c r="AF510" s="8">
        <v>112</v>
      </c>
      <c r="AG510" s="8">
        <v>103</v>
      </c>
      <c r="AH510" s="18">
        <v>0.9196428571428571</v>
      </c>
      <c r="AI510" s="8">
        <v>493</v>
      </c>
      <c r="AJ510" s="8">
        <v>471</v>
      </c>
      <c r="AK510" s="18">
        <v>0.95537525354969577</v>
      </c>
    </row>
    <row r="511" spans="1:37" s="3" customFormat="1" x14ac:dyDescent="0.25">
      <c r="A511" s="7" t="s">
        <v>37</v>
      </c>
      <c r="B511" s="8">
        <v>365</v>
      </c>
      <c r="C511" s="8">
        <v>131</v>
      </c>
      <c r="D511" s="18">
        <v>0.35890410958904112</v>
      </c>
      <c r="E511" s="8">
        <v>33</v>
      </c>
      <c r="F511" s="8">
        <v>24</v>
      </c>
      <c r="G511" s="18">
        <v>0.72727272727272729</v>
      </c>
      <c r="H511" s="8">
        <v>74</v>
      </c>
      <c r="I511" s="8">
        <v>35</v>
      </c>
      <c r="J511" s="18">
        <v>0.47297297297297297</v>
      </c>
      <c r="K511" s="8">
        <v>34</v>
      </c>
      <c r="L511" s="8">
        <v>23</v>
      </c>
      <c r="M511" s="18">
        <v>0.67647058823529416</v>
      </c>
      <c r="N511" s="8">
        <v>828</v>
      </c>
      <c r="O511" s="8">
        <v>30</v>
      </c>
      <c r="P511" s="8">
        <v>110</v>
      </c>
      <c r="Q511" s="18">
        <v>0.16908212560386474</v>
      </c>
      <c r="R511" s="8">
        <v>3257</v>
      </c>
      <c r="S511" s="8">
        <v>78</v>
      </c>
      <c r="T511" s="8">
        <v>979</v>
      </c>
      <c r="U511" s="18">
        <v>0.32453177770954866</v>
      </c>
      <c r="AB511" s="8">
        <v>86</v>
      </c>
      <c r="AC511" s="8">
        <v>125</v>
      </c>
      <c r="AD511" s="8">
        <v>4811</v>
      </c>
      <c r="AE511" s="8">
        <v>242</v>
      </c>
      <c r="AF511" s="8">
        <v>742</v>
      </c>
      <c r="AG511" s="8">
        <v>532</v>
      </c>
      <c r="AH511" s="18">
        <v>0.71698113207547165</v>
      </c>
      <c r="AI511" s="8">
        <v>2212</v>
      </c>
      <c r="AJ511" s="8">
        <v>1786</v>
      </c>
      <c r="AK511" s="18">
        <v>0.80741410488245935</v>
      </c>
    </row>
    <row r="512" spans="1:37" s="3" customFormat="1" x14ac:dyDescent="0.25">
      <c r="A512" s="7" t="s">
        <v>38</v>
      </c>
      <c r="B512" s="8">
        <v>114</v>
      </c>
      <c r="C512" s="8">
        <v>85</v>
      </c>
      <c r="D512" s="18">
        <v>0.74561403508771928</v>
      </c>
      <c r="E512" s="8">
        <v>3</v>
      </c>
      <c r="F512" s="8">
        <v>3</v>
      </c>
      <c r="G512" s="18">
        <v>1</v>
      </c>
      <c r="H512" s="8">
        <v>17</v>
      </c>
      <c r="I512" s="8">
        <v>15</v>
      </c>
      <c r="J512" s="18">
        <v>0.88235294117647056</v>
      </c>
      <c r="K512" s="8">
        <v>9</v>
      </c>
      <c r="L512" s="8">
        <v>9</v>
      </c>
      <c r="M512" s="18">
        <v>1</v>
      </c>
      <c r="N512" s="8">
        <v>179</v>
      </c>
      <c r="O512" s="8">
        <v>6</v>
      </c>
      <c r="P512" s="8">
        <v>33</v>
      </c>
      <c r="Q512" s="18">
        <v>0.21787709497206703</v>
      </c>
      <c r="R512" s="8">
        <v>1240</v>
      </c>
      <c r="S512" s="8">
        <v>81</v>
      </c>
      <c r="T512" s="8">
        <v>345</v>
      </c>
      <c r="U512" s="18">
        <v>0.34354838709677421</v>
      </c>
      <c r="AB512" s="8">
        <v>55</v>
      </c>
      <c r="AC512" s="8">
        <v>22</v>
      </c>
      <c r="AD512" s="8">
        <v>2216</v>
      </c>
      <c r="AE512" s="8">
        <v>136</v>
      </c>
      <c r="AF512" s="8">
        <v>122</v>
      </c>
      <c r="AG512" s="8">
        <v>91</v>
      </c>
      <c r="AH512" s="18">
        <v>0.74590163934426235</v>
      </c>
      <c r="AI512" s="8">
        <v>489</v>
      </c>
      <c r="AJ512" s="8">
        <v>414</v>
      </c>
      <c r="AK512" s="18">
        <v>0.84662576687116564</v>
      </c>
    </row>
    <row r="513" spans="1:37" s="3" customFormat="1" x14ac:dyDescent="0.25">
      <c r="A513" s="7" t="s">
        <v>39</v>
      </c>
      <c r="B513" s="8">
        <v>102</v>
      </c>
      <c r="C513" s="8">
        <v>40</v>
      </c>
      <c r="D513" s="18">
        <v>0.39215686274509803</v>
      </c>
      <c r="E513" s="8">
        <v>0</v>
      </c>
      <c r="F513" s="8">
        <v>0</v>
      </c>
      <c r="G513" s="18" t="e">
        <v>#DIV/0!</v>
      </c>
      <c r="H513" s="8">
        <v>23</v>
      </c>
      <c r="I513" s="8">
        <v>13</v>
      </c>
      <c r="J513" s="18">
        <v>0.56521739130434778</v>
      </c>
      <c r="K513" s="8">
        <v>3</v>
      </c>
      <c r="L513" s="8">
        <v>3</v>
      </c>
      <c r="M513" s="18">
        <v>1</v>
      </c>
      <c r="N513" s="8">
        <v>287</v>
      </c>
      <c r="O513" s="8">
        <v>23</v>
      </c>
      <c r="P513" s="8">
        <v>43</v>
      </c>
      <c r="Q513" s="18">
        <v>0.22996515679442509</v>
      </c>
      <c r="R513" s="8">
        <v>2017</v>
      </c>
      <c r="S513" s="8">
        <v>88</v>
      </c>
      <c r="T513" s="8">
        <v>349</v>
      </c>
      <c r="U513" s="18">
        <v>0.2166584035696579</v>
      </c>
      <c r="AB513" s="8">
        <v>31</v>
      </c>
      <c r="AC513" s="8">
        <v>58</v>
      </c>
      <c r="AD513" s="8">
        <v>3118</v>
      </c>
      <c r="AE513" s="8">
        <v>124</v>
      </c>
      <c r="AF513" s="8">
        <v>189</v>
      </c>
      <c r="AG513" s="8">
        <v>204</v>
      </c>
      <c r="AH513" s="18">
        <v>1.0793650793650793</v>
      </c>
      <c r="AI513" s="8">
        <v>591</v>
      </c>
      <c r="AJ513" s="8">
        <v>638</v>
      </c>
      <c r="AK513" s="18">
        <v>1.0795262267343486</v>
      </c>
    </row>
    <row r="514" spans="1:37" s="3" customFormat="1" x14ac:dyDescent="0.25">
      <c r="A514" s="7" t="s">
        <v>40</v>
      </c>
      <c r="B514" s="8">
        <v>145</v>
      </c>
      <c r="C514" s="8">
        <v>81</v>
      </c>
      <c r="D514" s="18">
        <v>0.55862068965517242</v>
      </c>
      <c r="E514" s="8">
        <v>2</v>
      </c>
      <c r="F514" s="8">
        <v>0</v>
      </c>
      <c r="G514" s="18">
        <v>0</v>
      </c>
      <c r="H514" s="8">
        <v>19</v>
      </c>
      <c r="I514" s="8">
        <v>12</v>
      </c>
      <c r="J514" s="18">
        <v>0.63157894736842102</v>
      </c>
      <c r="K514" s="8">
        <v>19</v>
      </c>
      <c r="L514" s="8">
        <v>8</v>
      </c>
      <c r="M514" s="18">
        <v>0.42105263157894735</v>
      </c>
      <c r="N514" s="8">
        <v>240</v>
      </c>
      <c r="O514" s="8">
        <v>16</v>
      </c>
      <c r="P514" s="8">
        <v>60</v>
      </c>
      <c r="Q514" s="18">
        <v>0.31666666666666665</v>
      </c>
      <c r="R514" s="8">
        <v>1269</v>
      </c>
      <c r="S514" s="8">
        <v>82</v>
      </c>
      <c r="T514" s="8">
        <v>521</v>
      </c>
      <c r="U514" s="18">
        <v>0.47517730496453903</v>
      </c>
      <c r="AB514" s="8">
        <v>36</v>
      </c>
      <c r="AC514" s="8">
        <v>73</v>
      </c>
      <c r="AD514" s="8">
        <v>2877</v>
      </c>
      <c r="AE514" s="8">
        <v>168</v>
      </c>
      <c r="AF514" s="8">
        <v>204</v>
      </c>
      <c r="AG514" s="8">
        <v>145</v>
      </c>
      <c r="AH514" s="18">
        <v>0.71078431372549022</v>
      </c>
      <c r="AI514" s="8">
        <v>762</v>
      </c>
      <c r="AJ514" s="8">
        <v>620</v>
      </c>
      <c r="AK514" s="18">
        <v>0.81364829396325455</v>
      </c>
    </row>
    <row r="515" spans="1:37" s="3" customFormat="1" x14ac:dyDescent="0.25">
      <c r="A515" s="7" t="s">
        <v>41</v>
      </c>
      <c r="B515" s="8">
        <v>81</v>
      </c>
      <c r="C515" s="8">
        <v>47</v>
      </c>
      <c r="D515" s="18">
        <v>0.58024691358024694</v>
      </c>
      <c r="E515" s="8">
        <v>0</v>
      </c>
      <c r="F515" s="8">
        <v>0</v>
      </c>
      <c r="G515" s="18" t="e">
        <v>#DIV/0!</v>
      </c>
      <c r="H515" s="8">
        <v>11</v>
      </c>
      <c r="I515" s="8">
        <v>10</v>
      </c>
      <c r="J515" s="18">
        <v>0.90909090909090906</v>
      </c>
      <c r="K515" s="8">
        <v>29</v>
      </c>
      <c r="L515" s="8">
        <v>14</v>
      </c>
      <c r="M515" s="18">
        <v>0.48275862068965519</v>
      </c>
      <c r="N515" s="8">
        <v>165</v>
      </c>
      <c r="O515" s="8">
        <v>13</v>
      </c>
      <c r="P515" s="8">
        <v>54</v>
      </c>
      <c r="Q515" s="18">
        <v>0.40606060606060607</v>
      </c>
      <c r="R515" s="8">
        <v>1623</v>
      </c>
      <c r="S515" s="8">
        <v>73</v>
      </c>
      <c r="T515" s="8">
        <v>714</v>
      </c>
      <c r="U515" s="18">
        <v>0.4849044978434997</v>
      </c>
      <c r="AB515" s="8">
        <v>16</v>
      </c>
      <c r="AC515" s="8">
        <v>22</v>
      </c>
      <c r="AD515" s="8">
        <v>2017</v>
      </c>
      <c r="AE515" s="8">
        <v>64</v>
      </c>
      <c r="AF515" s="8">
        <v>124</v>
      </c>
      <c r="AG515" s="8">
        <v>107</v>
      </c>
      <c r="AH515" s="18">
        <v>0.86290322580645162</v>
      </c>
      <c r="AI515" s="8">
        <v>454</v>
      </c>
      <c r="AJ515" s="8">
        <v>424</v>
      </c>
      <c r="AK515" s="18">
        <v>0.93392070484581502</v>
      </c>
    </row>
    <row r="516" spans="1:37" s="3" customFormat="1" x14ac:dyDescent="0.25">
      <c r="A516" s="7" t="s">
        <v>22</v>
      </c>
      <c r="B516" s="8">
        <v>83</v>
      </c>
      <c r="C516" s="8">
        <v>29</v>
      </c>
      <c r="D516" s="18">
        <v>0.3493975903614458</v>
      </c>
      <c r="E516" s="8">
        <v>1</v>
      </c>
      <c r="F516" s="8">
        <v>0</v>
      </c>
      <c r="G516" s="18">
        <v>0</v>
      </c>
      <c r="H516" s="8">
        <v>12</v>
      </c>
      <c r="I516" s="8">
        <v>8</v>
      </c>
      <c r="J516" s="18">
        <v>0.66666666666666663</v>
      </c>
      <c r="K516" s="8">
        <v>2</v>
      </c>
      <c r="L516" s="8">
        <v>2</v>
      </c>
      <c r="M516" s="18">
        <v>1</v>
      </c>
      <c r="N516" s="8">
        <v>186</v>
      </c>
      <c r="O516" s="8">
        <v>10</v>
      </c>
      <c r="P516" s="8">
        <v>51</v>
      </c>
      <c r="Q516" s="18">
        <v>0.32795698924731181</v>
      </c>
      <c r="R516" s="8">
        <v>1106</v>
      </c>
      <c r="S516" s="8">
        <v>232</v>
      </c>
      <c r="T516" s="8">
        <v>255</v>
      </c>
      <c r="U516" s="18">
        <v>0.44032549728752263</v>
      </c>
      <c r="AB516" s="8">
        <v>12</v>
      </c>
      <c r="AC516" s="8">
        <v>21</v>
      </c>
      <c r="AD516" s="8">
        <v>1808</v>
      </c>
      <c r="AE516" s="8">
        <v>138</v>
      </c>
      <c r="AF516" s="8">
        <v>158</v>
      </c>
      <c r="AG516" s="8">
        <v>151</v>
      </c>
      <c r="AH516" s="18">
        <v>0.95569620253164556</v>
      </c>
      <c r="AI516" s="8">
        <v>477</v>
      </c>
      <c r="AJ516" s="8">
        <v>448</v>
      </c>
      <c r="AK516" s="18">
        <v>0.93920335429769397</v>
      </c>
    </row>
    <row r="517" spans="1:37" s="3" customFormat="1" x14ac:dyDescent="0.25">
      <c r="A517" s="7" t="s">
        <v>57</v>
      </c>
      <c r="B517" s="8">
        <f>SUM(B503:B516)</f>
        <v>1963</v>
      </c>
      <c r="C517" s="8">
        <f>SUM(C503:C516)</f>
        <v>927</v>
      </c>
      <c r="D517" s="18">
        <f>C517/B517</f>
        <v>0.47223637289862458</v>
      </c>
      <c r="E517" s="8">
        <f>SUM(E503:E516)</f>
        <v>76</v>
      </c>
      <c r="F517" s="8">
        <f>SUM(F503:F516)</f>
        <v>57</v>
      </c>
      <c r="G517" s="18">
        <f>F517/E517</f>
        <v>0.75</v>
      </c>
      <c r="H517" s="8">
        <f>SUM(H503:H516)</f>
        <v>315</v>
      </c>
      <c r="I517" s="8">
        <f>SUM(I503:I516)</f>
        <v>214</v>
      </c>
      <c r="J517" s="18">
        <f>I517/H517</f>
        <v>0.67936507936507939</v>
      </c>
      <c r="K517" s="8">
        <f>SUM(K503:K516)</f>
        <v>243</v>
      </c>
      <c r="L517" s="8">
        <f>SUM(L503:L516)</f>
        <v>139</v>
      </c>
      <c r="M517" s="18">
        <f>L517/K517</f>
        <v>0.57201646090534974</v>
      </c>
      <c r="N517" s="8">
        <f>SUM(N503:N516)</f>
        <v>3990</v>
      </c>
      <c r="O517" s="8">
        <f t="shared" ref="O517:P517" si="270">SUM(O503:O516)</f>
        <v>289</v>
      </c>
      <c r="P517" s="8">
        <f t="shared" si="270"/>
        <v>792</v>
      </c>
      <c r="Q517" s="18">
        <f>SUM(O517:P517)/N517</f>
        <v>0.27092731829573935</v>
      </c>
      <c r="R517" s="8">
        <f>SUM(R503:R516)</f>
        <v>22794</v>
      </c>
      <c r="S517" s="8">
        <f>SUM(S503:S516)</f>
        <v>1326</v>
      </c>
      <c r="T517" s="8">
        <f>SUM(T503:T516)</f>
        <v>6617</v>
      </c>
      <c r="U517" s="18">
        <f>SUM(S517:T517)/R517</f>
        <v>0.3484688953233307</v>
      </c>
      <c r="AB517" s="8">
        <f>SUM(AB503:AB516)</f>
        <v>471</v>
      </c>
      <c r="AC517" s="8">
        <f t="shared" ref="AC517:AE517" si="271">SUM(AC503:AC516)</f>
        <v>679</v>
      </c>
      <c r="AD517" s="8">
        <f t="shared" si="271"/>
        <v>37584</v>
      </c>
      <c r="AE517" s="8">
        <f t="shared" si="271"/>
        <v>2205</v>
      </c>
      <c r="AF517" s="8">
        <f>SUM(AF503:AF516)</f>
        <v>3487</v>
      </c>
      <c r="AG517" s="8">
        <f>SUM(AG503:AG516)</f>
        <v>3010</v>
      </c>
      <c r="AH517" s="18">
        <f>AG517/AF517</f>
        <v>0.86320619443647839</v>
      </c>
      <c r="AI517" s="8">
        <f>SUM(AI503:AI516)</f>
        <v>11641</v>
      </c>
      <c r="AJ517" s="8">
        <f>SUM(AJ503:AJ516)</f>
        <v>10476</v>
      </c>
      <c r="AK517" s="18">
        <f>AJ517/AI517</f>
        <v>0.89992268705437672</v>
      </c>
    </row>
    <row r="518" spans="1:37" s="3" customFormat="1" x14ac:dyDescent="0.25">
      <c r="B518" s="8"/>
      <c r="C518" s="8"/>
      <c r="D518" s="18"/>
      <c r="E518" s="8"/>
      <c r="F518" s="8"/>
      <c r="G518" s="18"/>
      <c r="H518" s="8"/>
      <c r="I518" s="8"/>
      <c r="J518" s="18"/>
      <c r="K518" s="8"/>
      <c r="L518" s="8"/>
      <c r="M518" s="18"/>
      <c r="N518" s="8"/>
      <c r="O518" s="8"/>
      <c r="P518" s="8"/>
      <c r="Q518" s="18"/>
      <c r="R518" s="8"/>
      <c r="S518" s="8"/>
      <c r="T518" s="8"/>
      <c r="U518" s="18"/>
      <c r="AB518" s="8"/>
      <c r="AC518" s="8"/>
      <c r="AD518" s="8"/>
      <c r="AE518" s="8"/>
      <c r="AF518" s="8"/>
      <c r="AG518" s="8"/>
      <c r="AH518" s="18"/>
      <c r="AI518" s="8"/>
      <c r="AJ518" s="8"/>
      <c r="AK518" s="18"/>
    </row>
    <row r="519" spans="1:37" s="3" customFormat="1" x14ac:dyDescent="0.25">
      <c r="A519" s="3" t="s">
        <v>54</v>
      </c>
      <c r="B519" s="8">
        <v>763</v>
      </c>
      <c r="C519" s="3">
        <v>384</v>
      </c>
      <c r="D519" s="18">
        <v>0.50327653997378763</v>
      </c>
      <c r="E519" s="3">
        <v>59</v>
      </c>
      <c r="F519" s="3">
        <v>47</v>
      </c>
      <c r="G519" s="18">
        <v>0.79661016949152541</v>
      </c>
      <c r="H519" s="3">
        <v>124</v>
      </c>
      <c r="I519" s="3">
        <v>73</v>
      </c>
      <c r="J519" s="18">
        <v>0.58870967741935487</v>
      </c>
      <c r="K519" s="3">
        <v>71</v>
      </c>
      <c r="L519" s="3">
        <v>41</v>
      </c>
      <c r="M519" s="18">
        <v>0.57746478873239437</v>
      </c>
      <c r="N519" s="8">
        <v>1528</v>
      </c>
      <c r="O519" s="3">
        <v>90</v>
      </c>
      <c r="P519" s="3">
        <v>234</v>
      </c>
      <c r="Q519" s="18">
        <v>0.21204188481675393</v>
      </c>
      <c r="R519" s="8">
        <v>7001</v>
      </c>
      <c r="S519" s="8">
        <v>217</v>
      </c>
      <c r="T519" s="8">
        <v>2231</v>
      </c>
      <c r="U519" s="18">
        <v>0.34966433366661903</v>
      </c>
      <c r="AB519" s="8">
        <v>202</v>
      </c>
      <c r="AC519" s="8">
        <v>183</v>
      </c>
      <c r="AD519" s="8">
        <v>10609</v>
      </c>
      <c r="AE519" s="8">
        <v>671</v>
      </c>
      <c r="AF519" s="8">
        <v>1394</v>
      </c>
      <c r="AG519" s="8">
        <v>1137</v>
      </c>
      <c r="AH519" s="18">
        <v>0.81563845050215211</v>
      </c>
      <c r="AI519" s="8">
        <v>4529</v>
      </c>
      <c r="AJ519" s="8">
        <v>3865</v>
      </c>
      <c r="AK519" s="18">
        <v>0.85338926915433866</v>
      </c>
    </row>
    <row r="520" spans="1:37" s="3" customFormat="1" x14ac:dyDescent="0.25">
      <c r="A520" s="3" t="s">
        <v>55</v>
      </c>
      <c r="B520" s="8">
        <v>803</v>
      </c>
      <c r="C520" s="3">
        <v>345</v>
      </c>
      <c r="D520" s="18">
        <v>0.42963885429638854</v>
      </c>
      <c r="E520" s="3">
        <v>9</v>
      </c>
      <c r="F520" s="3">
        <v>3</v>
      </c>
      <c r="G520" s="18">
        <v>0.33333333333333331</v>
      </c>
      <c r="H520" s="3">
        <v>143</v>
      </c>
      <c r="I520" s="3">
        <v>106</v>
      </c>
      <c r="J520" s="18">
        <v>0.74125874125874125</v>
      </c>
      <c r="K520" s="3">
        <v>158</v>
      </c>
      <c r="L520" s="3">
        <v>87</v>
      </c>
      <c r="M520" s="18">
        <v>0.55063291139240511</v>
      </c>
      <c r="N520" s="8">
        <v>1644</v>
      </c>
      <c r="O520" s="3">
        <v>149</v>
      </c>
      <c r="P520" s="3">
        <v>375</v>
      </c>
      <c r="Q520" s="18">
        <v>0.31873479318734793</v>
      </c>
      <c r="R520" s="8">
        <v>11180</v>
      </c>
      <c r="S520" s="8">
        <v>877</v>
      </c>
      <c r="T520" s="8">
        <v>3230</v>
      </c>
      <c r="U520" s="18">
        <v>0.36735241502683363</v>
      </c>
      <c r="AB520" s="8">
        <v>184</v>
      </c>
      <c r="AC520" s="8">
        <v>315</v>
      </c>
      <c r="AD520" s="8">
        <v>18903</v>
      </c>
      <c r="AE520" s="8">
        <v>1065</v>
      </c>
      <c r="AF520" s="8">
        <v>1314</v>
      </c>
      <c r="AG520" s="8">
        <v>1144</v>
      </c>
      <c r="AH520" s="18">
        <v>0.87062404870624044</v>
      </c>
      <c r="AI520" s="8">
        <v>4777</v>
      </c>
      <c r="AJ520" s="8">
        <v>4428</v>
      </c>
      <c r="AK520" s="18">
        <v>0.92694159514339547</v>
      </c>
    </row>
    <row r="521" spans="1:37" s="3" customFormat="1" x14ac:dyDescent="0.25">
      <c r="A521" s="3" t="s">
        <v>56</v>
      </c>
      <c r="B521" s="8">
        <v>397</v>
      </c>
      <c r="C521" s="3">
        <v>198</v>
      </c>
      <c r="D521" s="18">
        <v>0.4987405541561713</v>
      </c>
      <c r="E521" s="3">
        <v>8</v>
      </c>
      <c r="F521" s="3">
        <v>7</v>
      </c>
      <c r="G521" s="18">
        <v>0.875</v>
      </c>
      <c r="H521" s="3">
        <v>48</v>
      </c>
      <c r="I521" s="3">
        <v>35</v>
      </c>
      <c r="J521" s="18">
        <v>0.72916666666666663</v>
      </c>
      <c r="K521" s="3">
        <v>14</v>
      </c>
      <c r="L521" s="3">
        <v>11</v>
      </c>
      <c r="M521" s="18">
        <v>0.7857142857142857</v>
      </c>
      <c r="N521" s="8">
        <v>818</v>
      </c>
      <c r="O521" s="3">
        <v>50</v>
      </c>
      <c r="P521" s="3">
        <v>183</v>
      </c>
      <c r="Q521" s="18">
        <v>0.28484107579462103</v>
      </c>
      <c r="R521" s="8">
        <v>4613</v>
      </c>
      <c r="S521" s="8">
        <v>232</v>
      </c>
      <c r="T521" s="8">
        <v>1156</v>
      </c>
      <c r="U521" s="18">
        <v>0.30088879254281381</v>
      </c>
      <c r="AB521" s="8">
        <v>85</v>
      </c>
      <c r="AC521" s="8">
        <v>181</v>
      </c>
      <c r="AD521" s="8">
        <v>8072</v>
      </c>
      <c r="AE521" s="8">
        <v>469</v>
      </c>
      <c r="AF521" s="8">
        <v>779</v>
      </c>
      <c r="AG521" s="8">
        <v>729</v>
      </c>
      <c r="AH521" s="18">
        <v>0.93581514762516049</v>
      </c>
      <c r="AI521" s="8">
        <v>2335</v>
      </c>
      <c r="AJ521" s="8">
        <v>2183</v>
      </c>
      <c r="AK521" s="18">
        <v>0.93490364025695927</v>
      </c>
    </row>
    <row r="522" spans="1:37" s="3" customFormat="1" x14ac:dyDescent="0.25">
      <c r="A522" s="3" t="s">
        <v>57</v>
      </c>
      <c r="B522" s="8">
        <f>B517</f>
        <v>1963</v>
      </c>
      <c r="C522" s="8">
        <f t="shared" ref="C522" si="272">C517</f>
        <v>927</v>
      </c>
      <c r="D522" s="18">
        <f t="shared" ref="D522" si="273">C522/B522</f>
        <v>0.47223637289862458</v>
      </c>
      <c r="E522" s="8">
        <f t="shared" ref="E522:F522" si="274">E517</f>
        <v>76</v>
      </c>
      <c r="F522" s="8">
        <f t="shared" si="274"/>
        <v>57</v>
      </c>
      <c r="G522" s="18">
        <f t="shared" ref="G522" si="275">F522/E522</f>
        <v>0.75</v>
      </c>
      <c r="H522" s="8">
        <f t="shared" ref="H522:I522" si="276">H517</f>
        <v>315</v>
      </c>
      <c r="I522" s="8">
        <f t="shared" si="276"/>
        <v>214</v>
      </c>
      <c r="J522" s="18">
        <f t="shared" ref="J522" si="277">I522/H522</f>
        <v>0.67936507936507939</v>
      </c>
      <c r="K522" s="8">
        <f t="shared" ref="K522:L522" si="278">K517</f>
        <v>243</v>
      </c>
      <c r="L522" s="8">
        <f t="shared" si="278"/>
        <v>139</v>
      </c>
      <c r="M522" s="18">
        <f t="shared" ref="M522" si="279">L522/K522</f>
        <v>0.57201646090534974</v>
      </c>
      <c r="N522" s="8">
        <f t="shared" ref="N522:P522" si="280">N517</f>
        <v>3990</v>
      </c>
      <c r="O522" s="8">
        <f t="shared" si="280"/>
        <v>289</v>
      </c>
      <c r="P522" s="8">
        <f t="shared" si="280"/>
        <v>792</v>
      </c>
      <c r="Q522" s="18">
        <f t="shared" ref="Q522" si="281">SUM(O522:P522)/N522</f>
        <v>0.27092731829573935</v>
      </c>
      <c r="R522" s="8">
        <f t="shared" ref="R522:T522" si="282">R517</f>
        <v>22794</v>
      </c>
      <c r="S522" s="8">
        <f t="shared" si="282"/>
        <v>1326</v>
      </c>
      <c r="T522" s="8">
        <f t="shared" si="282"/>
        <v>6617</v>
      </c>
      <c r="U522" s="18">
        <f t="shared" ref="U522" si="283">SUM(S522:T522)/R522</f>
        <v>0.3484688953233307</v>
      </c>
      <c r="AB522" s="8">
        <f t="shared" ref="AB522:AE522" si="284">AB517</f>
        <v>471</v>
      </c>
      <c r="AC522" s="8">
        <f t="shared" si="284"/>
        <v>679</v>
      </c>
      <c r="AD522" s="8">
        <f t="shared" si="284"/>
        <v>37584</v>
      </c>
      <c r="AE522" s="8">
        <f t="shared" si="284"/>
        <v>2205</v>
      </c>
      <c r="AF522" s="8">
        <f t="shared" ref="AF522:AG522" si="285">AF517</f>
        <v>3487</v>
      </c>
      <c r="AG522" s="8">
        <f t="shared" si="285"/>
        <v>3010</v>
      </c>
      <c r="AH522" s="18">
        <f t="shared" ref="AH522" si="286">AG522/AF522</f>
        <v>0.86320619443647839</v>
      </c>
      <c r="AI522" s="8">
        <f t="shared" ref="AI522:AJ522" si="287">AI517</f>
        <v>11641</v>
      </c>
      <c r="AJ522" s="8">
        <f t="shared" si="287"/>
        <v>10476</v>
      </c>
      <c r="AK522" s="18">
        <f t="shared" ref="AK522" si="288">AJ522/AI522</f>
        <v>0.89992268705437672</v>
      </c>
    </row>
    <row r="523" spans="1:37" s="3" customFormat="1" x14ac:dyDescent="0.25"/>
    <row r="524" spans="1:37" s="3" customFormat="1" x14ac:dyDescent="0.25"/>
    <row r="525" spans="1:37" s="3" customFormat="1" ht="15.75" x14ac:dyDescent="0.25">
      <c r="A525" s="4" t="s">
        <v>1</v>
      </c>
    </row>
    <row r="526" spans="1:37" s="3" customFormat="1" ht="18.75" x14ac:dyDescent="0.3">
      <c r="A526" s="5" t="s">
        <v>97</v>
      </c>
    </row>
    <row r="527" spans="1:37" s="3" customFormat="1" ht="15.75" x14ac:dyDescent="0.25">
      <c r="A527" s="19" t="s">
        <v>42</v>
      </c>
    </row>
    <row r="528" spans="1:37" s="3" customFormat="1" ht="15.75" x14ac:dyDescent="0.25">
      <c r="A528" s="9"/>
      <c r="B528" s="6" t="s">
        <v>7</v>
      </c>
      <c r="C528" s="1"/>
      <c r="D528" s="1"/>
      <c r="E528" s="6" t="s">
        <v>2</v>
      </c>
      <c r="F528" s="1"/>
      <c r="G528" s="1"/>
      <c r="H528" s="6" t="s">
        <v>11</v>
      </c>
      <c r="K528" s="6" t="s">
        <v>12</v>
      </c>
      <c r="N528" s="6" t="s">
        <v>8</v>
      </c>
      <c r="R528" s="6" t="s">
        <v>6</v>
      </c>
      <c r="AB528" s="6" t="s">
        <v>26</v>
      </c>
      <c r="AF528" s="6" t="s">
        <v>24</v>
      </c>
      <c r="AI528" s="6" t="s">
        <v>25</v>
      </c>
    </row>
    <row r="529" spans="1:37" s="3" customFormat="1" ht="90" x14ac:dyDescent="0.25">
      <c r="A529" s="10" t="s">
        <v>43</v>
      </c>
      <c r="B529" s="11" t="s">
        <v>9</v>
      </c>
      <c r="C529" s="11" t="s">
        <v>10</v>
      </c>
      <c r="D529" s="11" t="s">
        <v>5</v>
      </c>
      <c r="E529" s="12" t="s">
        <v>9</v>
      </c>
      <c r="F529" s="12" t="s">
        <v>10</v>
      </c>
      <c r="G529" s="12" t="s">
        <v>5</v>
      </c>
      <c r="H529" s="13" t="s">
        <v>9</v>
      </c>
      <c r="I529" s="13" t="s">
        <v>10</v>
      </c>
      <c r="J529" s="13" t="s">
        <v>5</v>
      </c>
      <c r="K529" s="12" t="s">
        <v>9</v>
      </c>
      <c r="L529" s="12" t="s">
        <v>10</v>
      </c>
      <c r="M529" s="12" t="s">
        <v>5</v>
      </c>
      <c r="N529" s="14" t="s">
        <v>9</v>
      </c>
      <c r="O529" s="14" t="s">
        <v>3</v>
      </c>
      <c r="P529" s="14" t="s">
        <v>4</v>
      </c>
      <c r="Q529" s="14" t="s">
        <v>5</v>
      </c>
      <c r="R529" s="15" t="s">
        <v>9</v>
      </c>
      <c r="S529" s="15" t="s">
        <v>3</v>
      </c>
      <c r="T529" s="15" t="s">
        <v>4</v>
      </c>
      <c r="U529" s="15" t="s">
        <v>5</v>
      </c>
      <c r="AB529" s="17" t="s">
        <v>30</v>
      </c>
      <c r="AC529" s="17" t="s">
        <v>17</v>
      </c>
      <c r="AD529" s="17" t="s">
        <v>15</v>
      </c>
      <c r="AE529" s="17" t="s">
        <v>16</v>
      </c>
      <c r="AF529" s="16" t="s">
        <v>9</v>
      </c>
      <c r="AG529" s="16" t="s">
        <v>27</v>
      </c>
      <c r="AH529" s="16" t="s">
        <v>28</v>
      </c>
      <c r="AI529" s="12" t="s">
        <v>9</v>
      </c>
      <c r="AJ529" s="12" t="s">
        <v>27</v>
      </c>
      <c r="AK529" s="12" t="s">
        <v>29</v>
      </c>
    </row>
    <row r="530" spans="1:37" s="3" customFormat="1" x14ac:dyDescent="0.25">
      <c r="A530" s="7" t="s">
        <v>23</v>
      </c>
      <c r="B530" s="8">
        <v>111</v>
      </c>
      <c r="C530" s="8">
        <v>53</v>
      </c>
      <c r="D530" s="18">
        <v>0.47747747747747749</v>
      </c>
      <c r="E530" s="8">
        <v>7</v>
      </c>
      <c r="F530" s="8">
        <v>7</v>
      </c>
      <c r="G530" s="18">
        <v>1</v>
      </c>
      <c r="H530" s="8">
        <v>19</v>
      </c>
      <c r="I530" s="8">
        <v>13</v>
      </c>
      <c r="J530" s="18">
        <v>0.68421052631578949</v>
      </c>
      <c r="K530" s="8">
        <v>27</v>
      </c>
      <c r="L530" s="8">
        <v>10</v>
      </c>
      <c r="M530" s="18">
        <v>0.37037037037037035</v>
      </c>
      <c r="N530" s="8">
        <v>237</v>
      </c>
      <c r="O530" s="8">
        <v>12</v>
      </c>
      <c r="P530" s="8">
        <v>39</v>
      </c>
      <c r="Q530" s="18">
        <v>0.21518987341772153</v>
      </c>
      <c r="R530" s="8">
        <v>1451</v>
      </c>
      <c r="S530" s="8">
        <v>39</v>
      </c>
      <c r="T530" s="8">
        <v>209</v>
      </c>
      <c r="U530" s="18">
        <v>0.17091660923501034</v>
      </c>
      <c r="AB530" s="8">
        <v>34</v>
      </c>
      <c r="AC530" s="8">
        <v>26</v>
      </c>
      <c r="AD530" s="8">
        <v>2313</v>
      </c>
      <c r="AE530" s="8">
        <v>131</v>
      </c>
      <c r="AF530" s="8">
        <v>130</v>
      </c>
      <c r="AG530" s="8">
        <v>106</v>
      </c>
      <c r="AH530" s="18">
        <v>0.81538461538461537</v>
      </c>
      <c r="AI530" s="8">
        <v>595</v>
      </c>
      <c r="AJ530" s="8">
        <v>501</v>
      </c>
      <c r="AK530" s="18">
        <v>0.84201680672268908</v>
      </c>
    </row>
    <row r="531" spans="1:37" s="3" customFormat="1" x14ac:dyDescent="0.25">
      <c r="A531" s="7" t="s">
        <v>31</v>
      </c>
      <c r="B531" s="8">
        <v>73</v>
      </c>
      <c r="C531" s="8">
        <v>33</v>
      </c>
      <c r="D531" s="18">
        <v>0.45205479452054792</v>
      </c>
      <c r="E531" s="8">
        <v>3</v>
      </c>
      <c r="F531" s="8">
        <v>1</v>
      </c>
      <c r="G531" s="18">
        <v>0.33333333333333331</v>
      </c>
      <c r="H531" s="8">
        <v>20</v>
      </c>
      <c r="I531" s="8">
        <v>13</v>
      </c>
      <c r="J531" s="18">
        <v>0.65</v>
      </c>
      <c r="K531" s="8">
        <v>56</v>
      </c>
      <c r="L531" s="8">
        <v>11</v>
      </c>
      <c r="M531" s="18">
        <v>0.19642857142857142</v>
      </c>
      <c r="N531" s="8">
        <v>257</v>
      </c>
      <c r="O531" s="8">
        <v>35</v>
      </c>
      <c r="P531" s="8">
        <v>72</v>
      </c>
      <c r="Q531" s="18">
        <v>0.41634241245136189</v>
      </c>
      <c r="R531" s="8">
        <v>1791</v>
      </c>
      <c r="S531" s="8">
        <v>171</v>
      </c>
      <c r="T531" s="8">
        <v>530</v>
      </c>
      <c r="U531" s="18">
        <v>0.39140145170295926</v>
      </c>
      <c r="AB531" s="8">
        <v>25</v>
      </c>
      <c r="AC531" s="8">
        <v>30</v>
      </c>
      <c r="AD531" s="8">
        <v>2472</v>
      </c>
      <c r="AE531" s="8">
        <v>197</v>
      </c>
      <c r="AF531" s="8">
        <v>201</v>
      </c>
      <c r="AG531" s="8">
        <v>171</v>
      </c>
      <c r="AH531" s="18">
        <v>0.85074626865671643</v>
      </c>
      <c r="AI531" s="8">
        <v>697</v>
      </c>
      <c r="AJ531" s="8">
        <v>657</v>
      </c>
      <c r="AK531" s="18">
        <v>0.94261119081779055</v>
      </c>
    </row>
    <row r="532" spans="1:37" s="3" customFormat="1" x14ac:dyDescent="0.25">
      <c r="A532" s="7" t="s">
        <v>32</v>
      </c>
      <c r="B532" s="8">
        <v>241</v>
      </c>
      <c r="C532" s="8">
        <v>147</v>
      </c>
      <c r="D532" s="18">
        <v>0.60995850622406644</v>
      </c>
      <c r="E532" s="8">
        <v>11</v>
      </c>
      <c r="F532" s="8">
        <v>9</v>
      </c>
      <c r="G532" s="18">
        <v>0.81818181818181823</v>
      </c>
      <c r="H532" s="8">
        <v>39</v>
      </c>
      <c r="I532" s="8">
        <v>29</v>
      </c>
      <c r="J532" s="18">
        <v>0.74358974358974361</v>
      </c>
      <c r="K532" s="8">
        <v>11</v>
      </c>
      <c r="L532" s="8">
        <v>10</v>
      </c>
      <c r="M532" s="18">
        <v>0.90909090909090906</v>
      </c>
      <c r="N532" s="8">
        <v>563</v>
      </c>
      <c r="O532" s="8">
        <v>56</v>
      </c>
      <c r="P532" s="8">
        <v>115</v>
      </c>
      <c r="Q532" s="18">
        <v>0.30373001776198932</v>
      </c>
      <c r="R532" s="8">
        <v>2569</v>
      </c>
      <c r="S532" s="8">
        <v>149</v>
      </c>
      <c r="T532" s="8">
        <v>1011</v>
      </c>
      <c r="U532" s="18">
        <v>0.45153756325418448</v>
      </c>
      <c r="AB532" s="8">
        <v>56</v>
      </c>
      <c r="AC532" s="8">
        <v>54</v>
      </c>
      <c r="AD532" s="8">
        <v>4636</v>
      </c>
      <c r="AE532" s="8">
        <v>203</v>
      </c>
      <c r="AF532" s="8">
        <v>691</v>
      </c>
      <c r="AG532" s="8">
        <v>659</v>
      </c>
      <c r="AH532" s="18">
        <v>0.95369030390738063</v>
      </c>
      <c r="AI532" s="8">
        <v>1752</v>
      </c>
      <c r="AJ532" s="8">
        <v>1579</v>
      </c>
      <c r="AK532" s="18">
        <v>0.90125570776255703</v>
      </c>
    </row>
    <row r="533" spans="1:37" s="3" customFormat="1" x14ac:dyDescent="0.25">
      <c r="A533" s="7" t="s">
        <v>33</v>
      </c>
      <c r="B533" s="8">
        <v>35</v>
      </c>
      <c r="C533" s="8">
        <v>5</v>
      </c>
      <c r="D533" s="18">
        <v>0.14285714285714285</v>
      </c>
      <c r="E533" s="8">
        <v>1</v>
      </c>
      <c r="F533" s="8">
        <v>0</v>
      </c>
      <c r="G533" s="18">
        <v>0</v>
      </c>
      <c r="H533" s="8">
        <v>6</v>
      </c>
      <c r="I533" s="8">
        <v>3</v>
      </c>
      <c r="J533" s="18">
        <v>0.5</v>
      </c>
      <c r="K533" s="8">
        <v>4</v>
      </c>
      <c r="L533" s="8">
        <v>3</v>
      </c>
      <c r="M533" s="18">
        <v>0.75</v>
      </c>
      <c r="N533" s="8">
        <v>76</v>
      </c>
      <c r="O533" s="8">
        <v>3</v>
      </c>
      <c r="P533" s="8">
        <v>7</v>
      </c>
      <c r="Q533" s="18">
        <v>0.13157894736842105</v>
      </c>
      <c r="R533" s="8">
        <v>619</v>
      </c>
      <c r="S533" s="8">
        <v>30</v>
      </c>
      <c r="T533" s="8">
        <v>110</v>
      </c>
      <c r="U533" s="18">
        <v>0.22617124394184168</v>
      </c>
      <c r="AB533" s="8">
        <v>13</v>
      </c>
      <c r="AC533" s="8">
        <v>0</v>
      </c>
      <c r="AD533" s="8">
        <v>827</v>
      </c>
      <c r="AE533" s="8">
        <v>55</v>
      </c>
      <c r="AF533" s="8">
        <v>58</v>
      </c>
      <c r="AG533" s="8">
        <v>37</v>
      </c>
      <c r="AH533" s="18">
        <v>0.63793103448275867</v>
      </c>
      <c r="AI533" s="8">
        <v>228</v>
      </c>
      <c r="AJ533" s="8">
        <v>187</v>
      </c>
      <c r="AK533" s="18">
        <v>0.82017543859649122</v>
      </c>
    </row>
    <row r="534" spans="1:37" s="3" customFormat="1" x14ac:dyDescent="0.25">
      <c r="A534" s="7" t="s">
        <v>34</v>
      </c>
      <c r="B534" s="8">
        <v>101</v>
      </c>
      <c r="C534" s="8">
        <v>23</v>
      </c>
      <c r="D534" s="18">
        <v>0.22772277227722773</v>
      </c>
      <c r="E534" s="8">
        <v>2</v>
      </c>
      <c r="F534" s="8">
        <v>2</v>
      </c>
      <c r="G534" s="18">
        <v>1</v>
      </c>
      <c r="H534" s="8">
        <v>13</v>
      </c>
      <c r="I534" s="8">
        <v>11</v>
      </c>
      <c r="J534" s="18">
        <v>0.84615384615384615</v>
      </c>
      <c r="K534" s="8">
        <v>5</v>
      </c>
      <c r="L534" s="8">
        <v>4</v>
      </c>
      <c r="M534" s="18">
        <v>0.8</v>
      </c>
      <c r="N534" s="8">
        <v>152</v>
      </c>
      <c r="O534" s="8">
        <v>10</v>
      </c>
      <c r="P534" s="8">
        <v>26</v>
      </c>
      <c r="Q534" s="18">
        <v>0.23684210526315788</v>
      </c>
      <c r="R534" s="8">
        <v>820</v>
      </c>
      <c r="S534" s="8">
        <v>41</v>
      </c>
      <c r="T534" s="8">
        <v>188</v>
      </c>
      <c r="U534" s="18">
        <v>0.27926829268292686</v>
      </c>
      <c r="AB534" s="8">
        <v>13</v>
      </c>
      <c r="AC534" s="8">
        <v>45</v>
      </c>
      <c r="AD534" s="8">
        <v>1612</v>
      </c>
      <c r="AE534" s="8">
        <v>41</v>
      </c>
      <c r="AF534" s="8">
        <v>131</v>
      </c>
      <c r="AG534" s="8">
        <v>114</v>
      </c>
      <c r="AH534" s="18">
        <v>0.87022900763358779</v>
      </c>
      <c r="AI534" s="8">
        <v>558</v>
      </c>
      <c r="AJ534" s="8">
        <v>508</v>
      </c>
      <c r="AK534" s="18">
        <v>0.91039426523297495</v>
      </c>
    </row>
    <row r="535" spans="1:37" s="3" customFormat="1" x14ac:dyDescent="0.25">
      <c r="A535" s="7" t="s">
        <v>19</v>
      </c>
      <c r="B535" s="8">
        <v>303</v>
      </c>
      <c r="C535" s="8">
        <v>191</v>
      </c>
      <c r="D535" s="18">
        <v>0.63036303630363033</v>
      </c>
      <c r="E535" s="8">
        <v>11</v>
      </c>
      <c r="F535" s="8">
        <v>9</v>
      </c>
      <c r="G535" s="18">
        <v>0.81818181818181823</v>
      </c>
      <c r="H535" s="8">
        <v>30</v>
      </c>
      <c r="I535" s="8">
        <v>26</v>
      </c>
      <c r="J535" s="18">
        <v>0.8666666666666667</v>
      </c>
      <c r="K535" s="8">
        <v>39</v>
      </c>
      <c r="L535" s="8">
        <v>33</v>
      </c>
      <c r="M535" s="18">
        <v>0.84615384615384615</v>
      </c>
      <c r="N535" s="8">
        <v>439</v>
      </c>
      <c r="O535" s="8">
        <v>57</v>
      </c>
      <c r="P535" s="8">
        <v>102</v>
      </c>
      <c r="Q535" s="18">
        <v>0.36218678815489752</v>
      </c>
      <c r="R535" s="8">
        <v>2923</v>
      </c>
      <c r="S535" s="8">
        <v>180</v>
      </c>
      <c r="T535" s="8">
        <v>773</v>
      </c>
      <c r="U535" s="18">
        <v>0.32603489565514882</v>
      </c>
      <c r="AB535" s="8">
        <v>50</v>
      </c>
      <c r="AC535" s="8">
        <v>93</v>
      </c>
      <c r="AD535" s="8">
        <v>4627</v>
      </c>
      <c r="AE535" s="8">
        <v>422</v>
      </c>
      <c r="AF535" s="8">
        <v>435</v>
      </c>
      <c r="AG535" s="8">
        <v>403</v>
      </c>
      <c r="AH535" s="18">
        <v>0.9264367816091954</v>
      </c>
      <c r="AI535" s="8">
        <v>1642</v>
      </c>
      <c r="AJ535" s="8">
        <v>1575</v>
      </c>
      <c r="AK535" s="18">
        <v>0.9591961023142509</v>
      </c>
    </row>
    <row r="536" spans="1:37" s="3" customFormat="1" x14ac:dyDescent="0.25">
      <c r="A536" s="7" t="s">
        <v>35</v>
      </c>
      <c r="B536" s="8">
        <v>117</v>
      </c>
      <c r="C536" s="8">
        <v>54</v>
      </c>
      <c r="D536" s="18">
        <v>0.46153846153846156</v>
      </c>
      <c r="E536" s="8">
        <v>2</v>
      </c>
      <c r="F536" s="8">
        <v>2</v>
      </c>
      <c r="G536" s="18">
        <v>1</v>
      </c>
      <c r="H536" s="8">
        <v>18</v>
      </c>
      <c r="I536" s="8">
        <v>12</v>
      </c>
      <c r="J536" s="18">
        <v>0.66666666666666663</v>
      </c>
      <c r="K536" s="8">
        <v>2</v>
      </c>
      <c r="L536" s="8">
        <v>1</v>
      </c>
      <c r="M536" s="18">
        <v>0.5</v>
      </c>
      <c r="N536" s="8">
        <v>231</v>
      </c>
      <c r="O536" s="8">
        <v>13</v>
      </c>
      <c r="P536" s="8">
        <v>28</v>
      </c>
      <c r="Q536" s="18">
        <v>0.1774891774891775</v>
      </c>
      <c r="R536" s="8">
        <v>1602</v>
      </c>
      <c r="S536" s="8">
        <v>71</v>
      </c>
      <c r="T536" s="8">
        <v>366</v>
      </c>
      <c r="U536" s="18">
        <v>0.27278401997503121</v>
      </c>
      <c r="AB536" s="8">
        <v>35</v>
      </c>
      <c r="AC536" s="8">
        <v>62</v>
      </c>
      <c r="AD536" s="8">
        <v>2474</v>
      </c>
      <c r="AE536" s="8">
        <v>204</v>
      </c>
      <c r="AF536" s="8">
        <v>190</v>
      </c>
      <c r="AG536" s="8">
        <v>187</v>
      </c>
      <c r="AH536" s="18">
        <v>0.98421052631578942</v>
      </c>
      <c r="AI536" s="8">
        <v>691</v>
      </c>
      <c r="AJ536" s="8">
        <v>668</v>
      </c>
      <c r="AK536" s="18">
        <v>0.96671490593342979</v>
      </c>
    </row>
    <row r="537" spans="1:37" s="3" customFormat="1" x14ac:dyDescent="0.25">
      <c r="A537" s="7" t="s">
        <v>36</v>
      </c>
      <c r="B537" s="8">
        <v>74</v>
      </c>
      <c r="C537" s="8">
        <v>18</v>
      </c>
      <c r="D537" s="18">
        <v>0.24324324324324326</v>
      </c>
      <c r="E537" s="8">
        <v>0</v>
      </c>
      <c r="F537" s="8">
        <v>0</v>
      </c>
      <c r="G537" s="18" t="e">
        <v>#DIV/0!</v>
      </c>
      <c r="H537" s="8">
        <v>14</v>
      </c>
      <c r="I537" s="8">
        <v>12</v>
      </c>
      <c r="J537" s="18">
        <v>0.8571428571428571</v>
      </c>
      <c r="K537" s="8">
        <v>2</v>
      </c>
      <c r="L537" s="8">
        <v>2</v>
      </c>
      <c r="M537" s="18">
        <v>1</v>
      </c>
      <c r="N537" s="8">
        <v>129</v>
      </c>
      <c r="O537" s="8">
        <v>5</v>
      </c>
      <c r="P537" s="8">
        <v>24</v>
      </c>
      <c r="Q537" s="18">
        <v>0.22480620155038761</v>
      </c>
      <c r="R537" s="8">
        <v>683</v>
      </c>
      <c r="S537" s="8">
        <v>30</v>
      </c>
      <c r="T537" s="8">
        <v>191</v>
      </c>
      <c r="U537" s="18">
        <v>0.32357247437774522</v>
      </c>
      <c r="AB537" s="8">
        <v>9</v>
      </c>
      <c r="AC537" s="8">
        <v>48</v>
      </c>
      <c r="AD537" s="8">
        <v>1776</v>
      </c>
      <c r="AE537" s="8">
        <v>80</v>
      </c>
      <c r="AF537" s="8">
        <v>112</v>
      </c>
      <c r="AG537" s="8">
        <v>103</v>
      </c>
      <c r="AH537" s="18">
        <v>0.9196428571428571</v>
      </c>
      <c r="AI537" s="8">
        <v>493</v>
      </c>
      <c r="AJ537" s="8">
        <v>471</v>
      </c>
      <c r="AK537" s="18">
        <v>0.95537525354969577</v>
      </c>
    </row>
    <row r="538" spans="1:37" s="3" customFormat="1" x14ac:dyDescent="0.25">
      <c r="A538" s="7" t="s">
        <v>37</v>
      </c>
      <c r="B538" s="8">
        <v>365</v>
      </c>
      <c r="C538" s="8">
        <v>135</v>
      </c>
      <c r="D538" s="18">
        <v>0.36986301369863012</v>
      </c>
      <c r="E538" s="8">
        <v>33</v>
      </c>
      <c r="F538" s="8">
        <v>25</v>
      </c>
      <c r="G538" s="18">
        <v>0.75757575757575757</v>
      </c>
      <c r="H538" s="8">
        <v>74</v>
      </c>
      <c r="I538" s="8">
        <v>40</v>
      </c>
      <c r="J538" s="18">
        <v>0.54054054054054057</v>
      </c>
      <c r="K538" s="8">
        <v>37</v>
      </c>
      <c r="L538" s="8">
        <v>27</v>
      </c>
      <c r="M538" s="18">
        <v>0.72972972972972971</v>
      </c>
      <c r="N538" s="8">
        <v>827</v>
      </c>
      <c r="O538" s="8">
        <v>39</v>
      </c>
      <c r="P538" s="8">
        <v>95</v>
      </c>
      <c r="Q538" s="18">
        <v>0.16203143893591293</v>
      </c>
      <c r="R538" s="8">
        <v>3208</v>
      </c>
      <c r="S538" s="8">
        <v>142</v>
      </c>
      <c r="T538" s="8">
        <v>870</v>
      </c>
      <c r="U538" s="18">
        <v>0.31546134663341646</v>
      </c>
      <c r="AB538" s="8">
        <v>86</v>
      </c>
      <c r="AC538" s="8">
        <v>125</v>
      </c>
      <c r="AD538" s="8">
        <v>4811</v>
      </c>
      <c r="AE538" s="8">
        <v>242</v>
      </c>
      <c r="AF538" s="8">
        <v>742</v>
      </c>
      <c r="AG538" s="8">
        <v>532</v>
      </c>
      <c r="AH538" s="18">
        <v>0.71698113207547165</v>
      </c>
      <c r="AI538" s="8">
        <v>2212</v>
      </c>
      <c r="AJ538" s="8">
        <v>1786</v>
      </c>
      <c r="AK538" s="18">
        <v>0.80741410488245935</v>
      </c>
    </row>
    <row r="539" spans="1:37" s="3" customFormat="1" x14ac:dyDescent="0.25">
      <c r="A539" s="7" t="s">
        <v>38</v>
      </c>
      <c r="B539" s="8">
        <v>114</v>
      </c>
      <c r="C539" s="8">
        <v>77</v>
      </c>
      <c r="D539" s="18">
        <v>0.67543859649122806</v>
      </c>
      <c r="E539" s="8">
        <v>3</v>
      </c>
      <c r="F539" s="8">
        <v>2</v>
      </c>
      <c r="G539" s="18">
        <v>0.66666666666666663</v>
      </c>
      <c r="H539" s="8">
        <v>17</v>
      </c>
      <c r="I539" s="8">
        <v>16</v>
      </c>
      <c r="J539" s="18">
        <v>0.94117647058823528</v>
      </c>
      <c r="K539" s="8">
        <v>9</v>
      </c>
      <c r="L539" s="8">
        <v>8</v>
      </c>
      <c r="M539" s="18">
        <v>0.88888888888888884</v>
      </c>
      <c r="N539" s="8">
        <v>179</v>
      </c>
      <c r="O539" s="8">
        <v>7</v>
      </c>
      <c r="P539" s="8">
        <v>30</v>
      </c>
      <c r="Q539" s="18">
        <v>0.20670391061452514</v>
      </c>
      <c r="R539" s="8">
        <v>1240</v>
      </c>
      <c r="S539" s="8">
        <v>71</v>
      </c>
      <c r="T539" s="8">
        <v>333</v>
      </c>
      <c r="U539" s="18">
        <v>0.32580645161290323</v>
      </c>
      <c r="AB539" s="8">
        <v>55</v>
      </c>
      <c r="AC539" s="8">
        <v>22</v>
      </c>
      <c r="AD539" s="8">
        <v>2216</v>
      </c>
      <c r="AE539" s="8">
        <v>136</v>
      </c>
      <c r="AF539" s="8">
        <v>122</v>
      </c>
      <c r="AG539" s="8">
        <v>91</v>
      </c>
      <c r="AH539" s="18">
        <v>0.74590163934426235</v>
      </c>
      <c r="AI539" s="8">
        <v>489</v>
      </c>
      <c r="AJ539" s="8">
        <v>414</v>
      </c>
      <c r="AK539" s="18">
        <v>0.84662576687116564</v>
      </c>
    </row>
    <row r="540" spans="1:37" s="3" customFormat="1" x14ac:dyDescent="0.25">
      <c r="A540" s="7" t="s">
        <v>39</v>
      </c>
      <c r="B540" s="8">
        <v>99</v>
      </c>
      <c r="C540" s="8">
        <v>38</v>
      </c>
      <c r="D540" s="18">
        <v>0.38383838383838381</v>
      </c>
      <c r="E540" s="8">
        <v>0</v>
      </c>
      <c r="F540" s="8">
        <v>0</v>
      </c>
      <c r="G540" s="18" t="e">
        <v>#DIV/0!</v>
      </c>
      <c r="H540" s="8">
        <v>23</v>
      </c>
      <c r="I540" s="8">
        <v>14</v>
      </c>
      <c r="J540" s="18">
        <v>0.60869565217391308</v>
      </c>
      <c r="K540" s="8">
        <v>3</v>
      </c>
      <c r="L540" s="8">
        <v>3</v>
      </c>
      <c r="M540" s="18">
        <v>1</v>
      </c>
      <c r="N540" s="8">
        <v>284</v>
      </c>
      <c r="O540" s="8">
        <v>27</v>
      </c>
      <c r="P540" s="8">
        <v>41</v>
      </c>
      <c r="Q540" s="18">
        <v>0.23943661971830985</v>
      </c>
      <c r="R540" s="8">
        <v>2042</v>
      </c>
      <c r="S540" s="8">
        <v>121</v>
      </c>
      <c r="T540" s="8">
        <v>379</v>
      </c>
      <c r="U540" s="18">
        <v>0.24485798237022527</v>
      </c>
      <c r="AB540" s="8">
        <v>31</v>
      </c>
      <c r="AC540" s="8">
        <v>58</v>
      </c>
      <c r="AD540" s="8">
        <v>3118</v>
      </c>
      <c r="AE540" s="8">
        <v>127</v>
      </c>
      <c r="AF540" s="8">
        <v>189</v>
      </c>
      <c r="AG540" s="8">
        <v>204</v>
      </c>
      <c r="AH540" s="18">
        <v>1.0793650793650793</v>
      </c>
      <c r="AI540" s="8">
        <v>591</v>
      </c>
      <c r="AJ540" s="8">
        <v>638</v>
      </c>
      <c r="AK540" s="18">
        <v>1.0795262267343486</v>
      </c>
    </row>
    <row r="541" spans="1:37" s="3" customFormat="1" x14ac:dyDescent="0.25">
      <c r="A541" s="7" t="s">
        <v>40</v>
      </c>
      <c r="B541" s="8">
        <v>145</v>
      </c>
      <c r="C541" s="8">
        <v>73</v>
      </c>
      <c r="D541" s="18">
        <v>0.50344827586206897</v>
      </c>
      <c r="E541" s="8">
        <v>2</v>
      </c>
      <c r="F541" s="8">
        <v>0</v>
      </c>
      <c r="G541" s="18">
        <v>0</v>
      </c>
      <c r="H541" s="8">
        <v>19</v>
      </c>
      <c r="I541" s="8">
        <v>12</v>
      </c>
      <c r="J541" s="18">
        <v>0.63157894736842102</v>
      </c>
      <c r="K541" s="8">
        <v>19</v>
      </c>
      <c r="L541" s="8">
        <v>7</v>
      </c>
      <c r="M541" s="18">
        <v>0.36842105263157893</v>
      </c>
      <c r="N541" s="8">
        <v>240</v>
      </c>
      <c r="O541" s="8">
        <v>16</v>
      </c>
      <c r="P541" s="8">
        <v>63</v>
      </c>
      <c r="Q541" s="18">
        <v>0.32916666666666666</v>
      </c>
      <c r="R541" s="8">
        <v>1269</v>
      </c>
      <c r="S541" s="8">
        <v>94</v>
      </c>
      <c r="T541" s="8">
        <v>537</v>
      </c>
      <c r="U541" s="18">
        <v>0.49724192277383766</v>
      </c>
      <c r="AB541" s="8">
        <v>36</v>
      </c>
      <c r="AC541" s="8">
        <v>73</v>
      </c>
      <c r="AD541" s="8">
        <v>2877</v>
      </c>
      <c r="AE541" s="8">
        <v>168</v>
      </c>
      <c r="AF541" s="8">
        <v>204</v>
      </c>
      <c r="AG541" s="8">
        <v>145</v>
      </c>
      <c r="AH541" s="18">
        <v>0.71078431372549022</v>
      </c>
      <c r="AI541" s="8">
        <v>762</v>
      </c>
      <c r="AJ541" s="8">
        <v>620</v>
      </c>
      <c r="AK541" s="18">
        <v>0.81364829396325455</v>
      </c>
    </row>
    <row r="542" spans="1:37" s="3" customFormat="1" x14ac:dyDescent="0.25">
      <c r="A542" s="7" t="s">
        <v>41</v>
      </c>
      <c r="B542" s="8">
        <v>81</v>
      </c>
      <c r="C542" s="8">
        <v>45</v>
      </c>
      <c r="D542" s="18">
        <v>0.55555555555555558</v>
      </c>
      <c r="E542" s="8">
        <v>0</v>
      </c>
      <c r="F542" s="8">
        <v>0</v>
      </c>
      <c r="G542" s="18" t="e">
        <v>#DIV/0!</v>
      </c>
      <c r="H542" s="8">
        <v>11</v>
      </c>
      <c r="I542" s="8">
        <v>11</v>
      </c>
      <c r="J542" s="18">
        <v>1</v>
      </c>
      <c r="K542" s="8">
        <v>29</v>
      </c>
      <c r="L542" s="8">
        <v>12</v>
      </c>
      <c r="M542" s="18">
        <v>0.41379310344827586</v>
      </c>
      <c r="N542" s="8">
        <v>165</v>
      </c>
      <c r="O542" s="8">
        <v>12</v>
      </c>
      <c r="P542" s="8">
        <v>43</v>
      </c>
      <c r="Q542" s="18">
        <v>0.33333333333333331</v>
      </c>
      <c r="R542" s="8">
        <v>1623</v>
      </c>
      <c r="S542" s="8">
        <v>72</v>
      </c>
      <c r="T542" s="8">
        <v>674</v>
      </c>
      <c r="U542" s="18">
        <v>0.45964263709180531</v>
      </c>
      <c r="AB542" s="8">
        <v>16</v>
      </c>
      <c r="AC542" s="8">
        <v>22</v>
      </c>
      <c r="AD542" s="8">
        <v>2017</v>
      </c>
      <c r="AE542" s="8">
        <v>64</v>
      </c>
      <c r="AF542" s="8">
        <v>124</v>
      </c>
      <c r="AG542" s="8">
        <v>107</v>
      </c>
      <c r="AH542" s="18">
        <v>0.86290322580645162</v>
      </c>
      <c r="AI542" s="8">
        <v>454</v>
      </c>
      <c r="AJ542" s="8">
        <v>424</v>
      </c>
      <c r="AK542" s="18">
        <v>0.93392070484581502</v>
      </c>
    </row>
    <row r="543" spans="1:37" s="3" customFormat="1" x14ac:dyDescent="0.25">
      <c r="A543" s="7" t="s">
        <v>22</v>
      </c>
      <c r="B543" s="8">
        <v>83</v>
      </c>
      <c r="C543" s="8">
        <v>23</v>
      </c>
      <c r="D543" s="18">
        <v>0.27710843373493976</v>
      </c>
      <c r="E543" s="8">
        <v>1</v>
      </c>
      <c r="F543" s="8">
        <v>0</v>
      </c>
      <c r="G543" s="18">
        <v>0</v>
      </c>
      <c r="H543" s="8">
        <v>12</v>
      </c>
      <c r="I543" s="8">
        <v>8</v>
      </c>
      <c r="J543" s="18">
        <v>0.66666666666666663</v>
      </c>
      <c r="K543" s="8">
        <v>2</v>
      </c>
      <c r="L543" s="8">
        <v>2</v>
      </c>
      <c r="M543" s="18">
        <v>1</v>
      </c>
      <c r="N543" s="8">
        <v>186</v>
      </c>
      <c r="O543" s="8">
        <v>10</v>
      </c>
      <c r="P543" s="8">
        <v>42</v>
      </c>
      <c r="Q543" s="18">
        <v>0.27956989247311825</v>
      </c>
      <c r="R543" s="8">
        <v>1106</v>
      </c>
      <c r="S543" s="8">
        <v>239</v>
      </c>
      <c r="T543" s="8">
        <v>242</v>
      </c>
      <c r="U543" s="18">
        <v>0.43490054249547921</v>
      </c>
      <c r="AB543" s="8">
        <v>12</v>
      </c>
      <c r="AC543" s="8">
        <v>21</v>
      </c>
      <c r="AD543" s="8">
        <v>1808</v>
      </c>
      <c r="AE543" s="8">
        <v>138</v>
      </c>
      <c r="AF543" s="8">
        <v>158</v>
      </c>
      <c r="AG543" s="8">
        <v>151</v>
      </c>
      <c r="AH543" s="18">
        <v>0.95569620253164556</v>
      </c>
      <c r="AI543" s="8">
        <v>477</v>
      </c>
      <c r="AJ543" s="8">
        <v>448</v>
      </c>
      <c r="AK543" s="18">
        <v>0.93920335429769397</v>
      </c>
    </row>
    <row r="544" spans="1:37" s="3" customFormat="1" x14ac:dyDescent="0.25">
      <c r="A544" s="7" t="s">
        <v>57</v>
      </c>
      <c r="B544" s="8">
        <f>SUM(B530:B543)</f>
        <v>1942</v>
      </c>
      <c r="C544" s="8">
        <f>SUM(C530:C543)</f>
        <v>915</v>
      </c>
      <c r="D544" s="18">
        <f>C544/B544</f>
        <v>0.47116374871266736</v>
      </c>
      <c r="E544" s="8">
        <f>SUM(E530:E543)</f>
        <v>76</v>
      </c>
      <c r="F544" s="8">
        <f>SUM(F530:F543)</f>
        <v>57</v>
      </c>
      <c r="G544" s="18">
        <f>F544/E544</f>
        <v>0.75</v>
      </c>
      <c r="H544" s="8">
        <f>SUM(H530:H543)</f>
        <v>315</v>
      </c>
      <c r="I544" s="8">
        <f>SUM(I530:I543)</f>
        <v>220</v>
      </c>
      <c r="J544" s="18">
        <f>I544/H544</f>
        <v>0.69841269841269837</v>
      </c>
      <c r="K544" s="8">
        <f>SUM(K530:K543)</f>
        <v>245</v>
      </c>
      <c r="L544" s="8">
        <f>SUM(L530:L543)</f>
        <v>133</v>
      </c>
      <c r="M544" s="18">
        <f>L544/K544</f>
        <v>0.54285714285714282</v>
      </c>
      <c r="N544" s="8">
        <f>SUM(N530:N543)</f>
        <v>3965</v>
      </c>
      <c r="O544" s="8">
        <f t="shared" ref="O544:P544" si="289">SUM(O530:O543)</f>
        <v>302</v>
      </c>
      <c r="P544" s="8">
        <f t="shared" si="289"/>
        <v>727</v>
      </c>
      <c r="Q544" s="18">
        <f>SUM(O544:P544)/N544</f>
        <v>0.25952080706179065</v>
      </c>
      <c r="R544" s="8">
        <f>SUM(R530:R543)</f>
        <v>22946</v>
      </c>
      <c r="S544" s="8">
        <f>SUM(S530:S543)</f>
        <v>1450</v>
      </c>
      <c r="T544" s="8">
        <f>SUM(T530:T543)</f>
        <v>6413</v>
      </c>
      <c r="U544" s="18">
        <f>SUM(S544:T544)/R544</f>
        <v>0.34267410441907087</v>
      </c>
      <c r="AB544" s="8">
        <f>SUM(AB530:AB543)</f>
        <v>471</v>
      </c>
      <c r="AC544" s="8">
        <f t="shared" ref="AC544:AE544" si="290">SUM(AC530:AC543)</f>
        <v>679</v>
      </c>
      <c r="AD544" s="8">
        <f t="shared" si="290"/>
        <v>37584</v>
      </c>
      <c r="AE544" s="8">
        <f t="shared" si="290"/>
        <v>2208</v>
      </c>
      <c r="AF544" s="8">
        <f>SUM(AF530:AF543)</f>
        <v>3487</v>
      </c>
      <c r="AG544" s="8">
        <f>SUM(AG530:AG543)</f>
        <v>3010</v>
      </c>
      <c r="AH544" s="18">
        <f>AG544/AF544</f>
        <v>0.86320619443647839</v>
      </c>
      <c r="AI544" s="8">
        <f>SUM(AI530:AI543)</f>
        <v>11641</v>
      </c>
      <c r="AJ544" s="8">
        <f>SUM(AJ530:AJ543)</f>
        <v>10476</v>
      </c>
      <c r="AK544" s="18">
        <f>AJ544/AI544</f>
        <v>0.89992268705437672</v>
      </c>
    </row>
    <row r="545" spans="1:37" s="3" customFormat="1" x14ac:dyDescent="0.25">
      <c r="B545" s="8"/>
      <c r="C545" s="8"/>
      <c r="D545" s="18"/>
      <c r="E545" s="8"/>
      <c r="F545" s="8"/>
      <c r="G545" s="18"/>
      <c r="H545" s="8"/>
      <c r="I545" s="8"/>
      <c r="J545" s="18"/>
      <c r="K545" s="8"/>
      <c r="L545" s="8"/>
      <c r="M545" s="18"/>
      <c r="N545" s="8"/>
      <c r="O545" s="8"/>
      <c r="P545" s="8"/>
      <c r="Q545" s="18"/>
      <c r="R545" s="8"/>
      <c r="S545" s="8"/>
      <c r="T545" s="8"/>
      <c r="U545" s="18"/>
      <c r="AB545" s="8"/>
      <c r="AC545" s="8"/>
      <c r="AD545" s="8"/>
      <c r="AE545" s="8"/>
      <c r="AF545" s="8"/>
      <c r="AG545" s="8"/>
      <c r="AH545" s="18"/>
      <c r="AI545" s="8"/>
      <c r="AJ545" s="8"/>
      <c r="AK545" s="18"/>
    </row>
    <row r="546" spans="1:37" s="3" customFormat="1" x14ac:dyDescent="0.25">
      <c r="A546" s="3" t="s">
        <v>54</v>
      </c>
      <c r="B546" s="8">
        <v>743</v>
      </c>
      <c r="C546" s="3">
        <v>387</v>
      </c>
      <c r="D546" s="18">
        <v>0.52086137281292055</v>
      </c>
      <c r="E546" s="3">
        <v>59</v>
      </c>
      <c r="F546" s="3">
        <v>47</v>
      </c>
      <c r="G546" s="18">
        <v>0.79661016949152541</v>
      </c>
      <c r="H546" s="3">
        <v>124</v>
      </c>
      <c r="I546" s="3">
        <v>79</v>
      </c>
      <c r="J546" s="18">
        <v>0.63709677419354838</v>
      </c>
      <c r="K546" s="3">
        <v>74</v>
      </c>
      <c r="L546" s="3">
        <v>44</v>
      </c>
      <c r="M546" s="18">
        <v>0.59459459459459463</v>
      </c>
      <c r="N546" s="8">
        <v>1506</v>
      </c>
      <c r="O546" s="3">
        <v>97</v>
      </c>
      <c r="P546" s="3">
        <v>187</v>
      </c>
      <c r="Q546" s="18">
        <v>0.18857901726427623</v>
      </c>
      <c r="R546" s="8">
        <v>7140</v>
      </c>
      <c r="S546" s="8">
        <v>267</v>
      </c>
      <c r="T546" s="8">
        <v>2072</v>
      </c>
      <c r="U546" s="18">
        <v>0.32759103641456583</v>
      </c>
      <c r="AB546" s="8">
        <v>202</v>
      </c>
      <c r="AC546" s="8">
        <v>183</v>
      </c>
      <c r="AD546" s="8">
        <v>10609</v>
      </c>
      <c r="AE546" s="8">
        <v>671</v>
      </c>
      <c r="AF546" s="8">
        <v>1394</v>
      </c>
      <c r="AG546" s="8">
        <v>1137</v>
      </c>
      <c r="AH546" s="18">
        <v>0.81563845050215211</v>
      </c>
      <c r="AI546" s="8">
        <v>4529</v>
      </c>
      <c r="AJ546" s="8">
        <v>3865</v>
      </c>
      <c r="AK546" s="18">
        <v>0.85338926915433866</v>
      </c>
    </row>
    <row r="547" spans="1:37" s="3" customFormat="1" x14ac:dyDescent="0.25">
      <c r="A547" s="3" t="s">
        <v>55</v>
      </c>
      <c r="B547" s="8">
        <v>805</v>
      </c>
      <c r="C547" s="3">
        <v>328</v>
      </c>
      <c r="D547" s="18">
        <v>0.40745341614906833</v>
      </c>
      <c r="E547" s="3">
        <v>9</v>
      </c>
      <c r="F547" s="3">
        <v>3</v>
      </c>
      <c r="G547" s="18">
        <v>0.33333333333333331</v>
      </c>
      <c r="H547" s="3">
        <v>143</v>
      </c>
      <c r="I547" s="3">
        <v>108</v>
      </c>
      <c r="J547" s="18">
        <v>0.75524475524475521</v>
      </c>
      <c r="K547" s="3">
        <v>158</v>
      </c>
      <c r="L547" s="3">
        <v>78</v>
      </c>
      <c r="M547" s="18">
        <v>0.49367088607594939</v>
      </c>
      <c r="N547" s="8">
        <v>1644</v>
      </c>
      <c r="O547" s="3">
        <v>148</v>
      </c>
      <c r="P547" s="3">
        <v>362</v>
      </c>
      <c r="Q547" s="18">
        <v>0.31021897810218979</v>
      </c>
      <c r="R547" s="8">
        <v>11168</v>
      </c>
      <c r="S547" s="8">
        <v>914</v>
      </c>
      <c r="T547" s="8">
        <v>3138</v>
      </c>
      <c r="U547" s="18">
        <v>0.3628223495702006</v>
      </c>
      <c r="AB547" s="8">
        <v>184</v>
      </c>
      <c r="AC547" s="8">
        <v>315</v>
      </c>
      <c r="AD547" s="8">
        <v>18903</v>
      </c>
      <c r="AE547" s="8">
        <v>1065</v>
      </c>
      <c r="AF547" s="8">
        <v>1314</v>
      </c>
      <c r="AG547" s="8">
        <v>1144</v>
      </c>
      <c r="AH547" s="18">
        <v>0.87062404870624044</v>
      </c>
      <c r="AI547" s="8">
        <v>4777</v>
      </c>
      <c r="AJ547" s="8">
        <v>4428</v>
      </c>
      <c r="AK547" s="18">
        <v>0.92694159514339547</v>
      </c>
    </row>
    <row r="548" spans="1:37" s="3" customFormat="1" x14ac:dyDescent="0.25">
      <c r="A548" s="3" t="s">
        <v>56</v>
      </c>
      <c r="B548" s="8">
        <v>394</v>
      </c>
      <c r="C548" s="3">
        <v>200</v>
      </c>
      <c r="D548" s="18">
        <v>0.50761421319796951</v>
      </c>
      <c r="E548" s="3">
        <v>8</v>
      </c>
      <c r="F548" s="3">
        <v>7</v>
      </c>
      <c r="G548" s="18">
        <v>0.875</v>
      </c>
      <c r="H548" s="3">
        <v>48</v>
      </c>
      <c r="I548" s="3">
        <v>33</v>
      </c>
      <c r="J548" s="18">
        <v>0.6875</v>
      </c>
      <c r="K548" s="3">
        <v>13</v>
      </c>
      <c r="L548" s="3">
        <v>11</v>
      </c>
      <c r="M548" s="18">
        <v>0.84615384615384615</v>
      </c>
      <c r="N548" s="8">
        <v>815</v>
      </c>
      <c r="O548" s="3">
        <v>57</v>
      </c>
      <c r="P548" s="3">
        <v>178</v>
      </c>
      <c r="Q548" s="18">
        <v>0.28834355828220859</v>
      </c>
      <c r="R548" s="8">
        <v>4638</v>
      </c>
      <c r="S548" s="8">
        <v>269</v>
      </c>
      <c r="T548" s="8">
        <v>1203</v>
      </c>
      <c r="U548" s="18">
        <v>0.31737818025010778</v>
      </c>
      <c r="AB548" s="8">
        <v>85</v>
      </c>
      <c r="AC548" s="8">
        <v>181</v>
      </c>
      <c r="AD548" s="8">
        <v>8072</v>
      </c>
      <c r="AE548" s="8">
        <v>472</v>
      </c>
      <c r="AF548" s="8">
        <v>779</v>
      </c>
      <c r="AG548" s="8">
        <v>729</v>
      </c>
      <c r="AH548" s="18">
        <v>0.93581514762516049</v>
      </c>
      <c r="AI548" s="8">
        <v>2335</v>
      </c>
      <c r="AJ548" s="8">
        <v>2183</v>
      </c>
      <c r="AK548" s="18">
        <v>0.93490364025695927</v>
      </c>
    </row>
    <row r="549" spans="1:37" s="3" customFormat="1" x14ac:dyDescent="0.25">
      <c r="A549" s="3" t="s">
        <v>57</v>
      </c>
      <c r="B549" s="8">
        <f>B544</f>
        <v>1942</v>
      </c>
      <c r="C549" s="8">
        <f t="shared" ref="C549" si="291">C544</f>
        <v>915</v>
      </c>
      <c r="D549" s="18">
        <f t="shared" ref="D549" si="292">C549/B549</f>
        <v>0.47116374871266736</v>
      </c>
      <c r="E549" s="8">
        <f t="shared" ref="E549:F549" si="293">E544</f>
        <v>76</v>
      </c>
      <c r="F549" s="8">
        <f t="shared" si="293"/>
        <v>57</v>
      </c>
      <c r="G549" s="18">
        <f t="shared" ref="G549" si="294">F549/E549</f>
        <v>0.75</v>
      </c>
      <c r="H549" s="8">
        <f t="shared" ref="H549:I549" si="295">H544</f>
        <v>315</v>
      </c>
      <c r="I549" s="8">
        <f t="shared" si="295"/>
        <v>220</v>
      </c>
      <c r="J549" s="18">
        <f t="shared" ref="J549" si="296">I549/H549</f>
        <v>0.69841269841269837</v>
      </c>
      <c r="K549" s="8">
        <f t="shared" ref="K549:L549" si="297">K544</f>
        <v>245</v>
      </c>
      <c r="L549" s="8">
        <f t="shared" si="297"/>
        <v>133</v>
      </c>
      <c r="M549" s="18">
        <f t="shared" ref="M549" si="298">L549/K549</f>
        <v>0.54285714285714282</v>
      </c>
      <c r="N549" s="8">
        <f t="shared" ref="N549:P549" si="299">N544</f>
        <v>3965</v>
      </c>
      <c r="O549" s="8">
        <f t="shared" si="299"/>
        <v>302</v>
      </c>
      <c r="P549" s="8">
        <f t="shared" si="299"/>
        <v>727</v>
      </c>
      <c r="Q549" s="18">
        <f t="shared" ref="Q549" si="300">SUM(O549:P549)/N549</f>
        <v>0.25952080706179065</v>
      </c>
      <c r="R549" s="8">
        <f t="shared" ref="R549:T549" si="301">R544</f>
        <v>22946</v>
      </c>
      <c r="S549" s="8">
        <f t="shared" si="301"/>
        <v>1450</v>
      </c>
      <c r="T549" s="8">
        <f t="shared" si="301"/>
        <v>6413</v>
      </c>
      <c r="U549" s="18">
        <f t="shared" ref="U549" si="302">SUM(S549:T549)/R549</f>
        <v>0.34267410441907087</v>
      </c>
      <c r="AB549" s="8">
        <f t="shared" ref="AB549:AE549" si="303">AB544</f>
        <v>471</v>
      </c>
      <c r="AC549" s="8">
        <f t="shared" si="303"/>
        <v>679</v>
      </c>
      <c r="AD549" s="8">
        <f t="shared" si="303"/>
        <v>37584</v>
      </c>
      <c r="AE549" s="8">
        <f t="shared" si="303"/>
        <v>2208</v>
      </c>
      <c r="AF549" s="8">
        <f t="shared" ref="AF549:AG549" si="304">AF544</f>
        <v>3487</v>
      </c>
      <c r="AG549" s="8">
        <f t="shared" si="304"/>
        <v>3010</v>
      </c>
      <c r="AH549" s="18">
        <f t="shared" ref="AH549" si="305">AG549/AF549</f>
        <v>0.86320619443647839</v>
      </c>
      <c r="AI549" s="8">
        <f t="shared" ref="AI549:AJ549" si="306">AI544</f>
        <v>11641</v>
      </c>
      <c r="AJ549" s="8">
        <f t="shared" si="306"/>
        <v>10476</v>
      </c>
      <c r="AK549" s="18">
        <f t="shared" ref="AK549" si="307">AJ549/AI549</f>
        <v>0.89992268705437672</v>
      </c>
    </row>
    <row r="550" spans="1:37" s="3" customFormat="1" x14ac:dyDescent="0.25"/>
    <row r="551" spans="1:37" s="3" customFormat="1" x14ac:dyDescent="0.25"/>
    <row r="552" spans="1:37" s="3" customFormat="1" ht="15.75" x14ac:dyDescent="0.25">
      <c r="A552" s="4" t="s">
        <v>1</v>
      </c>
    </row>
    <row r="553" spans="1:37" s="3" customFormat="1" ht="18.75" x14ac:dyDescent="0.3">
      <c r="A553" s="5" t="s">
        <v>96</v>
      </c>
    </row>
    <row r="554" spans="1:37" s="3" customFormat="1" ht="15.75" x14ac:dyDescent="0.25">
      <c r="A554" s="19" t="s">
        <v>42</v>
      </c>
    </row>
    <row r="555" spans="1:37" s="3" customFormat="1" ht="15.75" x14ac:dyDescent="0.25">
      <c r="A555" s="9"/>
      <c r="B555" s="6" t="s">
        <v>7</v>
      </c>
      <c r="C555" s="1"/>
      <c r="D555" s="1"/>
      <c r="E555" s="6" t="s">
        <v>2</v>
      </c>
      <c r="F555" s="1"/>
      <c r="G555" s="1"/>
      <c r="H555" s="6" t="s">
        <v>11</v>
      </c>
      <c r="K555" s="6" t="s">
        <v>12</v>
      </c>
      <c r="N555" s="6" t="s">
        <v>8</v>
      </c>
      <c r="R555" s="6" t="s">
        <v>6</v>
      </c>
      <c r="AB555" s="6" t="s">
        <v>26</v>
      </c>
      <c r="AF555" s="6" t="s">
        <v>24</v>
      </c>
      <c r="AI555" s="6" t="s">
        <v>25</v>
      </c>
    </row>
    <row r="556" spans="1:37" s="3" customFormat="1" ht="90" x14ac:dyDescent="0.25">
      <c r="A556" s="10" t="s">
        <v>43</v>
      </c>
      <c r="B556" s="11" t="s">
        <v>9</v>
      </c>
      <c r="C556" s="11" t="s">
        <v>10</v>
      </c>
      <c r="D556" s="11" t="s">
        <v>5</v>
      </c>
      <c r="E556" s="12" t="s">
        <v>9</v>
      </c>
      <c r="F556" s="12" t="s">
        <v>10</v>
      </c>
      <c r="G556" s="12" t="s">
        <v>5</v>
      </c>
      <c r="H556" s="13" t="s">
        <v>9</v>
      </c>
      <c r="I556" s="13" t="s">
        <v>10</v>
      </c>
      <c r="J556" s="13" t="s">
        <v>5</v>
      </c>
      <c r="K556" s="12" t="s">
        <v>9</v>
      </c>
      <c r="L556" s="12" t="s">
        <v>10</v>
      </c>
      <c r="M556" s="12" t="s">
        <v>5</v>
      </c>
      <c r="N556" s="14" t="s">
        <v>9</v>
      </c>
      <c r="O556" s="14" t="s">
        <v>3</v>
      </c>
      <c r="P556" s="14" t="s">
        <v>4</v>
      </c>
      <c r="Q556" s="14" t="s">
        <v>5</v>
      </c>
      <c r="R556" s="15" t="s">
        <v>9</v>
      </c>
      <c r="S556" s="15" t="s">
        <v>3</v>
      </c>
      <c r="T556" s="15" t="s">
        <v>4</v>
      </c>
      <c r="U556" s="15" t="s">
        <v>5</v>
      </c>
      <c r="AB556" s="17" t="s">
        <v>30</v>
      </c>
      <c r="AC556" s="17" t="s">
        <v>17</v>
      </c>
      <c r="AD556" s="17" t="s">
        <v>15</v>
      </c>
      <c r="AE556" s="17" t="s">
        <v>16</v>
      </c>
      <c r="AF556" s="16" t="s">
        <v>9</v>
      </c>
      <c r="AG556" s="16" t="s">
        <v>27</v>
      </c>
      <c r="AH556" s="16" t="s">
        <v>28</v>
      </c>
      <c r="AI556" s="12" t="s">
        <v>9</v>
      </c>
      <c r="AJ556" s="12" t="s">
        <v>27</v>
      </c>
      <c r="AK556" s="12" t="s">
        <v>29</v>
      </c>
    </row>
    <row r="557" spans="1:37" s="3" customFormat="1" x14ac:dyDescent="0.25">
      <c r="A557" s="7" t="s">
        <v>23</v>
      </c>
      <c r="B557" s="8">
        <v>111</v>
      </c>
      <c r="C557" s="8">
        <v>50</v>
      </c>
      <c r="D557" s="18">
        <v>0.45045045045045046</v>
      </c>
      <c r="E557" s="8">
        <v>7</v>
      </c>
      <c r="F557" s="8">
        <v>7</v>
      </c>
      <c r="G557" s="18">
        <v>1</v>
      </c>
      <c r="H557" s="8">
        <v>19</v>
      </c>
      <c r="I557" s="8">
        <v>13</v>
      </c>
      <c r="J557" s="18">
        <v>0.68421052631578949</v>
      </c>
      <c r="K557" s="8">
        <v>27</v>
      </c>
      <c r="L557" s="8">
        <v>10</v>
      </c>
      <c r="M557" s="18">
        <v>0.37037037037037035</v>
      </c>
      <c r="N557" s="8">
        <v>237</v>
      </c>
      <c r="O557" s="8">
        <v>10</v>
      </c>
      <c r="P557" s="8">
        <v>45</v>
      </c>
      <c r="Q557" s="18">
        <v>0.2320675105485232</v>
      </c>
      <c r="R557" s="8">
        <v>1451</v>
      </c>
      <c r="S557" s="8">
        <v>43</v>
      </c>
      <c r="T557" s="8">
        <v>198</v>
      </c>
      <c r="U557" s="18">
        <v>0.16609235010337697</v>
      </c>
      <c r="AB557" s="8">
        <v>34</v>
      </c>
      <c r="AC557" s="8">
        <v>26</v>
      </c>
      <c r="AD557" s="8">
        <v>2313</v>
      </c>
      <c r="AE557" s="8">
        <v>131</v>
      </c>
      <c r="AF557" s="8">
        <v>130</v>
      </c>
      <c r="AG557" s="8">
        <v>106</v>
      </c>
      <c r="AH557" s="18">
        <v>0.81538461538461537</v>
      </c>
      <c r="AI557" s="8">
        <v>595</v>
      </c>
      <c r="AJ557" s="8">
        <v>501</v>
      </c>
      <c r="AK557" s="18">
        <v>0.84201680672268908</v>
      </c>
    </row>
    <row r="558" spans="1:37" s="3" customFormat="1" x14ac:dyDescent="0.25">
      <c r="A558" s="7" t="s">
        <v>31</v>
      </c>
      <c r="B558" s="8">
        <v>73</v>
      </c>
      <c r="C558" s="8">
        <v>35</v>
      </c>
      <c r="D558" s="18">
        <v>0.47945205479452052</v>
      </c>
      <c r="E558" s="8">
        <v>3</v>
      </c>
      <c r="F558" s="8">
        <v>1</v>
      </c>
      <c r="G558" s="18">
        <v>0.33333333333333331</v>
      </c>
      <c r="H558" s="8">
        <v>20</v>
      </c>
      <c r="I558" s="8">
        <v>13</v>
      </c>
      <c r="J558" s="18">
        <v>0.65</v>
      </c>
      <c r="K558" s="8">
        <v>56</v>
      </c>
      <c r="L558" s="8">
        <v>11</v>
      </c>
      <c r="M558" s="18">
        <v>0.19642857142857142</v>
      </c>
      <c r="N558" s="8">
        <v>257</v>
      </c>
      <c r="O558" s="8">
        <v>35</v>
      </c>
      <c r="P558" s="8">
        <v>65</v>
      </c>
      <c r="Q558" s="18">
        <v>0.38910505836575876</v>
      </c>
      <c r="R558" s="8">
        <v>1791</v>
      </c>
      <c r="S558" s="8">
        <v>164</v>
      </c>
      <c r="T558" s="8">
        <v>507</v>
      </c>
      <c r="U558" s="18">
        <v>0.37465103294249025</v>
      </c>
      <c r="AB558" s="8">
        <v>25</v>
      </c>
      <c r="AC558" s="8">
        <v>30</v>
      </c>
      <c r="AD558" s="8">
        <v>2472</v>
      </c>
      <c r="AE558" s="8">
        <v>197</v>
      </c>
      <c r="AF558" s="8">
        <v>201</v>
      </c>
      <c r="AG558" s="8">
        <v>171</v>
      </c>
      <c r="AH558" s="18">
        <v>0.85074626865671643</v>
      </c>
      <c r="AI558" s="8">
        <v>697</v>
      </c>
      <c r="AJ558" s="8">
        <v>657</v>
      </c>
      <c r="AK558" s="18">
        <v>0.94261119081779055</v>
      </c>
    </row>
    <row r="559" spans="1:37" s="3" customFormat="1" x14ac:dyDescent="0.25">
      <c r="A559" s="7" t="s">
        <v>32</v>
      </c>
      <c r="B559" s="8">
        <v>238</v>
      </c>
      <c r="C559" s="8">
        <v>138</v>
      </c>
      <c r="D559" s="18">
        <v>0.57983193277310929</v>
      </c>
      <c r="E559" s="8">
        <v>10</v>
      </c>
      <c r="F559" s="8">
        <v>8</v>
      </c>
      <c r="G559" s="18">
        <v>0.8</v>
      </c>
      <c r="H559" s="8">
        <v>40</v>
      </c>
      <c r="I559" s="8">
        <v>31</v>
      </c>
      <c r="J559" s="18">
        <v>0.77500000000000002</v>
      </c>
      <c r="K559" s="8">
        <v>11</v>
      </c>
      <c r="L559" s="8">
        <v>10</v>
      </c>
      <c r="M559" s="18">
        <v>0.90909090909090906</v>
      </c>
      <c r="N559" s="8">
        <v>560</v>
      </c>
      <c r="O559" s="8">
        <v>53</v>
      </c>
      <c r="P559" s="8">
        <v>103</v>
      </c>
      <c r="Q559" s="18">
        <v>0.27857142857142858</v>
      </c>
      <c r="R559" s="8">
        <v>2571</v>
      </c>
      <c r="S559" s="8">
        <v>150</v>
      </c>
      <c r="T559" s="8">
        <v>955</v>
      </c>
      <c r="U559" s="18">
        <v>0.42979385453131075</v>
      </c>
      <c r="AB559" s="8">
        <v>56</v>
      </c>
      <c r="AC559" s="8">
        <v>54</v>
      </c>
      <c r="AD559" s="8">
        <v>4636</v>
      </c>
      <c r="AE559" s="8">
        <v>203</v>
      </c>
      <c r="AF559" s="8">
        <v>691</v>
      </c>
      <c r="AG559" s="8">
        <v>659</v>
      </c>
      <c r="AH559" s="18">
        <v>0.95369030390738063</v>
      </c>
      <c r="AI559" s="8">
        <v>1752</v>
      </c>
      <c r="AJ559" s="8">
        <v>1579</v>
      </c>
      <c r="AK559" s="18">
        <v>0.90125570776255703</v>
      </c>
    </row>
    <row r="560" spans="1:37" s="3" customFormat="1" x14ac:dyDescent="0.25">
      <c r="A560" s="7" t="s">
        <v>33</v>
      </c>
      <c r="B560" s="8">
        <v>35</v>
      </c>
      <c r="C560" s="8">
        <v>6</v>
      </c>
      <c r="D560" s="18">
        <v>0.17142857142857143</v>
      </c>
      <c r="E560" s="8">
        <v>1</v>
      </c>
      <c r="F560" s="8">
        <v>0</v>
      </c>
      <c r="G560" s="18">
        <v>0</v>
      </c>
      <c r="H560" s="8">
        <v>6</v>
      </c>
      <c r="I560" s="8">
        <v>4</v>
      </c>
      <c r="J560" s="18">
        <v>0.66666666666666663</v>
      </c>
      <c r="K560" s="8">
        <v>4</v>
      </c>
      <c r="L560" s="8">
        <v>3</v>
      </c>
      <c r="M560" s="18">
        <v>0.75</v>
      </c>
      <c r="N560" s="8">
        <v>76</v>
      </c>
      <c r="O560" s="8">
        <v>3</v>
      </c>
      <c r="P560" s="8">
        <v>4</v>
      </c>
      <c r="Q560" s="18">
        <v>9.2105263157894732E-2</v>
      </c>
      <c r="R560" s="8">
        <v>619</v>
      </c>
      <c r="S560" s="8">
        <v>31</v>
      </c>
      <c r="T560" s="8">
        <v>103</v>
      </c>
      <c r="U560" s="18">
        <v>0.21647819063004847</v>
      </c>
      <c r="AB560" s="8">
        <v>13</v>
      </c>
      <c r="AC560" s="8">
        <v>0</v>
      </c>
      <c r="AD560" s="8">
        <v>827</v>
      </c>
      <c r="AE560" s="8">
        <v>55</v>
      </c>
      <c r="AF560" s="8">
        <v>58</v>
      </c>
      <c r="AG560" s="8">
        <v>37</v>
      </c>
      <c r="AH560" s="18">
        <v>0.63793103448275867</v>
      </c>
      <c r="AI560" s="8">
        <v>228</v>
      </c>
      <c r="AJ560" s="8">
        <v>187</v>
      </c>
      <c r="AK560" s="18">
        <v>0.82017543859649122</v>
      </c>
    </row>
    <row r="561" spans="1:37" s="3" customFormat="1" x14ac:dyDescent="0.25">
      <c r="A561" s="7" t="s">
        <v>34</v>
      </c>
      <c r="B561" s="8">
        <v>101</v>
      </c>
      <c r="C561" s="8">
        <v>32</v>
      </c>
      <c r="D561" s="18">
        <v>0.31683168316831684</v>
      </c>
      <c r="E561" s="8">
        <v>2</v>
      </c>
      <c r="F561" s="8">
        <v>2</v>
      </c>
      <c r="G561" s="18">
        <v>1</v>
      </c>
      <c r="H561" s="8">
        <v>13</v>
      </c>
      <c r="I561" s="8">
        <v>11</v>
      </c>
      <c r="J561" s="18">
        <v>0.84615384615384615</v>
      </c>
      <c r="K561" s="8">
        <v>5</v>
      </c>
      <c r="L561" s="8">
        <v>4</v>
      </c>
      <c r="M561" s="18">
        <v>0.8</v>
      </c>
      <c r="N561" s="8">
        <v>152</v>
      </c>
      <c r="O561" s="8">
        <v>12</v>
      </c>
      <c r="P561" s="8">
        <v>21</v>
      </c>
      <c r="Q561" s="18">
        <v>0.21710526315789475</v>
      </c>
      <c r="R561" s="8">
        <v>846</v>
      </c>
      <c r="S561" s="8">
        <v>43</v>
      </c>
      <c r="T561" s="8">
        <v>205</v>
      </c>
      <c r="U561" s="18">
        <v>0.29314420803782504</v>
      </c>
      <c r="AB561" s="8">
        <v>13</v>
      </c>
      <c r="AC561" s="8">
        <v>45</v>
      </c>
      <c r="AD561" s="8">
        <v>1612</v>
      </c>
      <c r="AE561" s="8">
        <v>41</v>
      </c>
      <c r="AF561" s="8">
        <v>131</v>
      </c>
      <c r="AG561" s="8">
        <v>114</v>
      </c>
      <c r="AH561" s="18">
        <v>0.87022900763358779</v>
      </c>
      <c r="AI561" s="8">
        <v>558</v>
      </c>
      <c r="AJ561" s="8">
        <v>508</v>
      </c>
      <c r="AK561" s="18">
        <v>0.91039426523297495</v>
      </c>
    </row>
    <row r="562" spans="1:37" s="3" customFormat="1" x14ac:dyDescent="0.25">
      <c r="A562" s="7" t="s">
        <v>19</v>
      </c>
      <c r="B562" s="8">
        <v>305</v>
      </c>
      <c r="C562" s="8">
        <v>192</v>
      </c>
      <c r="D562" s="18">
        <v>0.62950819672131153</v>
      </c>
      <c r="E562" s="8">
        <v>11</v>
      </c>
      <c r="F562" s="8">
        <v>9</v>
      </c>
      <c r="G562" s="18">
        <v>0.81818181818181823</v>
      </c>
      <c r="H562" s="8">
        <v>30</v>
      </c>
      <c r="I562" s="8">
        <v>26</v>
      </c>
      <c r="J562" s="18">
        <v>0.8666666666666667</v>
      </c>
      <c r="K562" s="8">
        <v>39</v>
      </c>
      <c r="L562" s="8">
        <v>33</v>
      </c>
      <c r="M562" s="18">
        <v>0.84615384615384615</v>
      </c>
      <c r="N562" s="8">
        <v>444</v>
      </c>
      <c r="O562" s="8">
        <v>61</v>
      </c>
      <c r="P562" s="8">
        <v>104</v>
      </c>
      <c r="Q562" s="18">
        <v>0.3716216216216216</v>
      </c>
      <c r="R562" s="8">
        <v>2917</v>
      </c>
      <c r="S562" s="8">
        <v>144</v>
      </c>
      <c r="T562" s="8">
        <v>759</v>
      </c>
      <c r="U562" s="18">
        <v>0.30956462118615014</v>
      </c>
      <c r="AB562" s="8">
        <v>50</v>
      </c>
      <c r="AC562" s="8">
        <v>93</v>
      </c>
      <c r="AD562" s="8">
        <v>4627</v>
      </c>
      <c r="AE562" s="8">
        <v>422</v>
      </c>
      <c r="AF562" s="8">
        <v>438</v>
      </c>
      <c r="AG562" s="8">
        <v>403</v>
      </c>
      <c r="AH562" s="18">
        <v>0.92009132420091322</v>
      </c>
      <c r="AI562" s="8">
        <v>1654</v>
      </c>
      <c r="AJ562" s="8">
        <v>1575</v>
      </c>
      <c r="AK562" s="18">
        <v>0.95223700120918986</v>
      </c>
    </row>
    <row r="563" spans="1:37" s="3" customFormat="1" x14ac:dyDescent="0.25">
      <c r="A563" s="7" t="s">
        <v>35</v>
      </c>
      <c r="B563" s="8">
        <v>117</v>
      </c>
      <c r="C563" s="8">
        <v>56</v>
      </c>
      <c r="D563" s="18">
        <v>0.47863247863247865</v>
      </c>
      <c r="E563" s="8">
        <v>2</v>
      </c>
      <c r="F563" s="8">
        <v>2</v>
      </c>
      <c r="G563" s="18">
        <v>1</v>
      </c>
      <c r="H563" s="8">
        <v>18</v>
      </c>
      <c r="I563" s="8">
        <v>12</v>
      </c>
      <c r="J563" s="18">
        <v>0.66666666666666663</v>
      </c>
      <c r="K563" s="8">
        <v>2</v>
      </c>
      <c r="L563" s="8">
        <v>1</v>
      </c>
      <c r="M563" s="18">
        <v>0.5</v>
      </c>
      <c r="N563" s="8">
        <v>231</v>
      </c>
      <c r="O563" s="8">
        <v>11</v>
      </c>
      <c r="P563" s="8">
        <v>35</v>
      </c>
      <c r="Q563" s="18">
        <v>0.19913419913419914</v>
      </c>
      <c r="R563" s="8">
        <v>1607</v>
      </c>
      <c r="S563" s="8">
        <v>75</v>
      </c>
      <c r="T563" s="8">
        <v>393</v>
      </c>
      <c r="U563" s="18">
        <v>0.29122588674548849</v>
      </c>
      <c r="AB563" s="8">
        <v>35</v>
      </c>
      <c r="AC563" s="8">
        <v>62</v>
      </c>
      <c r="AD563" s="8">
        <v>2479</v>
      </c>
      <c r="AE563" s="8">
        <v>204</v>
      </c>
      <c r="AF563" s="8">
        <v>190</v>
      </c>
      <c r="AG563" s="8">
        <v>187</v>
      </c>
      <c r="AH563" s="18">
        <v>0.98421052631578942</v>
      </c>
      <c r="AI563" s="8">
        <v>691</v>
      </c>
      <c r="AJ563" s="8">
        <v>668</v>
      </c>
      <c r="AK563" s="18">
        <v>0.96671490593342979</v>
      </c>
    </row>
    <row r="564" spans="1:37" s="3" customFormat="1" x14ac:dyDescent="0.25">
      <c r="A564" s="7" t="s">
        <v>36</v>
      </c>
      <c r="B564" s="8">
        <v>74</v>
      </c>
      <c r="C564" s="8">
        <v>19</v>
      </c>
      <c r="D564" s="18">
        <v>0.25675675675675674</v>
      </c>
      <c r="E564" s="8">
        <v>0</v>
      </c>
      <c r="F564" s="8">
        <v>0</v>
      </c>
      <c r="G564" s="18" t="e">
        <v>#DIV/0!</v>
      </c>
      <c r="H564" s="8">
        <v>14</v>
      </c>
      <c r="I564" s="8">
        <v>12</v>
      </c>
      <c r="J564" s="18">
        <v>0.8571428571428571</v>
      </c>
      <c r="K564" s="8">
        <v>2</v>
      </c>
      <c r="L564" s="8">
        <v>2</v>
      </c>
      <c r="M564" s="18">
        <v>1</v>
      </c>
      <c r="N564" s="8">
        <v>129</v>
      </c>
      <c r="O564" s="8">
        <v>5</v>
      </c>
      <c r="P564" s="8">
        <v>25</v>
      </c>
      <c r="Q564" s="18">
        <v>0.23255813953488372</v>
      </c>
      <c r="R564" s="8">
        <v>683</v>
      </c>
      <c r="S564" s="8">
        <v>27</v>
      </c>
      <c r="T564" s="8">
        <v>192</v>
      </c>
      <c r="U564" s="18">
        <v>0.3206442166910688</v>
      </c>
      <c r="AB564" s="8">
        <v>9</v>
      </c>
      <c r="AC564" s="8">
        <v>48</v>
      </c>
      <c r="AD564" s="8">
        <v>1776</v>
      </c>
      <c r="AE564" s="8">
        <v>80</v>
      </c>
      <c r="AF564" s="8">
        <v>112</v>
      </c>
      <c r="AG564" s="8">
        <v>103</v>
      </c>
      <c r="AH564" s="18">
        <v>0.9196428571428571</v>
      </c>
      <c r="AI564" s="8">
        <v>493</v>
      </c>
      <c r="AJ564" s="8">
        <v>471</v>
      </c>
      <c r="AK564" s="18">
        <v>0.95537525354969577</v>
      </c>
    </row>
    <row r="565" spans="1:37" s="3" customFormat="1" x14ac:dyDescent="0.25">
      <c r="A565" s="7" t="s">
        <v>37</v>
      </c>
      <c r="B565" s="8">
        <v>365</v>
      </c>
      <c r="C565" s="8">
        <v>141</v>
      </c>
      <c r="D565" s="18">
        <v>0.38630136986301372</v>
      </c>
      <c r="E565" s="8">
        <v>32</v>
      </c>
      <c r="F565" s="8">
        <v>24</v>
      </c>
      <c r="G565" s="18">
        <v>0.75</v>
      </c>
      <c r="H565" s="8">
        <v>74</v>
      </c>
      <c r="I565" s="8">
        <v>41</v>
      </c>
      <c r="J565" s="18">
        <v>0.55405405405405406</v>
      </c>
      <c r="K565" s="8">
        <v>37</v>
      </c>
      <c r="L565" s="8">
        <v>28</v>
      </c>
      <c r="M565" s="18">
        <v>0.7567567567567568</v>
      </c>
      <c r="N565" s="8">
        <v>827</v>
      </c>
      <c r="O565" s="8">
        <v>35</v>
      </c>
      <c r="P565" s="8">
        <v>100</v>
      </c>
      <c r="Q565" s="18">
        <v>0.16324062877871826</v>
      </c>
      <c r="R565" s="8">
        <v>3052</v>
      </c>
      <c r="S565" s="8">
        <v>124</v>
      </c>
      <c r="T565" s="8">
        <v>766</v>
      </c>
      <c r="U565" s="18">
        <v>0.29161205766710352</v>
      </c>
      <c r="AB565" s="8">
        <v>86</v>
      </c>
      <c r="AC565" s="8">
        <v>125</v>
      </c>
      <c r="AD565" s="8">
        <v>4811</v>
      </c>
      <c r="AE565" s="8">
        <v>242</v>
      </c>
      <c r="AF565" s="8">
        <v>742</v>
      </c>
      <c r="AG565" s="8">
        <v>532</v>
      </c>
      <c r="AH565" s="18">
        <v>0.71698113207547165</v>
      </c>
      <c r="AI565" s="8">
        <v>2212</v>
      </c>
      <c r="AJ565" s="8">
        <v>1786</v>
      </c>
      <c r="AK565" s="18">
        <v>0.80741410488245935</v>
      </c>
    </row>
    <row r="566" spans="1:37" s="3" customFormat="1" x14ac:dyDescent="0.25">
      <c r="A566" s="7" t="s">
        <v>38</v>
      </c>
      <c r="B566" s="8">
        <v>114</v>
      </c>
      <c r="C566" s="8">
        <v>83</v>
      </c>
      <c r="D566" s="18">
        <v>0.72807017543859653</v>
      </c>
      <c r="E566" s="8">
        <v>3</v>
      </c>
      <c r="F566" s="8">
        <v>1</v>
      </c>
      <c r="G566" s="18">
        <v>0.33333333333333331</v>
      </c>
      <c r="H566" s="8">
        <v>17</v>
      </c>
      <c r="I566" s="8">
        <v>17</v>
      </c>
      <c r="J566" s="18">
        <v>1</v>
      </c>
      <c r="K566" s="8">
        <v>9</v>
      </c>
      <c r="L566" s="8">
        <v>8</v>
      </c>
      <c r="M566" s="18">
        <v>0.88888888888888884</v>
      </c>
      <c r="N566" s="8">
        <v>179</v>
      </c>
      <c r="O566" s="8">
        <v>6</v>
      </c>
      <c r="P566" s="8">
        <v>32</v>
      </c>
      <c r="Q566" s="18">
        <v>0.21229050279329609</v>
      </c>
      <c r="R566" s="8">
        <v>1240</v>
      </c>
      <c r="S566" s="8">
        <v>76</v>
      </c>
      <c r="T566" s="8">
        <v>312</v>
      </c>
      <c r="U566" s="18">
        <v>0.31290322580645163</v>
      </c>
      <c r="AB566" s="8">
        <v>55</v>
      </c>
      <c r="AC566" s="8">
        <v>22</v>
      </c>
      <c r="AD566" s="8">
        <v>2216</v>
      </c>
      <c r="AE566" s="8">
        <v>136</v>
      </c>
      <c r="AF566" s="8">
        <v>122</v>
      </c>
      <c r="AG566" s="8">
        <v>91</v>
      </c>
      <c r="AH566" s="18">
        <v>0.74590163934426235</v>
      </c>
      <c r="AI566" s="8">
        <v>489</v>
      </c>
      <c r="AJ566" s="8">
        <v>414</v>
      </c>
      <c r="AK566" s="18">
        <v>0.84662576687116564</v>
      </c>
    </row>
    <row r="567" spans="1:37" s="3" customFormat="1" x14ac:dyDescent="0.25">
      <c r="A567" s="7" t="s">
        <v>39</v>
      </c>
      <c r="B567" s="8">
        <v>99</v>
      </c>
      <c r="C567" s="8">
        <v>36</v>
      </c>
      <c r="D567" s="18">
        <v>0.36363636363636365</v>
      </c>
      <c r="E567" s="8">
        <v>0</v>
      </c>
      <c r="F567" s="8">
        <v>0</v>
      </c>
      <c r="G567" s="18" t="e">
        <v>#DIV/0!</v>
      </c>
      <c r="H567" s="8">
        <v>23</v>
      </c>
      <c r="I567" s="8">
        <v>14</v>
      </c>
      <c r="J567" s="18">
        <v>0.60869565217391308</v>
      </c>
      <c r="K567" s="8">
        <v>3</v>
      </c>
      <c r="L567" s="8">
        <v>3</v>
      </c>
      <c r="M567" s="18">
        <v>1</v>
      </c>
      <c r="N567" s="8">
        <v>284</v>
      </c>
      <c r="O567" s="8">
        <v>20</v>
      </c>
      <c r="P567" s="8">
        <v>37</v>
      </c>
      <c r="Q567" s="18">
        <v>0.20070422535211269</v>
      </c>
      <c r="R567" s="8">
        <v>2014</v>
      </c>
      <c r="S567" s="8">
        <v>88</v>
      </c>
      <c r="T567" s="8">
        <v>369</v>
      </c>
      <c r="U567" s="18">
        <v>0.22691161866931481</v>
      </c>
      <c r="AB567" s="8">
        <v>31</v>
      </c>
      <c r="AC567" s="8">
        <v>58</v>
      </c>
      <c r="AD567" s="8">
        <v>3118</v>
      </c>
      <c r="AE567" s="8">
        <v>127</v>
      </c>
      <c r="AF567" s="8">
        <v>189</v>
      </c>
      <c r="AG567" s="8">
        <v>204</v>
      </c>
      <c r="AH567" s="18">
        <v>1.0793650793650793</v>
      </c>
      <c r="AI567" s="8">
        <v>591</v>
      </c>
      <c r="AJ567" s="8">
        <v>638</v>
      </c>
      <c r="AK567" s="18">
        <v>1.0795262267343486</v>
      </c>
    </row>
    <row r="568" spans="1:37" s="3" customFormat="1" x14ac:dyDescent="0.25">
      <c r="A568" s="7" t="s">
        <v>40</v>
      </c>
      <c r="B568" s="8">
        <v>145</v>
      </c>
      <c r="C568" s="8">
        <v>79</v>
      </c>
      <c r="D568" s="18">
        <v>0.54482758620689653</v>
      </c>
      <c r="E568" s="8">
        <v>2</v>
      </c>
      <c r="F568" s="8">
        <v>0</v>
      </c>
      <c r="G568" s="18">
        <v>0</v>
      </c>
      <c r="H568" s="8">
        <v>19</v>
      </c>
      <c r="I568" s="8">
        <v>15</v>
      </c>
      <c r="J568" s="18">
        <v>0.78947368421052633</v>
      </c>
      <c r="K568" s="8">
        <v>19</v>
      </c>
      <c r="L568" s="8">
        <v>9</v>
      </c>
      <c r="M568" s="18">
        <v>0.47368421052631576</v>
      </c>
      <c r="N568" s="8">
        <v>240</v>
      </c>
      <c r="O568" s="8">
        <v>11</v>
      </c>
      <c r="P568" s="8">
        <v>49</v>
      </c>
      <c r="Q568" s="18">
        <v>0.25</v>
      </c>
      <c r="R568" s="8">
        <v>1269</v>
      </c>
      <c r="S568" s="8">
        <v>77</v>
      </c>
      <c r="T568" s="8">
        <v>496</v>
      </c>
      <c r="U568" s="18">
        <v>0.45153664302600471</v>
      </c>
      <c r="AB568" s="8">
        <v>36</v>
      </c>
      <c r="AC568" s="8">
        <v>73</v>
      </c>
      <c r="AD568" s="8">
        <v>2877</v>
      </c>
      <c r="AE568" s="8">
        <v>168</v>
      </c>
      <c r="AF568" s="8">
        <v>204</v>
      </c>
      <c r="AG568" s="8">
        <v>145</v>
      </c>
      <c r="AH568" s="18">
        <v>0.71078431372549022</v>
      </c>
      <c r="AI568" s="8">
        <v>762</v>
      </c>
      <c r="AJ568" s="8">
        <v>620</v>
      </c>
      <c r="AK568" s="18">
        <v>0.81364829396325455</v>
      </c>
    </row>
    <row r="569" spans="1:37" s="3" customFormat="1" x14ac:dyDescent="0.25">
      <c r="A569" s="7" t="s">
        <v>41</v>
      </c>
      <c r="B569" s="8">
        <v>81</v>
      </c>
      <c r="C569" s="8">
        <v>52</v>
      </c>
      <c r="D569" s="18">
        <v>0.64197530864197527</v>
      </c>
      <c r="E569" s="8">
        <v>0</v>
      </c>
      <c r="F569" s="8">
        <v>0</v>
      </c>
      <c r="G569" s="18" t="e">
        <v>#DIV/0!</v>
      </c>
      <c r="H569" s="8">
        <v>11</v>
      </c>
      <c r="I569" s="8">
        <v>11</v>
      </c>
      <c r="J569" s="18">
        <v>1</v>
      </c>
      <c r="K569" s="8">
        <v>29</v>
      </c>
      <c r="L569" s="8">
        <v>15</v>
      </c>
      <c r="M569" s="18">
        <v>0.51724137931034486</v>
      </c>
      <c r="N569" s="8">
        <v>165</v>
      </c>
      <c r="O569" s="8">
        <v>13</v>
      </c>
      <c r="P569" s="8">
        <v>39</v>
      </c>
      <c r="Q569" s="18">
        <v>0.31515151515151513</v>
      </c>
      <c r="R569" s="8">
        <v>1637</v>
      </c>
      <c r="S569" s="8">
        <v>83</v>
      </c>
      <c r="T569" s="8">
        <v>671</v>
      </c>
      <c r="U569" s="18">
        <v>0.46059865607819184</v>
      </c>
      <c r="AB569" s="8">
        <v>16</v>
      </c>
      <c r="AC569" s="8">
        <v>22</v>
      </c>
      <c r="AD569" s="8">
        <v>2017</v>
      </c>
      <c r="AE569" s="8">
        <v>64</v>
      </c>
      <c r="AF569" s="8">
        <v>124</v>
      </c>
      <c r="AG569" s="8">
        <v>107</v>
      </c>
      <c r="AH569" s="18">
        <v>0.86290322580645162</v>
      </c>
      <c r="AI569" s="8">
        <v>454</v>
      </c>
      <c r="AJ569" s="8">
        <v>424</v>
      </c>
      <c r="AK569" s="18">
        <v>0.93392070484581502</v>
      </c>
    </row>
    <row r="570" spans="1:37" s="3" customFormat="1" x14ac:dyDescent="0.25">
      <c r="A570" s="7" t="s">
        <v>22</v>
      </c>
      <c r="B570" s="8">
        <v>83</v>
      </c>
      <c r="C570" s="8">
        <v>24</v>
      </c>
      <c r="D570" s="18">
        <v>0.28915662650602408</v>
      </c>
      <c r="E570" s="8">
        <v>1</v>
      </c>
      <c r="F570" s="8">
        <v>0</v>
      </c>
      <c r="G570" s="18">
        <v>0</v>
      </c>
      <c r="H570" s="8">
        <v>12</v>
      </c>
      <c r="I570" s="8">
        <v>9</v>
      </c>
      <c r="J570" s="18">
        <v>0.75</v>
      </c>
      <c r="K570" s="8">
        <v>2</v>
      </c>
      <c r="L570" s="8">
        <v>2</v>
      </c>
      <c r="M570" s="18">
        <v>1</v>
      </c>
      <c r="N570" s="8">
        <v>174</v>
      </c>
      <c r="O570" s="8">
        <v>14</v>
      </c>
      <c r="P570" s="8">
        <v>47</v>
      </c>
      <c r="Q570" s="18">
        <v>0.35057471264367818</v>
      </c>
      <c r="R570" s="8">
        <v>1106</v>
      </c>
      <c r="S570" s="8">
        <v>242</v>
      </c>
      <c r="T570" s="8">
        <v>262</v>
      </c>
      <c r="U570" s="18">
        <v>0.45569620253164556</v>
      </c>
      <c r="AB570" s="8">
        <v>12</v>
      </c>
      <c r="AC570" s="8">
        <v>21</v>
      </c>
      <c r="AD570" s="8">
        <v>1808</v>
      </c>
      <c r="AE570" s="8">
        <v>138</v>
      </c>
      <c r="AF570" s="8">
        <v>158</v>
      </c>
      <c r="AG570" s="8">
        <v>151</v>
      </c>
      <c r="AH570" s="18">
        <v>0.95569620253164556</v>
      </c>
      <c r="AI570" s="8">
        <v>477</v>
      </c>
      <c r="AJ570" s="8">
        <v>448</v>
      </c>
      <c r="AK570" s="18">
        <v>0.93920335429769397</v>
      </c>
    </row>
    <row r="571" spans="1:37" s="3" customFormat="1" x14ac:dyDescent="0.25">
      <c r="A571" s="7" t="s">
        <v>57</v>
      </c>
      <c r="B571" s="8">
        <f>SUM(B557:B570)</f>
        <v>1941</v>
      </c>
      <c r="C571" s="8">
        <f>SUM(C557:C570)</f>
        <v>943</v>
      </c>
      <c r="D571" s="18">
        <f>C571/B571</f>
        <v>0.48583204533745494</v>
      </c>
      <c r="E571" s="8">
        <f>SUM(E557:E570)</f>
        <v>74</v>
      </c>
      <c r="F571" s="8">
        <f>SUM(F557:F570)</f>
        <v>54</v>
      </c>
      <c r="G571" s="18">
        <f>F571/E571</f>
        <v>0.72972972972972971</v>
      </c>
      <c r="H571" s="8">
        <f>SUM(H557:H570)</f>
        <v>316</v>
      </c>
      <c r="I571" s="8">
        <f>SUM(I557:I570)</f>
        <v>229</v>
      </c>
      <c r="J571" s="18">
        <f>I571/H571</f>
        <v>0.72468354430379744</v>
      </c>
      <c r="K571" s="8">
        <f>SUM(K557:K570)</f>
        <v>245</v>
      </c>
      <c r="L571" s="8">
        <f>SUM(L557:L570)</f>
        <v>139</v>
      </c>
      <c r="M571" s="18">
        <f>L571/K571</f>
        <v>0.56734693877551023</v>
      </c>
      <c r="N571" s="8">
        <f>SUM(N557:N570)</f>
        <v>3955</v>
      </c>
      <c r="O571" s="8">
        <f t="shared" ref="O571:P571" si="308">SUM(O557:O570)</f>
        <v>289</v>
      </c>
      <c r="P571" s="8">
        <f t="shared" si="308"/>
        <v>706</v>
      </c>
      <c r="Q571" s="18">
        <f>SUM(O571:P571)/N571</f>
        <v>0.25158027812895067</v>
      </c>
      <c r="R571" s="8">
        <f>SUM(R557:R570)</f>
        <v>22803</v>
      </c>
      <c r="S571" s="8">
        <f>SUM(S557:S570)</f>
        <v>1367</v>
      </c>
      <c r="T571" s="8">
        <f>SUM(T557:T570)</f>
        <v>6188</v>
      </c>
      <c r="U571" s="18">
        <f>SUM(S571:T571)/R571</f>
        <v>0.33131605490505633</v>
      </c>
      <c r="AB571" s="8">
        <f>SUM(AB557:AB570)</f>
        <v>471</v>
      </c>
      <c r="AC571" s="8">
        <f t="shared" ref="AC571:AE571" si="309">SUM(AC557:AC570)</f>
        <v>679</v>
      </c>
      <c r="AD571" s="8">
        <f t="shared" si="309"/>
        <v>37589</v>
      </c>
      <c r="AE571" s="8">
        <f t="shared" si="309"/>
        <v>2208</v>
      </c>
      <c r="AF571" s="8">
        <f>SUM(AF557:AF570)</f>
        <v>3490</v>
      </c>
      <c r="AG571" s="8">
        <f>SUM(AG557:AG570)</f>
        <v>3010</v>
      </c>
      <c r="AH571" s="18">
        <f>AG571/AF571</f>
        <v>0.86246418338108888</v>
      </c>
      <c r="AI571" s="8">
        <f>SUM(AI557:AI570)</f>
        <v>11653</v>
      </c>
      <c r="AJ571" s="8">
        <f>SUM(AJ557:AJ570)</f>
        <v>10476</v>
      </c>
      <c r="AK571" s="18">
        <f>AJ571/AI571</f>
        <v>0.89899596670385307</v>
      </c>
    </row>
    <row r="572" spans="1:37" s="3" customFormat="1" x14ac:dyDescent="0.25">
      <c r="B572" s="8"/>
      <c r="C572" s="8"/>
      <c r="D572" s="18"/>
      <c r="E572" s="8"/>
      <c r="F572" s="8"/>
      <c r="G572" s="18"/>
      <c r="H572" s="8"/>
      <c r="I572" s="8"/>
      <c r="J572" s="18"/>
      <c r="K572" s="8"/>
      <c r="L572" s="8"/>
      <c r="M572" s="18"/>
      <c r="N572" s="8"/>
      <c r="O572" s="8"/>
      <c r="P572" s="8"/>
      <c r="Q572" s="18"/>
      <c r="R572" s="8"/>
      <c r="S572" s="8"/>
      <c r="T572" s="8"/>
      <c r="U572" s="18"/>
      <c r="AB572" s="8"/>
      <c r="AC572" s="8"/>
      <c r="AD572" s="8"/>
      <c r="AE572" s="8"/>
      <c r="AF572" s="8"/>
      <c r="AG572" s="8"/>
      <c r="AH572" s="18"/>
      <c r="AI572" s="8"/>
      <c r="AJ572" s="8"/>
      <c r="AK572" s="18"/>
    </row>
    <row r="573" spans="1:37" s="3" customFormat="1" x14ac:dyDescent="0.25">
      <c r="A573" s="3" t="s">
        <v>54</v>
      </c>
      <c r="B573" s="8">
        <v>740</v>
      </c>
      <c r="C573" s="3">
        <v>389</v>
      </c>
      <c r="D573" s="18">
        <v>0.52567567567567564</v>
      </c>
      <c r="E573" s="3">
        <v>57</v>
      </c>
      <c r="F573" s="3">
        <v>44</v>
      </c>
      <c r="G573" s="18">
        <v>0.77192982456140347</v>
      </c>
      <c r="H573" s="3">
        <v>125</v>
      </c>
      <c r="I573" s="3">
        <v>83</v>
      </c>
      <c r="J573" s="18">
        <v>0.66400000000000003</v>
      </c>
      <c r="K573" s="3">
        <v>74</v>
      </c>
      <c r="L573" s="3">
        <v>45</v>
      </c>
      <c r="M573" s="18">
        <v>0.60810810810810811</v>
      </c>
      <c r="N573" s="8">
        <v>1503</v>
      </c>
      <c r="O573" s="3">
        <v>86</v>
      </c>
      <c r="P573" s="3">
        <v>197</v>
      </c>
      <c r="Q573" s="18">
        <v>0.18829008649367932</v>
      </c>
      <c r="R573" s="8">
        <v>6986</v>
      </c>
      <c r="S573" s="8">
        <v>260</v>
      </c>
      <c r="T573" s="8">
        <v>1884</v>
      </c>
      <c r="U573" s="18">
        <v>0.30689951331233895</v>
      </c>
      <c r="AB573" s="8">
        <v>202</v>
      </c>
      <c r="AC573" s="8">
        <v>183</v>
      </c>
      <c r="AD573" s="8">
        <v>10609</v>
      </c>
      <c r="AE573" s="8">
        <v>671</v>
      </c>
      <c r="AF573" s="8">
        <v>1394</v>
      </c>
      <c r="AG573" s="8">
        <v>1137</v>
      </c>
      <c r="AH573" s="18">
        <v>0.81563845050215211</v>
      </c>
      <c r="AI573" s="8">
        <v>4529</v>
      </c>
      <c r="AJ573" s="8">
        <v>3865</v>
      </c>
      <c r="AK573" s="18">
        <v>0.85338926915433866</v>
      </c>
    </row>
    <row r="574" spans="1:37" s="3" customFormat="1" x14ac:dyDescent="0.25">
      <c r="A574" s="3" t="s">
        <v>55</v>
      </c>
      <c r="B574" s="8">
        <v>804</v>
      </c>
      <c r="C574" s="3">
        <v>345</v>
      </c>
      <c r="D574" s="18">
        <v>0.42910447761194032</v>
      </c>
      <c r="E574" s="3">
        <v>9</v>
      </c>
      <c r="F574" s="3">
        <v>3</v>
      </c>
      <c r="G574" s="18">
        <v>0.33333333333333331</v>
      </c>
      <c r="H574" s="3">
        <v>143</v>
      </c>
      <c r="I574" s="3">
        <v>112</v>
      </c>
      <c r="J574" s="18">
        <v>0.78321678321678323</v>
      </c>
      <c r="K574" s="3">
        <v>158</v>
      </c>
      <c r="L574" s="3">
        <v>83</v>
      </c>
      <c r="M574" s="18">
        <v>0.52531645569620256</v>
      </c>
      <c r="N574" s="8">
        <v>1632</v>
      </c>
      <c r="O574" s="3">
        <v>145</v>
      </c>
      <c r="P574" s="3">
        <v>331</v>
      </c>
      <c r="Q574" s="18">
        <v>0.29166666666666669</v>
      </c>
      <c r="R574" s="8">
        <v>11148</v>
      </c>
      <c r="S574" s="8">
        <v>850</v>
      </c>
      <c r="T574" s="8">
        <v>3080</v>
      </c>
      <c r="U574" s="18">
        <v>0.35252960172228204</v>
      </c>
      <c r="AB574" s="8">
        <v>184</v>
      </c>
      <c r="AC574" s="8">
        <v>315</v>
      </c>
      <c r="AD574" s="8">
        <v>18903</v>
      </c>
      <c r="AE574" s="8">
        <v>1065</v>
      </c>
      <c r="AF574" s="8">
        <v>1314</v>
      </c>
      <c r="AG574" s="8">
        <v>1144</v>
      </c>
      <c r="AH574" s="18">
        <v>0.87062404870624044</v>
      </c>
      <c r="AI574" s="8">
        <v>4777</v>
      </c>
      <c r="AJ574" s="8">
        <v>4428</v>
      </c>
      <c r="AK574" s="18">
        <v>0.92694159514339547</v>
      </c>
    </row>
    <row r="575" spans="1:37" s="3" customFormat="1" x14ac:dyDescent="0.25">
      <c r="A575" s="3" t="s">
        <v>56</v>
      </c>
      <c r="B575" s="8">
        <v>397</v>
      </c>
      <c r="C575" s="3">
        <v>209</v>
      </c>
      <c r="D575" s="18">
        <v>0.52644836272040307</v>
      </c>
      <c r="E575" s="3">
        <v>8</v>
      </c>
      <c r="F575" s="3">
        <v>7</v>
      </c>
      <c r="G575" s="18">
        <v>0.875</v>
      </c>
      <c r="H575" s="3">
        <v>48</v>
      </c>
      <c r="I575" s="3">
        <v>34</v>
      </c>
      <c r="J575" s="18">
        <v>0.70833333333333337</v>
      </c>
      <c r="K575" s="3">
        <v>13</v>
      </c>
      <c r="L575" s="3">
        <v>11</v>
      </c>
      <c r="M575" s="18">
        <v>0.84615384615384615</v>
      </c>
      <c r="N575" s="8">
        <v>820</v>
      </c>
      <c r="O575" s="3">
        <v>58</v>
      </c>
      <c r="P575" s="3">
        <v>178</v>
      </c>
      <c r="Q575" s="18">
        <v>0.28780487804878047</v>
      </c>
      <c r="R575" s="8">
        <v>4669</v>
      </c>
      <c r="S575" s="8">
        <v>257</v>
      </c>
      <c r="T575" s="8">
        <v>1224</v>
      </c>
      <c r="U575" s="18">
        <v>0.31719854358535016</v>
      </c>
      <c r="AB575" s="8">
        <v>85</v>
      </c>
      <c r="AC575" s="8">
        <v>181</v>
      </c>
      <c r="AD575" s="8">
        <v>8077</v>
      </c>
      <c r="AE575" s="8">
        <v>472</v>
      </c>
      <c r="AF575" s="8">
        <v>782</v>
      </c>
      <c r="AG575" s="8">
        <v>729</v>
      </c>
      <c r="AH575" s="18">
        <v>0.93222506393861893</v>
      </c>
      <c r="AI575" s="8">
        <v>2347</v>
      </c>
      <c r="AJ575" s="8">
        <v>2183</v>
      </c>
      <c r="AK575" s="18">
        <v>0.9301235619940349</v>
      </c>
    </row>
    <row r="576" spans="1:37" s="3" customFormat="1" x14ac:dyDescent="0.25">
      <c r="A576" s="3" t="s">
        <v>57</v>
      </c>
      <c r="B576" s="8">
        <f>B571</f>
        <v>1941</v>
      </c>
      <c r="C576" s="8">
        <f t="shared" ref="C576" si="310">C571</f>
        <v>943</v>
      </c>
      <c r="D576" s="18">
        <f t="shared" ref="D576" si="311">C576/B576</f>
        <v>0.48583204533745494</v>
      </c>
      <c r="E576" s="8">
        <f t="shared" ref="E576:F576" si="312">E571</f>
        <v>74</v>
      </c>
      <c r="F576" s="8">
        <f t="shared" si="312"/>
        <v>54</v>
      </c>
      <c r="G576" s="18">
        <f t="shared" ref="G576" si="313">F576/E576</f>
        <v>0.72972972972972971</v>
      </c>
      <c r="H576" s="8">
        <f t="shared" ref="H576:I576" si="314">H571</f>
        <v>316</v>
      </c>
      <c r="I576" s="8">
        <f t="shared" si="314"/>
        <v>229</v>
      </c>
      <c r="J576" s="18">
        <f t="shared" ref="J576" si="315">I576/H576</f>
        <v>0.72468354430379744</v>
      </c>
      <c r="K576" s="8">
        <f t="shared" ref="K576:L576" si="316">K571</f>
        <v>245</v>
      </c>
      <c r="L576" s="8">
        <f t="shared" si="316"/>
        <v>139</v>
      </c>
      <c r="M576" s="18">
        <f t="shared" ref="M576" si="317">L576/K576</f>
        <v>0.56734693877551023</v>
      </c>
      <c r="N576" s="8">
        <f t="shared" ref="N576:P576" si="318">N571</f>
        <v>3955</v>
      </c>
      <c r="O576" s="8">
        <f t="shared" si="318"/>
        <v>289</v>
      </c>
      <c r="P576" s="8">
        <f t="shared" si="318"/>
        <v>706</v>
      </c>
      <c r="Q576" s="18">
        <f t="shared" ref="Q576" si="319">SUM(O576:P576)/N576</f>
        <v>0.25158027812895067</v>
      </c>
      <c r="R576" s="8">
        <f t="shared" ref="R576:T576" si="320">R571</f>
        <v>22803</v>
      </c>
      <c r="S576" s="8">
        <f t="shared" si="320"/>
        <v>1367</v>
      </c>
      <c r="T576" s="8">
        <f t="shared" si="320"/>
        <v>6188</v>
      </c>
      <c r="U576" s="18">
        <f t="shared" ref="U576" si="321">SUM(S576:T576)/R576</f>
        <v>0.33131605490505633</v>
      </c>
      <c r="AB576" s="8">
        <f t="shared" ref="AB576:AE576" si="322">AB571</f>
        <v>471</v>
      </c>
      <c r="AC576" s="8">
        <f t="shared" si="322"/>
        <v>679</v>
      </c>
      <c r="AD576" s="8">
        <f t="shared" si="322"/>
        <v>37589</v>
      </c>
      <c r="AE576" s="8">
        <f t="shared" si="322"/>
        <v>2208</v>
      </c>
      <c r="AF576" s="8">
        <f t="shared" ref="AF576:AG576" si="323">AF571</f>
        <v>3490</v>
      </c>
      <c r="AG576" s="8">
        <f t="shared" si="323"/>
        <v>3010</v>
      </c>
      <c r="AH576" s="18">
        <f t="shared" ref="AH576" si="324">AG576/AF576</f>
        <v>0.86246418338108888</v>
      </c>
      <c r="AI576" s="8">
        <f t="shared" ref="AI576:AJ576" si="325">AI571</f>
        <v>11653</v>
      </c>
      <c r="AJ576" s="8">
        <f t="shared" si="325"/>
        <v>10476</v>
      </c>
      <c r="AK576" s="18">
        <f t="shared" ref="AK576" si="326">AJ576/AI576</f>
        <v>0.89899596670385307</v>
      </c>
    </row>
    <row r="577" spans="1:37" s="3" customFormat="1" x14ac:dyDescent="0.25"/>
    <row r="578" spans="1:37" s="3" customFormat="1" x14ac:dyDescent="0.25"/>
    <row r="579" spans="1:37" s="3" customFormat="1" ht="15.75" x14ac:dyDescent="0.25">
      <c r="A579" s="4" t="s">
        <v>1</v>
      </c>
    </row>
    <row r="580" spans="1:37" s="3" customFormat="1" ht="18.75" x14ac:dyDescent="0.3">
      <c r="A580" s="5" t="s">
        <v>95</v>
      </c>
    </row>
    <row r="581" spans="1:37" s="3" customFormat="1" ht="15.75" x14ac:dyDescent="0.25">
      <c r="A581" s="19" t="s">
        <v>42</v>
      </c>
    </row>
    <row r="582" spans="1:37" s="3" customFormat="1" ht="15.75" x14ac:dyDescent="0.25">
      <c r="A582" s="9"/>
      <c r="B582" s="6" t="s">
        <v>7</v>
      </c>
      <c r="C582" s="1"/>
      <c r="D582" s="1"/>
      <c r="E582" s="6" t="s">
        <v>2</v>
      </c>
      <c r="F582" s="1"/>
      <c r="G582" s="1"/>
      <c r="H582" s="6" t="s">
        <v>11</v>
      </c>
      <c r="K582" s="6" t="s">
        <v>12</v>
      </c>
      <c r="N582" s="6" t="s">
        <v>8</v>
      </c>
      <c r="R582" s="6" t="s">
        <v>6</v>
      </c>
      <c r="AB582" s="6" t="s">
        <v>26</v>
      </c>
      <c r="AF582" s="6" t="s">
        <v>24</v>
      </c>
      <c r="AI582" s="6" t="s">
        <v>25</v>
      </c>
    </row>
    <row r="583" spans="1:37" s="3" customFormat="1" ht="90" x14ac:dyDescent="0.25">
      <c r="A583" s="10" t="s">
        <v>43</v>
      </c>
      <c r="B583" s="11" t="s">
        <v>9</v>
      </c>
      <c r="C583" s="11" t="s">
        <v>10</v>
      </c>
      <c r="D583" s="11" t="s">
        <v>5</v>
      </c>
      <c r="E583" s="12" t="s">
        <v>9</v>
      </c>
      <c r="F583" s="12" t="s">
        <v>10</v>
      </c>
      <c r="G583" s="12" t="s">
        <v>5</v>
      </c>
      <c r="H583" s="13" t="s">
        <v>9</v>
      </c>
      <c r="I583" s="13" t="s">
        <v>10</v>
      </c>
      <c r="J583" s="13" t="s">
        <v>5</v>
      </c>
      <c r="K583" s="12" t="s">
        <v>9</v>
      </c>
      <c r="L583" s="12" t="s">
        <v>10</v>
      </c>
      <c r="M583" s="12" t="s">
        <v>5</v>
      </c>
      <c r="N583" s="14" t="s">
        <v>9</v>
      </c>
      <c r="O583" s="14" t="s">
        <v>3</v>
      </c>
      <c r="P583" s="14" t="s">
        <v>4</v>
      </c>
      <c r="Q583" s="14" t="s">
        <v>5</v>
      </c>
      <c r="R583" s="15" t="s">
        <v>9</v>
      </c>
      <c r="S583" s="15" t="s">
        <v>3</v>
      </c>
      <c r="T583" s="15" t="s">
        <v>4</v>
      </c>
      <c r="U583" s="15" t="s">
        <v>5</v>
      </c>
      <c r="AB583" s="17" t="s">
        <v>30</v>
      </c>
      <c r="AC583" s="17" t="s">
        <v>17</v>
      </c>
      <c r="AD583" s="17" t="s">
        <v>15</v>
      </c>
      <c r="AE583" s="17" t="s">
        <v>16</v>
      </c>
      <c r="AF583" s="16" t="s">
        <v>9</v>
      </c>
      <c r="AG583" s="16" t="s">
        <v>27</v>
      </c>
      <c r="AH583" s="16" t="s">
        <v>28</v>
      </c>
      <c r="AI583" s="12" t="s">
        <v>9</v>
      </c>
      <c r="AJ583" s="12" t="s">
        <v>27</v>
      </c>
      <c r="AK583" s="12" t="s">
        <v>29</v>
      </c>
    </row>
    <row r="584" spans="1:37" s="3" customFormat="1" x14ac:dyDescent="0.25">
      <c r="A584" s="7" t="s">
        <v>23</v>
      </c>
      <c r="B584" s="8">
        <v>111</v>
      </c>
      <c r="C584" s="8">
        <v>51</v>
      </c>
      <c r="D584" s="18">
        <v>0.45945945945945948</v>
      </c>
      <c r="E584" s="8">
        <v>7</v>
      </c>
      <c r="F584" s="8">
        <v>6</v>
      </c>
      <c r="G584" s="18">
        <v>0.8571428571428571</v>
      </c>
      <c r="H584" s="8">
        <v>19</v>
      </c>
      <c r="I584" s="8">
        <v>13</v>
      </c>
      <c r="J584" s="18">
        <v>0.68421052631578949</v>
      </c>
      <c r="K584" s="8">
        <v>27</v>
      </c>
      <c r="L584" s="8">
        <v>10</v>
      </c>
      <c r="M584" s="18">
        <v>0.37037037037037035</v>
      </c>
      <c r="N584" s="8">
        <v>237</v>
      </c>
      <c r="O584" s="8">
        <v>9</v>
      </c>
      <c r="P584" s="8">
        <v>43</v>
      </c>
      <c r="Q584" s="18">
        <v>0.21940928270042195</v>
      </c>
      <c r="R584" s="8">
        <v>1451</v>
      </c>
      <c r="S584" s="8">
        <v>39</v>
      </c>
      <c r="T584" s="8">
        <v>196</v>
      </c>
      <c r="U584" s="18">
        <v>0.16195727084769124</v>
      </c>
      <c r="AB584" s="8">
        <v>34</v>
      </c>
      <c r="AC584" s="8">
        <v>26</v>
      </c>
      <c r="AD584" s="8">
        <v>2313</v>
      </c>
      <c r="AE584" s="8">
        <v>131</v>
      </c>
      <c r="AF584" s="8">
        <v>130</v>
      </c>
      <c r="AG584" s="8">
        <v>106</v>
      </c>
      <c r="AH584" s="18">
        <v>0.81538461538461537</v>
      </c>
      <c r="AI584" s="8">
        <v>595</v>
      </c>
      <c r="AJ584" s="8">
        <v>501</v>
      </c>
      <c r="AK584" s="18">
        <v>0.84201680672268908</v>
      </c>
    </row>
    <row r="585" spans="1:37" s="3" customFormat="1" x14ac:dyDescent="0.25">
      <c r="A585" s="7" t="s">
        <v>31</v>
      </c>
      <c r="B585" s="8">
        <v>73</v>
      </c>
      <c r="C585" s="8">
        <v>32</v>
      </c>
      <c r="D585" s="18">
        <v>0.43835616438356162</v>
      </c>
      <c r="E585" s="8">
        <v>2</v>
      </c>
      <c r="F585" s="8">
        <v>1</v>
      </c>
      <c r="G585" s="18">
        <v>0.5</v>
      </c>
      <c r="H585" s="8">
        <v>20</v>
      </c>
      <c r="I585" s="8">
        <v>12</v>
      </c>
      <c r="J585" s="18">
        <v>0.6</v>
      </c>
      <c r="K585" s="8">
        <v>56</v>
      </c>
      <c r="L585" s="8">
        <v>11</v>
      </c>
      <c r="M585" s="18">
        <v>0.19642857142857142</v>
      </c>
      <c r="N585" s="8">
        <v>257</v>
      </c>
      <c r="O585" s="8">
        <v>37</v>
      </c>
      <c r="P585" s="8">
        <v>65</v>
      </c>
      <c r="Q585" s="18">
        <v>0.39688715953307391</v>
      </c>
      <c r="R585" s="8">
        <v>1791</v>
      </c>
      <c r="S585" s="8">
        <v>159</v>
      </c>
      <c r="T585" s="8">
        <v>519</v>
      </c>
      <c r="U585" s="18">
        <v>0.37855946398659968</v>
      </c>
      <c r="AB585" s="8">
        <v>25</v>
      </c>
      <c r="AC585" s="8">
        <v>30</v>
      </c>
      <c r="AD585" s="8">
        <v>2472</v>
      </c>
      <c r="AE585" s="8">
        <v>197</v>
      </c>
      <c r="AF585" s="8">
        <v>201</v>
      </c>
      <c r="AG585" s="8">
        <v>171</v>
      </c>
      <c r="AH585" s="18">
        <v>0.85074626865671643</v>
      </c>
      <c r="AI585" s="8">
        <v>697</v>
      </c>
      <c r="AJ585" s="8">
        <v>657</v>
      </c>
      <c r="AK585" s="18">
        <v>0.94261119081779055</v>
      </c>
    </row>
    <row r="586" spans="1:37" s="3" customFormat="1" x14ac:dyDescent="0.25">
      <c r="A586" s="7" t="s">
        <v>32</v>
      </c>
      <c r="B586" s="8">
        <v>238</v>
      </c>
      <c r="C586" s="8">
        <v>141</v>
      </c>
      <c r="D586" s="18">
        <v>0.59243697478991597</v>
      </c>
      <c r="E586" s="8">
        <v>10</v>
      </c>
      <c r="F586" s="8">
        <v>7</v>
      </c>
      <c r="G586" s="18">
        <v>0.7</v>
      </c>
      <c r="H586" s="8">
        <v>40</v>
      </c>
      <c r="I586" s="8">
        <v>32</v>
      </c>
      <c r="J586" s="18">
        <v>0.8</v>
      </c>
      <c r="K586" s="8">
        <v>11</v>
      </c>
      <c r="L586" s="8">
        <v>10</v>
      </c>
      <c r="M586" s="18">
        <v>0.90909090909090906</v>
      </c>
      <c r="N586" s="8">
        <v>560</v>
      </c>
      <c r="O586" s="8">
        <v>48</v>
      </c>
      <c r="P586" s="8">
        <v>101</v>
      </c>
      <c r="Q586" s="18">
        <v>0.26607142857142857</v>
      </c>
      <c r="R586" s="8">
        <v>2569</v>
      </c>
      <c r="S586" s="8">
        <v>178</v>
      </c>
      <c r="T586" s="8">
        <v>964</v>
      </c>
      <c r="U586" s="18">
        <v>0.44453094589334369</v>
      </c>
      <c r="AB586" s="8">
        <v>56</v>
      </c>
      <c r="AC586" s="8">
        <v>54</v>
      </c>
      <c r="AD586" s="8">
        <v>4651</v>
      </c>
      <c r="AE586" s="8">
        <v>203</v>
      </c>
      <c r="AF586" s="8">
        <v>691</v>
      </c>
      <c r="AG586" s="8">
        <v>659</v>
      </c>
      <c r="AH586" s="18">
        <v>0.95369030390738063</v>
      </c>
      <c r="AI586" s="8">
        <v>1752</v>
      </c>
      <c r="AJ586" s="8">
        <v>1579</v>
      </c>
      <c r="AK586" s="18">
        <v>0.90125570776255703</v>
      </c>
    </row>
    <row r="587" spans="1:37" s="3" customFormat="1" x14ac:dyDescent="0.25">
      <c r="A587" s="7" t="s">
        <v>33</v>
      </c>
      <c r="B587" s="8">
        <v>35</v>
      </c>
      <c r="C587" s="8">
        <v>7</v>
      </c>
      <c r="D587" s="18">
        <v>0.2</v>
      </c>
      <c r="E587" s="8">
        <v>1</v>
      </c>
      <c r="F587" s="8">
        <v>0</v>
      </c>
      <c r="G587" s="18">
        <v>0</v>
      </c>
      <c r="H587" s="8">
        <v>6</v>
      </c>
      <c r="I587" s="8">
        <v>4</v>
      </c>
      <c r="J587" s="18">
        <v>0.66666666666666663</v>
      </c>
      <c r="K587" s="8">
        <v>4</v>
      </c>
      <c r="L587" s="8">
        <v>2</v>
      </c>
      <c r="M587" s="18">
        <v>0.5</v>
      </c>
      <c r="N587" s="8">
        <v>76</v>
      </c>
      <c r="O587" s="8">
        <v>5</v>
      </c>
      <c r="P587" s="8">
        <v>9</v>
      </c>
      <c r="Q587" s="18">
        <v>0.18421052631578946</v>
      </c>
      <c r="R587" s="8">
        <v>619</v>
      </c>
      <c r="S587" s="8">
        <v>30</v>
      </c>
      <c r="T587" s="8">
        <v>103</v>
      </c>
      <c r="U587" s="18">
        <v>0.2148626817447496</v>
      </c>
      <c r="AB587" s="8">
        <v>13</v>
      </c>
      <c r="AC587" s="8">
        <v>0</v>
      </c>
      <c r="AD587" s="8">
        <v>827</v>
      </c>
      <c r="AE587" s="8">
        <v>55</v>
      </c>
      <c r="AF587" s="8">
        <v>58</v>
      </c>
      <c r="AG587" s="8">
        <v>37</v>
      </c>
      <c r="AH587" s="18">
        <v>0.63793103448275867</v>
      </c>
      <c r="AI587" s="8">
        <v>228</v>
      </c>
      <c r="AJ587" s="8">
        <v>187</v>
      </c>
      <c r="AK587" s="18">
        <v>0.82017543859649122</v>
      </c>
    </row>
    <row r="588" spans="1:37" s="3" customFormat="1" x14ac:dyDescent="0.25">
      <c r="A588" s="7" t="s">
        <v>34</v>
      </c>
      <c r="B588" s="8">
        <v>101</v>
      </c>
      <c r="C588" s="8">
        <v>30</v>
      </c>
      <c r="D588" s="18">
        <v>0.29702970297029702</v>
      </c>
      <c r="E588" s="8">
        <v>2</v>
      </c>
      <c r="F588" s="8">
        <v>2</v>
      </c>
      <c r="G588" s="18">
        <v>1</v>
      </c>
      <c r="H588" s="8">
        <v>13</v>
      </c>
      <c r="I588" s="8">
        <v>10</v>
      </c>
      <c r="J588" s="18">
        <v>0.76923076923076927</v>
      </c>
      <c r="K588" s="8">
        <v>5</v>
      </c>
      <c r="L588" s="8">
        <v>4</v>
      </c>
      <c r="M588" s="18">
        <v>0.8</v>
      </c>
      <c r="N588" s="8">
        <v>152</v>
      </c>
      <c r="O588" s="8">
        <v>10</v>
      </c>
      <c r="P588" s="8">
        <v>28</v>
      </c>
      <c r="Q588" s="18">
        <v>0.25</v>
      </c>
      <c r="R588" s="8">
        <v>846</v>
      </c>
      <c r="S588" s="8">
        <v>39</v>
      </c>
      <c r="T588" s="8">
        <v>194</v>
      </c>
      <c r="U588" s="18">
        <v>0.27541371158392436</v>
      </c>
      <c r="AB588" s="8">
        <v>13</v>
      </c>
      <c r="AC588" s="8">
        <v>45</v>
      </c>
      <c r="AD588" s="8">
        <v>1612</v>
      </c>
      <c r="AE588" s="8">
        <v>41</v>
      </c>
      <c r="AF588" s="8">
        <v>131</v>
      </c>
      <c r="AG588" s="8">
        <v>114</v>
      </c>
      <c r="AH588" s="18">
        <v>0.87022900763358779</v>
      </c>
      <c r="AI588" s="8">
        <v>558</v>
      </c>
      <c r="AJ588" s="8">
        <v>508</v>
      </c>
      <c r="AK588" s="18">
        <v>0.91039426523297495</v>
      </c>
    </row>
    <row r="589" spans="1:37" s="3" customFormat="1" x14ac:dyDescent="0.25">
      <c r="A589" s="7" t="s">
        <v>19</v>
      </c>
      <c r="B589" s="8">
        <v>305</v>
      </c>
      <c r="C589" s="8">
        <v>186</v>
      </c>
      <c r="D589" s="18">
        <v>0.60983606557377046</v>
      </c>
      <c r="E589" s="8">
        <v>11</v>
      </c>
      <c r="F589" s="8">
        <v>9</v>
      </c>
      <c r="G589" s="18">
        <v>0.81818181818181823</v>
      </c>
      <c r="H589" s="8">
        <v>30</v>
      </c>
      <c r="I589" s="8">
        <v>26</v>
      </c>
      <c r="J589" s="18">
        <v>0.8666666666666667</v>
      </c>
      <c r="K589" s="8">
        <v>39</v>
      </c>
      <c r="L589" s="8">
        <v>33</v>
      </c>
      <c r="M589" s="18">
        <v>0.84615384615384615</v>
      </c>
      <c r="N589" s="8">
        <v>442</v>
      </c>
      <c r="O589" s="8">
        <v>59</v>
      </c>
      <c r="P589" s="8">
        <v>115</v>
      </c>
      <c r="Q589" s="18">
        <v>0.39366515837104071</v>
      </c>
      <c r="R589" s="8">
        <v>2917</v>
      </c>
      <c r="S589" s="8">
        <v>113</v>
      </c>
      <c r="T589" s="8">
        <v>759</v>
      </c>
      <c r="U589" s="18">
        <v>0.29893726431265</v>
      </c>
      <c r="AB589" s="8">
        <v>50</v>
      </c>
      <c r="AC589" s="8">
        <v>93</v>
      </c>
      <c r="AD589" s="8">
        <v>4627</v>
      </c>
      <c r="AE589" s="8">
        <v>422</v>
      </c>
      <c r="AF589" s="8">
        <v>438</v>
      </c>
      <c r="AG589" s="8">
        <v>403</v>
      </c>
      <c r="AH589" s="18">
        <v>0.92009132420091322</v>
      </c>
      <c r="AI589" s="8">
        <v>1654</v>
      </c>
      <c r="AJ589" s="8">
        <v>1575</v>
      </c>
      <c r="AK589" s="18">
        <v>0.95223700120918986</v>
      </c>
    </row>
    <row r="590" spans="1:37" s="3" customFormat="1" x14ac:dyDescent="0.25">
      <c r="A590" s="7" t="s">
        <v>35</v>
      </c>
      <c r="B590" s="8">
        <v>117</v>
      </c>
      <c r="C590" s="8">
        <v>52</v>
      </c>
      <c r="D590" s="18">
        <v>0.44444444444444442</v>
      </c>
      <c r="E590" s="8">
        <v>2</v>
      </c>
      <c r="F590" s="8">
        <v>2</v>
      </c>
      <c r="G590" s="18">
        <v>1</v>
      </c>
      <c r="H590" s="8">
        <v>18</v>
      </c>
      <c r="I590" s="8">
        <v>14</v>
      </c>
      <c r="J590" s="18">
        <v>0.77777777777777779</v>
      </c>
      <c r="K590" s="8">
        <v>2</v>
      </c>
      <c r="L590" s="8">
        <v>1</v>
      </c>
      <c r="M590" s="18">
        <v>0.5</v>
      </c>
      <c r="N590" s="8">
        <v>231</v>
      </c>
      <c r="O590" s="8">
        <v>15</v>
      </c>
      <c r="P590" s="8">
        <v>36</v>
      </c>
      <c r="Q590" s="18">
        <v>0.22077922077922077</v>
      </c>
      <c r="R590" s="8">
        <v>1607</v>
      </c>
      <c r="S590" s="8">
        <v>57</v>
      </c>
      <c r="T590" s="8">
        <v>405</v>
      </c>
      <c r="U590" s="18">
        <v>0.28749222153080273</v>
      </c>
      <c r="AB590" s="8">
        <v>35</v>
      </c>
      <c r="AC590" s="8">
        <v>62</v>
      </c>
      <c r="AD590" s="8">
        <v>2479</v>
      </c>
      <c r="AE590" s="8">
        <v>204</v>
      </c>
      <c r="AF590" s="8">
        <v>190</v>
      </c>
      <c r="AG590" s="8">
        <v>187</v>
      </c>
      <c r="AH590" s="18">
        <v>0.98421052631578942</v>
      </c>
      <c r="AI590" s="8">
        <v>691</v>
      </c>
      <c r="AJ590" s="8">
        <v>668</v>
      </c>
      <c r="AK590" s="18">
        <v>0.96671490593342979</v>
      </c>
    </row>
    <row r="591" spans="1:37" s="3" customFormat="1" x14ac:dyDescent="0.25">
      <c r="A591" s="7" t="s">
        <v>36</v>
      </c>
      <c r="B591" s="8">
        <v>66</v>
      </c>
      <c r="C591" s="8">
        <v>15</v>
      </c>
      <c r="D591" s="18">
        <v>0.22727272727272727</v>
      </c>
      <c r="E591" s="8">
        <v>0</v>
      </c>
      <c r="F591" s="8">
        <v>0</v>
      </c>
      <c r="G591" s="18" t="e">
        <v>#DIV/0!</v>
      </c>
      <c r="H591" s="8">
        <v>14</v>
      </c>
      <c r="I591" s="8">
        <v>13</v>
      </c>
      <c r="J591" s="18">
        <v>0.9285714285714286</v>
      </c>
      <c r="K591" s="8">
        <v>2</v>
      </c>
      <c r="L591" s="8">
        <v>2</v>
      </c>
      <c r="M591" s="18">
        <v>1</v>
      </c>
      <c r="N591" s="8">
        <v>129</v>
      </c>
      <c r="O591" s="8">
        <v>4</v>
      </c>
      <c r="P591" s="8">
        <v>24</v>
      </c>
      <c r="Q591" s="18">
        <v>0.21705426356589147</v>
      </c>
      <c r="R591" s="8">
        <v>931</v>
      </c>
      <c r="S591" s="8">
        <v>37</v>
      </c>
      <c r="T591" s="8">
        <v>247</v>
      </c>
      <c r="U591" s="18">
        <v>0.30504833512352308</v>
      </c>
      <c r="AB591" s="8">
        <v>9</v>
      </c>
      <c r="AC591" s="8">
        <v>48</v>
      </c>
      <c r="AD591" s="8">
        <v>1776</v>
      </c>
      <c r="AE591" s="8">
        <v>80</v>
      </c>
      <c r="AF591" s="8">
        <v>112</v>
      </c>
      <c r="AG591" s="8">
        <v>103</v>
      </c>
      <c r="AH591" s="18">
        <v>0.9196428571428571</v>
      </c>
      <c r="AI591" s="8">
        <v>493</v>
      </c>
      <c r="AJ591" s="8">
        <v>471</v>
      </c>
      <c r="AK591" s="18">
        <v>0.95537525354969577</v>
      </c>
    </row>
    <row r="592" spans="1:37" s="3" customFormat="1" x14ac:dyDescent="0.25">
      <c r="A592" s="7" t="s">
        <v>37</v>
      </c>
      <c r="B592" s="8">
        <v>365</v>
      </c>
      <c r="C592" s="8">
        <v>136</v>
      </c>
      <c r="D592" s="18">
        <v>0.37260273972602742</v>
      </c>
      <c r="E592" s="8">
        <v>32</v>
      </c>
      <c r="F592" s="8">
        <v>20</v>
      </c>
      <c r="G592" s="18">
        <v>0.625</v>
      </c>
      <c r="H592" s="8">
        <v>74</v>
      </c>
      <c r="I592" s="8">
        <v>39</v>
      </c>
      <c r="J592" s="18">
        <v>0.52702702702702697</v>
      </c>
      <c r="K592" s="8">
        <v>37</v>
      </c>
      <c r="L592" s="8">
        <v>28</v>
      </c>
      <c r="M592" s="18">
        <v>0.7567567567567568</v>
      </c>
      <c r="N592" s="8">
        <v>827</v>
      </c>
      <c r="O592" s="8">
        <v>32</v>
      </c>
      <c r="P592" s="8">
        <v>96</v>
      </c>
      <c r="Q592" s="18">
        <v>0.15477629987908101</v>
      </c>
      <c r="R592" s="8">
        <v>3052</v>
      </c>
      <c r="S592" s="8">
        <v>124</v>
      </c>
      <c r="T592" s="8">
        <v>777</v>
      </c>
      <c r="U592" s="18">
        <v>0.29521625163826998</v>
      </c>
      <c r="AB592" s="8">
        <v>86</v>
      </c>
      <c r="AC592" s="8">
        <v>125</v>
      </c>
      <c r="AD592" s="8">
        <v>4811</v>
      </c>
      <c r="AE592" s="8">
        <v>242</v>
      </c>
      <c r="AF592" s="8">
        <v>742</v>
      </c>
      <c r="AG592" s="8">
        <v>532</v>
      </c>
      <c r="AH592" s="18">
        <v>0.71698113207547165</v>
      </c>
      <c r="AI592" s="8">
        <v>2212</v>
      </c>
      <c r="AJ592" s="8">
        <v>1786</v>
      </c>
      <c r="AK592" s="18">
        <v>0.80741410488245935</v>
      </c>
    </row>
    <row r="593" spans="1:37" s="3" customFormat="1" x14ac:dyDescent="0.25">
      <c r="A593" s="7" t="s">
        <v>38</v>
      </c>
      <c r="B593" s="8">
        <v>114</v>
      </c>
      <c r="C593" s="8">
        <v>86</v>
      </c>
      <c r="D593" s="18">
        <v>0.75438596491228072</v>
      </c>
      <c r="E593" s="8">
        <v>3</v>
      </c>
      <c r="F593" s="8">
        <v>1</v>
      </c>
      <c r="G593" s="18">
        <v>0.33333333333333331</v>
      </c>
      <c r="H593" s="8">
        <v>17</v>
      </c>
      <c r="I593" s="8">
        <v>16</v>
      </c>
      <c r="J593" s="18">
        <v>0.94117647058823528</v>
      </c>
      <c r="K593" s="8">
        <v>9</v>
      </c>
      <c r="L593" s="8">
        <v>9</v>
      </c>
      <c r="M593" s="18">
        <v>1</v>
      </c>
      <c r="N593" s="8">
        <v>179</v>
      </c>
      <c r="O593" s="8">
        <v>3</v>
      </c>
      <c r="P593" s="8">
        <v>39</v>
      </c>
      <c r="Q593" s="18">
        <v>0.23463687150837989</v>
      </c>
      <c r="R593" s="8">
        <v>1235</v>
      </c>
      <c r="S593" s="8">
        <v>62</v>
      </c>
      <c r="T593" s="8">
        <v>397</v>
      </c>
      <c r="U593" s="18">
        <v>0.37165991902834006</v>
      </c>
      <c r="AB593" s="8">
        <v>55</v>
      </c>
      <c r="AC593" s="8">
        <v>22</v>
      </c>
      <c r="AD593" s="8">
        <v>2216</v>
      </c>
      <c r="AE593" s="8">
        <v>136</v>
      </c>
      <c r="AF593" s="8">
        <v>122</v>
      </c>
      <c r="AG593" s="8">
        <v>91</v>
      </c>
      <c r="AH593" s="18">
        <v>0.74590163934426235</v>
      </c>
      <c r="AI593" s="8">
        <v>489</v>
      </c>
      <c r="AJ593" s="8">
        <v>414</v>
      </c>
      <c r="AK593" s="18">
        <v>0.84662576687116564</v>
      </c>
    </row>
    <row r="594" spans="1:37" s="3" customFormat="1" x14ac:dyDescent="0.25">
      <c r="A594" s="7" t="s">
        <v>39</v>
      </c>
      <c r="B594" s="8">
        <v>98</v>
      </c>
      <c r="C594" s="8">
        <v>32</v>
      </c>
      <c r="D594" s="18">
        <v>0.32653061224489793</v>
      </c>
      <c r="E594" s="8">
        <v>0</v>
      </c>
      <c r="F594" s="8">
        <v>0</v>
      </c>
      <c r="G594" s="18" t="e">
        <v>#DIV/0!</v>
      </c>
      <c r="H594" s="8">
        <v>23</v>
      </c>
      <c r="I594" s="8">
        <v>13</v>
      </c>
      <c r="J594" s="18">
        <v>0.56521739130434778</v>
      </c>
      <c r="K594" s="8">
        <v>3</v>
      </c>
      <c r="L594" s="8">
        <v>3</v>
      </c>
      <c r="M594" s="18">
        <v>1</v>
      </c>
      <c r="N594" s="8">
        <v>284</v>
      </c>
      <c r="O594" s="8">
        <v>16</v>
      </c>
      <c r="P594" s="8">
        <v>34</v>
      </c>
      <c r="Q594" s="18">
        <v>0.176056338028169</v>
      </c>
      <c r="R594" s="8">
        <v>2014</v>
      </c>
      <c r="S594" s="8">
        <v>90</v>
      </c>
      <c r="T594" s="8">
        <v>384</v>
      </c>
      <c r="U594" s="18">
        <v>0.23535253227408143</v>
      </c>
      <c r="AB594" s="8">
        <v>31</v>
      </c>
      <c r="AC594" s="8">
        <v>58</v>
      </c>
      <c r="AD594" s="8">
        <v>3118</v>
      </c>
      <c r="AE594" s="8">
        <v>127</v>
      </c>
      <c r="AF594" s="8">
        <v>189</v>
      </c>
      <c r="AG594" s="8">
        <v>204</v>
      </c>
      <c r="AH594" s="18">
        <v>1.0793650793650793</v>
      </c>
      <c r="AI594" s="8">
        <v>591</v>
      </c>
      <c r="AJ594" s="8">
        <v>638</v>
      </c>
      <c r="AK594" s="18">
        <v>1.0795262267343486</v>
      </c>
    </row>
    <row r="595" spans="1:37" s="3" customFormat="1" x14ac:dyDescent="0.25">
      <c r="A595" s="7" t="s">
        <v>40</v>
      </c>
      <c r="B595" s="8">
        <v>145</v>
      </c>
      <c r="C595" s="8">
        <v>80</v>
      </c>
      <c r="D595" s="18">
        <v>0.55172413793103448</v>
      </c>
      <c r="E595" s="8">
        <v>2</v>
      </c>
      <c r="F595" s="8">
        <v>0</v>
      </c>
      <c r="G595" s="18">
        <v>0</v>
      </c>
      <c r="H595" s="8">
        <v>19</v>
      </c>
      <c r="I595" s="8">
        <v>15</v>
      </c>
      <c r="J595" s="18">
        <v>0.78947368421052633</v>
      </c>
      <c r="K595" s="8">
        <v>19</v>
      </c>
      <c r="L595" s="8">
        <v>7</v>
      </c>
      <c r="M595" s="18">
        <v>0.36842105263157893</v>
      </c>
      <c r="N595" s="8">
        <v>240</v>
      </c>
      <c r="O595" s="8">
        <v>16</v>
      </c>
      <c r="P595" s="8">
        <v>44</v>
      </c>
      <c r="Q595" s="18">
        <v>0.25</v>
      </c>
      <c r="R595" s="8">
        <v>1259</v>
      </c>
      <c r="S595" s="8">
        <v>64</v>
      </c>
      <c r="T595" s="8">
        <v>513</v>
      </c>
      <c r="U595" s="18">
        <v>0.45830023828435268</v>
      </c>
      <c r="AB595" s="8">
        <v>36</v>
      </c>
      <c r="AC595" s="8">
        <v>73</v>
      </c>
      <c r="AD595" s="8">
        <v>2877</v>
      </c>
      <c r="AE595" s="8">
        <v>168</v>
      </c>
      <c r="AF595" s="8">
        <v>204</v>
      </c>
      <c r="AG595" s="8">
        <v>145</v>
      </c>
      <c r="AH595" s="18">
        <v>0.71078431372549022</v>
      </c>
      <c r="AI595" s="8">
        <v>762</v>
      </c>
      <c r="AJ595" s="8">
        <v>620</v>
      </c>
      <c r="AK595" s="18">
        <v>0.81364829396325455</v>
      </c>
    </row>
    <row r="596" spans="1:37" s="3" customFormat="1" x14ac:dyDescent="0.25">
      <c r="A596" s="7" t="s">
        <v>41</v>
      </c>
      <c r="B596" s="8">
        <v>81</v>
      </c>
      <c r="C596" s="8">
        <v>53</v>
      </c>
      <c r="D596" s="18">
        <v>0.65432098765432101</v>
      </c>
      <c r="E596" s="8">
        <v>0</v>
      </c>
      <c r="F596" s="8">
        <v>0</v>
      </c>
      <c r="G596" s="18" t="e">
        <v>#DIV/0!</v>
      </c>
      <c r="H596" s="8">
        <v>11</v>
      </c>
      <c r="I596" s="8">
        <v>11</v>
      </c>
      <c r="J596" s="18">
        <v>1</v>
      </c>
      <c r="K596" s="8">
        <v>29</v>
      </c>
      <c r="L596" s="8">
        <v>14</v>
      </c>
      <c r="M596" s="18">
        <v>0.48275862068965519</v>
      </c>
      <c r="N596" s="8">
        <v>165</v>
      </c>
      <c r="O596" s="8">
        <v>20</v>
      </c>
      <c r="P596" s="8">
        <v>44</v>
      </c>
      <c r="Q596" s="18">
        <v>0.38787878787878788</v>
      </c>
      <c r="R596" s="8">
        <v>1642</v>
      </c>
      <c r="S596" s="8">
        <v>75</v>
      </c>
      <c r="T596" s="8">
        <v>705</v>
      </c>
      <c r="U596" s="18">
        <v>0.47503045066991473</v>
      </c>
      <c r="AB596" s="8">
        <v>16</v>
      </c>
      <c r="AC596" s="8">
        <v>22</v>
      </c>
      <c r="AD596" s="8">
        <v>2017</v>
      </c>
      <c r="AE596" s="8">
        <v>64</v>
      </c>
      <c r="AF596" s="8">
        <v>124</v>
      </c>
      <c r="AG596" s="8">
        <v>107</v>
      </c>
      <c r="AH596" s="18">
        <v>0.86290322580645162</v>
      </c>
      <c r="AI596" s="8">
        <v>454</v>
      </c>
      <c r="AJ596" s="8">
        <v>424</v>
      </c>
      <c r="AK596" s="18">
        <v>0.93392070484581502</v>
      </c>
    </row>
    <row r="597" spans="1:37" s="3" customFormat="1" x14ac:dyDescent="0.25">
      <c r="A597" s="7" t="s">
        <v>22</v>
      </c>
      <c r="B597" s="8">
        <v>83</v>
      </c>
      <c r="C597" s="8">
        <v>24</v>
      </c>
      <c r="D597" s="18">
        <v>0.28915662650602408</v>
      </c>
      <c r="E597" s="8">
        <v>1</v>
      </c>
      <c r="F597" s="8">
        <v>0</v>
      </c>
      <c r="G597" s="18">
        <v>0</v>
      </c>
      <c r="H597" s="8">
        <v>12</v>
      </c>
      <c r="I597" s="8">
        <v>9</v>
      </c>
      <c r="J597" s="18">
        <v>0.75</v>
      </c>
      <c r="K597" s="8">
        <v>2</v>
      </c>
      <c r="L597" s="8">
        <v>2</v>
      </c>
      <c r="M597" s="18">
        <v>1</v>
      </c>
      <c r="N597" s="8">
        <v>174</v>
      </c>
      <c r="O597" s="8">
        <v>11</v>
      </c>
      <c r="P597" s="8">
        <v>48</v>
      </c>
      <c r="Q597" s="18">
        <v>0.33908045977011492</v>
      </c>
      <c r="R597" s="8">
        <v>1106</v>
      </c>
      <c r="S597" s="8">
        <v>239</v>
      </c>
      <c r="T597" s="8">
        <v>264</v>
      </c>
      <c r="U597" s="18">
        <v>0.45479204339963836</v>
      </c>
      <c r="AB597" s="8">
        <v>12</v>
      </c>
      <c r="AC597" s="8">
        <v>21</v>
      </c>
      <c r="AD597" s="8">
        <v>1808</v>
      </c>
      <c r="AE597" s="8">
        <v>138</v>
      </c>
      <c r="AF597" s="8">
        <v>158</v>
      </c>
      <c r="AG597" s="8">
        <v>151</v>
      </c>
      <c r="AH597" s="18">
        <v>0.95569620253164556</v>
      </c>
      <c r="AI597" s="8">
        <v>477</v>
      </c>
      <c r="AJ597" s="8">
        <v>448</v>
      </c>
      <c r="AK597" s="18">
        <v>0.93920335429769397</v>
      </c>
    </row>
    <row r="598" spans="1:37" s="3" customFormat="1" x14ac:dyDescent="0.25">
      <c r="A598" s="7" t="s">
        <v>57</v>
      </c>
      <c r="B598" s="8">
        <f>SUM(B584:B597)</f>
        <v>1932</v>
      </c>
      <c r="C598" s="8">
        <f>SUM(C584:C597)</f>
        <v>925</v>
      </c>
      <c r="D598" s="18">
        <f>C598/B598</f>
        <v>0.47877846790890272</v>
      </c>
      <c r="E598" s="8">
        <f>SUM(E584:E597)</f>
        <v>73</v>
      </c>
      <c r="F598" s="8">
        <f>SUM(F584:F597)</f>
        <v>48</v>
      </c>
      <c r="G598" s="18">
        <f>F598/E598</f>
        <v>0.65753424657534243</v>
      </c>
      <c r="H598" s="8">
        <f>SUM(H584:H597)</f>
        <v>316</v>
      </c>
      <c r="I598" s="8">
        <f>SUM(I584:I597)</f>
        <v>227</v>
      </c>
      <c r="J598" s="18">
        <f>I598/H598</f>
        <v>0.71835443037974689</v>
      </c>
      <c r="K598" s="8">
        <f>SUM(K584:K597)</f>
        <v>245</v>
      </c>
      <c r="L598" s="8">
        <f>SUM(L584:L597)</f>
        <v>136</v>
      </c>
      <c r="M598" s="18">
        <f>L598/K598</f>
        <v>0.55510204081632653</v>
      </c>
      <c r="N598" s="8">
        <f>SUM(N584:N597)</f>
        <v>3953</v>
      </c>
      <c r="O598" s="8">
        <f t="shared" ref="O598:P598" si="327">SUM(O584:O597)</f>
        <v>285</v>
      </c>
      <c r="P598" s="8">
        <f t="shared" si="327"/>
        <v>726</v>
      </c>
      <c r="Q598" s="18">
        <f>SUM(O598:P598)/N598</f>
        <v>0.25575512269162659</v>
      </c>
      <c r="R598" s="8">
        <f>SUM(R584:R597)</f>
        <v>23039</v>
      </c>
      <c r="S598" s="8">
        <f>SUM(S584:S597)</f>
        <v>1306</v>
      </c>
      <c r="T598" s="8">
        <f>SUM(T584:T597)</f>
        <v>6427</v>
      </c>
      <c r="U598" s="18">
        <f>SUM(S598:T598)/R598</f>
        <v>0.33564824862190201</v>
      </c>
      <c r="AB598" s="8">
        <f>SUM(AB584:AB597)</f>
        <v>471</v>
      </c>
      <c r="AC598" s="8">
        <f t="shared" ref="AC598:AE598" si="328">SUM(AC584:AC597)</f>
        <v>679</v>
      </c>
      <c r="AD598" s="8">
        <f t="shared" si="328"/>
        <v>37604</v>
      </c>
      <c r="AE598" s="8">
        <f t="shared" si="328"/>
        <v>2208</v>
      </c>
      <c r="AF598" s="8">
        <f>SUM(AF584:AF597)</f>
        <v>3490</v>
      </c>
      <c r="AG598" s="8">
        <f>SUM(AG584:AG597)</f>
        <v>3010</v>
      </c>
      <c r="AH598" s="18">
        <f>AG598/AF598</f>
        <v>0.86246418338108888</v>
      </c>
      <c r="AI598" s="8">
        <f>SUM(AI584:AI597)</f>
        <v>11653</v>
      </c>
      <c r="AJ598" s="8">
        <f>SUM(AJ584:AJ597)</f>
        <v>10476</v>
      </c>
      <c r="AK598" s="18">
        <f>AJ598/AI598</f>
        <v>0.89899596670385307</v>
      </c>
    </row>
    <row r="599" spans="1:37" s="3" customFormat="1" x14ac:dyDescent="0.25">
      <c r="B599" s="8"/>
      <c r="C599" s="8"/>
      <c r="D599" s="18"/>
      <c r="E599" s="8"/>
      <c r="F599" s="8"/>
      <c r="G599" s="18"/>
      <c r="H599" s="8"/>
      <c r="I599" s="8"/>
      <c r="J599" s="18"/>
      <c r="K599" s="8"/>
      <c r="L599" s="8"/>
      <c r="M599" s="18"/>
      <c r="N599" s="8"/>
      <c r="O599" s="8"/>
      <c r="P599" s="8"/>
      <c r="Q599" s="18"/>
      <c r="R599" s="8"/>
      <c r="S599" s="8"/>
      <c r="T599" s="8"/>
      <c r="U599" s="18"/>
      <c r="AB599" s="8"/>
      <c r="AC599" s="8"/>
      <c r="AD599" s="8"/>
      <c r="AE599" s="8"/>
      <c r="AF599" s="8"/>
      <c r="AG599" s="8"/>
      <c r="AH599" s="18"/>
      <c r="AI599" s="8"/>
      <c r="AJ599" s="8"/>
      <c r="AK599" s="18"/>
    </row>
    <row r="600" spans="1:37" s="3" customFormat="1" x14ac:dyDescent="0.25">
      <c r="A600" s="3" t="s">
        <v>54</v>
      </c>
      <c r="B600" s="8">
        <v>740</v>
      </c>
      <c r="C600" s="3">
        <v>390</v>
      </c>
      <c r="D600" s="18">
        <v>0.52702702702702697</v>
      </c>
      <c r="E600" s="3">
        <v>57</v>
      </c>
      <c r="F600" s="3">
        <v>38</v>
      </c>
      <c r="G600" s="18">
        <v>0.66666666666666663</v>
      </c>
      <c r="H600" s="3">
        <v>125</v>
      </c>
      <c r="I600" s="3">
        <v>80</v>
      </c>
      <c r="J600" s="18">
        <v>0.64</v>
      </c>
      <c r="K600" s="3">
        <v>74</v>
      </c>
      <c r="L600" s="3">
        <v>45</v>
      </c>
      <c r="M600" s="18">
        <v>0.60810810810810811</v>
      </c>
      <c r="N600" s="8">
        <v>1503</v>
      </c>
      <c r="O600" s="3">
        <v>75</v>
      </c>
      <c r="P600" s="3">
        <v>198</v>
      </c>
      <c r="Q600" s="18">
        <v>0.18163672654690619</v>
      </c>
      <c r="R600" s="8">
        <v>6984</v>
      </c>
      <c r="S600" s="8">
        <v>242</v>
      </c>
      <c r="T600" s="8">
        <v>1978</v>
      </c>
      <c r="U600" s="18">
        <v>0.31786941580756012</v>
      </c>
      <c r="AB600" s="8">
        <v>202</v>
      </c>
      <c r="AC600" s="8">
        <v>183</v>
      </c>
      <c r="AD600" s="8">
        <v>10609</v>
      </c>
      <c r="AE600" s="8">
        <v>671</v>
      </c>
      <c r="AF600" s="8">
        <v>1394</v>
      </c>
      <c r="AG600" s="8">
        <v>1137</v>
      </c>
      <c r="AH600" s="18">
        <v>0.81563845050215211</v>
      </c>
      <c r="AI600" s="8">
        <v>4529</v>
      </c>
      <c r="AJ600" s="8">
        <v>3865</v>
      </c>
      <c r="AK600" s="18">
        <v>0.85338926915433866</v>
      </c>
    </row>
    <row r="601" spans="1:37" s="3" customFormat="1" x14ac:dyDescent="0.25">
      <c r="A601" s="3" t="s">
        <v>55</v>
      </c>
      <c r="B601" s="8">
        <v>795</v>
      </c>
      <c r="C601" s="3">
        <v>333</v>
      </c>
      <c r="D601" s="18">
        <v>0.4188679245283019</v>
      </c>
      <c r="E601" s="3">
        <v>8</v>
      </c>
      <c r="F601" s="3">
        <v>3</v>
      </c>
      <c r="G601" s="18">
        <v>0.375</v>
      </c>
      <c r="H601" s="3">
        <v>143</v>
      </c>
      <c r="I601" s="3">
        <v>109</v>
      </c>
      <c r="J601" s="18">
        <v>0.76223776223776218</v>
      </c>
      <c r="K601" s="3">
        <v>158</v>
      </c>
      <c r="L601" s="3">
        <v>80</v>
      </c>
      <c r="M601" s="18">
        <v>0.50632911392405067</v>
      </c>
      <c r="N601" s="8">
        <v>1630</v>
      </c>
      <c r="O601" s="3">
        <v>154</v>
      </c>
      <c r="P601" s="3">
        <v>339</v>
      </c>
      <c r="Q601" s="18">
        <v>0.30245398773006132</v>
      </c>
      <c r="R601" s="8">
        <v>11386</v>
      </c>
      <c r="S601" s="8">
        <v>812</v>
      </c>
      <c r="T601" s="8">
        <v>3226</v>
      </c>
      <c r="U601" s="18">
        <v>0.35464605656068854</v>
      </c>
      <c r="AB601" s="8">
        <v>184</v>
      </c>
      <c r="AC601" s="8">
        <v>315</v>
      </c>
      <c r="AD601" s="8">
        <v>18903</v>
      </c>
      <c r="AE601" s="8">
        <v>1065</v>
      </c>
      <c r="AF601" s="8">
        <v>1314</v>
      </c>
      <c r="AG601" s="8">
        <v>1144</v>
      </c>
      <c r="AH601" s="18">
        <v>0.87062404870624044</v>
      </c>
      <c r="AI601" s="8">
        <v>4777</v>
      </c>
      <c r="AJ601" s="8">
        <v>4428</v>
      </c>
      <c r="AK601" s="18">
        <v>0.92694159514339547</v>
      </c>
    </row>
    <row r="602" spans="1:37" s="3" customFormat="1" x14ac:dyDescent="0.25">
      <c r="A602" s="3" t="s">
        <v>56</v>
      </c>
      <c r="B602" s="8">
        <v>397</v>
      </c>
      <c r="C602" s="3">
        <v>202</v>
      </c>
      <c r="D602" s="18">
        <v>0.50881612090680106</v>
      </c>
      <c r="E602" s="3">
        <v>8</v>
      </c>
      <c r="F602" s="3">
        <v>7</v>
      </c>
      <c r="G602" s="18">
        <v>0.875</v>
      </c>
      <c r="H602" s="3">
        <v>48</v>
      </c>
      <c r="I602" s="3">
        <v>38</v>
      </c>
      <c r="J602" s="18">
        <v>0.79166666666666663</v>
      </c>
      <c r="K602" s="3">
        <v>13</v>
      </c>
      <c r="L602" s="3">
        <v>11</v>
      </c>
      <c r="M602" s="18">
        <v>0.84615384615384615</v>
      </c>
      <c r="N602" s="8">
        <v>820</v>
      </c>
      <c r="O602" s="3">
        <v>56</v>
      </c>
      <c r="P602" s="3">
        <v>189</v>
      </c>
      <c r="Q602" s="18">
        <v>0.29878048780487804</v>
      </c>
      <c r="R602" s="8">
        <v>4669</v>
      </c>
      <c r="S602" s="8">
        <v>252</v>
      </c>
      <c r="T602" s="8">
        <v>1223</v>
      </c>
      <c r="U602" s="18">
        <v>0.31591347183551083</v>
      </c>
      <c r="AB602" s="8">
        <v>85</v>
      </c>
      <c r="AC602" s="8">
        <v>181</v>
      </c>
      <c r="AD602" s="8">
        <v>8092</v>
      </c>
      <c r="AE602" s="8">
        <v>472</v>
      </c>
      <c r="AF602" s="8">
        <v>782</v>
      </c>
      <c r="AG602" s="8">
        <v>729</v>
      </c>
      <c r="AH602" s="18">
        <v>0.93222506393861893</v>
      </c>
      <c r="AI602" s="8">
        <v>2347</v>
      </c>
      <c r="AJ602" s="8">
        <v>2183</v>
      </c>
      <c r="AK602" s="18">
        <v>0.9301235619940349</v>
      </c>
    </row>
    <row r="603" spans="1:37" s="3" customFormat="1" x14ac:dyDescent="0.25">
      <c r="A603" s="3" t="s">
        <v>57</v>
      </c>
      <c r="B603" s="8">
        <f>B598</f>
        <v>1932</v>
      </c>
      <c r="C603" s="8">
        <f t="shared" ref="C603" si="329">C598</f>
        <v>925</v>
      </c>
      <c r="D603" s="18">
        <f t="shared" ref="D603" si="330">C603/B603</f>
        <v>0.47877846790890272</v>
      </c>
      <c r="E603" s="8">
        <f t="shared" ref="E603:F603" si="331">E598</f>
        <v>73</v>
      </c>
      <c r="F603" s="8">
        <f t="shared" si="331"/>
        <v>48</v>
      </c>
      <c r="G603" s="18">
        <f t="shared" ref="G603" si="332">F603/E603</f>
        <v>0.65753424657534243</v>
      </c>
      <c r="H603" s="8">
        <f t="shared" ref="H603:I603" si="333">H598</f>
        <v>316</v>
      </c>
      <c r="I603" s="8">
        <f t="shared" si="333"/>
        <v>227</v>
      </c>
      <c r="J603" s="18">
        <f t="shared" ref="J603" si="334">I603/H603</f>
        <v>0.71835443037974689</v>
      </c>
      <c r="K603" s="8">
        <f t="shared" ref="K603:L603" si="335">K598</f>
        <v>245</v>
      </c>
      <c r="L603" s="8">
        <f t="shared" si="335"/>
        <v>136</v>
      </c>
      <c r="M603" s="18">
        <f t="shared" ref="M603" si="336">L603/K603</f>
        <v>0.55510204081632653</v>
      </c>
      <c r="N603" s="8">
        <f t="shared" ref="N603:P603" si="337">N598</f>
        <v>3953</v>
      </c>
      <c r="O603" s="8">
        <f t="shared" si="337"/>
        <v>285</v>
      </c>
      <c r="P603" s="8">
        <f t="shared" si="337"/>
        <v>726</v>
      </c>
      <c r="Q603" s="18">
        <f t="shared" ref="Q603" si="338">SUM(O603:P603)/N603</f>
        <v>0.25575512269162659</v>
      </c>
      <c r="R603" s="8">
        <f t="shared" ref="R603:T603" si="339">R598</f>
        <v>23039</v>
      </c>
      <c r="S603" s="8">
        <f t="shared" si="339"/>
        <v>1306</v>
      </c>
      <c r="T603" s="8">
        <f t="shared" si="339"/>
        <v>6427</v>
      </c>
      <c r="U603" s="18">
        <f t="shared" ref="U603" si="340">SUM(S603:T603)/R603</f>
        <v>0.33564824862190201</v>
      </c>
      <c r="AB603" s="8">
        <f t="shared" ref="AB603:AE603" si="341">AB598</f>
        <v>471</v>
      </c>
      <c r="AC603" s="8">
        <f t="shared" si="341"/>
        <v>679</v>
      </c>
      <c r="AD603" s="8">
        <f t="shared" si="341"/>
        <v>37604</v>
      </c>
      <c r="AE603" s="8">
        <f t="shared" si="341"/>
        <v>2208</v>
      </c>
      <c r="AF603" s="8">
        <f t="shared" ref="AF603:AG603" si="342">AF598</f>
        <v>3490</v>
      </c>
      <c r="AG603" s="8">
        <f t="shared" si="342"/>
        <v>3010</v>
      </c>
      <c r="AH603" s="18">
        <f t="shared" ref="AH603" si="343">AG603/AF603</f>
        <v>0.86246418338108888</v>
      </c>
      <c r="AI603" s="8">
        <f t="shared" ref="AI603:AJ603" si="344">AI598</f>
        <v>11653</v>
      </c>
      <c r="AJ603" s="8">
        <f t="shared" si="344"/>
        <v>10476</v>
      </c>
      <c r="AK603" s="18">
        <f t="shared" ref="AK603" si="345">AJ603/AI603</f>
        <v>0.89899596670385307</v>
      </c>
    </row>
    <row r="604" spans="1:37" s="3" customFormat="1" x14ac:dyDescent="0.25"/>
    <row r="605" spans="1:37" s="3" customFormat="1" x14ac:dyDescent="0.25"/>
    <row r="606" spans="1:37" s="3" customFormat="1" ht="15.75" x14ac:dyDescent="0.25">
      <c r="A606" s="4" t="s">
        <v>1</v>
      </c>
    </row>
    <row r="607" spans="1:37" s="3" customFormat="1" ht="18.75" x14ac:dyDescent="0.3">
      <c r="A607" s="5" t="s">
        <v>94</v>
      </c>
    </row>
    <row r="608" spans="1:37" s="3" customFormat="1" ht="15.75" x14ac:dyDescent="0.25">
      <c r="A608" s="19" t="s">
        <v>42</v>
      </c>
    </row>
    <row r="609" spans="1:37" s="3" customFormat="1" ht="15.75" x14ac:dyDescent="0.25">
      <c r="A609" s="9"/>
      <c r="B609" s="6" t="s">
        <v>7</v>
      </c>
      <c r="C609" s="1"/>
      <c r="D609" s="1"/>
      <c r="E609" s="6" t="s">
        <v>2</v>
      </c>
      <c r="F609" s="1"/>
      <c r="G609" s="1"/>
      <c r="H609" s="6" t="s">
        <v>11</v>
      </c>
      <c r="K609" s="6" t="s">
        <v>12</v>
      </c>
      <c r="N609" s="6" t="s">
        <v>8</v>
      </c>
      <c r="R609" s="6" t="s">
        <v>6</v>
      </c>
      <c r="AB609" s="6" t="s">
        <v>26</v>
      </c>
      <c r="AF609" s="6" t="s">
        <v>24</v>
      </c>
      <c r="AI609" s="6" t="s">
        <v>25</v>
      </c>
    </row>
    <row r="610" spans="1:37" s="3" customFormat="1" ht="90" x14ac:dyDescent="0.25">
      <c r="A610" s="10" t="s">
        <v>43</v>
      </c>
      <c r="B610" s="11" t="s">
        <v>9</v>
      </c>
      <c r="C610" s="11" t="s">
        <v>10</v>
      </c>
      <c r="D610" s="11" t="s">
        <v>5</v>
      </c>
      <c r="E610" s="12" t="s">
        <v>9</v>
      </c>
      <c r="F610" s="12" t="s">
        <v>10</v>
      </c>
      <c r="G610" s="12" t="s">
        <v>5</v>
      </c>
      <c r="H610" s="13" t="s">
        <v>9</v>
      </c>
      <c r="I610" s="13" t="s">
        <v>10</v>
      </c>
      <c r="J610" s="13" t="s">
        <v>5</v>
      </c>
      <c r="K610" s="12" t="s">
        <v>9</v>
      </c>
      <c r="L610" s="12" t="s">
        <v>10</v>
      </c>
      <c r="M610" s="12" t="s">
        <v>5</v>
      </c>
      <c r="N610" s="14" t="s">
        <v>9</v>
      </c>
      <c r="O610" s="14" t="s">
        <v>3</v>
      </c>
      <c r="P610" s="14" t="s">
        <v>4</v>
      </c>
      <c r="Q610" s="14" t="s">
        <v>5</v>
      </c>
      <c r="R610" s="15" t="s">
        <v>9</v>
      </c>
      <c r="S610" s="15" t="s">
        <v>3</v>
      </c>
      <c r="T610" s="15" t="s">
        <v>4</v>
      </c>
      <c r="U610" s="15" t="s">
        <v>5</v>
      </c>
      <c r="AB610" s="17" t="s">
        <v>30</v>
      </c>
      <c r="AC610" s="17" t="s">
        <v>17</v>
      </c>
      <c r="AD610" s="17" t="s">
        <v>15</v>
      </c>
      <c r="AE610" s="17" t="s">
        <v>16</v>
      </c>
      <c r="AF610" s="16" t="s">
        <v>9</v>
      </c>
      <c r="AG610" s="16" t="s">
        <v>27</v>
      </c>
      <c r="AH610" s="16" t="s">
        <v>28</v>
      </c>
      <c r="AI610" s="12" t="s">
        <v>9</v>
      </c>
      <c r="AJ610" s="12" t="s">
        <v>27</v>
      </c>
      <c r="AK610" s="12" t="s">
        <v>29</v>
      </c>
    </row>
    <row r="611" spans="1:37" s="3" customFormat="1" x14ac:dyDescent="0.25">
      <c r="A611" s="7" t="s">
        <v>23</v>
      </c>
      <c r="B611" s="8">
        <v>111</v>
      </c>
      <c r="C611" s="8">
        <v>51</v>
      </c>
      <c r="D611" s="18">
        <v>0.45945945945945948</v>
      </c>
      <c r="E611" s="8">
        <v>7</v>
      </c>
      <c r="F611" s="8">
        <v>6</v>
      </c>
      <c r="G611" s="18">
        <v>0.8571428571428571</v>
      </c>
      <c r="H611" s="8">
        <v>19</v>
      </c>
      <c r="I611" s="8">
        <v>13</v>
      </c>
      <c r="J611" s="18">
        <v>0.68421052631578949</v>
      </c>
      <c r="K611" s="8">
        <v>27</v>
      </c>
      <c r="L611" s="8">
        <v>10</v>
      </c>
      <c r="M611" s="18">
        <v>0.37037037037037035</v>
      </c>
      <c r="N611" s="8">
        <v>236</v>
      </c>
      <c r="O611" s="8">
        <v>13</v>
      </c>
      <c r="P611" s="8">
        <v>43</v>
      </c>
      <c r="Q611" s="18">
        <v>0.23728813559322035</v>
      </c>
      <c r="R611" s="8">
        <v>1451</v>
      </c>
      <c r="S611" s="8">
        <v>37</v>
      </c>
      <c r="T611" s="8">
        <v>204</v>
      </c>
      <c r="U611" s="18">
        <v>0.16609235010337697</v>
      </c>
      <c r="AB611" s="8">
        <v>34</v>
      </c>
      <c r="AC611" s="8">
        <v>26</v>
      </c>
      <c r="AD611" s="8">
        <v>2313</v>
      </c>
      <c r="AE611" s="8">
        <v>131</v>
      </c>
      <c r="AF611" s="8">
        <v>130</v>
      </c>
      <c r="AG611" s="8">
        <v>106</v>
      </c>
      <c r="AH611" s="18">
        <v>0.81538461538461537</v>
      </c>
      <c r="AI611" s="8">
        <v>595</v>
      </c>
      <c r="AJ611" s="8">
        <v>501</v>
      </c>
      <c r="AK611" s="18">
        <v>0.84201680672268908</v>
      </c>
    </row>
    <row r="612" spans="1:37" s="3" customFormat="1" x14ac:dyDescent="0.25">
      <c r="A612" s="7" t="s">
        <v>31</v>
      </c>
      <c r="B612" s="8">
        <v>73</v>
      </c>
      <c r="C612" s="8">
        <v>33</v>
      </c>
      <c r="D612" s="18">
        <v>0.45205479452054792</v>
      </c>
      <c r="E612" s="8">
        <v>2</v>
      </c>
      <c r="F612" s="8">
        <v>1</v>
      </c>
      <c r="G612" s="18">
        <v>0.5</v>
      </c>
      <c r="H612" s="8">
        <v>20</v>
      </c>
      <c r="I612" s="8">
        <v>14</v>
      </c>
      <c r="J612" s="18">
        <v>0.7</v>
      </c>
      <c r="K612" s="8">
        <v>56</v>
      </c>
      <c r="L612" s="8">
        <v>16</v>
      </c>
      <c r="M612" s="18">
        <v>0.2857142857142857</v>
      </c>
      <c r="N612" s="8">
        <v>257</v>
      </c>
      <c r="O612" s="8">
        <v>34</v>
      </c>
      <c r="P612" s="8">
        <v>77</v>
      </c>
      <c r="Q612" s="18">
        <v>0.43190661478599224</v>
      </c>
      <c r="R612" s="8">
        <v>1791</v>
      </c>
      <c r="S612" s="8">
        <v>116</v>
      </c>
      <c r="T612" s="8">
        <v>491</v>
      </c>
      <c r="U612" s="18">
        <v>0.33891680625348969</v>
      </c>
      <c r="AB612" s="8">
        <v>25</v>
      </c>
      <c r="AC612" s="8">
        <v>30</v>
      </c>
      <c r="AD612" s="8">
        <v>2472</v>
      </c>
      <c r="AE612" s="8">
        <v>197</v>
      </c>
      <c r="AF612" s="8">
        <v>201</v>
      </c>
      <c r="AG612" s="8">
        <v>171</v>
      </c>
      <c r="AH612" s="18">
        <v>0.85074626865671643</v>
      </c>
      <c r="AI612" s="8">
        <v>700</v>
      </c>
      <c r="AJ612" s="8">
        <v>657</v>
      </c>
      <c r="AK612" s="18">
        <v>0.93857142857142861</v>
      </c>
    </row>
    <row r="613" spans="1:37" s="3" customFormat="1" x14ac:dyDescent="0.25">
      <c r="A613" s="7" t="s">
        <v>32</v>
      </c>
      <c r="B613" s="8">
        <v>238</v>
      </c>
      <c r="C613" s="8">
        <v>137</v>
      </c>
      <c r="D613" s="18">
        <v>0.57563025210084029</v>
      </c>
      <c r="E613" s="8">
        <v>10</v>
      </c>
      <c r="F613" s="8">
        <v>7</v>
      </c>
      <c r="G613" s="18">
        <v>0.7</v>
      </c>
      <c r="H613" s="8">
        <v>40</v>
      </c>
      <c r="I613" s="8">
        <v>33</v>
      </c>
      <c r="J613" s="18">
        <v>0.82499999999999996</v>
      </c>
      <c r="K613" s="8">
        <v>11</v>
      </c>
      <c r="L613" s="8">
        <v>9</v>
      </c>
      <c r="M613" s="18">
        <v>0.81818181818181823</v>
      </c>
      <c r="N613" s="8">
        <v>564</v>
      </c>
      <c r="O613" s="8">
        <v>49</v>
      </c>
      <c r="P613" s="8">
        <v>94</v>
      </c>
      <c r="Q613" s="18">
        <v>0.25354609929078015</v>
      </c>
      <c r="R613" s="8">
        <v>2564</v>
      </c>
      <c r="S613" s="8">
        <v>200</v>
      </c>
      <c r="T613" s="8">
        <v>932</v>
      </c>
      <c r="U613" s="18">
        <v>0.44149765990639628</v>
      </c>
      <c r="AB613" s="8">
        <v>56</v>
      </c>
      <c r="AC613" s="8">
        <v>54</v>
      </c>
      <c r="AD613" s="8">
        <v>4651</v>
      </c>
      <c r="AE613" s="8">
        <v>203</v>
      </c>
      <c r="AF613" s="8">
        <v>691</v>
      </c>
      <c r="AG613" s="8">
        <v>659</v>
      </c>
      <c r="AH613" s="18">
        <v>0.95369030390738063</v>
      </c>
      <c r="AI613" s="8">
        <v>1752</v>
      </c>
      <c r="AJ613" s="8">
        <v>1579</v>
      </c>
      <c r="AK613" s="18">
        <v>0.90125570776255703</v>
      </c>
    </row>
    <row r="614" spans="1:37" s="3" customFormat="1" x14ac:dyDescent="0.25">
      <c r="A614" s="7" t="s">
        <v>33</v>
      </c>
      <c r="B614" s="8">
        <v>35</v>
      </c>
      <c r="C614" s="8">
        <v>7</v>
      </c>
      <c r="D614" s="18">
        <v>0.2</v>
      </c>
      <c r="E614" s="8">
        <v>1</v>
      </c>
      <c r="F614" s="8">
        <v>1</v>
      </c>
      <c r="G614" s="18">
        <v>1</v>
      </c>
      <c r="H614" s="8">
        <v>6</v>
      </c>
      <c r="I614" s="8">
        <v>2</v>
      </c>
      <c r="J614" s="18">
        <v>0.33333333333333331</v>
      </c>
      <c r="K614" s="8">
        <v>4</v>
      </c>
      <c r="L614" s="8">
        <v>3</v>
      </c>
      <c r="M614" s="18">
        <v>0.75</v>
      </c>
      <c r="N614" s="8">
        <v>76</v>
      </c>
      <c r="O614" s="8">
        <v>5</v>
      </c>
      <c r="P614" s="8">
        <v>3</v>
      </c>
      <c r="Q614" s="18">
        <v>0.10526315789473684</v>
      </c>
      <c r="R614" s="8">
        <v>619</v>
      </c>
      <c r="S614" s="8">
        <v>31</v>
      </c>
      <c r="T614" s="8">
        <v>100</v>
      </c>
      <c r="U614" s="18">
        <v>0.21163166397415187</v>
      </c>
      <c r="AB614" s="8">
        <v>13</v>
      </c>
      <c r="AC614" s="8">
        <v>0</v>
      </c>
      <c r="AD614" s="8">
        <v>827</v>
      </c>
      <c r="AE614" s="8">
        <v>55</v>
      </c>
      <c r="AF614" s="8">
        <v>58</v>
      </c>
      <c r="AG614" s="8">
        <v>37</v>
      </c>
      <c r="AH614" s="18">
        <v>0.63793103448275867</v>
      </c>
      <c r="AI614" s="8">
        <v>228</v>
      </c>
      <c r="AJ614" s="8">
        <v>187</v>
      </c>
      <c r="AK614" s="18">
        <v>0.82017543859649122</v>
      </c>
    </row>
    <row r="615" spans="1:37" s="3" customFormat="1" x14ac:dyDescent="0.25">
      <c r="A615" s="7" t="s">
        <v>34</v>
      </c>
      <c r="B615" s="8">
        <v>86</v>
      </c>
      <c r="C615" s="8">
        <v>26</v>
      </c>
      <c r="D615" s="18">
        <v>0.30232558139534882</v>
      </c>
      <c r="E615" s="8">
        <v>2</v>
      </c>
      <c r="F615" s="8">
        <v>2</v>
      </c>
      <c r="G615" s="18">
        <v>1</v>
      </c>
      <c r="H615" s="8">
        <v>13</v>
      </c>
      <c r="I615" s="8">
        <v>11</v>
      </c>
      <c r="J615" s="18">
        <v>0.84615384615384615</v>
      </c>
      <c r="K615" s="8">
        <v>5</v>
      </c>
      <c r="L615" s="8">
        <v>3</v>
      </c>
      <c r="M615" s="18">
        <v>0.6</v>
      </c>
      <c r="N615" s="8">
        <v>152</v>
      </c>
      <c r="O615" s="8">
        <v>8</v>
      </c>
      <c r="P615" s="8">
        <v>26</v>
      </c>
      <c r="Q615" s="18">
        <v>0.22368421052631579</v>
      </c>
      <c r="R615" s="8">
        <v>846</v>
      </c>
      <c r="S615" s="8">
        <v>40</v>
      </c>
      <c r="T615" s="8">
        <v>210</v>
      </c>
      <c r="U615" s="18">
        <v>0.29550827423167847</v>
      </c>
      <c r="AB615" s="8">
        <v>13</v>
      </c>
      <c r="AC615" s="8">
        <v>45</v>
      </c>
      <c r="AD615" s="8">
        <v>1612</v>
      </c>
      <c r="AE615" s="8">
        <v>41</v>
      </c>
      <c r="AF615" s="8">
        <v>131</v>
      </c>
      <c r="AG615" s="8">
        <v>114</v>
      </c>
      <c r="AH615" s="18">
        <v>0.87022900763358779</v>
      </c>
      <c r="AI615" s="8">
        <v>558</v>
      </c>
      <c r="AJ615" s="8">
        <v>508</v>
      </c>
      <c r="AK615" s="18">
        <v>0.91039426523297495</v>
      </c>
    </row>
    <row r="616" spans="1:37" s="3" customFormat="1" x14ac:dyDescent="0.25">
      <c r="A616" s="7" t="s">
        <v>19</v>
      </c>
      <c r="B616" s="8">
        <v>303</v>
      </c>
      <c r="C616" s="8">
        <v>189</v>
      </c>
      <c r="D616" s="18">
        <v>0.62376237623762376</v>
      </c>
      <c r="E616" s="8">
        <v>11</v>
      </c>
      <c r="F616" s="8">
        <v>9</v>
      </c>
      <c r="G616" s="18">
        <v>0.81818181818181823</v>
      </c>
      <c r="H616" s="8">
        <v>30</v>
      </c>
      <c r="I616" s="8">
        <v>25</v>
      </c>
      <c r="J616" s="18">
        <v>0.83333333333333337</v>
      </c>
      <c r="K616" s="8">
        <v>39</v>
      </c>
      <c r="L616" s="8">
        <v>33</v>
      </c>
      <c r="M616" s="18">
        <v>0.84615384615384615</v>
      </c>
      <c r="N616" s="8">
        <v>429</v>
      </c>
      <c r="O616" s="8">
        <v>56</v>
      </c>
      <c r="P616" s="8">
        <v>97</v>
      </c>
      <c r="Q616" s="18">
        <v>0.35664335664335667</v>
      </c>
      <c r="R616" s="8">
        <v>2963</v>
      </c>
      <c r="S616" s="8">
        <v>115</v>
      </c>
      <c r="T616" s="8">
        <v>755</v>
      </c>
      <c r="U616" s="18">
        <v>0.29362132973337834</v>
      </c>
      <c r="AB616" s="8">
        <v>49</v>
      </c>
      <c r="AC616" s="8">
        <v>93</v>
      </c>
      <c r="AD616" s="8">
        <v>4627</v>
      </c>
      <c r="AE616" s="8">
        <v>422</v>
      </c>
      <c r="AF616" s="8">
        <v>438</v>
      </c>
      <c r="AG616" s="8">
        <v>403</v>
      </c>
      <c r="AH616" s="18">
        <v>0.92009132420091322</v>
      </c>
      <c r="AI616" s="8">
        <v>1654</v>
      </c>
      <c r="AJ616" s="8">
        <v>1575</v>
      </c>
      <c r="AK616" s="18">
        <v>0.95223700120918986</v>
      </c>
    </row>
    <row r="617" spans="1:37" s="3" customFormat="1" x14ac:dyDescent="0.25">
      <c r="A617" s="7" t="s">
        <v>35</v>
      </c>
      <c r="B617" s="8">
        <v>117</v>
      </c>
      <c r="C617" s="8">
        <v>53</v>
      </c>
      <c r="D617" s="18">
        <v>0.45299145299145299</v>
      </c>
      <c r="E617" s="8">
        <v>2</v>
      </c>
      <c r="F617" s="8">
        <v>2</v>
      </c>
      <c r="G617" s="18">
        <v>1</v>
      </c>
      <c r="H617" s="8">
        <v>18</v>
      </c>
      <c r="I617" s="8">
        <v>15</v>
      </c>
      <c r="J617" s="18">
        <v>0.83333333333333337</v>
      </c>
      <c r="K617" s="8">
        <v>2</v>
      </c>
      <c r="L617" s="8">
        <v>1</v>
      </c>
      <c r="M617" s="18">
        <v>0.5</v>
      </c>
      <c r="N617" s="8">
        <v>231</v>
      </c>
      <c r="O617" s="8">
        <v>13</v>
      </c>
      <c r="P617" s="8">
        <v>35</v>
      </c>
      <c r="Q617" s="18">
        <v>0.20779220779220781</v>
      </c>
      <c r="R617" s="8">
        <v>1607</v>
      </c>
      <c r="S617" s="8">
        <v>54</v>
      </c>
      <c r="T617" s="8">
        <v>399</v>
      </c>
      <c r="U617" s="18">
        <v>0.28189172370877413</v>
      </c>
      <c r="AB617" s="8">
        <v>35</v>
      </c>
      <c r="AC617" s="8">
        <v>62</v>
      </c>
      <c r="AD617" s="8">
        <v>2479</v>
      </c>
      <c r="AE617" s="8">
        <v>204</v>
      </c>
      <c r="AF617" s="8">
        <v>190</v>
      </c>
      <c r="AG617" s="8">
        <v>187</v>
      </c>
      <c r="AH617" s="18">
        <v>0.98421052631578942</v>
      </c>
      <c r="AI617" s="8">
        <v>691</v>
      </c>
      <c r="AJ617" s="8">
        <v>668</v>
      </c>
      <c r="AK617" s="18">
        <v>0.96671490593342979</v>
      </c>
    </row>
    <row r="618" spans="1:37" s="3" customFormat="1" x14ac:dyDescent="0.25">
      <c r="A618" s="7" t="s">
        <v>36</v>
      </c>
      <c r="B618" s="8">
        <v>66</v>
      </c>
      <c r="C618" s="8">
        <v>14</v>
      </c>
      <c r="D618" s="18">
        <v>0.21212121212121213</v>
      </c>
      <c r="E618" s="8">
        <v>0</v>
      </c>
      <c r="F618" s="8">
        <v>0</v>
      </c>
      <c r="G618" s="18" t="e">
        <v>#DIV/0!</v>
      </c>
      <c r="H618" s="8">
        <v>14</v>
      </c>
      <c r="I618" s="8">
        <v>12</v>
      </c>
      <c r="J618" s="18">
        <v>0.8571428571428571</v>
      </c>
      <c r="K618" s="8">
        <v>2</v>
      </c>
      <c r="L618" s="8">
        <v>2</v>
      </c>
      <c r="M618" s="18">
        <v>1</v>
      </c>
      <c r="N618" s="8">
        <v>129</v>
      </c>
      <c r="O618" s="8">
        <v>6</v>
      </c>
      <c r="P618" s="8">
        <v>25</v>
      </c>
      <c r="Q618" s="18">
        <v>0.24031007751937986</v>
      </c>
      <c r="R618" s="8">
        <v>683</v>
      </c>
      <c r="S618" s="8">
        <v>36</v>
      </c>
      <c r="T618" s="8">
        <v>251</v>
      </c>
      <c r="U618" s="18">
        <v>0.42020497803806733</v>
      </c>
      <c r="AB618" s="8">
        <v>9</v>
      </c>
      <c r="AC618" s="8">
        <v>48</v>
      </c>
      <c r="AD618" s="8">
        <v>1776</v>
      </c>
      <c r="AE618" s="8">
        <v>80</v>
      </c>
      <c r="AF618" s="8">
        <v>112</v>
      </c>
      <c r="AG618" s="8">
        <v>103</v>
      </c>
      <c r="AH618" s="18">
        <v>0.9196428571428571</v>
      </c>
      <c r="AI618" s="8">
        <v>493</v>
      </c>
      <c r="AJ618" s="8">
        <v>471</v>
      </c>
      <c r="AK618" s="18">
        <v>0.95537525354969577</v>
      </c>
    </row>
    <row r="619" spans="1:37" s="3" customFormat="1" x14ac:dyDescent="0.25">
      <c r="A619" s="7" t="s">
        <v>37</v>
      </c>
      <c r="B619" s="8">
        <v>365</v>
      </c>
      <c r="C619" s="8">
        <v>142</v>
      </c>
      <c r="D619" s="18">
        <v>0.38904109589041097</v>
      </c>
      <c r="E619" s="8">
        <v>32</v>
      </c>
      <c r="F619" s="8">
        <v>20</v>
      </c>
      <c r="G619" s="18">
        <v>0.625</v>
      </c>
      <c r="H619" s="8">
        <v>74</v>
      </c>
      <c r="I619" s="8">
        <v>40</v>
      </c>
      <c r="J619" s="18">
        <v>0.54054054054054057</v>
      </c>
      <c r="K619" s="8">
        <v>37</v>
      </c>
      <c r="L619" s="8">
        <v>28</v>
      </c>
      <c r="M619" s="18">
        <v>0.7567567567567568</v>
      </c>
      <c r="N619" s="8">
        <v>832</v>
      </c>
      <c r="O619" s="8">
        <v>33</v>
      </c>
      <c r="P619" s="8">
        <v>122</v>
      </c>
      <c r="Q619" s="18">
        <v>0.18629807692307693</v>
      </c>
      <c r="R619" s="8">
        <v>3051</v>
      </c>
      <c r="S619" s="8">
        <v>109</v>
      </c>
      <c r="T619" s="8">
        <v>776</v>
      </c>
      <c r="U619" s="18">
        <v>0.29006882989183874</v>
      </c>
      <c r="AB619" s="8">
        <v>86</v>
      </c>
      <c r="AC619" s="8">
        <v>125</v>
      </c>
      <c r="AD619" s="8">
        <v>4811</v>
      </c>
      <c r="AE619" s="8">
        <v>242</v>
      </c>
      <c r="AF619" s="8">
        <v>742</v>
      </c>
      <c r="AG619" s="8">
        <v>532</v>
      </c>
      <c r="AH619" s="18">
        <v>0.71698113207547165</v>
      </c>
      <c r="AI619" s="8">
        <v>2212</v>
      </c>
      <c r="AJ619" s="8">
        <v>1786</v>
      </c>
      <c r="AK619" s="18">
        <v>0.80741410488245935</v>
      </c>
    </row>
    <row r="620" spans="1:37" s="3" customFormat="1" x14ac:dyDescent="0.25">
      <c r="A620" s="7" t="s">
        <v>38</v>
      </c>
      <c r="B620" s="8">
        <v>114</v>
      </c>
      <c r="C620" s="8">
        <v>86</v>
      </c>
      <c r="D620" s="18">
        <v>0.75438596491228072</v>
      </c>
      <c r="E620" s="8">
        <v>3</v>
      </c>
      <c r="F620" s="8">
        <v>1</v>
      </c>
      <c r="G620" s="18">
        <v>0.33333333333333331</v>
      </c>
      <c r="H620" s="8">
        <v>17</v>
      </c>
      <c r="I620" s="8">
        <v>16</v>
      </c>
      <c r="J620" s="18">
        <v>0.94117647058823528</v>
      </c>
      <c r="K620" s="8">
        <v>9</v>
      </c>
      <c r="L620" s="8">
        <v>8</v>
      </c>
      <c r="M620" s="18">
        <v>0.88888888888888884</v>
      </c>
      <c r="N620" s="8">
        <v>179</v>
      </c>
      <c r="O620" s="8">
        <v>6</v>
      </c>
      <c r="P620" s="8">
        <v>35</v>
      </c>
      <c r="Q620" s="18">
        <v>0.22905027932960895</v>
      </c>
      <c r="R620" s="8">
        <v>1235</v>
      </c>
      <c r="S620" s="8">
        <v>69</v>
      </c>
      <c r="T620" s="8">
        <v>402</v>
      </c>
      <c r="U620" s="18">
        <v>0.38137651821862351</v>
      </c>
      <c r="AB620" s="8">
        <v>55</v>
      </c>
      <c r="AC620" s="8">
        <v>22</v>
      </c>
      <c r="AD620" s="8">
        <v>2214</v>
      </c>
      <c r="AE620" s="8">
        <v>103</v>
      </c>
      <c r="AF620" s="8">
        <v>122</v>
      </c>
      <c r="AG620" s="8">
        <v>91</v>
      </c>
      <c r="AH620" s="18">
        <v>0.74590163934426235</v>
      </c>
      <c r="AI620" s="8">
        <v>489</v>
      </c>
      <c r="AJ620" s="8">
        <v>414</v>
      </c>
      <c r="AK620" s="18">
        <v>0.84662576687116564</v>
      </c>
    </row>
    <row r="621" spans="1:37" s="3" customFormat="1" x14ac:dyDescent="0.25">
      <c r="A621" s="7" t="s">
        <v>39</v>
      </c>
      <c r="B621" s="8">
        <v>95</v>
      </c>
      <c r="C621" s="8">
        <v>27</v>
      </c>
      <c r="D621" s="18">
        <v>0.28421052631578947</v>
      </c>
      <c r="E621" s="8">
        <v>0</v>
      </c>
      <c r="F621" s="8">
        <v>0</v>
      </c>
      <c r="G621" s="18" t="e">
        <v>#DIV/0!</v>
      </c>
      <c r="H621" s="8">
        <v>23</v>
      </c>
      <c r="I621" s="8">
        <v>14</v>
      </c>
      <c r="J621" s="18">
        <v>0.60869565217391308</v>
      </c>
      <c r="K621" s="8">
        <v>3</v>
      </c>
      <c r="L621" s="8">
        <v>3</v>
      </c>
      <c r="M621" s="18">
        <v>1</v>
      </c>
      <c r="N621" s="8">
        <v>278</v>
      </c>
      <c r="O621" s="8">
        <v>18</v>
      </c>
      <c r="P621" s="8">
        <v>36</v>
      </c>
      <c r="Q621" s="18">
        <v>0.19424460431654678</v>
      </c>
      <c r="R621" s="8">
        <v>2014</v>
      </c>
      <c r="S621" s="8">
        <v>86</v>
      </c>
      <c r="T621" s="8">
        <v>396</v>
      </c>
      <c r="U621" s="18">
        <v>0.23932472691161866</v>
      </c>
      <c r="AB621" s="8">
        <v>31</v>
      </c>
      <c r="AC621" s="8">
        <v>58</v>
      </c>
      <c r="AD621" s="8">
        <v>3118</v>
      </c>
      <c r="AE621" s="8">
        <v>127</v>
      </c>
      <c r="AF621" s="8">
        <v>189</v>
      </c>
      <c r="AG621" s="8">
        <v>204</v>
      </c>
      <c r="AH621" s="18">
        <v>1.0793650793650793</v>
      </c>
      <c r="AI621" s="8">
        <v>591</v>
      </c>
      <c r="AJ621" s="8">
        <v>638</v>
      </c>
      <c r="AK621" s="18">
        <v>1.0795262267343486</v>
      </c>
    </row>
    <row r="622" spans="1:37" s="3" customFormat="1" x14ac:dyDescent="0.25">
      <c r="A622" s="7" t="s">
        <v>40</v>
      </c>
      <c r="B622" s="8">
        <v>145</v>
      </c>
      <c r="C622" s="8">
        <v>80</v>
      </c>
      <c r="D622" s="18">
        <v>0.55172413793103448</v>
      </c>
      <c r="E622" s="8">
        <v>2</v>
      </c>
      <c r="F622" s="8">
        <v>1</v>
      </c>
      <c r="G622" s="18">
        <v>0.5</v>
      </c>
      <c r="H622" s="8">
        <v>19</v>
      </c>
      <c r="I622" s="8">
        <v>15</v>
      </c>
      <c r="J622" s="18">
        <v>0.78947368421052633</v>
      </c>
      <c r="K622" s="8">
        <v>19</v>
      </c>
      <c r="L622" s="8">
        <v>9</v>
      </c>
      <c r="M622" s="18">
        <v>0.47368421052631576</v>
      </c>
      <c r="N622" s="8">
        <v>240</v>
      </c>
      <c r="O622" s="8">
        <v>12</v>
      </c>
      <c r="P622" s="8">
        <v>42</v>
      </c>
      <c r="Q622" s="18">
        <v>0.22500000000000001</v>
      </c>
      <c r="R622" s="8">
        <v>1297</v>
      </c>
      <c r="S622" s="8">
        <v>68</v>
      </c>
      <c r="T622" s="8">
        <v>511</v>
      </c>
      <c r="U622" s="18">
        <v>0.4464148033924441</v>
      </c>
      <c r="AB622" s="8">
        <v>36</v>
      </c>
      <c r="AC622" s="8">
        <v>73</v>
      </c>
      <c r="AD622" s="8">
        <v>2935</v>
      </c>
      <c r="AE622" s="8">
        <v>162</v>
      </c>
      <c r="AF622" s="8">
        <v>204</v>
      </c>
      <c r="AG622" s="8">
        <v>145</v>
      </c>
      <c r="AH622" s="18">
        <v>0.71078431372549022</v>
      </c>
      <c r="AI622" s="8">
        <v>762</v>
      </c>
      <c r="AJ622" s="8">
        <v>620</v>
      </c>
      <c r="AK622" s="18">
        <v>0.81364829396325455</v>
      </c>
    </row>
    <row r="623" spans="1:37" s="3" customFormat="1" x14ac:dyDescent="0.25">
      <c r="A623" s="7" t="s">
        <v>41</v>
      </c>
      <c r="B623" s="8">
        <v>81</v>
      </c>
      <c r="C623" s="8">
        <v>56</v>
      </c>
      <c r="D623" s="18">
        <v>0.69135802469135799</v>
      </c>
      <c r="E623" s="8">
        <v>0</v>
      </c>
      <c r="F623" s="8">
        <v>0</v>
      </c>
      <c r="G623" s="18" t="e">
        <v>#DIV/0!</v>
      </c>
      <c r="H623" s="8">
        <v>11</v>
      </c>
      <c r="I623" s="8">
        <v>10</v>
      </c>
      <c r="J623" s="18">
        <v>0.90909090909090906</v>
      </c>
      <c r="K623" s="8">
        <v>29</v>
      </c>
      <c r="L623" s="8">
        <v>13</v>
      </c>
      <c r="M623" s="18">
        <v>0.44827586206896552</v>
      </c>
      <c r="N623" s="8">
        <v>165</v>
      </c>
      <c r="O623" s="8">
        <v>16</v>
      </c>
      <c r="P623" s="8">
        <v>52</v>
      </c>
      <c r="Q623" s="18">
        <v>0.41212121212121211</v>
      </c>
      <c r="R623" s="8">
        <v>1673</v>
      </c>
      <c r="S623" s="8">
        <v>60</v>
      </c>
      <c r="T623" s="8">
        <v>710</v>
      </c>
      <c r="U623" s="18">
        <v>0.46025104602510458</v>
      </c>
      <c r="AB623" s="8">
        <v>16</v>
      </c>
      <c r="AC623" s="8">
        <v>22</v>
      </c>
      <c r="AD623" s="8">
        <v>2017</v>
      </c>
      <c r="AE623" s="8">
        <v>64</v>
      </c>
      <c r="AF623" s="8">
        <v>124</v>
      </c>
      <c r="AG623" s="8">
        <v>107</v>
      </c>
      <c r="AH623" s="18">
        <v>0.86290322580645162</v>
      </c>
      <c r="AI623" s="8">
        <v>454</v>
      </c>
      <c r="AJ623" s="8">
        <v>424</v>
      </c>
      <c r="AK623" s="18">
        <v>0.93392070484581502</v>
      </c>
    </row>
    <row r="624" spans="1:37" s="3" customFormat="1" x14ac:dyDescent="0.25">
      <c r="A624" s="7" t="s">
        <v>22</v>
      </c>
      <c r="B624" s="8">
        <v>83</v>
      </c>
      <c r="C624" s="8">
        <v>21</v>
      </c>
      <c r="D624" s="18">
        <v>0.25301204819277107</v>
      </c>
      <c r="E624" s="8">
        <v>1</v>
      </c>
      <c r="F624" s="8">
        <v>0</v>
      </c>
      <c r="G624" s="18">
        <v>0</v>
      </c>
      <c r="H624" s="8">
        <v>12</v>
      </c>
      <c r="I624" s="8">
        <v>9</v>
      </c>
      <c r="J624" s="18">
        <v>0.75</v>
      </c>
      <c r="K624" s="8">
        <v>2</v>
      </c>
      <c r="L624" s="8">
        <v>1</v>
      </c>
      <c r="M624" s="18">
        <v>0.5</v>
      </c>
      <c r="N624" s="8">
        <v>174</v>
      </c>
      <c r="O624" s="8">
        <v>10</v>
      </c>
      <c r="P624" s="8">
        <v>47</v>
      </c>
      <c r="Q624" s="18">
        <v>0.32758620689655171</v>
      </c>
      <c r="R624" s="8">
        <v>1106</v>
      </c>
      <c r="S624" s="8">
        <v>216</v>
      </c>
      <c r="T624" s="8">
        <v>266</v>
      </c>
      <c r="U624" s="18">
        <v>0.43580470162748641</v>
      </c>
      <c r="AB624" s="8">
        <v>12</v>
      </c>
      <c r="AC624" s="8">
        <v>21</v>
      </c>
      <c r="AD624" s="8">
        <v>1808</v>
      </c>
      <c r="AE624" s="8">
        <v>138</v>
      </c>
      <c r="AF624" s="8">
        <v>158</v>
      </c>
      <c r="AG624" s="8">
        <v>151</v>
      </c>
      <c r="AH624" s="18">
        <v>0.95569620253164556</v>
      </c>
      <c r="AI624" s="8">
        <v>477</v>
      </c>
      <c r="AJ624" s="8">
        <v>448</v>
      </c>
      <c r="AK624" s="18">
        <v>0.93920335429769397</v>
      </c>
    </row>
    <row r="625" spans="1:37" s="3" customFormat="1" x14ac:dyDescent="0.25">
      <c r="A625" s="7" t="s">
        <v>57</v>
      </c>
      <c r="B625" s="8">
        <f>SUM(B611:B624)</f>
        <v>1912</v>
      </c>
      <c r="C625" s="8">
        <f>SUM(C611:C624)</f>
        <v>922</v>
      </c>
      <c r="D625" s="18">
        <f>C625/B625</f>
        <v>0.48221757322175735</v>
      </c>
      <c r="E625" s="8">
        <f>SUM(E611:E624)</f>
        <v>73</v>
      </c>
      <c r="F625" s="8">
        <f>SUM(F611:F624)</f>
        <v>50</v>
      </c>
      <c r="G625" s="18">
        <f>F625/E625</f>
        <v>0.68493150684931503</v>
      </c>
      <c r="H625" s="8">
        <f>SUM(H611:H624)</f>
        <v>316</v>
      </c>
      <c r="I625" s="8">
        <f>SUM(I611:I624)</f>
        <v>229</v>
      </c>
      <c r="J625" s="18">
        <f>I625/H625</f>
        <v>0.72468354430379744</v>
      </c>
      <c r="K625" s="8">
        <f>SUM(K611:K624)</f>
        <v>245</v>
      </c>
      <c r="L625" s="8">
        <f>SUM(L611:L624)</f>
        <v>139</v>
      </c>
      <c r="M625" s="18">
        <f>L625/K625</f>
        <v>0.56734693877551023</v>
      </c>
      <c r="N625" s="8">
        <f>SUM(N611:N624)</f>
        <v>3942</v>
      </c>
      <c r="O625" s="8">
        <f t="shared" ref="O625:P625" si="346">SUM(O611:O624)</f>
        <v>279</v>
      </c>
      <c r="P625" s="8">
        <f t="shared" si="346"/>
        <v>734</v>
      </c>
      <c r="Q625" s="18">
        <f>SUM(O625:P625)/N625</f>
        <v>0.25697615423642822</v>
      </c>
      <c r="R625" s="8">
        <f>SUM(R611:R624)</f>
        <v>22900</v>
      </c>
      <c r="S625" s="8">
        <f>SUM(S611:S624)</f>
        <v>1237</v>
      </c>
      <c r="T625" s="8">
        <f>SUM(T611:T624)</f>
        <v>6403</v>
      </c>
      <c r="U625" s="18">
        <f>SUM(S625:T625)/R625</f>
        <v>0.33362445414847164</v>
      </c>
      <c r="AB625" s="8">
        <f>SUM(AB611:AB624)</f>
        <v>470</v>
      </c>
      <c r="AC625" s="8">
        <f t="shared" ref="AC625:AE625" si="347">SUM(AC611:AC624)</f>
        <v>679</v>
      </c>
      <c r="AD625" s="8">
        <f t="shared" si="347"/>
        <v>37660</v>
      </c>
      <c r="AE625" s="8">
        <f t="shared" si="347"/>
        <v>2169</v>
      </c>
      <c r="AF625" s="8">
        <f>SUM(AF611:AF624)</f>
        <v>3490</v>
      </c>
      <c r="AG625" s="8">
        <f>SUM(AG611:AG624)</f>
        <v>3010</v>
      </c>
      <c r="AH625" s="18">
        <f>AG625/AF625</f>
        <v>0.86246418338108888</v>
      </c>
      <c r="AI625" s="8">
        <f>SUM(AI611:AI624)</f>
        <v>11656</v>
      </c>
      <c r="AJ625" s="8">
        <f>SUM(AJ611:AJ624)</f>
        <v>10476</v>
      </c>
      <c r="AK625" s="18">
        <f>AJ625/AI625</f>
        <v>0.89876458476321208</v>
      </c>
    </row>
    <row r="626" spans="1:37" s="3" customFormat="1" x14ac:dyDescent="0.25">
      <c r="B626" s="8"/>
      <c r="C626" s="8"/>
      <c r="D626" s="18"/>
      <c r="E626" s="8"/>
      <c r="F626" s="8"/>
      <c r="G626" s="18"/>
      <c r="H626" s="8"/>
      <c r="I626" s="8"/>
      <c r="J626" s="18"/>
      <c r="K626" s="8"/>
      <c r="L626" s="8"/>
      <c r="M626" s="18"/>
      <c r="N626" s="8"/>
      <c r="O626" s="8"/>
      <c r="P626" s="8"/>
      <c r="Q626" s="18"/>
      <c r="R626" s="8"/>
      <c r="S626" s="8"/>
      <c r="T626" s="8"/>
      <c r="U626" s="18"/>
      <c r="AB626" s="8"/>
      <c r="AC626" s="8"/>
      <c r="AD626" s="8"/>
      <c r="AE626" s="8"/>
      <c r="AF626" s="8"/>
      <c r="AG626" s="8"/>
      <c r="AH626" s="18"/>
      <c r="AI626" s="8"/>
      <c r="AJ626" s="8"/>
      <c r="AK626" s="18"/>
    </row>
    <row r="627" spans="1:37" s="3" customFormat="1" x14ac:dyDescent="0.25">
      <c r="A627" s="3" t="s">
        <v>54</v>
      </c>
      <c r="B627" s="8">
        <v>740</v>
      </c>
      <c r="C627" s="3">
        <v>392</v>
      </c>
      <c r="D627" s="18">
        <v>0.52972972972972976</v>
      </c>
      <c r="E627" s="3">
        <v>57</v>
      </c>
      <c r="F627" s="3">
        <v>38</v>
      </c>
      <c r="G627" s="18">
        <v>0.66666666666666663</v>
      </c>
      <c r="H627" s="3">
        <v>125</v>
      </c>
      <c r="I627" s="3">
        <v>81</v>
      </c>
      <c r="J627" s="18">
        <v>0.64800000000000002</v>
      </c>
      <c r="K627" s="3">
        <v>74</v>
      </c>
      <c r="L627" s="3">
        <v>45</v>
      </c>
      <c r="M627" s="18">
        <v>0.60810810810810811</v>
      </c>
      <c r="N627" s="8">
        <v>1512</v>
      </c>
      <c r="O627" s="3">
        <v>73</v>
      </c>
      <c r="P627" s="3">
        <v>228</v>
      </c>
      <c r="Q627" s="18">
        <v>0.19907407407407407</v>
      </c>
      <c r="R627" s="8">
        <v>6978</v>
      </c>
      <c r="S627" s="8">
        <v>225</v>
      </c>
      <c r="T627" s="8">
        <v>1971</v>
      </c>
      <c r="U627" s="18">
        <v>0.31470335339638866</v>
      </c>
      <c r="AB627" s="8">
        <v>202</v>
      </c>
      <c r="AC627" s="8">
        <v>183</v>
      </c>
      <c r="AD627" s="8">
        <v>10609</v>
      </c>
      <c r="AE627" s="8">
        <v>671</v>
      </c>
      <c r="AF627" s="8">
        <v>1394</v>
      </c>
      <c r="AG627" s="8">
        <v>1137</v>
      </c>
      <c r="AH627" s="18">
        <v>0.81563845050215211</v>
      </c>
      <c r="AI627" s="8">
        <v>4529</v>
      </c>
      <c r="AJ627" s="8">
        <v>3865</v>
      </c>
      <c r="AK627" s="18">
        <v>0.85338926915433866</v>
      </c>
    </row>
    <row r="628" spans="1:37" s="3" customFormat="1" x14ac:dyDescent="0.25">
      <c r="A628" s="3" t="s">
        <v>55</v>
      </c>
      <c r="B628" s="8">
        <v>777</v>
      </c>
      <c r="C628" s="3">
        <v>337</v>
      </c>
      <c r="D628" s="18">
        <v>0.43371943371943372</v>
      </c>
      <c r="E628" s="3">
        <v>8</v>
      </c>
      <c r="F628" s="3">
        <v>5</v>
      </c>
      <c r="G628" s="18">
        <v>0.625</v>
      </c>
      <c r="H628" s="3">
        <v>143</v>
      </c>
      <c r="I628" s="3">
        <v>110</v>
      </c>
      <c r="J628" s="18">
        <v>0.76923076923076927</v>
      </c>
      <c r="K628" s="3">
        <v>158</v>
      </c>
      <c r="L628" s="3">
        <v>83</v>
      </c>
      <c r="M628" s="18">
        <v>0.52531645569620256</v>
      </c>
      <c r="N628" s="8">
        <v>1628</v>
      </c>
      <c r="O628" s="3">
        <v>152</v>
      </c>
      <c r="P628" s="3">
        <v>339</v>
      </c>
      <c r="Q628" s="18">
        <v>0.30159705159705158</v>
      </c>
      <c r="R628" s="8">
        <v>11215</v>
      </c>
      <c r="S628" s="8">
        <v>739</v>
      </c>
      <c r="T628" s="8">
        <v>3227</v>
      </c>
      <c r="U628" s="18">
        <v>0.35363352652697283</v>
      </c>
      <c r="AB628" s="8">
        <v>183</v>
      </c>
      <c r="AC628" s="8">
        <v>315</v>
      </c>
      <c r="AD628" s="8">
        <v>18901</v>
      </c>
      <c r="AE628" s="8">
        <v>1032</v>
      </c>
      <c r="AF628" s="8">
        <v>1314</v>
      </c>
      <c r="AG628" s="8">
        <v>1144</v>
      </c>
      <c r="AH628" s="18">
        <v>0.87062404870624044</v>
      </c>
      <c r="AI628" s="8">
        <v>4780</v>
      </c>
      <c r="AJ628" s="8">
        <v>4428</v>
      </c>
      <c r="AK628" s="18">
        <v>0.92635983263598332</v>
      </c>
    </row>
    <row r="629" spans="1:37" s="3" customFormat="1" x14ac:dyDescent="0.25">
      <c r="A629" s="3" t="s">
        <v>56</v>
      </c>
      <c r="B629" s="8">
        <v>395</v>
      </c>
      <c r="C629" s="3">
        <v>193</v>
      </c>
      <c r="D629" s="18">
        <v>0.48860759493670886</v>
      </c>
      <c r="E629" s="3">
        <v>8</v>
      </c>
      <c r="F629" s="3">
        <v>7</v>
      </c>
      <c r="G629" s="18">
        <v>0.875</v>
      </c>
      <c r="H629" s="3">
        <v>48</v>
      </c>
      <c r="I629" s="3">
        <v>38</v>
      </c>
      <c r="J629" s="18">
        <v>0.79166666666666663</v>
      </c>
      <c r="K629" s="3">
        <v>13</v>
      </c>
      <c r="L629" s="3">
        <v>11</v>
      </c>
      <c r="M629" s="18">
        <v>0.84615384615384615</v>
      </c>
      <c r="N629" s="8">
        <v>802</v>
      </c>
      <c r="O629" s="3">
        <v>54</v>
      </c>
      <c r="P629" s="3">
        <v>167</v>
      </c>
      <c r="Q629" s="18">
        <v>0.27556109725685785</v>
      </c>
      <c r="R629" s="8">
        <v>4707</v>
      </c>
      <c r="S629" s="8">
        <v>273</v>
      </c>
      <c r="T629" s="8">
        <v>1205</v>
      </c>
      <c r="U629" s="18">
        <v>0.31400042489908647</v>
      </c>
      <c r="AB629" s="8">
        <v>85</v>
      </c>
      <c r="AC629" s="8">
        <v>181</v>
      </c>
      <c r="AD629" s="8">
        <v>8150</v>
      </c>
      <c r="AE629" s="8">
        <v>466</v>
      </c>
      <c r="AF629" s="8">
        <v>782</v>
      </c>
      <c r="AG629" s="8">
        <v>729</v>
      </c>
      <c r="AH629" s="18">
        <v>0.93222506393861893</v>
      </c>
      <c r="AI629" s="8">
        <v>2347</v>
      </c>
      <c r="AJ629" s="8">
        <v>2183</v>
      </c>
      <c r="AK629" s="18">
        <v>0.9301235619940349</v>
      </c>
    </row>
    <row r="630" spans="1:37" s="3" customFormat="1" x14ac:dyDescent="0.25">
      <c r="A630" s="3" t="s">
        <v>57</v>
      </c>
      <c r="B630" s="8">
        <f>B625</f>
        <v>1912</v>
      </c>
      <c r="C630" s="8">
        <f t="shared" ref="C630" si="348">C625</f>
        <v>922</v>
      </c>
      <c r="D630" s="18">
        <f t="shared" ref="D630" si="349">C630/B630</f>
        <v>0.48221757322175735</v>
      </c>
      <c r="E630" s="8">
        <f t="shared" ref="E630:F630" si="350">E625</f>
        <v>73</v>
      </c>
      <c r="F630" s="8">
        <f t="shared" si="350"/>
        <v>50</v>
      </c>
      <c r="G630" s="18">
        <f t="shared" ref="G630" si="351">F630/E630</f>
        <v>0.68493150684931503</v>
      </c>
      <c r="H630" s="8">
        <f t="shared" ref="H630:I630" si="352">H625</f>
        <v>316</v>
      </c>
      <c r="I630" s="8">
        <f t="shared" si="352"/>
        <v>229</v>
      </c>
      <c r="J630" s="18">
        <f t="shared" ref="J630" si="353">I630/H630</f>
        <v>0.72468354430379744</v>
      </c>
      <c r="K630" s="8">
        <f t="shared" ref="K630:L630" si="354">K625</f>
        <v>245</v>
      </c>
      <c r="L630" s="8">
        <f t="shared" si="354"/>
        <v>139</v>
      </c>
      <c r="M630" s="18">
        <f t="shared" ref="M630" si="355">L630/K630</f>
        <v>0.56734693877551023</v>
      </c>
      <c r="N630" s="8">
        <f t="shared" ref="N630:P630" si="356">N625</f>
        <v>3942</v>
      </c>
      <c r="O630" s="8">
        <f t="shared" si="356"/>
        <v>279</v>
      </c>
      <c r="P630" s="8">
        <f t="shared" si="356"/>
        <v>734</v>
      </c>
      <c r="Q630" s="18">
        <f t="shared" ref="Q630" si="357">SUM(O630:P630)/N630</f>
        <v>0.25697615423642822</v>
      </c>
      <c r="R630" s="8">
        <f t="shared" ref="R630:T630" si="358">R625</f>
        <v>22900</v>
      </c>
      <c r="S630" s="8">
        <f t="shared" si="358"/>
        <v>1237</v>
      </c>
      <c r="T630" s="8">
        <f t="shared" si="358"/>
        <v>6403</v>
      </c>
      <c r="U630" s="18">
        <f t="shared" ref="U630" si="359">SUM(S630:T630)/R630</f>
        <v>0.33362445414847164</v>
      </c>
      <c r="AB630" s="8">
        <f t="shared" ref="AB630:AE630" si="360">AB625</f>
        <v>470</v>
      </c>
      <c r="AC630" s="8">
        <f t="shared" si="360"/>
        <v>679</v>
      </c>
      <c r="AD630" s="8">
        <f t="shared" si="360"/>
        <v>37660</v>
      </c>
      <c r="AE630" s="8">
        <f t="shared" si="360"/>
        <v>2169</v>
      </c>
      <c r="AF630" s="8">
        <f t="shared" ref="AF630:AG630" si="361">AF625</f>
        <v>3490</v>
      </c>
      <c r="AG630" s="8">
        <f t="shared" si="361"/>
        <v>3010</v>
      </c>
      <c r="AH630" s="18">
        <f t="shared" ref="AH630" si="362">AG630/AF630</f>
        <v>0.86246418338108888</v>
      </c>
      <c r="AI630" s="8">
        <f t="shared" ref="AI630:AJ630" si="363">AI625</f>
        <v>11656</v>
      </c>
      <c r="AJ630" s="8">
        <f t="shared" si="363"/>
        <v>10476</v>
      </c>
      <c r="AK630" s="18">
        <f t="shared" ref="AK630" si="364">AJ630/AI630</f>
        <v>0.89876458476321208</v>
      </c>
    </row>
    <row r="631" spans="1:37" s="3" customFormat="1" x14ac:dyDescent="0.25"/>
    <row r="632" spans="1:37" s="3" customFormat="1" x14ac:dyDescent="0.25"/>
    <row r="633" spans="1:37" s="3" customFormat="1" ht="15.75" x14ac:dyDescent="0.25">
      <c r="A633" s="4" t="s">
        <v>1</v>
      </c>
    </row>
    <row r="634" spans="1:37" s="3" customFormat="1" ht="18.75" x14ac:dyDescent="0.3">
      <c r="A634" s="5" t="s">
        <v>93</v>
      </c>
    </row>
    <row r="635" spans="1:37" s="3" customFormat="1" ht="15.75" x14ac:dyDescent="0.25">
      <c r="A635" s="19" t="s">
        <v>42</v>
      </c>
    </row>
    <row r="636" spans="1:37" s="3" customFormat="1" ht="15.75" x14ac:dyDescent="0.25">
      <c r="A636" s="9"/>
      <c r="B636" s="6" t="s">
        <v>7</v>
      </c>
      <c r="C636" s="1"/>
      <c r="D636" s="1"/>
      <c r="E636" s="6" t="s">
        <v>2</v>
      </c>
      <c r="F636" s="1"/>
      <c r="G636" s="1"/>
      <c r="H636" s="6" t="s">
        <v>11</v>
      </c>
      <c r="K636" s="6" t="s">
        <v>12</v>
      </c>
      <c r="N636" s="6" t="s">
        <v>8</v>
      </c>
      <c r="R636" s="6" t="s">
        <v>6</v>
      </c>
      <c r="AB636" s="6" t="s">
        <v>26</v>
      </c>
      <c r="AF636" s="6" t="s">
        <v>24</v>
      </c>
      <c r="AI636" s="6" t="s">
        <v>25</v>
      </c>
    </row>
    <row r="637" spans="1:37" s="3" customFormat="1" ht="90" x14ac:dyDescent="0.25">
      <c r="A637" s="10" t="s">
        <v>43</v>
      </c>
      <c r="B637" s="11" t="s">
        <v>9</v>
      </c>
      <c r="C637" s="11" t="s">
        <v>10</v>
      </c>
      <c r="D637" s="11" t="s">
        <v>5</v>
      </c>
      <c r="E637" s="12" t="s">
        <v>9</v>
      </c>
      <c r="F637" s="12" t="s">
        <v>10</v>
      </c>
      <c r="G637" s="12" t="s">
        <v>5</v>
      </c>
      <c r="H637" s="13" t="s">
        <v>9</v>
      </c>
      <c r="I637" s="13" t="s">
        <v>10</v>
      </c>
      <c r="J637" s="13" t="s">
        <v>5</v>
      </c>
      <c r="K637" s="12" t="s">
        <v>9</v>
      </c>
      <c r="L637" s="12" t="s">
        <v>10</v>
      </c>
      <c r="M637" s="12" t="s">
        <v>5</v>
      </c>
      <c r="N637" s="14" t="s">
        <v>9</v>
      </c>
      <c r="O637" s="14" t="s">
        <v>3</v>
      </c>
      <c r="P637" s="14" t="s">
        <v>4</v>
      </c>
      <c r="Q637" s="14" t="s">
        <v>5</v>
      </c>
      <c r="R637" s="15" t="s">
        <v>9</v>
      </c>
      <c r="S637" s="15" t="s">
        <v>3</v>
      </c>
      <c r="T637" s="15" t="s">
        <v>4</v>
      </c>
      <c r="U637" s="15" t="s">
        <v>5</v>
      </c>
      <c r="AB637" s="17" t="s">
        <v>30</v>
      </c>
      <c r="AC637" s="17" t="s">
        <v>17</v>
      </c>
      <c r="AD637" s="17" t="s">
        <v>15</v>
      </c>
      <c r="AE637" s="17" t="s">
        <v>16</v>
      </c>
      <c r="AF637" s="16" t="s">
        <v>9</v>
      </c>
      <c r="AG637" s="16" t="s">
        <v>27</v>
      </c>
      <c r="AH637" s="16" t="s">
        <v>28</v>
      </c>
      <c r="AI637" s="12" t="s">
        <v>9</v>
      </c>
      <c r="AJ637" s="12" t="s">
        <v>27</v>
      </c>
      <c r="AK637" s="12" t="s">
        <v>29</v>
      </c>
    </row>
    <row r="638" spans="1:37" s="3" customFormat="1" x14ac:dyDescent="0.25">
      <c r="A638" s="7" t="s">
        <v>23</v>
      </c>
      <c r="B638" s="8">
        <v>111</v>
      </c>
      <c r="C638" s="8">
        <v>44</v>
      </c>
      <c r="D638" s="18">
        <v>0.3963963963963964</v>
      </c>
      <c r="E638" s="8">
        <v>7</v>
      </c>
      <c r="F638" s="8">
        <v>6</v>
      </c>
      <c r="G638" s="18">
        <v>0.8571428571428571</v>
      </c>
      <c r="H638" s="8">
        <v>19</v>
      </c>
      <c r="I638" s="8">
        <v>9</v>
      </c>
      <c r="J638" s="18">
        <v>0.47368421052631576</v>
      </c>
      <c r="K638" s="8">
        <v>27</v>
      </c>
      <c r="L638" s="8">
        <v>10</v>
      </c>
      <c r="M638" s="18">
        <v>0.37037037037037035</v>
      </c>
      <c r="N638" s="8">
        <v>236</v>
      </c>
      <c r="O638" s="8">
        <v>10</v>
      </c>
      <c r="P638" s="8">
        <v>43</v>
      </c>
      <c r="Q638" s="18">
        <v>0.22457627118644069</v>
      </c>
      <c r="R638" s="8">
        <v>1451</v>
      </c>
      <c r="S638" s="8">
        <v>34</v>
      </c>
      <c r="T638" s="8">
        <v>226</v>
      </c>
      <c r="U638" s="18">
        <v>0.17918676774638181</v>
      </c>
      <c r="AB638" s="8">
        <v>34</v>
      </c>
      <c r="AC638" s="8">
        <v>26</v>
      </c>
      <c r="AD638" s="8">
        <v>2313</v>
      </c>
      <c r="AE638" s="8">
        <v>131</v>
      </c>
      <c r="AF638" s="8">
        <v>130</v>
      </c>
      <c r="AG638" s="8">
        <v>106</v>
      </c>
      <c r="AH638" s="18">
        <v>0.81538461538461537</v>
      </c>
      <c r="AI638" s="8">
        <v>595</v>
      </c>
      <c r="AJ638" s="8">
        <v>501</v>
      </c>
      <c r="AK638" s="18">
        <v>0.84201680672268908</v>
      </c>
    </row>
    <row r="639" spans="1:37" s="3" customFormat="1" x14ac:dyDescent="0.25">
      <c r="A639" s="7" t="s">
        <v>31</v>
      </c>
      <c r="B639" s="8">
        <v>72</v>
      </c>
      <c r="C639" s="8">
        <v>31</v>
      </c>
      <c r="D639" s="18">
        <v>0.43055555555555558</v>
      </c>
      <c r="E639" s="8">
        <v>2</v>
      </c>
      <c r="F639" s="8">
        <v>1</v>
      </c>
      <c r="G639" s="18">
        <v>0.5</v>
      </c>
      <c r="H639" s="8">
        <v>20</v>
      </c>
      <c r="I639" s="8">
        <v>11</v>
      </c>
      <c r="J639" s="18">
        <v>0.55000000000000004</v>
      </c>
      <c r="K639" s="8">
        <v>56</v>
      </c>
      <c r="L639" s="8">
        <v>12</v>
      </c>
      <c r="M639" s="18">
        <v>0.21428571428571427</v>
      </c>
      <c r="N639" s="8">
        <v>257</v>
      </c>
      <c r="O639" s="8">
        <v>26</v>
      </c>
      <c r="P639" s="8">
        <v>65</v>
      </c>
      <c r="Q639" s="18">
        <v>0.35408560311284049</v>
      </c>
      <c r="R639" s="8">
        <v>1745</v>
      </c>
      <c r="S639" s="8">
        <v>102</v>
      </c>
      <c r="T639" s="8">
        <v>501</v>
      </c>
      <c r="U639" s="18">
        <v>0.34555873925501435</v>
      </c>
      <c r="AB639" s="8">
        <v>25</v>
      </c>
      <c r="AC639" s="8">
        <v>30</v>
      </c>
      <c r="AD639" s="8">
        <v>2442</v>
      </c>
      <c r="AE639" s="8">
        <v>197</v>
      </c>
      <c r="AF639" s="8">
        <v>199</v>
      </c>
      <c r="AG639" s="8">
        <v>171</v>
      </c>
      <c r="AH639" s="18">
        <v>0.85929648241206025</v>
      </c>
      <c r="AI639" s="8">
        <v>700</v>
      </c>
      <c r="AJ639" s="8">
        <v>657</v>
      </c>
      <c r="AK639" s="18">
        <v>0.93857142857142861</v>
      </c>
    </row>
    <row r="640" spans="1:37" s="3" customFormat="1" x14ac:dyDescent="0.25">
      <c r="A640" s="7" t="s">
        <v>32</v>
      </c>
      <c r="B640" s="8">
        <v>233</v>
      </c>
      <c r="C640" s="8">
        <v>139</v>
      </c>
      <c r="D640" s="18">
        <v>0.59656652360515017</v>
      </c>
      <c r="E640" s="8">
        <v>10</v>
      </c>
      <c r="F640" s="8">
        <v>8</v>
      </c>
      <c r="G640" s="18">
        <v>0.8</v>
      </c>
      <c r="H640" s="8">
        <v>40</v>
      </c>
      <c r="I640" s="8">
        <v>31</v>
      </c>
      <c r="J640" s="18">
        <v>0.77500000000000002</v>
      </c>
      <c r="K640" s="8">
        <v>11</v>
      </c>
      <c r="L640" s="8">
        <v>9</v>
      </c>
      <c r="M640" s="18">
        <v>0.81818181818181823</v>
      </c>
      <c r="N640" s="8">
        <v>562</v>
      </c>
      <c r="O640" s="8">
        <v>55</v>
      </c>
      <c r="P640" s="8">
        <v>100</v>
      </c>
      <c r="Q640" s="18">
        <v>0.27580071174377224</v>
      </c>
      <c r="R640" s="8">
        <v>2564</v>
      </c>
      <c r="S640" s="8">
        <v>205</v>
      </c>
      <c r="T640" s="8">
        <v>979</v>
      </c>
      <c r="U640" s="18">
        <v>0.46177847113884557</v>
      </c>
      <c r="AB640" s="8">
        <v>56</v>
      </c>
      <c r="AC640" s="8">
        <v>54</v>
      </c>
      <c r="AD640" s="8">
        <v>4651</v>
      </c>
      <c r="AE640" s="8">
        <v>203</v>
      </c>
      <c r="AF640" s="8">
        <v>692</v>
      </c>
      <c r="AG640" s="8">
        <v>659</v>
      </c>
      <c r="AH640" s="18">
        <v>0.95231213872832365</v>
      </c>
      <c r="AI640" s="8">
        <v>1752</v>
      </c>
      <c r="AJ640" s="8">
        <v>1579</v>
      </c>
      <c r="AK640" s="18">
        <v>0.90125570776255703</v>
      </c>
    </row>
    <row r="641" spans="1:37" s="3" customFormat="1" x14ac:dyDescent="0.25">
      <c r="A641" s="7" t="s">
        <v>33</v>
      </c>
      <c r="B641" s="8">
        <v>35</v>
      </c>
      <c r="C641" s="8">
        <v>4</v>
      </c>
      <c r="D641" s="18">
        <v>0.11428571428571428</v>
      </c>
      <c r="E641" s="8">
        <v>1</v>
      </c>
      <c r="F641" s="8">
        <v>1</v>
      </c>
      <c r="G641" s="18">
        <v>1</v>
      </c>
      <c r="H641" s="8">
        <v>6</v>
      </c>
      <c r="I641" s="8">
        <v>3</v>
      </c>
      <c r="J641" s="18">
        <v>0.5</v>
      </c>
      <c r="K641" s="8">
        <v>4</v>
      </c>
      <c r="L641" s="8">
        <v>4</v>
      </c>
      <c r="M641" s="18">
        <v>1</v>
      </c>
      <c r="N641" s="8">
        <v>76</v>
      </c>
      <c r="O641" s="8">
        <v>4</v>
      </c>
      <c r="P641" s="8">
        <v>9</v>
      </c>
      <c r="Q641" s="18">
        <v>0.17105263157894737</v>
      </c>
      <c r="R641" s="8">
        <v>619</v>
      </c>
      <c r="S641" s="8">
        <v>31</v>
      </c>
      <c r="T641" s="8">
        <v>98</v>
      </c>
      <c r="U641" s="18">
        <v>0.20840064620355411</v>
      </c>
      <c r="AB641" s="8">
        <v>13</v>
      </c>
      <c r="AC641" s="8">
        <v>0</v>
      </c>
      <c r="AD641" s="8">
        <v>827</v>
      </c>
      <c r="AE641" s="8">
        <v>55</v>
      </c>
      <c r="AF641" s="8">
        <v>58</v>
      </c>
      <c r="AG641" s="8">
        <v>37</v>
      </c>
      <c r="AH641" s="18">
        <v>0.63793103448275867</v>
      </c>
      <c r="AI641" s="8">
        <v>228</v>
      </c>
      <c r="AJ641" s="8">
        <v>187</v>
      </c>
      <c r="AK641" s="18">
        <v>0.82017543859649122</v>
      </c>
    </row>
    <row r="642" spans="1:37" s="3" customFormat="1" x14ac:dyDescent="0.25">
      <c r="A642" s="7" t="s">
        <v>34</v>
      </c>
      <c r="B642" s="8">
        <v>86</v>
      </c>
      <c r="C642" s="8">
        <v>24</v>
      </c>
      <c r="D642" s="18">
        <v>0.27906976744186046</v>
      </c>
      <c r="E642" s="8">
        <v>2</v>
      </c>
      <c r="F642" s="8">
        <v>2</v>
      </c>
      <c r="G642" s="18">
        <v>1</v>
      </c>
      <c r="H642" s="8">
        <v>13</v>
      </c>
      <c r="I642" s="8">
        <v>10</v>
      </c>
      <c r="J642" s="18">
        <v>0.76923076923076927</v>
      </c>
      <c r="K642" s="8">
        <v>5</v>
      </c>
      <c r="L642" s="8">
        <v>3</v>
      </c>
      <c r="M642" s="18">
        <v>0.6</v>
      </c>
      <c r="N642" s="8">
        <v>152</v>
      </c>
      <c r="O642" s="8">
        <v>9</v>
      </c>
      <c r="P642" s="8">
        <v>21</v>
      </c>
      <c r="Q642" s="18">
        <v>0.19736842105263158</v>
      </c>
      <c r="R642" s="8">
        <v>846</v>
      </c>
      <c r="S642" s="8">
        <v>52</v>
      </c>
      <c r="T642" s="8">
        <v>223</v>
      </c>
      <c r="U642" s="18">
        <v>0.32505910165484636</v>
      </c>
      <c r="AB642" s="8">
        <v>13</v>
      </c>
      <c r="AC642" s="8">
        <v>45</v>
      </c>
      <c r="AD642" s="8">
        <v>1612</v>
      </c>
      <c r="AE642" s="8">
        <v>41</v>
      </c>
      <c r="AF642" s="8">
        <v>131</v>
      </c>
      <c r="AG642" s="8">
        <v>114</v>
      </c>
      <c r="AH642" s="18">
        <v>0.87022900763358779</v>
      </c>
      <c r="AI642" s="8">
        <v>558</v>
      </c>
      <c r="AJ642" s="8">
        <v>508</v>
      </c>
      <c r="AK642" s="18">
        <v>0.91039426523297495</v>
      </c>
    </row>
    <row r="643" spans="1:37" s="3" customFormat="1" x14ac:dyDescent="0.25">
      <c r="A643" s="7" t="s">
        <v>19</v>
      </c>
      <c r="B643" s="8">
        <v>301</v>
      </c>
      <c r="C643" s="8">
        <v>192</v>
      </c>
      <c r="D643" s="18">
        <v>0.63787375415282388</v>
      </c>
      <c r="E643" s="8">
        <v>11</v>
      </c>
      <c r="F643" s="8">
        <v>9</v>
      </c>
      <c r="G643" s="18">
        <v>0.81818181818181823</v>
      </c>
      <c r="H643" s="8">
        <v>30</v>
      </c>
      <c r="I643" s="8">
        <v>26</v>
      </c>
      <c r="J643" s="18">
        <v>0.8666666666666667</v>
      </c>
      <c r="K643" s="8">
        <v>39</v>
      </c>
      <c r="L643" s="8">
        <v>31</v>
      </c>
      <c r="M643" s="18">
        <v>0.79487179487179482</v>
      </c>
      <c r="N643" s="8">
        <v>427</v>
      </c>
      <c r="O643" s="8">
        <v>35</v>
      </c>
      <c r="P643" s="8">
        <v>96</v>
      </c>
      <c r="Q643" s="18">
        <v>0.30679156908665106</v>
      </c>
      <c r="R643" s="8">
        <v>2955</v>
      </c>
      <c r="S643" s="8">
        <v>123</v>
      </c>
      <c r="T643" s="8">
        <v>766</v>
      </c>
      <c r="U643" s="18">
        <v>0.30084602368866326</v>
      </c>
      <c r="AB643" s="8">
        <v>49</v>
      </c>
      <c r="AC643" s="8">
        <v>93</v>
      </c>
      <c r="AD643" s="8">
        <v>4609</v>
      </c>
      <c r="AE643" s="8">
        <v>422</v>
      </c>
      <c r="AF643" s="8">
        <v>438</v>
      </c>
      <c r="AG643" s="8">
        <v>403</v>
      </c>
      <c r="AH643" s="18">
        <v>0.92009132420091322</v>
      </c>
      <c r="AI643" s="8">
        <v>1654</v>
      </c>
      <c r="AJ643" s="8">
        <v>1575</v>
      </c>
      <c r="AK643" s="18">
        <v>0.95223700120918986</v>
      </c>
    </row>
    <row r="644" spans="1:37" s="3" customFormat="1" x14ac:dyDescent="0.25">
      <c r="A644" s="7" t="s">
        <v>35</v>
      </c>
      <c r="B644" s="8">
        <v>117</v>
      </c>
      <c r="C644" s="8">
        <v>47</v>
      </c>
      <c r="D644" s="18">
        <v>0.40170940170940173</v>
      </c>
      <c r="E644" s="8">
        <v>2</v>
      </c>
      <c r="F644" s="8">
        <v>2</v>
      </c>
      <c r="G644" s="18">
        <v>1</v>
      </c>
      <c r="H644" s="8">
        <v>18</v>
      </c>
      <c r="I644" s="8">
        <v>14</v>
      </c>
      <c r="J644" s="18">
        <v>0.77777777777777779</v>
      </c>
      <c r="K644" s="8">
        <v>2</v>
      </c>
      <c r="L644" s="8">
        <v>1</v>
      </c>
      <c r="M644" s="18">
        <v>0.5</v>
      </c>
      <c r="N644" s="8">
        <v>231</v>
      </c>
      <c r="O644" s="8">
        <v>7</v>
      </c>
      <c r="P644" s="8">
        <v>39</v>
      </c>
      <c r="Q644" s="18">
        <v>0.19913419913419914</v>
      </c>
      <c r="R644" s="8">
        <v>1607</v>
      </c>
      <c r="S644" s="8">
        <v>43</v>
      </c>
      <c r="T644" s="8">
        <v>450</v>
      </c>
      <c r="U644" s="18">
        <v>0.30678282514001243</v>
      </c>
      <c r="AB644" s="8">
        <v>35</v>
      </c>
      <c r="AC644" s="8">
        <v>62</v>
      </c>
      <c r="AD644" s="8">
        <v>2479</v>
      </c>
      <c r="AE644" s="8">
        <v>204</v>
      </c>
      <c r="AF644" s="8">
        <v>190</v>
      </c>
      <c r="AG644" s="8">
        <v>187</v>
      </c>
      <c r="AH644" s="18">
        <v>0.98421052631578942</v>
      </c>
      <c r="AI644" s="8">
        <v>691</v>
      </c>
      <c r="AJ644" s="8">
        <v>668</v>
      </c>
      <c r="AK644" s="18">
        <v>0.96671490593342979</v>
      </c>
    </row>
    <row r="645" spans="1:37" s="3" customFormat="1" x14ac:dyDescent="0.25">
      <c r="A645" s="7" t="s">
        <v>36</v>
      </c>
      <c r="B645" s="8">
        <v>65</v>
      </c>
      <c r="C645" s="8">
        <v>12</v>
      </c>
      <c r="D645" s="18">
        <v>0.18461538461538463</v>
      </c>
      <c r="E645" s="8">
        <v>0</v>
      </c>
      <c r="F645" s="8">
        <v>0</v>
      </c>
      <c r="G645" s="18" t="e">
        <v>#DIV/0!</v>
      </c>
      <c r="H645" s="8">
        <v>14</v>
      </c>
      <c r="I645" s="8">
        <v>11</v>
      </c>
      <c r="J645" s="18">
        <v>0.7857142857142857</v>
      </c>
      <c r="K645" s="8">
        <v>2</v>
      </c>
      <c r="L645" s="8">
        <v>2</v>
      </c>
      <c r="M645" s="18">
        <v>1</v>
      </c>
      <c r="N645" s="8">
        <v>127</v>
      </c>
      <c r="O645" s="8">
        <v>8</v>
      </c>
      <c r="P645" s="8">
        <v>20</v>
      </c>
      <c r="Q645" s="18">
        <v>0.22047244094488189</v>
      </c>
      <c r="R645" s="8">
        <v>683</v>
      </c>
      <c r="S645" s="8">
        <v>31</v>
      </c>
      <c r="T645" s="8">
        <v>254</v>
      </c>
      <c r="U645" s="18">
        <v>0.41727672035139091</v>
      </c>
      <c r="AB645" s="8">
        <v>10</v>
      </c>
      <c r="AC645" s="8">
        <v>48</v>
      </c>
      <c r="AD645" s="8">
        <v>1776</v>
      </c>
      <c r="AE645" s="8">
        <v>80</v>
      </c>
      <c r="AF645" s="8">
        <v>112</v>
      </c>
      <c r="AG645" s="8">
        <v>103</v>
      </c>
      <c r="AH645" s="18">
        <v>0.9196428571428571</v>
      </c>
      <c r="AI645" s="8">
        <v>493</v>
      </c>
      <c r="AJ645" s="8">
        <v>471</v>
      </c>
      <c r="AK645" s="18">
        <v>0.95537525354969577</v>
      </c>
    </row>
    <row r="646" spans="1:37" s="3" customFormat="1" x14ac:dyDescent="0.25">
      <c r="A646" s="7" t="s">
        <v>37</v>
      </c>
      <c r="B646" s="8">
        <v>365</v>
      </c>
      <c r="C646" s="8">
        <v>138</v>
      </c>
      <c r="D646" s="18">
        <v>0.37808219178082192</v>
      </c>
      <c r="E646" s="8">
        <v>32</v>
      </c>
      <c r="F646" s="8">
        <v>20</v>
      </c>
      <c r="G646" s="18">
        <v>0.625</v>
      </c>
      <c r="H646" s="8">
        <v>74</v>
      </c>
      <c r="I646" s="8">
        <v>39</v>
      </c>
      <c r="J646" s="18">
        <v>0.52702702702702697</v>
      </c>
      <c r="K646" s="8">
        <v>37</v>
      </c>
      <c r="L646" s="8">
        <v>27</v>
      </c>
      <c r="M646" s="18">
        <v>0.72972972972972971</v>
      </c>
      <c r="N646" s="8">
        <v>832</v>
      </c>
      <c r="O646" s="8">
        <v>20</v>
      </c>
      <c r="P646" s="8">
        <v>119</v>
      </c>
      <c r="Q646" s="18">
        <v>0.16706730769230768</v>
      </c>
      <c r="R646" s="8">
        <v>3051</v>
      </c>
      <c r="S646" s="8">
        <v>95</v>
      </c>
      <c r="T646" s="8">
        <v>716</v>
      </c>
      <c r="U646" s="18">
        <v>0.26581448705342509</v>
      </c>
      <c r="AB646" s="8">
        <v>86</v>
      </c>
      <c r="AC646" s="8">
        <v>125</v>
      </c>
      <c r="AD646" s="8">
        <v>4811</v>
      </c>
      <c r="AE646" s="8">
        <v>242</v>
      </c>
      <c r="AF646" s="8">
        <v>742</v>
      </c>
      <c r="AG646" s="8">
        <v>532</v>
      </c>
      <c r="AH646" s="18">
        <v>0.71698113207547165</v>
      </c>
      <c r="AI646" s="8">
        <v>2212</v>
      </c>
      <c r="AJ646" s="8">
        <v>1786</v>
      </c>
      <c r="AK646" s="18">
        <v>0.80741410488245935</v>
      </c>
    </row>
    <row r="647" spans="1:37" s="3" customFormat="1" x14ac:dyDescent="0.25">
      <c r="A647" s="7" t="s">
        <v>38</v>
      </c>
      <c r="B647" s="8">
        <v>114</v>
      </c>
      <c r="C647" s="8">
        <v>88</v>
      </c>
      <c r="D647" s="18">
        <v>0.77192982456140347</v>
      </c>
      <c r="E647" s="8">
        <v>3</v>
      </c>
      <c r="F647" s="8">
        <v>1</v>
      </c>
      <c r="G647" s="18">
        <v>0.33333333333333331</v>
      </c>
      <c r="H647" s="8">
        <v>17</v>
      </c>
      <c r="I647" s="8">
        <v>16</v>
      </c>
      <c r="J647" s="18">
        <v>0.94117647058823528</v>
      </c>
      <c r="K647" s="8">
        <v>9</v>
      </c>
      <c r="L647" s="8">
        <v>9</v>
      </c>
      <c r="M647" s="18">
        <v>1</v>
      </c>
      <c r="N647" s="8">
        <v>179</v>
      </c>
      <c r="O647" s="8">
        <v>8</v>
      </c>
      <c r="P647" s="8">
        <v>35</v>
      </c>
      <c r="Q647" s="18">
        <v>0.24022346368715083</v>
      </c>
      <c r="R647" s="8">
        <v>1235</v>
      </c>
      <c r="S647" s="8">
        <v>68</v>
      </c>
      <c r="T647" s="8">
        <v>383</v>
      </c>
      <c r="U647" s="18">
        <v>0.3651821862348178</v>
      </c>
      <c r="AB647" s="8">
        <v>55</v>
      </c>
      <c r="AC647" s="8">
        <v>22</v>
      </c>
      <c r="AD647" s="8">
        <v>2214</v>
      </c>
      <c r="AE647" s="8">
        <v>103</v>
      </c>
      <c r="AF647" s="8">
        <v>122</v>
      </c>
      <c r="AG647" s="8">
        <v>91</v>
      </c>
      <c r="AH647" s="18">
        <v>0.74590163934426235</v>
      </c>
      <c r="AI647" s="8">
        <v>489</v>
      </c>
      <c r="AJ647" s="8">
        <v>414</v>
      </c>
      <c r="AK647" s="18">
        <v>0.84662576687116564</v>
      </c>
    </row>
    <row r="648" spans="1:37" s="3" customFormat="1" x14ac:dyDescent="0.25">
      <c r="A648" s="7" t="s">
        <v>39</v>
      </c>
      <c r="B648" s="8">
        <v>90</v>
      </c>
      <c r="C648" s="8">
        <v>24</v>
      </c>
      <c r="D648" s="18">
        <v>0.26666666666666666</v>
      </c>
      <c r="E648" s="8">
        <v>0</v>
      </c>
      <c r="F648" s="8">
        <v>0</v>
      </c>
      <c r="G648" s="18" t="e">
        <v>#DIV/0!</v>
      </c>
      <c r="H648" s="8">
        <v>23</v>
      </c>
      <c r="I648" s="8">
        <v>14</v>
      </c>
      <c r="J648" s="18">
        <v>0.60869565217391308</v>
      </c>
      <c r="K648" s="8">
        <v>3</v>
      </c>
      <c r="L648" s="8">
        <v>3</v>
      </c>
      <c r="M648" s="18">
        <v>1</v>
      </c>
      <c r="N648" s="8">
        <v>277</v>
      </c>
      <c r="O648" s="8">
        <v>18</v>
      </c>
      <c r="P648" s="8">
        <v>35</v>
      </c>
      <c r="Q648" s="18">
        <v>0.19133574007220217</v>
      </c>
      <c r="R648" s="8">
        <v>2014</v>
      </c>
      <c r="S648" s="8">
        <v>87</v>
      </c>
      <c r="T648" s="8">
        <v>375</v>
      </c>
      <c r="U648" s="18">
        <v>0.22939424031777558</v>
      </c>
      <c r="AB648" s="8">
        <v>31</v>
      </c>
      <c r="AC648" s="8">
        <v>58</v>
      </c>
      <c r="AD648" s="8">
        <v>3118</v>
      </c>
      <c r="AE648" s="8">
        <v>127</v>
      </c>
      <c r="AF648" s="8">
        <v>189</v>
      </c>
      <c r="AG648" s="8">
        <v>204</v>
      </c>
      <c r="AH648" s="18">
        <v>1.0793650793650793</v>
      </c>
      <c r="AI648" s="8">
        <v>591</v>
      </c>
      <c r="AJ648" s="8">
        <v>638</v>
      </c>
      <c r="AK648" s="18">
        <v>1.0795262267343486</v>
      </c>
    </row>
    <row r="649" spans="1:37" s="3" customFormat="1" x14ac:dyDescent="0.25">
      <c r="A649" s="7" t="s">
        <v>40</v>
      </c>
      <c r="B649" s="8">
        <v>145</v>
      </c>
      <c r="C649" s="8">
        <v>82</v>
      </c>
      <c r="D649" s="18">
        <v>0.56551724137931036</v>
      </c>
      <c r="E649" s="8">
        <v>2</v>
      </c>
      <c r="F649" s="8">
        <v>1</v>
      </c>
      <c r="G649" s="18">
        <v>0.5</v>
      </c>
      <c r="H649" s="8">
        <v>19</v>
      </c>
      <c r="I649" s="8">
        <v>15</v>
      </c>
      <c r="J649" s="18">
        <v>0.78947368421052633</v>
      </c>
      <c r="K649" s="8">
        <v>19</v>
      </c>
      <c r="L649" s="8">
        <v>7</v>
      </c>
      <c r="M649" s="18">
        <v>0.36842105263157893</v>
      </c>
      <c r="N649" s="8">
        <v>240</v>
      </c>
      <c r="O649" s="8">
        <v>14</v>
      </c>
      <c r="P649" s="8">
        <v>51</v>
      </c>
      <c r="Q649" s="18">
        <v>0.27083333333333331</v>
      </c>
      <c r="R649" s="8">
        <v>1297</v>
      </c>
      <c r="S649" s="8">
        <v>48</v>
      </c>
      <c r="T649" s="8">
        <v>528</v>
      </c>
      <c r="U649" s="18">
        <v>0.44410177332305317</v>
      </c>
      <c r="AB649" s="8">
        <v>36</v>
      </c>
      <c r="AC649" s="8">
        <v>73</v>
      </c>
      <c r="AD649" s="8">
        <v>2935</v>
      </c>
      <c r="AE649" s="8">
        <v>162</v>
      </c>
      <c r="AF649" s="8">
        <v>204</v>
      </c>
      <c r="AG649" s="8">
        <v>145</v>
      </c>
      <c r="AH649" s="18">
        <v>0.71078431372549022</v>
      </c>
      <c r="AI649" s="8">
        <v>762</v>
      </c>
      <c r="AJ649" s="8">
        <v>620</v>
      </c>
      <c r="AK649" s="18">
        <v>0.81364829396325455</v>
      </c>
    </row>
    <row r="650" spans="1:37" s="3" customFormat="1" x14ac:dyDescent="0.25">
      <c r="A650" s="7" t="s">
        <v>41</v>
      </c>
      <c r="B650" s="8">
        <v>81</v>
      </c>
      <c r="C650" s="8">
        <v>57</v>
      </c>
      <c r="D650" s="18">
        <v>0.70370370370370372</v>
      </c>
      <c r="E650" s="8">
        <v>0</v>
      </c>
      <c r="F650" s="8">
        <v>0</v>
      </c>
      <c r="G650" s="18" t="e">
        <v>#DIV/0!</v>
      </c>
      <c r="H650" s="8">
        <v>11</v>
      </c>
      <c r="I650" s="8">
        <v>10</v>
      </c>
      <c r="J650" s="18">
        <v>0.90909090909090906</v>
      </c>
      <c r="K650" s="8">
        <v>29</v>
      </c>
      <c r="L650" s="8">
        <v>12</v>
      </c>
      <c r="M650" s="18">
        <v>0.41379310344827586</v>
      </c>
      <c r="N650" s="8">
        <v>165</v>
      </c>
      <c r="O650" s="8">
        <v>15</v>
      </c>
      <c r="P650" s="8">
        <v>46</v>
      </c>
      <c r="Q650" s="18">
        <v>0.36969696969696969</v>
      </c>
      <c r="R650" s="8">
        <v>1673</v>
      </c>
      <c r="S650" s="8">
        <v>57</v>
      </c>
      <c r="T650" s="8">
        <v>730</v>
      </c>
      <c r="U650" s="18">
        <v>0.47041243275552896</v>
      </c>
      <c r="AB650" s="8">
        <v>16</v>
      </c>
      <c r="AC650" s="8">
        <v>22</v>
      </c>
      <c r="AD650" s="8">
        <v>2017</v>
      </c>
      <c r="AE650" s="8">
        <v>64</v>
      </c>
      <c r="AF650" s="8">
        <v>124</v>
      </c>
      <c r="AG650" s="8">
        <v>107</v>
      </c>
      <c r="AH650" s="18">
        <v>0.86290322580645162</v>
      </c>
      <c r="AI650" s="8">
        <v>454</v>
      </c>
      <c r="AJ650" s="8">
        <v>424</v>
      </c>
      <c r="AK650" s="18">
        <v>0.93392070484581502</v>
      </c>
    </row>
    <row r="651" spans="1:37" s="3" customFormat="1" x14ac:dyDescent="0.25">
      <c r="A651" s="7" t="s">
        <v>22</v>
      </c>
      <c r="B651" s="8">
        <v>83</v>
      </c>
      <c r="C651" s="8">
        <v>25</v>
      </c>
      <c r="D651" s="18">
        <v>0.30120481927710846</v>
      </c>
      <c r="E651" s="8">
        <v>1</v>
      </c>
      <c r="F651" s="8">
        <v>0</v>
      </c>
      <c r="G651" s="18">
        <v>0</v>
      </c>
      <c r="H651" s="8">
        <v>12</v>
      </c>
      <c r="I651" s="8">
        <v>10</v>
      </c>
      <c r="J651" s="18">
        <v>0.83333333333333337</v>
      </c>
      <c r="K651" s="8">
        <v>2</v>
      </c>
      <c r="L651" s="8">
        <v>1</v>
      </c>
      <c r="M651" s="18">
        <v>0.5</v>
      </c>
      <c r="N651" s="8">
        <v>172</v>
      </c>
      <c r="O651" s="8">
        <v>10</v>
      </c>
      <c r="P651" s="8">
        <v>45</v>
      </c>
      <c r="Q651" s="18">
        <v>0.31976744186046513</v>
      </c>
      <c r="R651" s="8">
        <v>1091</v>
      </c>
      <c r="S651" s="8">
        <v>225</v>
      </c>
      <c r="T651" s="8">
        <v>240</v>
      </c>
      <c r="U651" s="18">
        <v>0.42621448212648944</v>
      </c>
      <c r="AB651" s="8">
        <v>12</v>
      </c>
      <c r="AC651" s="8">
        <v>21</v>
      </c>
      <c r="AD651" s="8">
        <v>1808</v>
      </c>
      <c r="AE651" s="8">
        <v>138</v>
      </c>
      <c r="AF651" s="8">
        <v>158</v>
      </c>
      <c r="AG651" s="8">
        <v>151</v>
      </c>
      <c r="AH651" s="18">
        <v>0.95569620253164556</v>
      </c>
      <c r="AI651" s="8">
        <v>477</v>
      </c>
      <c r="AJ651" s="8">
        <v>448</v>
      </c>
      <c r="AK651" s="18">
        <v>0.93920335429769397</v>
      </c>
    </row>
    <row r="652" spans="1:37" s="3" customFormat="1" x14ac:dyDescent="0.25">
      <c r="A652" s="7" t="s">
        <v>57</v>
      </c>
      <c r="B652" s="8">
        <f>SUM(B638:B651)</f>
        <v>1898</v>
      </c>
      <c r="C652" s="8">
        <f>SUM(C638:C651)</f>
        <v>907</v>
      </c>
      <c r="D652" s="18">
        <f>C652/B652</f>
        <v>0.47787144362486828</v>
      </c>
      <c r="E652" s="8">
        <f>SUM(E638:E651)</f>
        <v>73</v>
      </c>
      <c r="F652" s="8">
        <f>SUM(F638:F651)</f>
        <v>51</v>
      </c>
      <c r="G652" s="18">
        <f>F652/E652</f>
        <v>0.69863013698630139</v>
      </c>
      <c r="H652" s="8">
        <f>SUM(H638:H651)</f>
        <v>316</v>
      </c>
      <c r="I652" s="8">
        <f>SUM(I638:I651)</f>
        <v>219</v>
      </c>
      <c r="J652" s="18">
        <f>I652/H652</f>
        <v>0.69303797468354433</v>
      </c>
      <c r="K652" s="8">
        <f>SUM(K638:K651)</f>
        <v>245</v>
      </c>
      <c r="L652" s="8">
        <f>SUM(L638:L651)</f>
        <v>131</v>
      </c>
      <c r="M652" s="18">
        <f>L652/K652</f>
        <v>0.53469387755102038</v>
      </c>
      <c r="N652" s="8">
        <f>SUM(N638:N651)</f>
        <v>3933</v>
      </c>
      <c r="O652" s="8">
        <f t="shared" ref="O652:P652" si="365">SUM(O638:O651)</f>
        <v>239</v>
      </c>
      <c r="P652" s="8">
        <f t="shared" si="365"/>
        <v>724</v>
      </c>
      <c r="Q652" s="18">
        <f>SUM(O652:P652)/N652</f>
        <v>0.24485125858123569</v>
      </c>
      <c r="R652" s="8">
        <f>SUM(R638:R651)</f>
        <v>22831</v>
      </c>
      <c r="S652" s="8">
        <f>SUM(S638:S651)</f>
        <v>1201</v>
      </c>
      <c r="T652" s="8">
        <f>SUM(T638:T651)</f>
        <v>6469</v>
      </c>
      <c r="U652" s="18">
        <f>SUM(S652:T652)/R652</f>
        <v>0.33594673908282596</v>
      </c>
      <c r="AB652" s="8">
        <f>SUM(AB638:AB651)</f>
        <v>471</v>
      </c>
      <c r="AC652" s="8">
        <f t="shared" ref="AC652:AE652" si="366">SUM(AC638:AC651)</f>
        <v>679</v>
      </c>
      <c r="AD652" s="8">
        <f t="shared" si="366"/>
        <v>37612</v>
      </c>
      <c r="AE652" s="8">
        <f t="shared" si="366"/>
        <v>2169</v>
      </c>
      <c r="AF652" s="8">
        <f>SUM(AF638:AF651)</f>
        <v>3489</v>
      </c>
      <c r="AG652" s="8">
        <f>SUM(AG638:AG651)</f>
        <v>3010</v>
      </c>
      <c r="AH652" s="18">
        <f>AG652/AF652</f>
        <v>0.86271137861851532</v>
      </c>
      <c r="AI652" s="8">
        <f>SUM(AI638:AI651)</f>
        <v>11656</v>
      </c>
      <c r="AJ652" s="8">
        <f>SUM(AJ638:AJ651)</f>
        <v>10476</v>
      </c>
      <c r="AK652" s="18">
        <f>AJ652/AI652</f>
        <v>0.89876458476321208</v>
      </c>
    </row>
    <row r="653" spans="1:37" s="3" customFormat="1" x14ac:dyDescent="0.25">
      <c r="B653" s="8"/>
      <c r="C653" s="8"/>
      <c r="D653" s="18"/>
      <c r="E653" s="8"/>
      <c r="F653" s="8"/>
      <c r="G653" s="18"/>
      <c r="H653" s="8"/>
      <c r="I653" s="8"/>
      <c r="J653" s="18"/>
      <c r="K653" s="8"/>
      <c r="L653" s="8"/>
      <c r="M653" s="18"/>
      <c r="N653" s="8"/>
      <c r="O653" s="8"/>
      <c r="P653" s="8"/>
      <c r="Q653" s="18"/>
      <c r="R653" s="8"/>
      <c r="S653" s="8"/>
      <c r="T653" s="8"/>
      <c r="U653" s="18"/>
      <c r="AB653" s="8"/>
      <c r="AC653" s="8"/>
      <c r="AD653" s="8"/>
      <c r="AE653" s="8"/>
      <c r="AF653" s="8"/>
      <c r="AG653" s="8"/>
      <c r="AH653" s="18"/>
      <c r="AI653" s="8"/>
      <c r="AJ653" s="8"/>
      <c r="AK653" s="18"/>
    </row>
    <row r="654" spans="1:37" s="3" customFormat="1" x14ac:dyDescent="0.25">
      <c r="A654" s="3" t="s">
        <v>54</v>
      </c>
      <c r="B654" s="8">
        <v>740</v>
      </c>
      <c r="C654" s="3">
        <v>378</v>
      </c>
      <c r="D654" s="18">
        <v>0.51081081081081081</v>
      </c>
      <c r="E654" s="3">
        <v>57</v>
      </c>
      <c r="F654" s="3">
        <v>39</v>
      </c>
      <c r="G654" s="18">
        <v>0.68421052631578949</v>
      </c>
      <c r="H654" s="3">
        <v>125</v>
      </c>
      <c r="I654" s="3">
        <v>76</v>
      </c>
      <c r="J654" s="18">
        <v>0.60799999999999998</v>
      </c>
      <c r="K654" s="3">
        <v>74</v>
      </c>
      <c r="L654" s="3">
        <v>43</v>
      </c>
      <c r="M654" s="18">
        <v>0.58108108108108103</v>
      </c>
      <c r="N654" s="8">
        <v>1512</v>
      </c>
      <c r="O654" s="3">
        <v>44</v>
      </c>
      <c r="P654" s="3">
        <v>232</v>
      </c>
      <c r="Q654" s="18">
        <v>0.18253968253968253</v>
      </c>
      <c r="R654" s="8">
        <v>6978</v>
      </c>
      <c r="S654" s="8">
        <v>191</v>
      </c>
      <c r="T654" s="8">
        <v>1960</v>
      </c>
      <c r="U654" s="18">
        <v>0.30825451418744626</v>
      </c>
      <c r="AB654" s="8">
        <v>202</v>
      </c>
      <c r="AC654" s="8">
        <v>183</v>
      </c>
      <c r="AD654" s="8">
        <v>10609</v>
      </c>
      <c r="AE654" s="8">
        <v>671</v>
      </c>
      <c r="AF654" s="8">
        <v>1394</v>
      </c>
      <c r="AG654" s="8">
        <v>1137</v>
      </c>
      <c r="AH654" s="18">
        <v>0.81563845050215211</v>
      </c>
      <c r="AI654" s="8">
        <v>4529</v>
      </c>
      <c r="AJ654" s="8">
        <v>3865</v>
      </c>
      <c r="AK654" s="18">
        <v>0.85338926915433866</v>
      </c>
    </row>
    <row r="655" spans="1:37" s="3" customFormat="1" x14ac:dyDescent="0.25">
      <c r="A655" s="3" t="s">
        <v>55</v>
      </c>
      <c r="B655" s="8">
        <v>770</v>
      </c>
      <c r="C655" s="3">
        <v>330</v>
      </c>
      <c r="D655" s="18">
        <v>0.42857142857142855</v>
      </c>
      <c r="E655" s="3">
        <v>8</v>
      </c>
      <c r="F655" s="3">
        <v>5</v>
      </c>
      <c r="G655" s="18">
        <v>0.625</v>
      </c>
      <c r="H655" s="3">
        <v>143</v>
      </c>
      <c r="I655" s="3">
        <v>104</v>
      </c>
      <c r="J655" s="18">
        <v>0.72727272727272729</v>
      </c>
      <c r="K655" s="3">
        <v>158</v>
      </c>
      <c r="L655" s="3">
        <v>78</v>
      </c>
      <c r="M655" s="18">
        <v>0.49367088607594939</v>
      </c>
      <c r="N655" s="8">
        <v>1620</v>
      </c>
      <c r="O655" s="3">
        <v>139</v>
      </c>
      <c r="P655" s="3">
        <v>331</v>
      </c>
      <c r="Q655" s="18">
        <v>0.29012345679012347</v>
      </c>
      <c r="R655" s="8">
        <v>11154</v>
      </c>
      <c r="S655" s="8">
        <v>725</v>
      </c>
      <c r="T655" s="8">
        <v>3308</v>
      </c>
      <c r="U655" s="18">
        <v>0.36157432311278465</v>
      </c>
      <c r="AB655" s="8">
        <v>184</v>
      </c>
      <c r="AC655" s="8">
        <v>315</v>
      </c>
      <c r="AD655" s="8">
        <v>18871</v>
      </c>
      <c r="AE655" s="8">
        <v>1032</v>
      </c>
      <c r="AF655" s="8">
        <v>1312</v>
      </c>
      <c r="AG655" s="8">
        <v>1144</v>
      </c>
      <c r="AH655" s="18">
        <v>0.87195121951219512</v>
      </c>
      <c r="AI655" s="8">
        <v>4780</v>
      </c>
      <c r="AJ655" s="8">
        <v>4428</v>
      </c>
      <c r="AK655" s="18">
        <v>0.92635983263598332</v>
      </c>
    </row>
    <row r="656" spans="1:37" s="3" customFormat="1" x14ac:dyDescent="0.25">
      <c r="A656" s="3" t="s">
        <v>56</v>
      </c>
      <c r="B656" s="8">
        <v>388</v>
      </c>
      <c r="C656" s="3">
        <v>199</v>
      </c>
      <c r="D656" s="18">
        <v>0.51288659793814428</v>
      </c>
      <c r="E656" s="3">
        <v>8</v>
      </c>
      <c r="F656" s="3">
        <v>7</v>
      </c>
      <c r="G656" s="18">
        <v>0.875</v>
      </c>
      <c r="H656" s="3">
        <v>48</v>
      </c>
      <c r="I656" s="3">
        <v>39</v>
      </c>
      <c r="J656" s="18">
        <v>0.8125</v>
      </c>
      <c r="K656" s="3">
        <v>13</v>
      </c>
      <c r="L656" s="3">
        <v>10</v>
      </c>
      <c r="M656" s="18">
        <v>0.76923076923076927</v>
      </c>
      <c r="N656" s="8">
        <v>801</v>
      </c>
      <c r="O656" s="3">
        <v>56</v>
      </c>
      <c r="P656" s="3">
        <v>161</v>
      </c>
      <c r="Q656" s="18">
        <v>0.27091136079900124</v>
      </c>
      <c r="R656" s="8">
        <v>4699</v>
      </c>
      <c r="S656" s="8">
        <v>285</v>
      </c>
      <c r="T656" s="8">
        <v>1201</v>
      </c>
      <c r="U656" s="18">
        <v>0.31623749733985956</v>
      </c>
      <c r="AB656" s="8">
        <v>85</v>
      </c>
      <c r="AC656" s="8">
        <v>181</v>
      </c>
      <c r="AD656" s="8">
        <v>8132</v>
      </c>
      <c r="AE656" s="8">
        <v>466</v>
      </c>
      <c r="AF656" s="8">
        <v>783</v>
      </c>
      <c r="AG656" s="8">
        <v>729</v>
      </c>
      <c r="AH656" s="18">
        <v>0.93103448275862066</v>
      </c>
      <c r="AI656" s="8">
        <v>2347</v>
      </c>
      <c r="AJ656" s="8">
        <v>2183</v>
      </c>
      <c r="AK656" s="18">
        <v>0.9301235619940349</v>
      </c>
    </row>
    <row r="657" spans="1:37" s="3" customFormat="1" x14ac:dyDescent="0.25">
      <c r="A657" s="3" t="s">
        <v>57</v>
      </c>
      <c r="B657" s="8">
        <f>B652</f>
        <v>1898</v>
      </c>
      <c r="C657" s="8">
        <f t="shared" ref="C657" si="367">C652</f>
        <v>907</v>
      </c>
      <c r="D657" s="18">
        <f t="shared" ref="D657" si="368">C657/B657</f>
        <v>0.47787144362486828</v>
      </c>
      <c r="E657" s="8">
        <f t="shared" ref="E657:F657" si="369">E652</f>
        <v>73</v>
      </c>
      <c r="F657" s="8">
        <f t="shared" si="369"/>
        <v>51</v>
      </c>
      <c r="G657" s="18">
        <f t="shared" ref="G657" si="370">F657/E657</f>
        <v>0.69863013698630139</v>
      </c>
      <c r="H657" s="8">
        <f t="shared" ref="H657:I657" si="371">H652</f>
        <v>316</v>
      </c>
      <c r="I657" s="8">
        <f t="shared" si="371"/>
        <v>219</v>
      </c>
      <c r="J657" s="18">
        <f t="shared" ref="J657" si="372">I657/H657</f>
        <v>0.69303797468354433</v>
      </c>
      <c r="K657" s="8">
        <f t="shared" ref="K657:L657" si="373">K652</f>
        <v>245</v>
      </c>
      <c r="L657" s="8">
        <f t="shared" si="373"/>
        <v>131</v>
      </c>
      <c r="M657" s="18">
        <f t="shared" ref="M657" si="374">L657/K657</f>
        <v>0.53469387755102038</v>
      </c>
      <c r="N657" s="8">
        <f t="shared" ref="N657:P657" si="375">N652</f>
        <v>3933</v>
      </c>
      <c r="O657" s="8">
        <f t="shared" si="375"/>
        <v>239</v>
      </c>
      <c r="P657" s="8">
        <f t="shared" si="375"/>
        <v>724</v>
      </c>
      <c r="Q657" s="18">
        <f t="shared" ref="Q657" si="376">SUM(O657:P657)/N657</f>
        <v>0.24485125858123569</v>
      </c>
      <c r="R657" s="8">
        <f t="shared" ref="R657:T657" si="377">R652</f>
        <v>22831</v>
      </c>
      <c r="S657" s="8">
        <f t="shared" si="377"/>
        <v>1201</v>
      </c>
      <c r="T657" s="8">
        <f t="shared" si="377"/>
        <v>6469</v>
      </c>
      <c r="U657" s="18">
        <f t="shared" ref="U657" si="378">SUM(S657:T657)/R657</f>
        <v>0.33594673908282596</v>
      </c>
      <c r="AB657" s="8">
        <f t="shared" ref="AB657:AE657" si="379">AB652</f>
        <v>471</v>
      </c>
      <c r="AC657" s="8">
        <f t="shared" si="379"/>
        <v>679</v>
      </c>
      <c r="AD657" s="8">
        <f t="shared" si="379"/>
        <v>37612</v>
      </c>
      <c r="AE657" s="8">
        <f t="shared" si="379"/>
        <v>2169</v>
      </c>
      <c r="AF657" s="8">
        <f t="shared" ref="AF657:AG657" si="380">AF652</f>
        <v>3489</v>
      </c>
      <c r="AG657" s="8">
        <f t="shared" si="380"/>
        <v>3010</v>
      </c>
      <c r="AH657" s="18">
        <f t="shared" ref="AH657" si="381">AG657/AF657</f>
        <v>0.86271137861851532</v>
      </c>
      <c r="AI657" s="8">
        <f t="shared" ref="AI657:AJ657" si="382">AI652</f>
        <v>11656</v>
      </c>
      <c r="AJ657" s="8">
        <f t="shared" si="382"/>
        <v>10476</v>
      </c>
      <c r="AK657" s="18">
        <f t="shared" ref="AK657" si="383">AJ657/AI657</f>
        <v>0.89876458476321208</v>
      </c>
    </row>
    <row r="658" spans="1:37" s="3" customFormat="1" x14ac:dyDescent="0.25"/>
    <row r="659" spans="1:37" s="3" customFormat="1" x14ac:dyDescent="0.25"/>
    <row r="660" spans="1:37" s="3" customFormat="1" ht="15.75" x14ac:dyDescent="0.25">
      <c r="A660" s="4" t="s">
        <v>1</v>
      </c>
    </row>
    <row r="661" spans="1:37" s="3" customFormat="1" ht="18.75" x14ac:dyDescent="0.3">
      <c r="A661" s="5" t="s">
        <v>92</v>
      </c>
    </row>
    <row r="662" spans="1:37" s="3" customFormat="1" ht="15.75" x14ac:dyDescent="0.25">
      <c r="A662" s="19" t="s">
        <v>42</v>
      </c>
    </row>
    <row r="663" spans="1:37" s="3" customFormat="1" ht="15.75" x14ac:dyDescent="0.25">
      <c r="A663" s="9"/>
      <c r="B663" s="6" t="s">
        <v>7</v>
      </c>
      <c r="C663" s="1"/>
      <c r="D663" s="1"/>
      <c r="E663" s="6" t="s">
        <v>2</v>
      </c>
      <c r="F663" s="1"/>
      <c r="G663" s="1"/>
      <c r="H663" s="6" t="s">
        <v>11</v>
      </c>
      <c r="K663" s="6" t="s">
        <v>12</v>
      </c>
      <c r="N663" s="6" t="s">
        <v>8</v>
      </c>
      <c r="R663" s="6" t="s">
        <v>6</v>
      </c>
      <c r="AB663" s="6" t="s">
        <v>26</v>
      </c>
      <c r="AF663" s="6" t="s">
        <v>24</v>
      </c>
      <c r="AI663" s="6" t="s">
        <v>25</v>
      </c>
    </row>
    <row r="664" spans="1:37" s="3" customFormat="1" ht="90" x14ac:dyDescent="0.25">
      <c r="A664" s="10" t="s">
        <v>43</v>
      </c>
      <c r="B664" s="11" t="s">
        <v>9</v>
      </c>
      <c r="C664" s="11" t="s">
        <v>10</v>
      </c>
      <c r="D664" s="11" t="s">
        <v>5</v>
      </c>
      <c r="E664" s="12" t="s">
        <v>9</v>
      </c>
      <c r="F664" s="12" t="s">
        <v>10</v>
      </c>
      <c r="G664" s="12" t="s">
        <v>5</v>
      </c>
      <c r="H664" s="13" t="s">
        <v>9</v>
      </c>
      <c r="I664" s="13" t="s">
        <v>10</v>
      </c>
      <c r="J664" s="13" t="s">
        <v>5</v>
      </c>
      <c r="K664" s="12" t="s">
        <v>9</v>
      </c>
      <c r="L664" s="12" t="s">
        <v>10</v>
      </c>
      <c r="M664" s="12" t="s">
        <v>5</v>
      </c>
      <c r="N664" s="14" t="s">
        <v>9</v>
      </c>
      <c r="O664" s="14" t="s">
        <v>3</v>
      </c>
      <c r="P664" s="14" t="s">
        <v>4</v>
      </c>
      <c r="Q664" s="14" t="s">
        <v>5</v>
      </c>
      <c r="R664" s="15" t="s">
        <v>9</v>
      </c>
      <c r="S664" s="15" t="s">
        <v>3</v>
      </c>
      <c r="T664" s="15" t="s">
        <v>4</v>
      </c>
      <c r="U664" s="15" t="s">
        <v>5</v>
      </c>
      <c r="AB664" s="17" t="s">
        <v>30</v>
      </c>
      <c r="AC664" s="17" t="s">
        <v>17</v>
      </c>
      <c r="AD664" s="17" t="s">
        <v>15</v>
      </c>
      <c r="AE664" s="17" t="s">
        <v>16</v>
      </c>
      <c r="AF664" s="16" t="s">
        <v>9</v>
      </c>
      <c r="AG664" s="16" t="s">
        <v>27</v>
      </c>
      <c r="AH664" s="16" t="s">
        <v>28</v>
      </c>
      <c r="AI664" s="12" t="s">
        <v>9</v>
      </c>
      <c r="AJ664" s="12" t="s">
        <v>27</v>
      </c>
      <c r="AK664" s="12" t="s">
        <v>29</v>
      </c>
    </row>
    <row r="665" spans="1:37" s="3" customFormat="1" x14ac:dyDescent="0.25">
      <c r="A665" s="7" t="s">
        <v>23</v>
      </c>
      <c r="B665" s="8">
        <v>111</v>
      </c>
      <c r="C665" s="8">
        <v>40</v>
      </c>
      <c r="D665" s="18">
        <v>0.36036036036036034</v>
      </c>
      <c r="E665" s="8">
        <v>7</v>
      </c>
      <c r="F665" s="8">
        <v>6</v>
      </c>
      <c r="G665" s="18">
        <v>0.8571428571428571</v>
      </c>
      <c r="H665" s="8">
        <v>19</v>
      </c>
      <c r="I665" s="8">
        <v>8</v>
      </c>
      <c r="J665" s="18">
        <v>0.42105263157894735</v>
      </c>
      <c r="K665" s="8">
        <v>27</v>
      </c>
      <c r="L665" s="8">
        <v>10</v>
      </c>
      <c r="M665" s="18">
        <v>0.37037037037037035</v>
      </c>
      <c r="N665" s="8">
        <v>236</v>
      </c>
      <c r="O665" s="8">
        <v>13</v>
      </c>
      <c r="P665" s="8">
        <v>57</v>
      </c>
      <c r="Q665" s="18">
        <v>0.29661016949152541</v>
      </c>
      <c r="R665" s="8">
        <v>1451</v>
      </c>
      <c r="S665" s="8">
        <v>39</v>
      </c>
      <c r="T665" s="8">
        <v>249</v>
      </c>
      <c r="U665" s="18">
        <v>0.19848380427291523</v>
      </c>
      <c r="AB665" s="8">
        <v>34</v>
      </c>
      <c r="AC665" s="8">
        <v>26</v>
      </c>
      <c r="AD665" s="8">
        <v>2313</v>
      </c>
      <c r="AE665" s="8">
        <v>131</v>
      </c>
      <c r="AF665" s="8">
        <v>130</v>
      </c>
      <c r="AG665" s="8">
        <v>106</v>
      </c>
      <c r="AH665" s="18">
        <v>0.81538461538461537</v>
      </c>
      <c r="AI665" s="8">
        <v>595</v>
      </c>
      <c r="AJ665" s="8">
        <v>501</v>
      </c>
      <c r="AK665" s="18">
        <v>0.84201680672268908</v>
      </c>
    </row>
    <row r="666" spans="1:37" s="3" customFormat="1" x14ac:dyDescent="0.25">
      <c r="A666" s="7" t="s">
        <v>31</v>
      </c>
      <c r="B666" s="8">
        <v>72</v>
      </c>
      <c r="C666" s="8">
        <v>30</v>
      </c>
      <c r="D666" s="18">
        <v>0.41666666666666669</v>
      </c>
      <c r="E666" s="8">
        <v>2</v>
      </c>
      <c r="F666" s="8">
        <v>1</v>
      </c>
      <c r="G666" s="18">
        <v>0.5</v>
      </c>
      <c r="H666" s="8">
        <v>20</v>
      </c>
      <c r="I666" s="8">
        <v>13</v>
      </c>
      <c r="J666" s="18">
        <v>0.65</v>
      </c>
      <c r="K666" s="8">
        <v>56</v>
      </c>
      <c r="L666" s="8">
        <v>22</v>
      </c>
      <c r="M666" s="18">
        <v>0.39285714285714285</v>
      </c>
      <c r="N666" s="8">
        <v>257</v>
      </c>
      <c r="O666" s="8">
        <v>32</v>
      </c>
      <c r="P666" s="8">
        <v>58</v>
      </c>
      <c r="Q666" s="18">
        <v>0.35019455252918286</v>
      </c>
      <c r="R666" s="8">
        <v>1745</v>
      </c>
      <c r="S666" s="8">
        <v>100</v>
      </c>
      <c r="T666" s="8">
        <v>542</v>
      </c>
      <c r="U666" s="18">
        <v>0.36790830945558739</v>
      </c>
      <c r="AB666" s="8">
        <v>25</v>
      </c>
      <c r="AC666" s="8">
        <v>30</v>
      </c>
      <c r="AD666" s="8">
        <v>2442</v>
      </c>
      <c r="AE666" s="8">
        <v>197</v>
      </c>
      <c r="AF666" s="8">
        <v>199</v>
      </c>
      <c r="AG666" s="8">
        <v>171</v>
      </c>
      <c r="AH666" s="18">
        <v>0.85929648241206025</v>
      </c>
      <c r="AI666" s="8">
        <v>700</v>
      </c>
      <c r="AJ666" s="8">
        <v>657</v>
      </c>
      <c r="AK666" s="18">
        <v>0.93857142857142861</v>
      </c>
    </row>
    <row r="667" spans="1:37" s="3" customFormat="1" x14ac:dyDescent="0.25">
      <c r="A667" s="7" t="s">
        <v>32</v>
      </c>
      <c r="B667" s="8">
        <v>230</v>
      </c>
      <c r="C667" s="8">
        <v>135</v>
      </c>
      <c r="D667" s="18">
        <v>0.58695652173913049</v>
      </c>
      <c r="E667" s="8">
        <v>10</v>
      </c>
      <c r="F667" s="8">
        <v>8</v>
      </c>
      <c r="G667" s="18">
        <v>0.8</v>
      </c>
      <c r="H667" s="8">
        <v>40</v>
      </c>
      <c r="I667" s="8">
        <v>31</v>
      </c>
      <c r="J667" s="18">
        <v>0.77500000000000002</v>
      </c>
      <c r="K667" s="8">
        <v>11</v>
      </c>
      <c r="L667" s="8">
        <v>9</v>
      </c>
      <c r="M667" s="18">
        <v>0.81818181818181823</v>
      </c>
      <c r="N667" s="8">
        <v>559</v>
      </c>
      <c r="O667" s="8">
        <v>43</v>
      </c>
      <c r="P667" s="8">
        <v>100</v>
      </c>
      <c r="Q667" s="18">
        <v>0.2558139534883721</v>
      </c>
      <c r="R667" s="8">
        <v>2586</v>
      </c>
      <c r="S667" s="8">
        <v>106</v>
      </c>
      <c r="T667" s="8">
        <v>910</v>
      </c>
      <c r="U667" s="18">
        <v>0.39288476411446249</v>
      </c>
      <c r="AB667" s="8">
        <v>56</v>
      </c>
      <c r="AC667" s="8">
        <v>54</v>
      </c>
      <c r="AD667" s="8">
        <v>4758</v>
      </c>
      <c r="AE667" s="8">
        <v>203</v>
      </c>
      <c r="AF667" s="8">
        <v>692</v>
      </c>
      <c r="AG667" s="8">
        <v>659</v>
      </c>
      <c r="AH667" s="18">
        <v>0.95231213872832365</v>
      </c>
      <c r="AI667" s="8">
        <v>1752</v>
      </c>
      <c r="AJ667" s="8">
        <v>1579</v>
      </c>
      <c r="AK667" s="18">
        <v>0.90125570776255703</v>
      </c>
    </row>
    <row r="668" spans="1:37" s="3" customFormat="1" x14ac:dyDescent="0.25">
      <c r="A668" s="7" t="s">
        <v>33</v>
      </c>
      <c r="B668" s="8">
        <v>35</v>
      </c>
      <c r="C668" s="8">
        <v>4</v>
      </c>
      <c r="D668" s="18">
        <v>0.11428571428571428</v>
      </c>
      <c r="E668" s="8">
        <v>1</v>
      </c>
      <c r="F668" s="8">
        <v>1</v>
      </c>
      <c r="G668" s="18">
        <v>1</v>
      </c>
      <c r="H668" s="8">
        <v>6</v>
      </c>
      <c r="I668" s="8">
        <v>1</v>
      </c>
      <c r="J668" s="18">
        <v>0.16666666666666666</v>
      </c>
      <c r="K668" s="8">
        <v>4</v>
      </c>
      <c r="L668" s="8">
        <v>3</v>
      </c>
      <c r="M668" s="18">
        <v>0.75</v>
      </c>
      <c r="N668" s="8">
        <v>76</v>
      </c>
      <c r="O668" s="8">
        <v>4</v>
      </c>
      <c r="P668" s="8">
        <v>8</v>
      </c>
      <c r="Q668" s="18">
        <v>0.15789473684210525</v>
      </c>
      <c r="R668" s="8">
        <v>619</v>
      </c>
      <c r="S668" s="8">
        <v>26</v>
      </c>
      <c r="T668" s="8">
        <v>96</v>
      </c>
      <c r="U668" s="18">
        <v>0.19709208400646203</v>
      </c>
      <c r="AB668" s="8">
        <v>13</v>
      </c>
      <c r="AC668" s="8">
        <v>0</v>
      </c>
      <c r="AD668" s="8">
        <v>827</v>
      </c>
      <c r="AE668" s="8">
        <v>55</v>
      </c>
      <c r="AF668" s="8">
        <v>58</v>
      </c>
      <c r="AG668" s="8">
        <v>37</v>
      </c>
      <c r="AH668" s="18">
        <v>0.63793103448275867</v>
      </c>
      <c r="AI668" s="8">
        <v>228</v>
      </c>
      <c r="AJ668" s="8">
        <v>187</v>
      </c>
      <c r="AK668" s="18">
        <v>0.82017543859649122</v>
      </c>
    </row>
    <row r="669" spans="1:37" s="3" customFormat="1" x14ac:dyDescent="0.25">
      <c r="A669" s="7" t="s">
        <v>34</v>
      </c>
      <c r="B669" s="8">
        <v>86</v>
      </c>
      <c r="C669" s="8">
        <v>24</v>
      </c>
      <c r="D669" s="18">
        <v>0.27906976744186046</v>
      </c>
      <c r="E669" s="8">
        <v>2</v>
      </c>
      <c r="F669" s="8">
        <v>2</v>
      </c>
      <c r="G669" s="18">
        <v>1</v>
      </c>
      <c r="H669" s="8">
        <v>13</v>
      </c>
      <c r="I669" s="8">
        <v>12</v>
      </c>
      <c r="J669" s="18">
        <v>0.92307692307692313</v>
      </c>
      <c r="K669" s="8">
        <v>5</v>
      </c>
      <c r="L669" s="8">
        <v>3</v>
      </c>
      <c r="M669" s="18">
        <v>0.6</v>
      </c>
      <c r="N669" s="8">
        <v>149</v>
      </c>
      <c r="O669" s="8">
        <v>15</v>
      </c>
      <c r="P669" s="8">
        <v>22</v>
      </c>
      <c r="Q669" s="18">
        <v>0.24832214765100671</v>
      </c>
      <c r="R669" s="8">
        <v>816</v>
      </c>
      <c r="S669" s="8">
        <v>32</v>
      </c>
      <c r="T669" s="8">
        <v>224</v>
      </c>
      <c r="U669" s="18">
        <v>0.31372549019607843</v>
      </c>
      <c r="AB669" s="8">
        <v>13</v>
      </c>
      <c r="AC669" s="8">
        <v>45</v>
      </c>
      <c r="AD669" s="8">
        <v>1612</v>
      </c>
      <c r="AE669" s="8">
        <v>41</v>
      </c>
      <c r="AF669" s="8">
        <v>131</v>
      </c>
      <c r="AG669" s="8">
        <v>114</v>
      </c>
      <c r="AH669" s="18">
        <v>0.87022900763358779</v>
      </c>
      <c r="AI669" s="8">
        <v>558</v>
      </c>
      <c r="AJ669" s="8">
        <v>508</v>
      </c>
      <c r="AK669" s="18">
        <v>0.91039426523297495</v>
      </c>
    </row>
    <row r="670" spans="1:37" s="3" customFormat="1" x14ac:dyDescent="0.25">
      <c r="A670" s="7" t="s">
        <v>19</v>
      </c>
      <c r="B670" s="8">
        <v>300</v>
      </c>
      <c r="C670" s="8">
        <v>187</v>
      </c>
      <c r="D670" s="18">
        <v>0.62333333333333329</v>
      </c>
      <c r="E670" s="8">
        <v>11</v>
      </c>
      <c r="F670" s="8">
        <v>9</v>
      </c>
      <c r="G670" s="18">
        <v>0.81818181818181823</v>
      </c>
      <c r="H670" s="8">
        <v>30</v>
      </c>
      <c r="I670" s="8">
        <v>25</v>
      </c>
      <c r="J670" s="18">
        <v>0.83333333333333337</v>
      </c>
      <c r="K670" s="8">
        <v>39</v>
      </c>
      <c r="L670" s="8">
        <v>31</v>
      </c>
      <c r="M670" s="18">
        <v>0.79487179487179482</v>
      </c>
      <c r="N670" s="8">
        <v>427</v>
      </c>
      <c r="O670" s="8">
        <v>29</v>
      </c>
      <c r="P670" s="8">
        <v>100</v>
      </c>
      <c r="Q670" s="18">
        <v>0.30210772833723654</v>
      </c>
      <c r="R670" s="8">
        <v>2955</v>
      </c>
      <c r="S670" s="8">
        <v>136</v>
      </c>
      <c r="T670" s="8">
        <v>740</v>
      </c>
      <c r="U670" s="18">
        <v>0.29644670050761424</v>
      </c>
      <c r="AB670" s="8">
        <v>49</v>
      </c>
      <c r="AC670" s="8">
        <v>93</v>
      </c>
      <c r="AD670" s="8">
        <v>4609</v>
      </c>
      <c r="AE670" s="8">
        <v>422</v>
      </c>
      <c r="AF670" s="8">
        <v>438</v>
      </c>
      <c r="AG670" s="8">
        <v>403</v>
      </c>
      <c r="AH670" s="18">
        <v>0.92009132420091322</v>
      </c>
      <c r="AI670" s="8">
        <v>1654</v>
      </c>
      <c r="AJ670" s="8">
        <v>1575</v>
      </c>
      <c r="AK670" s="18">
        <v>0.95223700120918986</v>
      </c>
    </row>
    <row r="671" spans="1:37" s="3" customFormat="1" x14ac:dyDescent="0.25">
      <c r="A671" s="7" t="s">
        <v>35</v>
      </c>
      <c r="B671" s="8">
        <v>117</v>
      </c>
      <c r="C671" s="8">
        <v>60</v>
      </c>
      <c r="D671" s="18">
        <v>0.51282051282051277</v>
      </c>
      <c r="E671" s="8">
        <v>2</v>
      </c>
      <c r="F671" s="8">
        <v>2</v>
      </c>
      <c r="G671" s="18">
        <v>1</v>
      </c>
      <c r="H671" s="8">
        <v>18</v>
      </c>
      <c r="I671" s="8">
        <v>12</v>
      </c>
      <c r="J671" s="18">
        <v>0.66666666666666663</v>
      </c>
      <c r="K671" s="8">
        <v>2</v>
      </c>
      <c r="L671" s="8">
        <v>2</v>
      </c>
      <c r="M671" s="18">
        <v>1</v>
      </c>
      <c r="N671" s="8">
        <v>231</v>
      </c>
      <c r="O671" s="8">
        <v>9</v>
      </c>
      <c r="P671" s="8">
        <v>39</v>
      </c>
      <c r="Q671" s="18">
        <v>0.20779220779220781</v>
      </c>
      <c r="R671" s="8">
        <v>1607</v>
      </c>
      <c r="S671" s="8">
        <v>53</v>
      </c>
      <c r="T671" s="8">
        <v>397</v>
      </c>
      <c r="U671" s="18">
        <v>0.28002489110143125</v>
      </c>
      <c r="AB671" s="8">
        <v>35</v>
      </c>
      <c r="AC671" s="8">
        <v>62</v>
      </c>
      <c r="AD671" s="8">
        <v>2479</v>
      </c>
      <c r="AE671" s="8">
        <v>204</v>
      </c>
      <c r="AF671" s="8">
        <v>191</v>
      </c>
      <c r="AG671" s="8">
        <v>187</v>
      </c>
      <c r="AH671" s="18">
        <v>0.97905759162303663</v>
      </c>
      <c r="AI671" s="8">
        <v>691</v>
      </c>
      <c r="AJ671" s="8">
        <v>668</v>
      </c>
      <c r="AK671" s="18">
        <v>0.96671490593342979</v>
      </c>
    </row>
    <row r="672" spans="1:37" s="3" customFormat="1" x14ac:dyDescent="0.25">
      <c r="A672" s="7" t="s">
        <v>36</v>
      </c>
      <c r="B672" s="8">
        <v>65</v>
      </c>
      <c r="C672" s="8">
        <v>17</v>
      </c>
      <c r="D672" s="18">
        <v>0.26153846153846155</v>
      </c>
      <c r="E672" s="8">
        <v>0</v>
      </c>
      <c r="F672" s="8">
        <v>0</v>
      </c>
      <c r="G672" s="18" t="e">
        <v>#DIV/0!</v>
      </c>
      <c r="H672" s="8">
        <v>14</v>
      </c>
      <c r="I672" s="8">
        <v>12</v>
      </c>
      <c r="J672" s="18">
        <v>0.8571428571428571</v>
      </c>
      <c r="K672" s="8">
        <v>2</v>
      </c>
      <c r="L672" s="8">
        <v>2</v>
      </c>
      <c r="M672" s="18">
        <v>1</v>
      </c>
      <c r="N672" s="8">
        <v>127</v>
      </c>
      <c r="O672" s="8">
        <v>9</v>
      </c>
      <c r="P672" s="8">
        <v>16</v>
      </c>
      <c r="Q672" s="18">
        <v>0.19685039370078741</v>
      </c>
      <c r="R672" s="8">
        <v>683</v>
      </c>
      <c r="S672" s="8">
        <v>29</v>
      </c>
      <c r="T672" s="8">
        <v>257</v>
      </c>
      <c r="U672" s="18">
        <v>0.41874084919472915</v>
      </c>
      <c r="AB672" s="8">
        <v>12</v>
      </c>
      <c r="AC672" s="8">
        <v>48</v>
      </c>
      <c r="AD672" s="8">
        <v>1776</v>
      </c>
      <c r="AE672" s="8">
        <v>80</v>
      </c>
      <c r="AF672" s="8">
        <v>112</v>
      </c>
      <c r="AG672" s="8">
        <v>103</v>
      </c>
      <c r="AH672" s="18">
        <v>0.9196428571428571</v>
      </c>
      <c r="AI672" s="8">
        <v>493</v>
      </c>
      <c r="AJ672" s="8">
        <v>471</v>
      </c>
      <c r="AK672" s="18">
        <v>0.95537525354969577</v>
      </c>
    </row>
    <row r="673" spans="1:37" s="3" customFormat="1" x14ac:dyDescent="0.25">
      <c r="A673" s="7" t="s">
        <v>37</v>
      </c>
      <c r="B673" s="8">
        <v>365</v>
      </c>
      <c r="C673" s="8">
        <v>145</v>
      </c>
      <c r="D673" s="18">
        <v>0.39726027397260272</v>
      </c>
      <c r="E673" s="8">
        <v>32</v>
      </c>
      <c r="F673" s="8">
        <v>22</v>
      </c>
      <c r="G673" s="18">
        <v>0.6875</v>
      </c>
      <c r="H673" s="8">
        <v>74</v>
      </c>
      <c r="I673" s="8">
        <v>37</v>
      </c>
      <c r="J673" s="18">
        <v>0.5</v>
      </c>
      <c r="K673" s="8">
        <v>37</v>
      </c>
      <c r="L673" s="8">
        <v>28</v>
      </c>
      <c r="M673" s="18">
        <v>0.7567567567567568</v>
      </c>
      <c r="N673" s="8">
        <v>832</v>
      </c>
      <c r="O673" s="8">
        <v>20</v>
      </c>
      <c r="P673" s="8">
        <v>116</v>
      </c>
      <c r="Q673" s="18">
        <v>0.16346153846153846</v>
      </c>
      <c r="R673" s="8">
        <v>3051</v>
      </c>
      <c r="S673" s="8">
        <v>90</v>
      </c>
      <c r="T673" s="8">
        <v>732</v>
      </c>
      <c r="U673" s="18">
        <v>0.26941986234021631</v>
      </c>
      <c r="AB673" s="8">
        <v>86</v>
      </c>
      <c r="AC673" s="8">
        <v>125</v>
      </c>
      <c r="AD673" s="8">
        <v>4811</v>
      </c>
      <c r="AE673" s="8">
        <v>242</v>
      </c>
      <c r="AF673" s="8">
        <v>742</v>
      </c>
      <c r="AG673" s="8">
        <v>532</v>
      </c>
      <c r="AH673" s="18">
        <v>0.71698113207547165</v>
      </c>
      <c r="AI673" s="8">
        <v>2212</v>
      </c>
      <c r="AJ673" s="8">
        <v>1786</v>
      </c>
      <c r="AK673" s="18">
        <v>0.80741410488245935</v>
      </c>
    </row>
    <row r="674" spans="1:37" s="3" customFormat="1" x14ac:dyDescent="0.25">
      <c r="A674" s="7" t="s">
        <v>38</v>
      </c>
      <c r="B674" s="8">
        <v>114</v>
      </c>
      <c r="C674" s="8">
        <v>83</v>
      </c>
      <c r="D674" s="18">
        <v>0.72807017543859653</v>
      </c>
      <c r="E674" s="8">
        <v>3</v>
      </c>
      <c r="F674" s="8">
        <v>1</v>
      </c>
      <c r="G674" s="18">
        <v>0.33333333333333331</v>
      </c>
      <c r="H674" s="8">
        <v>17</v>
      </c>
      <c r="I674" s="8">
        <v>15</v>
      </c>
      <c r="J674" s="18">
        <v>0.88235294117647056</v>
      </c>
      <c r="K674" s="8">
        <v>9</v>
      </c>
      <c r="L674" s="8">
        <v>9</v>
      </c>
      <c r="M674" s="18">
        <v>1</v>
      </c>
      <c r="N674" s="8">
        <v>179</v>
      </c>
      <c r="O674" s="8">
        <v>7</v>
      </c>
      <c r="P674" s="8">
        <v>37</v>
      </c>
      <c r="Q674" s="18">
        <v>0.24581005586592178</v>
      </c>
      <c r="R674" s="8">
        <v>1235</v>
      </c>
      <c r="S674" s="8">
        <v>63</v>
      </c>
      <c r="T674" s="8">
        <v>393</v>
      </c>
      <c r="U674" s="18">
        <v>0.36923076923076925</v>
      </c>
      <c r="AB674" s="8">
        <v>55</v>
      </c>
      <c r="AC674" s="8">
        <v>22</v>
      </c>
      <c r="AD674" s="8">
        <v>2214</v>
      </c>
      <c r="AE674" s="8">
        <v>103</v>
      </c>
      <c r="AF674" s="8">
        <v>122</v>
      </c>
      <c r="AG674" s="8">
        <v>91</v>
      </c>
      <c r="AH674" s="18">
        <v>0.74590163934426235</v>
      </c>
      <c r="AI674" s="8">
        <v>489</v>
      </c>
      <c r="AJ674" s="8">
        <v>414</v>
      </c>
      <c r="AK674" s="18">
        <v>0.84662576687116564</v>
      </c>
    </row>
    <row r="675" spans="1:37" s="3" customFormat="1" x14ac:dyDescent="0.25">
      <c r="A675" s="7" t="s">
        <v>39</v>
      </c>
      <c r="B675" s="8">
        <v>90</v>
      </c>
      <c r="C675" s="8">
        <v>23</v>
      </c>
      <c r="D675" s="18">
        <v>0.25555555555555554</v>
      </c>
      <c r="E675" s="8">
        <v>0</v>
      </c>
      <c r="F675" s="8">
        <v>0</v>
      </c>
      <c r="G675" s="18" t="e">
        <v>#DIV/0!</v>
      </c>
      <c r="H675" s="8">
        <v>23</v>
      </c>
      <c r="I675" s="8">
        <v>15</v>
      </c>
      <c r="J675" s="18">
        <v>0.65217391304347827</v>
      </c>
      <c r="K675" s="8">
        <v>3</v>
      </c>
      <c r="L675" s="8">
        <v>3</v>
      </c>
      <c r="M675" s="18">
        <v>1</v>
      </c>
      <c r="N675" s="8">
        <v>277</v>
      </c>
      <c r="O675" s="8">
        <v>19</v>
      </c>
      <c r="P675" s="8">
        <v>44</v>
      </c>
      <c r="Q675" s="18">
        <v>0.22743682310469315</v>
      </c>
      <c r="R675" s="8">
        <v>2005</v>
      </c>
      <c r="S675" s="8">
        <v>83</v>
      </c>
      <c r="T675" s="8">
        <v>406</v>
      </c>
      <c r="U675" s="18">
        <v>0.24389027431421445</v>
      </c>
      <c r="AB675" s="8">
        <v>31</v>
      </c>
      <c r="AC675" s="8">
        <v>58</v>
      </c>
      <c r="AD675" s="8">
        <v>3118</v>
      </c>
      <c r="AE675" s="8">
        <v>127</v>
      </c>
      <c r="AF675" s="8">
        <v>184</v>
      </c>
      <c r="AG675" s="8">
        <v>204</v>
      </c>
      <c r="AH675" s="18">
        <v>1.1086956521739131</v>
      </c>
      <c r="AI675" s="8">
        <v>629</v>
      </c>
      <c r="AJ675" s="8">
        <v>638</v>
      </c>
      <c r="AK675" s="18">
        <v>1.0143084260731319</v>
      </c>
    </row>
    <row r="676" spans="1:37" s="3" customFormat="1" x14ac:dyDescent="0.25">
      <c r="A676" s="7" t="s">
        <v>40</v>
      </c>
      <c r="B676" s="8">
        <v>145</v>
      </c>
      <c r="C676" s="8">
        <v>85</v>
      </c>
      <c r="D676" s="18">
        <v>0.58620689655172409</v>
      </c>
      <c r="E676" s="8">
        <v>2</v>
      </c>
      <c r="F676" s="8">
        <v>1</v>
      </c>
      <c r="G676" s="18">
        <v>0.5</v>
      </c>
      <c r="H676" s="8">
        <v>19</v>
      </c>
      <c r="I676" s="8">
        <v>16</v>
      </c>
      <c r="J676" s="18">
        <v>0.84210526315789469</v>
      </c>
      <c r="K676" s="8">
        <v>19</v>
      </c>
      <c r="L676" s="8">
        <v>19</v>
      </c>
      <c r="M676" s="18">
        <v>1</v>
      </c>
      <c r="N676" s="8">
        <v>240</v>
      </c>
      <c r="O676" s="8">
        <v>16</v>
      </c>
      <c r="P676" s="8">
        <v>46</v>
      </c>
      <c r="Q676" s="18">
        <v>0.25833333333333336</v>
      </c>
      <c r="R676" s="8">
        <v>1297</v>
      </c>
      <c r="S676" s="8">
        <v>55</v>
      </c>
      <c r="T676" s="8">
        <v>487</v>
      </c>
      <c r="U676" s="18">
        <v>0.41788743253662297</v>
      </c>
      <c r="AB676" s="8">
        <v>36</v>
      </c>
      <c r="AC676" s="8">
        <v>73</v>
      </c>
      <c r="AD676" s="8">
        <v>2935</v>
      </c>
      <c r="AE676" s="8">
        <v>162</v>
      </c>
      <c r="AF676" s="8">
        <v>204</v>
      </c>
      <c r="AG676" s="8">
        <v>145</v>
      </c>
      <c r="AH676" s="18">
        <v>0.71078431372549022</v>
      </c>
      <c r="AI676" s="8">
        <v>762</v>
      </c>
      <c r="AJ676" s="8">
        <v>620</v>
      </c>
      <c r="AK676" s="18">
        <v>0.81364829396325455</v>
      </c>
    </row>
    <row r="677" spans="1:37" s="3" customFormat="1" x14ac:dyDescent="0.25">
      <c r="A677" s="7" t="s">
        <v>41</v>
      </c>
      <c r="B677" s="8">
        <v>81</v>
      </c>
      <c r="C677" s="8">
        <v>54</v>
      </c>
      <c r="D677" s="18">
        <v>0.66666666666666663</v>
      </c>
      <c r="E677" s="8">
        <v>0</v>
      </c>
      <c r="F677" s="8">
        <v>0</v>
      </c>
      <c r="G677" s="18" t="e">
        <v>#DIV/0!</v>
      </c>
      <c r="H677" s="8">
        <v>11</v>
      </c>
      <c r="I677" s="8">
        <v>10</v>
      </c>
      <c r="J677" s="18">
        <v>0.90909090909090906</v>
      </c>
      <c r="K677" s="8">
        <v>29</v>
      </c>
      <c r="L677" s="8">
        <v>27</v>
      </c>
      <c r="M677" s="18">
        <v>0.93103448275862066</v>
      </c>
      <c r="N677" s="8">
        <v>165</v>
      </c>
      <c r="O677" s="8">
        <v>8</v>
      </c>
      <c r="P677" s="8">
        <v>49</v>
      </c>
      <c r="Q677" s="18">
        <v>0.34545454545454546</v>
      </c>
      <c r="R677" s="8">
        <v>1673</v>
      </c>
      <c r="S677" s="8">
        <v>60</v>
      </c>
      <c r="T677" s="8">
        <v>777</v>
      </c>
      <c r="U677" s="18">
        <v>0.50029886431560067</v>
      </c>
      <c r="AB677" s="8">
        <v>16</v>
      </c>
      <c r="AC677" s="8">
        <v>22</v>
      </c>
      <c r="AD677" s="8">
        <v>2017</v>
      </c>
      <c r="AE677" s="8">
        <v>64</v>
      </c>
      <c r="AF677" s="8">
        <v>124</v>
      </c>
      <c r="AG677" s="8">
        <v>107</v>
      </c>
      <c r="AH677" s="18">
        <v>0.86290322580645162</v>
      </c>
      <c r="AI677" s="8">
        <v>454</v>
      </c>
      <c r="AJ677" s="8">
        <v>424</v>
      </c>
      <c r="AK677" s="18">
        <v>0.93392070484581502</v>
      </c>
    </row>
    <row r="678" spans="1:37" s="3" customFormat="1" x14ac:dyDescent="0.25">
      <c r="A678" s="7" t="s">
        <v>22</v>
      </c>
      <c r="B678" s="8">
        <v>73</v>
      </c>
      <c r="C678" s="8">
        <v>18</v>
      </c>
      <c r="D678" s="18">
        <v>0.24657534246575341</v>
      </c>
      <c r="E678" s="8">
        <v>1</v>
      </c>
      <c r="F678" s="8">
        <v>0</v>
      </c>
      <c r="G678" s="18">
        <v>0</v>
      </c>
      <c r="H678" s="8">
        <v>12</v>
      </c>
      <c r="I678" s="8">
        <v>9</v>
      </c>
      <c r="J678" s="18">
        <v>0.75</v>
      </c>
      <c r="K678" s="8">
        <v>2</v>
      </c>
      <c r="L678" s="8">
        <v>2</v>
      </c>
      <c r="M678" s="18">
        <v>1</v>
      </c>
      <c r="N678" s="8">
        <v>172</v>
      </c>
      <c r="O678" s="8">
        <v>9</v>
      </c>
      <c r="P678" s="8">
        <v>51</v>
      </c>
      <c r="Q678" s="18">
        <v>0.34883720930232559</v>
      </c>
      <c r="R678" s="8">
        <v>1091</v>
      </c>
      <c r="S678" s="8">
        <v>254</v>
      </c>
      <c r="T678" s="8">
        <v>241</v>
      </c>
      <c r="U678" s="18">
        <v>0.45371219065077911</v>
      </c>
      <c r="AB678" s="8">
        <v>12</v>
      </c>
      <c r="AC678" s="8">
        <v>21</v>
      </c>
      <c r="AD678" s="8">
        <v>1808</v>
      </c>
      <c r="AE678" s="8">
        <v>138</v>
      </c>
      <c r="AF678" s="8">
        <v>158</v>
      </c>
      <c r="AG678" s="8">
        <v>151</v>
      </c>
      <c r="AH678" s="18">
        <v>0.95569620253164556</v>
      </c>
      <c r="AI678" s="8">
        <v>477</v>
      </c>
      <c r="AJ678" s="8">
        <v>448</v>
      </c>
      <c r="AK678" s="18">
        <v>0.93920335429769397</v>
      </c>
    </row>
    <row r="679" spans="1:37" s="3" customFormat="1" x14ac:dyDescent="0.25">
      <c r="A679" s="7" t="s">
        <v>57</v>
      </c>
      <c r="B679" s="8">
        <f>SUM(B665:B678)</f>
        <v>1884</v>
      </c>
      <c r="C679" s="8">
        <f>SUM(C665:C678)</f>
        <v>905</v>
      </c>
      <c r="D679" s="18">
        <f>C679/B679</f>
        <v>0.48036093418259024</v>
      </c>
      <c r="E679" s="8">
        <f>SUM(E665:E678)</f>
        <v>73</v>
      </c>
      <c r="F679" s="8">
        <f>SUM(F665:F678)</f>
        <v>53</v>
      </c>
      <c r="G679" s="18">
        <f>F679/E679</f>
        <v>0.72602739726027399</v>
      </c>
      <c r="H679" s="8">
        <f>SUM(H665:H678)</f>
        <v>316</v>
      </c>
      <c r="I679" s="8">
        <f>SUM(I665:I678)</f>
        <v>216</v>
      </c>
      <c r="J679" s="18">
        <f>I679/H679</f>
        <v>0.68354430379746833</v>
      </c>
      <c r="K679" s="8">
        <f>SUM(K665:K678)</f>
        <v>245</v>
      </c>
      <c r="L679" s="8">
        <f>SUM(L665:L678)</f>
        <v>170</v>
      </c>
      <c r="M679" s="18">
        <f>L679/K679</f>
        <v>0.69387755102040816</v>
      </c>
      <c r="N679" s="8">
        <f>SUM(N665:N678)</f>
        <v>3927</v>
      </c>
      <c r="O679" s="8">
        <f t="shared" ref="O679:P679" si="384">SUM(O665:O678)</f>
        <v>233</v>
      </c>
      <c r="P679" s="8">
        <f t="shared" si="384"/>
        <v>743</v>
      </c>
      <c r="Q679" s="18">
        <f>SUM(O679:P679)/N679</f>
        <v>0.24853577794754264</v>
      </c>
      <c r="R679" s="8">
        <f>SUM(R665:R678)</f>
        <v>22814</v>
      </c>
      <c r="S679" s="8">
        <f>SUM(S665:S678)</f>
        <v>1126</v>
      </c>
      <c r="T679" s="8">
        <f>SUM(T665:T678)</f>
        <v>6451</v>
      </c>
      <c r="U679" s="18">
        <f>SUM(S679:T679)/R679</f>
        <v>0.33212062768475498</v>
      </c>
      <c r="AB679" s="8">
        <f>SUM(AB665:AB678)</f>
        <v>473</v>
      </c>
      <c r="AC679" s="8">
        <f t="shared" ref="AC679:AE679" si="385">SUM(AC665:AC678)</f>
        <v>679</v>
      </c>
      <c r="AD679" s="8">
        <f t="shared" si="385"/>
        <v>37719</v>
      </c>
      <c r="AE679" s="8">
        <f t="shared" si="385"/>
        <v>2169</v>
      </c>
      <c r="AF679" s="8">
        <f>SUM(AF665:AF678)</f>
        <v>3485</v>
      </c>
      <c r="AG679" s="8">
        <f>SUM(AG665:AG678)</f>
        <v>3010</v>
      </c>
      <c r="AH679" s="18">
        <f>AG679/AF679</f>
        <v>0.86370157819225246</v>
      </c>
      <c r="AI679" s="8">
        <f>SUM(AI665:AI678)</f>
        <v>11694</v>
      </c>
      <c r="AJ679" s="8">
        <f>SUM(AJ665:AJ678)</f>
        <v>10476</v>
      </c>
      <c r="AK679" s="18">
        <f>AJ679/AI679</f>
        <v>0.89584402257567985</v>
      </c>
    </row>
    <row r="680" spans="1:37" s="3" customFormat="1" x14ac:dyDescent="0.25">
      <c r="B680" s="8"/>
      <c r="C680" s="8"/>
      <c r="D680" s="18"/>
      <c r="E680" s="8"/>
      <c r="F680" s="8"/>
      <c r="G680" s="18"/>
      <c r="H680" s="8"/>
      <c r="I680" s="8"/>
      <c r="J680" s="18"/>
      <c r="K680" s="8"/>
      <c r="L680" s="8"/>
      <c r="M680" s="18"/>
      <c r="N680" s="8"/>
      <c r="O680" s="8"/>
      <c r="P680" s="8"/>
      <c r="Q680" s="18"/>
      <c r="R680" s="8"/>
      <c r="S680" s="8"/>
      <c r="T680" s="8"/>
      <c r="U680" s="18"/>
      <c r="AB680" s="8"/>
      <c r="AC680" s="8"/>
      <c r="AD680" s="8"/>
      <c r="AE680" s="8"/>
      <c r="AF680" s="8"/>
      <c r="AG680" s="8"/>
      <c r="AH680" s="18"/>
      <c r="AI680" s="8"/>
      <c r="AJ680" s="8"/>
      <c r="AK680" s="18"/>
    </row>
    <row r="681" spans="1:37" s="3" customFormat="1" x14ac:dyDescent="0.25">
      <c r="A681" s="3" t="s">
        <v>54</v>
      </c>
      <c r="B681" s="8">
        <v>740</v>
      </c>
      <c r="C681" s="3">
        <v>397</v>
      </c>
      <c r="D681" s="18">
        <v>0.53648648648648645</v>
      </c>
      <c r="E681" s="3">
        <v>57</v>
      </c>
      <c r="F681" s="3">
        <v>41</v>
      </c>
      <c r="G681" s="18">
        <v>0.7192982456140351</v>
      </c>
      <c r="H681" s="3">
        <v>125</v>
      </c>
      <c r="I681" s="3">
        <v>73</v>
      </c>
      <c r="J681" s="18">
        <v>0.58399999999999996</v>
      </c>
      <c r="K681" s="3">
        <v>74</v>
      </c>
      <c r="L681" s="3">
        <v>44</v>
      </c>
      <c r="M681" s="18">
        <v>0.59459459459459463</v>
      </c>
      <c r="N681" s="8">
        <v>1511</v>
      </c>
      <c r="O681" s="3">
        <v>50</v>
      </c>
      <c r="P681" s="3">
        <v>232</v>
      </c>
      <c r="Q681" s="18">
        <v>0.18663136995367308</v>
      </c>
      <c r="R681" s="8">
        <v>6977</v>
      </c>
      <c r="S681" s="8">
        <v>166</v>
      </c>
      <c r="T681" s="8">
        <v>1800</v>
      </c>
      <c r="U681" s="18">
        <v>0.28178300128995271</v>
      </c>
      <c r="AB681" s="8">
        <v>202</v>
      </c>
      <c r="AC681" s="8">
        <v>183</v>
      </c>
      <c r="AD681" s="8">
        <v>10609</v>
      </c>
      <c r="AE681" s="8">
        <v>671</v>
      </c>
      <c r="AF681" s="8">
        <v>1394</v>
      </c>
      <c r="AG681" s="8">
        <v>1137</v>
      </c>
      <c r="AH681" s="18">
        <v>0.81563845050215211</v>
      </c>
      <c r="AI681" s="8">
        <v>4529</v>
      </c>
      <c r="AJ681" s="8">
        <v>3865</v>
      </c>
      <c r="AK681" s="18">
        <v>0.85338926915433866</v>
      </c>
    </row>
    <row r="682" spans="1:37" s="3" customFormat="1" x14ac:dyDescent="0.25">
      <c r="A682" s="3" t="s">
        <v>55</v>
      </c>
      <c r="B682" s="8">
        <v>757</v>
      </c>
      <c r="C682" s="3">
        <v>322</v>
      </c>
      <c r="D682" s="18">
        <v>0.42536327608982827</v>
      </c>
      <c r="E682" s="3">
        <v>8</v>
      </c>
      <c r="F682" s="3">
        <v>5</v>
      </c>
      <c r="G682" s="18">
        <v>0.625</v>
      </c>
      <c r="H682" s="3">
        <v>143</v>
      </c>
      <c r="I682" s="3">
        <v>106</v>
      </c>
      <c r="J682" s="18">
        <v>0.74125874125874125</v>
      </c>
      <c r="K682" s="3">
        <v>158</v>
      </c>
      <c r="L682" s="3">
        <v>116</v>
      </c>
      <c r="M682" s="18">
        <v>0.73417721518987344</v>
      </c>
      <c r="N682" s="8">
        <v>1618</v>
      </c>
      <c r="O682" s="3">
        <v>127</v>
      </c>
      <c r="P682" s="3">
        <v>348</v>
      </c>
      <c r="Q682" s="18">
        <v>0.29357231149567364</v>
      </c>
      <c r="R682" s="8">
        <v>11169</v>
      </c>
      <c r="S682" s="8">
        <v>701</v>
      </c>
      <c r="T682" s="8">
        <v>3455</v>
      </c>
      <c r="U682" s="18">
        <v>0.37210135195630761</v>
      </c>
      <c r="AB682" s="8">
        <v>186</v>
      </c>
      <c r="AC682" s="8">
        <v>315</v>
      </c>
      <c r="AD682" s="8">
        <v>18871</v>
      </c>
      <c r="AE682" s="8">
        <v>1032</v>
      </c>
      <c r="AF682" s="8">
        <v>1307</v>
      </c>
      <c r="AG682" s="8">
        <v>1144</v>
      </c>
      <c r="AH682" s="18">
        <v>0.87528691660290747</v>
      </c>
      <c r="AI682" s="8">
        <v>4818</v>
      </c>
      <c r="AJ682" s="8">
        <v>4428</v>
      </c>
      <c r="AK682" s="18">
        <v>0.9190535491905355</v>
      </c>
    </row>
    <row r="683" spans="1:37" s="3" customFormat="1" x14ac:dyDescent="0.25">
      <c r="A683" s="3" t="s">
        <v>56</v>
      </c>
      <c r="B683" s="8">
        <v>387</v>
      </c>
      <c r="C683" s="3">
        <v>186</v>
      </c>
      <c r="D683" s="18">
        <v>0.48062015503875971</v>
      </c>
      <c r="E683" s="3">
        <v>8</v>
      </c>
      <c r="F683" s="3">
        <v>7</v>
      </c>
      <c r="G683" s="18">
        <v>0.875</v>
      </c>
      <c r="H683" s="3">
        <v>48</v>
      </c>
      <c r="I683" s="3">
        <v>37</v>
      </c>
      <c r="J683" s="18">
        <v>0.77083333333333337</v>
      </c>
      <c r="K683" s="3">
        <v>13</v>
      </c>
      <c r="L683" s="3">
        <v>10</v>
      </c>
      <c r="M683" s="18">
        <v>0.76923076923076927</v>
      </c>
      <c r="N683" s="8">
        <v>798</v>
      </c>
      <c r="O683" s="3">
        <v>56</v>
      </c>
      <c r="P683" s="3">
        <v>163</v>
      </c>
      <c r="Q683" s="18">
        <v>0.27443609022556392</v>
      </c>
      <c r="R683" s="8">
        <v>4668</v>
      </c>
      <c r="S683" s="8">
        <v>259</v>
      </c>
      <c r="T683" s="8">
        <v>1196</v>
      </c>
      <c r="U683" s="18">
        <v>0.31169665809768637</v>
      </c>
      <c r="AB683" s="8">
        <v>85</v>
      </c>
      <c r="AC683" s="8">
        <v>181</v>
      </c>
      <c r="AD683" s="8">
        <v>8239</v>
      </c>
      <c r="AE683" s="8">
        <v>466</v>
      </c>
      <c r="AF683" s="8">
        <v>784</v>
      </c>
      <c r="AG683" s="8">
        <v>729</v>
      </c>
      <c r="AH683" s="18">
        <v>0.92984693877551017</v>
      </c>
      <c r="AI683" s="8">
        <v>2347</v>
      </c>
      <c r="AJ683" s="8">
        <v>2183</v>
      </c>
      <c r="AK683" s="18">
        <v>0.9301235619940349</v>
      </c>
    </row>
    <row r="684" spans="1:37" s="3" customFormat="1" x14ac:dyDescent="0.25">
      <c r="A684" s="3" t="s">
        <v>57</v>
      </c>
      <c r="B684" s="8">
        <f>B679</f>
        <v>1884</v>
      </c>
      <c r="C684" s="8">
        <f t="shared" ref="C684" si="386">C679</f>
        <v>905</v>
      </c>
      <c r="D684" s="18">
        <f t="shared" ref="D684" si="387">C684/B684</f>
        <v>0.48036093418259024</v>
      </c>
      <c r="E684" s="8">
        <f t="shared" ref="E684:F684" si="388">E679</f>
        <v>73</v>
      </c>
      <c r="F684" s="8">
        <f t="shared" si="388"/>
        <v>53</v>
      </c>
      <c r="G684" s="18">
        <f t="shared" ref="G684" si="389">F684/E684</f>
        <v>0.72602739726027399</v>
      </c>
      <c r="H684" s="8">
        <f t="shared" ref="H684:I684" si="390">H679</f>
        <v>316</v>
      </c>
      <c r="I684" s="8">
        <f t="shared" si="390"/>
        <v>216</v>
      </c>
      <c r="J684" s="18">
        <f t="shared" ref="J684" si="391">I684/H684</f>
        <v>0.68354430379746833</v>
      </c>
      <c r="K684" s="8">
        <f t="shared" ref="K684:L684" si="392">K679</f>
        <v>245</v>
      </c>
      <c r="L684" s="8">
        <f t="shared" si="392"/>
        <v>170</v>
      </c>
      <c r="M684" s="18">
        <f t="shared" ref="M684" si="393">L684/K684</f>
        <v>0.69387755102040816</v>
      </c>
      <c r="N684" s="8">
        <f t="shared" ref="N684:P684" si="394">N679</f>
        <v>3927</v>
      </c>
      <c r="O684" s="8">
        <f t="shared" si="394"/>
        <v>233</v>
      </c>
      <c r="P684" s="8">
        <f t="shared" si="394"/>
        <v>743</v>
      </c>
      <c r="Q684" s="18">
        <f t="shared" ref="Q684" si="395">SUM(O684:P684)/N684</f>
        <v>0.24853577794754264</v>
      </c>
      <c r="R684" s="8">
        <f t="shared" ref="R684:T684" si="396">R679</f>
        <v>22814</v>
      </c>
      <c r="S684" s="8">
        <f t="shared" si="396"/>
        <v>1126</v>
      </c>
      <c r="T684" s="8">
        <f t="shared" si="396"/>
        <v>6451</v>
      </c>
      <c r="U684" s="18">
        <f t="shared" ref="U684" si="397">SUM(S684:T684)/R684</f>
        <v>0.33212062768475498</v>
      </c>
      <c r="AB684" s="8">
        <f t="shared" ref="AB684:AE684" si="398">AB679</f>
        <v>473</v>
      </c>
      <c r="AC684" s="8">
        <f t="shared" si="398"/>
        <v>679</v>
      </c>
      <c r="AD684" s="8">
        <f t="shared" si="398"/>
        <v>37719</v>
      </c>
      <c r="AE684" s="8">
        <f t="shared" si="398"/>
        <v>2169</v>
      </c>
      <c r="AF684" s="8">
        <f t="shared" ref="AF684:AG684" si="399">AF679</f>
        <v>3485</v>
      </c>
      <c r="AG684" s="8">
        <f t="shared" si="399"/>
        <v>3010</v>
      </c>
      <c r="AH684" s="18">
        <f t="shared" ref="AH684" si="400">AG684/AF684</f>
        <v>0.86370157819225246</v>
      </c>
      <c r="AI684" s="8">
        <f t="shared" ref="AI684:AJ684" si="401">AI679</f>
        <v>11694</v>
      </c>
      <c r="AJ684" s="8">
        <f t="shared" si="401"/>
        <v>10476</v>
      </c>
      <c r="AK684" s="18">
        <f t="shared" ref="AK684" si="402">AJ684/AI684</f>
        <v>0.89584402257567985</v>
      </c>
    </row>
    <row r="685" spans="1:37" s="3" customFormat="1" x14ac:dyDescent="0.25"/>
    <row r="686" spans="1:37" s="3" customFormat="1" x14ac:dyDescent="0.25"/>
    <row r="687" spans="1:37" s="3" customFormat="1" ht="15.75" x14ac:dyDescent="0.25">
      <c r="A687" s="4" t="s">
        <v>1</v>
      </c>
    </row>
    <row r="688" spans="1:37" s="3" customFormat="1" ht="18.75" x14ac:dyDescent="0.3">
      <c r="A688" s="5" t="s">
        <v>91</v>
      </c>
    </row>
    <row r="689" spans="1:37" s="3" customFormat="1" ht="15.75" x14ac:dyDescent="0.25">
      <c r="A689" s="19" t="s">
        <v>42</v>
      </c>
    </row>
    <row r="690" spans="1:37" s="3" customFormat="1" ht="15.75" x14ac:dyDescent="0.25">
      <c r="A690" s="9"/>
      <c r="B690" s="6" t="s">
        <v>7</v>
      </c>
      <c r="C690" s="1"/>
      <c r="D690" s="1"/>
      <c r="E690" s="6" t="s">
        <v>2</v>
      </c>
      <c r="F690" s="1"/>
      <c r="G690" s="1"/>
      <c r="H690" s="6" t="s">
        <v>11</v>
      </c>
      <c r="K690" s="6" t="s">
        <v>12</v>
      </c>
      <c r="N690" s="6" t="s">
        <v>8</v>
      </c>
      <c r="R690" s="6" t="s">
        <v>6</v>
      </c>
      <c r="AB690" s="6" t="s">
        <v>26</v>
      </c>
      <c r="AF690" s="6" t="s">
        <v>24</v>
      </c>
      <c r="AI690" s="6" t="s">
        <v>25</v>
      </c>
    </row>
    <row r="691" spans="1:37" s="3" customFormat="1" ht="90" x14ac:dyDescent="0.25">
      <c r="A691" s="10" t="s">
        <v>43</v>
      </c>
      <c r="B691" s="11" t="s">
        <v>9</v>
      </c>
      <c r="C691" s="11" t="s">
        <v>10</v>
      </c>
      <c r="D691" s="11" t="s">
        <v>5</v>
      </c>
      <c r="E691" s="12" t="s">
        <v>9</v>
      </c>
      <c r="F691" s="12" t="s">
        <v>10</v>
      </c>
      <c r="G691" s="12" t="s">
        <v>5</v>
      </c>
      <c r="H691" s="13" t="s">
        <v>9</v>
      </c>
      <c r="I691" s="13" t="s">
        <v>10</v>
      </c>
      <c r="J691" s="13" t="s">
        <v>5</v>
      </c>
      <c r="K691" s="12" t="s">
        <v>9</v>
      </c>
      <c r="L691" s="12" t="s">
        <v>10</v>
      </c>
      <c r="M691" s="12" t="s">
        <v>5</v>
      </c>
      <c r="N691" s="14" t="s">
        <v>9</v>
      </c>
      <c r="O691" s="14" t="s">
        <v>3</v>
      </c>
      <c r="P691" s="14" t="s">
        <v>4</v>
      </c>
      <c r="Q691" s="14" t="s">
        <v>5</v>
      </c>
      <c r="R691" s="15" t="s">
        <v>9</v>
      </c>
      <c r="S691" s="15" t="s">
        <v>3</v>
      </c>
      <c r="T691" s="15" t="s">
        <v>4</v>
      </c>
      <c r="U691" s="15" t="s">
        <v>5</v>
      </c>
      <c r="AB691" s="17" t="s">
        <v>30</v>
      </c>
      <c r="AC691" s="17" t="s">
        <v>17</v>
      </c>
      <c r="AD691" s="17" t="s">
        <v>15</v>
      </c>
      <c r="AE691" s="17" t="s">
        <v>16</v>
      </c>
      <c r="AF691" s="16" t="s">
        <v>9</v>
      </c>
      <c r="AG691" s="16" t="s">
        <v>27</v>
      </c>
      <c r="AH691" s="16" t="s">
        <v>28</v>
      </c>
      <c r="AI691" s="12" t="s">
        <v>9</v>
      </c>
      <c r="AJ691" s="12" t="s">
        <v>27</v>
      </c>
      <c r="AK691" s="12" t="s">
        <v>29</v>
      </c>
    </row>
    <row r="692" spans="1:37" s="3" customFormat="1" x14ac:dyDescent="0.25">
      <c r="A692" s="7" t="s">
        <v>23</v>
      </c>
      <c r="B692" s="8">
        <v>111</v>
      </c>
      <c r="C692" s="8">
        <v>44</v>
      </c>
      <c r="D692" s="18">
        <v>0.3963963963963964</v>
      </c>
      <c r="E692" s="8">
        <v>7</v>
      </c>
      <c r="F692" s="8">
        <v>6</v>
      </c>
      <c r="G692" s="18">
        <v>0.8571428571428571</v>
      </c>
      <c r="H692" s="8">
        <v>19</v>
      </c>
      <c r="I692" s="8">
        <v>8</v>
      </c>
      <c r="J692" s="18">
        <v>0.42105263157894735</v>
      </c>
      <c r="K692" s="8">
        <v>27</v>
      </c>
      <c r="L692" s="8">
        <v>20</v>
      </c>
      <c r="M692" s="18">
        <v>0.7407407407407407</v>
      </c>
      <c r="N692" s="8">
        <v>236</v>
      </c>
      <c r="O692" s="8">
        <v>16</v>
      </c>
      <c r="P692" s="8">
        <v>52</v>
      </c>
      <c r="Q692" s="18">
        <v>0.28813559322033899</v>
      </c>
      <c r="R692" s="8">
        <v>1451</v>
      </c>
      <c r="S692" s="8">
        <v>46</v>
      </c>
      <c r="T692" s="8">
        <v>245</v>
      </c>
      <c r="U692" s="18">
        <v>0.2005513439007581</v>
      </c>
      <c r="AB692" s="8">
        <v>34</v>
      </c>
      <c r="AC692" s="8">
        <v>26</v>
      </c>
      <c r="AD692" s="8">
        <v>2313</v>
      </c>
      <c r="AE692" s="8">
        <v>131</v>
      </c>
      <c r="AF692" s="8">
        <v>130</v>
      </c>
      <c r="AG692" s="8">
        <v>106</v>
      </c>
      <c r="AH692" s="18">
        <v>0.81538461538461537</v>
      </c>
      <c r="AI692" s="8">
        <v>595</v>
      </c>
      <c r="AJ692" s="8">
        <v>501</v>
      </c>
      <c r="AK692" s="18">
        <v>0.84201680672268908</v>
      </c>
    </row>
    <row r="693" spans="1:37" s="3" customFormat="1" x14ac:dyDescent="0.25">
      <c r="A693" s="7" t="s">
        <v>31</v>
      </c>
      <c r="B693" s="8">
        <v>69</v>
      </c>
      <c r="C693" s="8">
        <v>31</v>
      </c>
      <c r="D693" s="18">
        <v>0.44927536231884058</v>
      </c>
      <c r="E693" s="8">
        <v>2</v>
      </c>
      <c r="F693" s="8">
        <v>1</v>
      </c>
      <c r="G693" s="18">
        <v>0.5</v>
      </c>
      <c r="H693" s="8">
        <v>20</v>
      </c>
      <c r="I693" s="8">
        <v>15</v>
      </c>
      <c r="J693" s="18">
        <v>0.75</v>
      </c>
      <c r="K693" s="8">
        <v>56</v>
      </c>
      <c r="L693" s="8">
        <v>22</v>
      </c>
      <c r="M693" s="18">
        <v>0.39285714285714285</v>
      </c>
      <c r="N693" s="8">
        <v>257</v>
      </c>
      <c r="O693" s="8">
        <v>33</v>
      </c>
      <c r="P693" s="8">
        <v>57</v>
      </c>
      <c r="Q693" s="18">
        <v>0.35019455252918286</v>
      </c>
      <c r="R693" s="8">
        <v>1745</v>
      </c>
      <c r="S693" s="8">
        <v>116</v>
      </c>
      <c r="T693" s="8">
        <v>567</v>
      </c>
      <c r="U693" s="18">
        <v>0.39140401146131804</v>
      </c>
      <c r="AB693" s="8">
        <v>25</v>
      </c>
      <c r="AC693" s="8">
        <v>30</v>
      </c>
      <c r="AD693" s="8">
        <v>2442</v>
      </c>
      <c r="AE693" s="8">
        <v>197</v>
      </c>
      <c r="AF693" s="8">
        <v>199</v>
      </c>
      <c r="AG693" s="8">
        <v>171</v>
      </c>
      <c r="AH693" s="18">
        <v>0.85929648241206025</v>
      </c>
      <c r="AI693" s="8">
        <v>703</v>
      </c>
      <c r="AJ693" s="8">
        <v>657</v>
      </c>
      <c r="AK693" s="18">
        <v>0.93456614509246083</v>
      </c>
    </row>
    <row r="694" spans="1:37" s="3" customFormat="1" x14ac:dyDescent="0.25">
      <c r="A694" s="7" t="s">
        <v>32</v>
      </c>
      <c r="B694" s="8">
        <v>230</v>
      </c>
      <c r="C694" s="8">
        <v>135</v>
      </c>
      <c r="D694" s="18">
        <v>0.58695652173913049</v>
      </c>
      <c r="E694" s="8">
        <v>10</v>
      </c>
      <c r="F694" s="8">
        <v>8</v>
      </c>
      <c r="G694" s="18">
        <v>0.8</v>
      </c>
      <c r="H694" s="8">
        <v>40</v>
      </c>
      <c r="I694" s="8">
        <v>32</v>
      </c>
      <c r="J694" s="18">
        <v>0.8</v>
      </c>
      <c r="K694" s="8">
        <v>11</v>
      </c>
      <c r="L694" s="8">
        <v>9</v>
      </c>
      <c r="M694" s="18">
        <v>0.81818181818181823</v>
      </c>
      <c r="N694" s="8">
        <v>559</v>
      </c>
      <c r="O694" s="8">
        <v>46</v>
      </c>
      <c r="P694" s="8">
        <v>86</v>
      </c>
      <c r="Q694" s="18">
        <v>0.23613595706618962</v>
      </c>
      <c r="R694" s="8">
        <v>2586</v>
      </c>
      <c r="S694" s="8">
        <v>153</v>
      </c>
      <c r="T694" s="8">
        <v>917</v>
      </c>
      <c r="U694" s="18">
        <v>0.4137664346481052</v>
      </c>
      <c r="AB694" s="8">
        <v>56</v>
      </c>
      <c r="AC694" s="8">
        <v>54</v>
      </c>
      <c r="AD694" s="8">
        <v>4758</v>
      </c>
      <c r="AE694" s="8">
        <v>203</v>
      </c>
      <c r="AF694" s="8">
        <v>692</v>
      </c>
      <c r="AG694" s="8">
        <v>659</v>
      </c>
      <c r="AH694" s="18">
        <v>0.95231213872832365</v>
      </c>
      <c r="AI694" s="8">
        <v>1752</v>
      </c>
      <c r="AJ694" s="8">
        <v>1579</v>
      </c>
      <c r="AK694" s="18">
        <v>0.90125570776255703</v>
      </c>
    </row>
    <row r="695" spans="1:37" s="3" customFormat="1" x14ac:dyDescent="0.25">
      <c r="A695" s="7" t="s">
        <v>33</v>
      </c>
      <c r="B695" s="8">
        <v>35</v>
      </c>
      <c r="C695" s="8">
        <v>5</v>
      </c>
      <c r="D695" s="18">
        <v>0.14285714285714285</v>
      </c>
      <c r="E695" s="8">
        <v>1</v>
      </c>
      <c r="F695" s="8">
        <v>1</v>
      </c>
      <c r="G695" s="18">
        <v>1</v>
      </c>
      <c r="H695" s="8">
        <v>6</v>
      </c>
      <c r="I695" s="8">
        <v>2</v>
      </c>
      <c r="J695" s="18">
        <v>0.33333333333333331</v>
      </c>
      <c r="K695" s="8">
        <v>4</v>
      </c>
      <c r="L695" s="8">
        <v>1</v>
      </c>
      <c r="M695" s="18">
        <v>0.25</v>
      </c>
      <c r="N695" s="8">
        <v>76</v>
      </c>
      <c r="O695" s="8">
        <v>2</v>
      </c>
      <c r="P695" s="8">
        <v>7</v>
      </c>
      <c r="Q695" s="18">
        <v>0.11842105263157894</v>
      </c>
      <c r="R695" s="8">
        <v>619</v>
      </c>
      <c r="S695" s="8">
        <v>33</v>
      </c>
      <c r="T695" s="8">
        <v>83</v>
      </c>
      <c r="U695" s="18">
        <v>0.18739903069466882</v>
      </c>
      <c r="AB695" s="8">
        <v>13</v>
      </c>
      <c r="AC695" s="8">
        <v>0</v>
      </c>
      <c r="AD695" s="8">
        <v>827</v>
      </c>
      <c r="AE695" s="8">
        <v>55</v>
      </c>
      <c r="AF695" s="8">
        <v>58</v>
      </c>
      <c r="AG695" s="8">
        <v>37</v>
      </c>
      <c r="AH695" s="18">
        <v>0.63793103448275867</v>
      </c>
      <c r="AI695" s="8">
        <v>228</v>
      </c>
      <c r="AJ695" s="8">
        <v>187</v>
      </c>
      <c r="AK695" s="18">
        <v>0.82017543859649122</v>
      </c>
    </row>
    <row r="696" spans="1:37" s="3" customFormat="1" x14ac:dyDescent="0.25">
      <c r="A696" s="7" t="s">
        <v>34</v>
      </c>
      <c r="B696" s="8">
        <v>86</v>
      </c>
      <c r="C696" s="8">
        <v>24</v>
      </c>
      <c r="D696" s="18">
        <v>0.27906976744186046</v>
      </c>
      <c r="E696" s="8">
        <v>2</v>
      </c>
      <c r="F696" s="8">
        <v>2</v>
      </c>
      <c r="G696" s="18">
        <v>1</v>
      </c>
      <c r="H696" s="8">
        <v>13</v>
      </c>
      <c r="I696" s="8">
        <v>12</v>
      </c>
      <c r="J696" s="18">
        <v>0.92307692307692313</v>
      </c>
      <c r="K696" s="8">
        <v>5</v>
      </c>
      <c r="L696" s="8">
        <v>3</v>
      </c>
      <c r="M696" s="18">
        <v>0.6</v>
      </c>
      <c r="N696" s="8">
        <v>149</v>
      </c>
      <c r="O696" s="8">
        <v>15</v>
      </c>
      <c r="P696" s="8">
        <v>23</v>
      </c>
      <c r="Q696" s="18">
        <v>0.25503355704697989</v>
      </c>
      <c r="R696" s="8">
        <v>816</v>
      </c>
      <c r="S696" s="8">
        <v>37</v>
      </c>
      <c r="T696" s="8">
        <v>229</v>
      </c>
      <c r="U696" s="18">
        <v>0.32598039215686275</v>
      </c>
      <c r="AB696" s="8">
        <v>13</v>
      </c>
      <c r="AC696" s="8">
        <v>45</v>
      </c>
      <c r="AD696" s="8">
        <v>1612</v>
      </c>
      <c r="AE696" s="8">
        <v>41</v>
      </c>
      <c r="AF696" s="8">
        <v>131</v>
      </c>
      <c r="AG696" s="8">
        <v>114</v>
      </c>
      <c r="AH696" s="18">
        <v>0.87022900763358779</v>
      </c>
      <c r="AI696" s="8">
        <v>558</v>
      </c>
      <c r="AJ696" s="8">
        <v>508</v>
      </c>
      <c r="AK696" s="18">
        <v>0.91039426523297495</v>
      </c>
    </row>
    <row r="697" spans="1:37" s="3" customFormat="1" x14ac:dyDescent="0.25">
      <c r="A697" s="7" t="s">
        <v>19</v>
      </c>
      <c r="B697" s="8">
        <v>300</v>
      </c>
      <c r="C697" s="8">
        <v>189</v>
      </c>
      <c r="D697" s="18">
        <v>0.63</v>
      </c>
      <c r="E697" s="8">
        <v>11</v>
      </c>
      <c r="F697" s="8">
        <v>8</v>
      </c>
      <c r="G697" s="18">
        <v>0.72727272727272729</v>
      </c>
      <c r="H697" s="8">
        <v>30</v>
      </c>
      <c r="I697" s="8">
        <v>23</v>
      </c>
      <c r="J697" s="18">
        <v>0.76666666666666672</v>
      </c>
      <c r="K697" s="8">
        <v>39</v>
      </c>
      <c r="L697" s="8">
        <v>31</v>
      </c>
      <c r="M697" s="18">
        <v>0.79487179487179482</v>
      </c>
      <c r="N697" s="8">
        <v>427</v>
      </c>
      <c r="O697" s="8">
        <v>39</v>
      </c>
      <c r="P697" s="8">
        <v>97</v>
      </c>
      <c r="Q697" s="18">
        <v>0.31850117096018737</v>
      </c>
      <c r="R697" s="8">
        <v>2955</v>
      </c>
      <c r="S697" s="8">
        <v>137</v>
      </c>
      <c r="T697" s="8">
        <v>778</v>
      </c>
      <c r="U697" s="18">
        <v>0.30964467005076141</v>
      </c>
      <c r="AB697" s="8">
        <v>49</v>
      </c>
      <c r="AC697" s="8">
        <v>93</v>
      </c>
      <c r="AD697" s="8">
        <v>4609</v>
      </c>
      <c r="AE697" s="8">
        <v>422</v>
      </c>
      <c r="AF697" s="8">
        <v>438</v>
      </c>
      <c r="AG697" s="8">
        <v>403</v>
      </c>
      <c r="AH697" s="18">
        <v>0.92009132420091322</v>
      </c>
      <c r="AI697" s="8">
        <v>1654</v>
      </c>
      <c r="AJ697" s="8">
        <v>1575</v>
      </c>
      <c r="AK697" s="18">
        <v>0.95223700120918986</v>
      </c>
    </row>
    <row r="698" spans="1:37" s="3" customFormat="1" x14ac:dyDescent="0.25">
      <c r="A698" s="7" t="s">
        <v>35</v>
      </c>
      <c r="B698" s="8">
        <v>117</v>
      </c>
      <c r="C698" s="8">
        <v>54</v>
      </c>
      <c r="D698" s="18">
        <v>0.46153846153846156</v>
      </c>
      <c r="E698" s="8">
        <v>2</v>
      </c>
      <c r="F698" s="8">
        <v>2</v>
      </c>
      <c r="G698" s="18">
        <v>1</v>
      </c>
      <c r="H698" s="8">
        <v>18</v>
      </c>
      <c r="I698" s="8">
        <v>13</v>
      </c>
      <c r="J698" s="18">
        <v>0.72222222222222221</v>
      </c>
      <c r="K698" s="8">
        <v>2</v>
      </c>
      <c r="L698" s="8">
        <v>2</v>
      </c>
      <c r="M698" s="18">
        <v>1</v>
      </c>
      <c r="N698" s="8">
        <v>231</v>
      </c>
      <c r="O698" s="8">
        <v>11</v>
      </c>
      <c r="P698" s="8">
        <v>42</v>
      </c>
      <c r="Q698" s="18">
        <v>0.22943722943722944</v>
      </c>
      <c r="R698" s="8">
        <v>1607</v>
      </c>
      <c r="S698" s="8">
        <v>59</v>
      </c>
      <c r="T698" s="8">
        <v>414</v>
      </c>
      <c r="U698" s="18">
        <v>0.29433727442439328</v>
      </c>
      <c r="AB698" s="8">
        <v>35</v>
      </c>
      <c r="AC698" s="8">
        <v>62</v>
      </c>
      <c r="AD698" s="8">
        <v>2479</v>
      </c>
      <c r="AE698" s="8">
        <v>204</v>
      </c>
      <c r="AF698" s="8">
        <v>191</v>
      </c>
      <c r="AG698" s="8">
        <v>187</v>
      </c>
      <c r="AH698" s="18">
        <v>0.97905759162303663</v>
      </c>
      <c r="AI698" s="8">
        <v>691</v>
      </c>
      <c r="AJ698" s="8">
        <v>668</v>
      </c>
      <c r="AK698" s="18">
        <v>0.96671490593342979</v>
      </c>
    </row>
    <row r="699" spans="1:37" s="3" customFormat="1" x14ac:dyDescent="0.25">
      <c r="A699" s="7" t="s">
        <v>36</v>
      </c>
      <c r="B699" s="8">
        <v>65</v>
      </c>
      <c r="C699" s="8">
        <v>21</v>
      </c>
      <c r="D699" s="18">
        <v>0.32307692307692309</v>
      </c>
      <c r="E699" s="8">
        <v>0</v>
      </c>
      <c r="F699" s="8">
        <v>0</v>
      </c>
      <c r="G699" s="18" t="e">
        <v>#DIV/0!</v>
      </c>
      <c r="H699" s="8">
        <v>14</v>
      </c>
      <c r="I699" s="8">
        <v>12</v>
      </c>
      <c r="J699" s="18">
        <v>0.8571428571428571</v>
      </c>
      <c r="K699" s="8">
        <v>2</v>
      </c>
      <c r="L699" s="8">
        <v>2</v>
      </c>
      <c r="M699" s="18">
        <v>1</v>
      </c>
      <c r="N699" s="8">
        <v>127</v>
      </c>
      <c r="O699" s="8">
        <v>12</v>
      </c>
      <c r="P699" s="8">
        <v>23</v>
      </c>
      <c r="Q699" s="18">
        <v>0.27559055118110237</v>
      </c>
      <c r="R699" s="8">
        <v>683</v>
      </c>
      <c r="S699" s="8">
        <v>33</v>
      </c>
      <c r="T699" s="8">
        <v>261</v>
      </c>
      <c r="U699" s="18">
        <v>0.43045387994143486</v>
      </c>
      <c r="AB699" s="8">
        <v>15</v>
      </c>
      <c r="AC699" s="8">
        <v>48</v>
      </c>
      <c r="AD699" s="8">
        <v>1776</v>
      </c>
      <c r="AE699" s="8">
        <v>80</v>
      </c>
      <c r="AF699" s="8">
        <v>112</v>
      </c>
      <c r="AG699" s="8">
        <v>103</v>
      </c>
      <c r="AH699" s="18">
        <v>0.9196428571428571</v>
      </c>
      <c r="AI699" s="8">
        <v>493</v>
      </c>
      <c r="AJ699" s="8">
        <v>471</v>
      </c>
      <c r="AK699" s="18">
        <v>0.95537525354969577</v>
      </c>
    </row>
    <row r="700" spans="1:37" s="3" customFormat="1" x14ac:dyDescent="0.25">
      <c r="A700" s="7" t="s">
        <v>37</v>
      </c>
      <c r="B700" s="8">
        <v>365</v>
      </c>
      <c r="C700" s="8">
        <v>141</v>
      </c>
      <c r="D700" s="18">
        <v>0.38630136986301372</v>
      </c>
      <c r="E700" s="8">
        <v>32</v>
      </c>
      <c r="F700" s="8">
        <v>22</v>
      </c>
      <c r="G700" s="18">
        <v>0.6875</v>
      </c>
      <c r="H700" s="8">
        <v>74</v>
      </c>
      <c r="I700" s="8">
        <v>43</v>
      </c>
      <c r="J700" s="18">
        <v>0.58108108108108103</v>
      </c>
      <c r="K700" s="8">
        <v>37</v>
      </c>
      <c r="L700" s="8">
        <v>27</v>
      </c>
      <c r="M700" s="18">
        <v>0.72972972972972971</v>
      </c>
      <c r="N700" s="8">
        <v>832</v>
      </c>
      <c r="O700" s="8">
        <v>23</v>
      </c>
      <c r="P700" s="8">
        <v>117</v>
      </c>
      <c r="Q700" s="18">
        <v>0.16826923076923078</v>
      </c>
      <c r="R700" s="8">
        <v>3051</v>
      </c>
      <c r="S700" s="8">
        <v>87</v>
      </c>
      <c r="T700" s="8">
        <v>723</v>
      </c>
      <c r="U700" s="18">
        <v>0.26548672566371684</v>
      </c>
      <c r="AB700" s="8">
        <v>86</v>
      </c>
      <c r="AC700" s="8">
        <v>125</v>
      </c>
      <c r="AD700" s="8">
        <v>4811</v>
      </c>
      <c r="AE700" s="8">
        <v>242</v>
      </c>
      <c r="AF700" s="8">
        <v>742</v>
      </c>
      <c r="AG700" s="8">
        <v>532</v>
      </c>
      <c r="AH700" s="18">
        <v>0.71698113207547165</v>
      </c>
      <c r="AI700" s="8">
        <v>2212</v>
      </c>
      <c r="AJ700" s="8">
        <v>1786</v>
      </c>
      <c r="AK700" s="18">
        <v>0.80741410488245935</v>
      </c>
    </row>
    <row r="701" spans="1:37" s="3" customFormat="1" x14ac:dyDescent="0.25">
      <c r="A701" s="7" t="s">
        <v>38</v>
      </c>
      <c r="B701" s="8">
        <v>114</v>
      </c>
      <c r="C701" s="8">
        <v>83</v>
      </c>
      <c r="D701" s="18">
        <v>0.72807017543859653</v>
      </c>
      <c r="E701" s="8">
        <v>3</v>
      </c>
      <c r="F701" s="8">
        <v>2</v>
      </c>
      <c r="G701" s="18">
        <v>0.66666666666666663</v>
      </c>
      <c r="H701" s="8">
        <v>17</v>
      </c>
      <c r="I701" s="8">
        <v>15</v>
      </c>
      <c r="J701" s="18">
        <v>0.88235294117647056</v>
      </c>
      <c r="K701" s="8">
        <v>9</v>
      </c>
      <c r="L701" s="8">
        <v>9</v>
      </c>
      <c r="M701" s="18">
        <v>1</v>
      </c>
      <c r="N701" s="8">
        <v>179</v>
      </c>
      <c r="O701" s="8">
        <v>10</v>
      </c>
      <c r="P701" s="8">
        <v>41</v>
      </c>
      <c r="Q701" s="18">
        <v>0.28491620111731841</v>
      </c>
      <c r="R701" s="8">
        <v>1235</v>
      </c>
      <c r="S701" s="8">
        <v>74</v>
      </c>
      <c r="T701" s="8">
        <v>462</v>
      </c>
      <c r="U701" s="18">
        <v>0.43400809716599192</v>
      </c>
      <c r="AB701" s="8">
        <v>55</v>
      </c>
      <c r="AC701" s="8">
        <v>22</v>
      </c>
      <c r="AD701" s="8">
        <v>2214</v>
      </c>
      <c r="AE701" s="8">
        <v>103</v>
      </c>
      <c r="AF701" s="8">
        <v>122</v>
      </c>
      <c r="AG701" s="8">
        <v>91</v>
      </c>
      <c r="AH701" s="18">
        <v>0.74590163934426235</v>
      </c>
      <c r="AI701" s="8">
        <v>489</v>
      </c>
      <c r="AJ701" s="8">
        <v>414</v>
      </c>
      <c r="AK701" s="18">
        <v>0.84662576687116564</v>
      </c>
    </row>
    <row r="702" spans="1:37" s="3" customFormat="1" x14ac:dyDescent="0.25">
      <c r="A702" s="7" t="s">
        <v>39</v>
      </c>
      <c r="B702" s="8">
        <v>91</v>
      </c>
      <c r="C702" s="8">
        <v>26</v>
      </c>
      <c r="D702" s="18">
        <v>0.2857142857142857</v>
      </c>
      <c r="E702" s="8">
        <v>0</v>
      </c>
      <c r="F702" s="8">
        <v>0</v>
      </c>
      <c r="G702" s="18" t="e">
        <v>#DIV/0!</v>
      </c>
      <c r="H702" s="8">
        <v>23</v>
      </c>
      <c r="I702" s="8">
        <v>15</v>
      </c>
      <c r="J702" s="18">
        <v>0.65217391304347827</v>
      </c>
      <c r="K702" s="8">
        <v>3</v>
      </c>
      <c r="L702" s="8">
        <v>3</v>
      </c>
      <c r="M702" s="18">
        <v>1</v>
      </c>
      <c r="N702" s="8">
        <v>277</v>
      </c>
      <c r="O702" s="8">
        <v>18</v>
      </c>
      <c r="P702" s="8">
        <v>43</v>
      </c>
      <c r="Q702" s="18">
        <v>0.22021660649819494</v>
      </c>
      <c r="R702" s="8">
        <v>2005</v>
      </c>
      <c r="S702" s="8">
        <v>87</v>
      </c>
      <c r="T702" s="8">
        <v>419</v>
      </c>
      <c r="U702" s="18">
        <v>0.25236907730673319</v>
      </c>
      <c r="AB702" s="8">
        <v>31</v>
      </c>
      <c r="AC702" s="8">
        <v>58</v>
      </c>
      <c r="AD702" s="8">
        <v>3118</v>
      </c>
      <c r="AE702" s="8">
        <v>127</v>
      </c>
      <c r="AF702" s="8">
        <v>184</v>
      </c>
      <c r="AG702" s="8">
        <v>204</v>
      </c>
      <c r="AH702" s="18">
        <v>1.1086956521739131</v>
      </c>
      <c r="AI702" s="8">
        <v>629</v>
      </c>
      <c r="AJ702" s="8">
        <v>638</v>
      </c>
      <c r="AK702" s="18">
        <v>1.0143084260731319</v>
      </c>
    </row>
    <row r="703" spans="1:37" s="3" customFormat="1" x14ac:dyDescent="0.25">
      <c r="A703" s="7" t="s">
        <v>40</v>
      </c>
      <c r="B703" s="8">
        <v>145</v>
      </c>
      <c r="C703" s="8">
        <v>83</v>
      </c>
      <c r="D703" s="18">
        <v>0.57241379310344831</v>
      </c>
      <c r="E703" s="8">
        <v>2</v>
      </c>
      <c r="F703" s="8">
        <v>2</v>
      </c>
      <c r="G703" s="18">
        <v>1</v>
      </c>
      <c r="H703" s="8">
        <v>19</v>
      </c>
      <c r="I703" s="8">
        <v>16</v>
      </c>
      <c r="J703" s="18">
        <v>0.84210526315789469</v>
      </c>
      <c r="K703" s="8">
        <v>19</v>
      </c>
      <c r="L703" s="8">
        <v>7</v>
      </c>
      <c r="M703" s="18">
        <v>0.36842105263157893</v>
      </c>
      <c r="N703" s="8">
        <v>240</v>
      </c>
      <c r="O703" s="8">
        <v>18</v>
      </c>
      <c r="P703" s="8">
        <v>51</v>
      </c>
      <c r="Q703" s="18">
        <v>0.28749999999999998</v>
      </c>
      <c r="R703" s="8">
        <v>1297</v>
      </c>
      <c r="S703" s="8">
        <v>58</v>
      </c>
      <c r="T703" s="8">
        <v>502</v>
      </c>
      <c r="U703" s="18">
        <v>0.43176561295296839</v>
      </c>
      <c r="AB703" s="8">
        <v>36</v>
      </c>
      <c r="AC703" s="8">
        <v>73</v>
      </c>
      <c r="AD703" s="8">
        <v>2935</v>
      </c>
      <c r="AE703" s="8">
        <v>162</v>
      </c>
      <c r="AF703" s="8">
        <v>204</v>
      </c>
      <c r="AG703" s="8">
        <v>145</v>
      </c>
      <c r="AH703" s="18">
        <v>0.71078431372549022</v>
      </c>
      <c r="AI703" s="8">
        <v>762</v>
      </c>
      <c r="AJ703" s="8">
        <v>620</v>
      </c>
      <c r="AK703" s="18">
        <v>0.81364829396325455</v>
      </c>
    </row>
    <row r="704" spans="1:37" s="3" customFormat="1" x14ac:dyDescent="0.25">
      <c r="A704" s="7" t="s">
        <v>41</v>
      </c>
      <c r="B704" s="8">
        <v>81</v>
      </c>
      <c r="C704" s="8">
        <v>50</v>
      </c>
      <c r="D704" s="18">
        <v>0.61728395061728392</v>
      </c>
      <c r="E704" s="8">
        <v>0</v>
      </c>
      <c r="F704" s="8">
        <v>0</v>
      </c>
      <c r="G704" s="18" t="e">
        <v>#DIV/0!</v>
      </c>
      <c r="H704" s="8">
        <v>11</v>
      </c>
      <c r="I704" s="8">
        <v>11</v>
      </c>
      <c r="J704" s="18">
        <v>1</v>
      </c>
      <c r="K704" s="8">
        <v>29</v>
      </c>
      <c r="L704" s="8">
        <v>13</v>
      </c>
      <c r="M704" s="18">
        <v>0.44827586206896552</v>
      </c>
      <c r="N704" s="8">
        <v>165</v>
      </c>
      <c r="O704" s="8">
        <v>12</v>
      </c>
      <c r="P704" s="8">
        <v>54</v>
      </c>
      <c r="Q704" s="18">
        <v>0.4</v>
      </c>
      <c r="R704" s="8">
        <v>1673</v>
      </c>
      <c r="S704" s="8">
        <v>69</v>
      </c>
      <c r="T704" s="8">
        <v>791</v>
      </c>
      <c r="U704" s="18">
        <v>0.51404662283323366</v>
      </c>
      <c r="AB704" s="8">
        <v>16</v>
      </c>
      <c r="AC704" s="8">
        <v>22</v>
      </c>
      <c r="AD704" s="8">
        <v>2017</v>
      </c>
      <c r="AE704" s="8">
        <v>64</v>
      </c>
      <c r="AF704" s="8">
        <v>124</v>
      </c>
      <c r="AG704" s="8">
        <v>107</v>
      </c>
      <c r="AH704" s="18">
        <v>0.86290322580645162</v>
      </c>
      <c r="AI704" s="8">
        <v>454</v>
      </c>
      <c r="AJ704" s="8">
        <v>424</v>
      </c>
      <c r="AK704" s="18">
        <v>0.93392070484581502</v>
      </c>
    </row>
    <row r="705" spans="1:37" s="3" customFormat="1" x14ac:dyDescent="0.25">
      <c r="A705" s="7" t="s">
        <v>22</v>
      </c>
      <c r="B705" s="8">
        <v>73</v>
      </c>
      <c r="C705" s="8">
        <v>19</v>
      </c>
      <c r="D705" s="18">
        <v>0.26027397260273971</v>
      </c>
      <c r="E705" s="8">
        <v>1</v>
      </c>
      <c r="F705" s="8">
        <v>0</v>
      </c>
      <c r="G705" s="18">
        <v>0</v>
      </c>
      <c r="H705" s="8">
        <v>12</v>
      </c>
      <c r="I705" s="8">
        <v>9</v>
      </c>
      <c r="J705" s="18">
        <v>0.75</v>
      </c>
      <c r="K705" s="8">
        <v>2</v>
      </c>
      <c r="L705" s="8">
        <v>2</v>
      </c>
      <c r="M705" s="18">
        <v>1</v>
      </c>
      <c r="N705" s="8">
        <v>172</v>
      </c>
      <c r="O705" s="8">
        <v>11</v>
      </c>
      <c r="P705" s="8">
        <v>48</v>
      </c>
      <c r="Q705" s="18">
        <v>0.34302325581395349</v>
      </c>
      <c r="R705" s="8">
        <v>1091</v>
      </c>
      <c r="S705" s="8">
        <v>250</v>
      </c>
      <c r="T705" s="8">
        <v>258</v>
      </c>
      <c r="U705" s="18">
        <v>0.46562786434463793</v>
      </c>
      <c r="AB705" s="8">
        <v>12</v>
      </c>
      <c r="AC705" s="8">
        <v>21</v>
      </c>
      <c r="AD705" s="8">
        <v>1808</v>
      </c>
      <c r="AE705" s="8">
        <v>138</v>
      </c>
      <c r="AF705" s="8">
        <v>158</v>
      </c>
      <c r="AG705" s="8">
        <v>151</v>
      </c>
      <c r="AH705" s="18">
        <v>0.95569620253164556</v>
      </c>
      <c r="AI705" s="8">
        <v>477</v>
      </c>
      <c r="AJ705" s="8">
        <v>448</v>
      </c>
      <c r="AK705" s="18">
        <v>0.93920335429769397</v>
      </c>
    </row>
    <row r="706" spans="1:37" s="3" customFormat="1" x14ac:dyDescent="0.25">
      <c r="A706" s="7" t="s">
        <v>57</v>
      </c>
      <c r="B706" s="8">
        <f>SUM(B692:B705)</f>
        <v>1882</v>
      </c>
      <c r="C706" s="8">
        <f>SUM(C692:C705)</f>
        <v>905</v>
      </c>
      <c r="D706" s="18">
        <f>C706/B706</f>
        <v>0.4808714133900106</v>
      </c>
      <c r="E706" s="8">
        <f>SUM(E692:E705)</f>
        <v>73</v>
      </c>
      <c r="F706" s="8">
        <f>SUM(F692:F705)</f>
        <v>54</v>
      </c>
      <c r="G706" s="18">
        <f>F706/E706</f>
        <v>0.73972602739726023</v>
      </c>
      <c r="H706" s="8">
        <f>SUM(H692:H705)</f>
        <v>316</v>
      </c>
      <c r="I706" s="8">
        <f>SUM(I692:I705)</f>
        <v>226</v>
      </c>
      <c r="J706" s="18">
        <f>I706/H706</f>
        <v>0.71518987341772156</v>
      </c>
      <c r="K706" s="8">
        <f>SUM(K692:K705)</f>
        <v>245</v>
      </c>
      <c r="L706" s="8">
        <f>SUM(L692:L705)</f>
        <v>151</v>
      </c>
      <c r="M706" s="18">
        <f>L706/K706</f>
        <v>0.61632653061224485</v>
      </c>
      <c r="N706" s="8">
        <f>SUM(N692:N705)</f>
        <v>3927</v>
      </c>
      <c r="O706" s="8">
        <f t="shared" ref="O706:P706" si="403">SUM(O692:O705)</f>
        <v>266</v>
      </c>
      <c r="P706" s="8">
        <f t="shared" si="403"/>
        <v>741</v>
      </c>
      <c r="Q706" s="18">
        <f>SUM(O706:P706)/N706</f>
        <v>0.2564298446651388</v>
      </c>
      <c r="R706" s="8">
        <f>SUM(R692:R705)</f>
        <v>22814</v>
      </c>
      <c r="S706" s="8">
        <f>SUM(S692:S705)</f>
        <v>1239</v>
      </c>
      <c r="T706" s="8">
        <f>SUM(T692:T705)</f>
        <v>6649</v>
      </c>
      <c r="U706" s="18">
        <f>SUM(S706:T706)/R706</f>
        <v>0.34575260804769004</v>
      </c>
      <c r="AB706" s="8">
        <f>SUM(AB692:AB705)</f>
        <v>476</v>
      </c>
      <c r="AC706" s="8">
        <f t="shared" ref="AC706:AE706" si="404">SUM(AC692:AC705)</f>
        <v>679</v>
      </c>
      <c r="AD706" s="8">
        <f t="shared" si="404"/>
        <v>37719</v>
      </c>
      <c r="AE706" s="8">
        <f t="shared" si="404"/>
        <v>2169</v>
      </c>
      <c r="AF706" s="8">
        <f>SUM(AF692:AF705)</f>
        <v>3485</v>
      </c>
      <c r="AG706" s="8">
        <f>SUM(AG692:AG705)</f>
        <v>3010</v>
      </c>
      <c r="AH706" s="18">
        <f>AG706/AF706</f>
        <v>0.86370157819225246</v>
      </c>
      <c r="AI706" s="8">
        <f>SUM(AI692:AI705)</f>
        <v>11697</v>
      </c>
      <c r="AJ706" s="8">
        <f>SUM(AJ692:AJ705)</f>
        <v>10476</v>
      </c>
      <c r="AK706" s="18">
        <f>AJ706/AI706</f>
        <v>0.89561426006668376</v>
      </c>
    </row>
    <row r="707" spans="1:37" s="3" customFormat="1" x14ac:dyDescent="0.25">
      <c r="B707" s="8"/>
      <c r="C707" s="8"/>
      <c r="D707" s="18"/>
      <c r="E707" s="8"/>
      <c r="F707" s="8"/>
      <c r="G707" s="18"/>
      <c r="H707" s="8"/>
      <c r="I707" s="8"/>
      <c r="J707" s="18"/>
      <c r="K707" s="8"/>
      <c r="L707" s="8"/>
      <c r="M707" s="18"/>
      <c r="N707" s="8"/>
      <c r="O707" s="8"/>
      <c r="P707" s="8"/>
      <c r="Q707" s="18"/>
      <c r="R707" s="8"/>
      <c r="S707" s="8"/>
      <c r="T707" s="8"/>
      <c r="U707" s="18"/>
      <c r="AB707" s="8"/>
      <c r="AC707" s="8"/>
      <c r="AD707" s="8"/>
      <c r="AE707" s="8"/>
      <c r="AF707" s="8"/>
      <c r="AG707" s="8"/>
      <c r="AH707" s="18"/>
      <c r="AI707" s="8"/>
      <c r="AJ707" s="8"/>
      <c r="AK707" s="18"/>
    </row>
    <row r="708" spans="1:37" s="3" customFormat="1" x14ac:dyDescent="0.25">
      <c r="A708" s="3" t="s">
        <v>54</v>
      </c>
      <c r="B708" s="8">
        <v>740</v>
      </c>
      <c r="C708" s="3">
        <v>389</v>
      </c>
      <c r="D708" s="18">
        <v>0.52567567567567564</v>
      </c>
      <c r="E708" s="3">
        <v>57</v>
      </c>
      <c r="F708" s="3">
        <v>41</v>
      </c>
      <c r="G708" s="18">
        <v>0.7192982456140351</v>
      </c>
      <c r="H708" s="3">
        <v>125</v>
      </c>
      <c r="I708" s="3">
        <v>80</v>
      </c>
      <c r="J708" s="18">
        <v>0.64</v>
      </c>
      <c r="K708" s="3">
        <v>74</v>
      </c>
      <c r="L708" s="3">
        <v>53</v>
      </c>
      <c r="M708" s="18">
        <v>0.71621621621621623</v>
      </c>
      <c r="N708" s="8">
        <v>1511</v>
      </c>
      <c r="O708" s="3">
        <v>60</v>
      </c>
      <c r="P708" s="3">
        <v>220</v>
      </c>
      <c r="Q708" s="18">
        <v>0.18530774321641297</v>
      </c>
      <c r="R708" s="8">
        <v>6977</v>
      </c>
      <c r="S708" s="8">
        <v>180</v>
      </c>
      <c r="T708" s="8">
        <v>1888</v>
      </c>
      <c r="U708" s="18">
        <v>0.29640246524294112</v>
      </c>
      <c r="AB708" s="8">
        <v>202</v>
      </c>
      <c r="AC708" s="8">
        <v>183</v>
      </c>
      <c r="AD708" s="8">
        <v>10609</v>
      </c>
      <c r="AE708" s="8">
        <v>671</v>
      </c>
      <c r="AF708" s="8">
        <v>1394</v>
      </c>
      <c r="AG708" s="8">
        <v>1137</v>
      </c>
      <c r="AH708" s="18">
        <v>0.81563845050215211</v>
      </c>
      <c r="AI708" s="8">
        <v>4529</v>
      </c>
      <c r="AJ708" s="8">
        <v>3865</v>
      </c>
      <c r="AK708" s="18">
        <v>0.85338926915433866</v>
      </c>
    </row>
    <row r="709" spans="1:37" s="3" customFormat="1" x14ac:dyDescent="0.25">
      <c r="A709" s="3" t="s">
        <v>55</v>
      </c>
      <c r="B709" s="8">
        <v>754</v>
      </c>
      <c r="C709" s="3">
        <v>323</v>
      </c>
      <c r="D709" s="18">
        <v>0.42838196286472147</v>
      </c>
      <c r="E709" s="3">
        <v>8</v>
      </c>
      <c r="F709" s="3">
        <v>6</v>
      </c>
      <c r="G709" s="18">
        <v>0.75</v>
      </c>
      <c r="H709" s="3">
        <v>143</v>
      </c>
      <c r="I709" s="3">
        <v>109</v>
      </c>
      <c r="J709" s="18">
        <v>0.76223776223776218</v>
      </c>
      <c r="K709" s="3">
        <v>158</v>
      </c>
      <c r="L709" s="3">
        <v>88</v>
      </c>
      <c r="M709" s="18">
        <v>0.55696202531645567</v>
      </c>
      <c r="N709" s="8">
        <v>1618</v>
      </c>
      <c r="O709" s="3">
        <v>150</v>
      </c>
      <c r="P709" s="3">
        <v>360</v>
      </c>
      <c r="Q709" s="18">
        <v>0.31520395550061803</v>
      </c>
      <c r="R709" s="8">
        <v>11169</v>
      </c>
      <c r="S709" s="8">
        <v>786</v>
      </c>
      <c r="T709" s="8">
        <v>3589</v>
      </c>
      <c r="U709" s="18">
        <v>0.39170919509356256</v>
      </c>
      <c r="AB709" s="8">
        <v>189</v>
      </c>
      <c r="AC709" s="8">
        <v>315</v>
      </c>
      <c r="AD709" s="8">
        <v>18871</v>
      </c>
      <c r="AE709" s="8">
        <v>1032</v>
      </c>
      <c r="AF709" s="8">
        <v>1307</v>
      </c>
      <c r="AG709" s="8">
        <v>1144</v>
      </c>
      <c r="AH709" s="18">
        <v>0.87528691660290747</v>
      </c>
      <c r="AI709" s="8">
        <v>4821</v>
      </c>
      <c r="AJ709" s="8">
        <v>4428</v>
      </c>
      <c r="AK709" s="18">
        <v>0.91848164281269451</v>
      </c>
    </row>
    <row r="710" spans="1:37" s="3" customFormat="1" x14ac:dyDescent="0.25">
      <c r="A710" s="3" t="s">
        <v>56</v>
      </c>
      <c r="B710" s="8">
        <v>388</v>
      </c>
      <c r="C710" s="3">
        <v>193</v>
      </c>
      <c r="D710" s="18">
        <v>0.49742268041237114</v>
      </c>
      <c r="E710" s="3">
        <v>8</v>
      </c>
      <c r="F710" s="3">
        <v>7</v>
      </c>
      <c r="G710" s="18">
        <v>0.875</v>
      </c>
      <c r="H710" s="3">
        <v>48</v>
      </c>
      <c r="I710" s="3">
        <v>37</v>
      </c>
      <c r="J710" s="18">
        <v>0.77083333333333337</v>
      </c>
      <c r="K710" s="3">
        <v>13</v>
      </c>
      <c r="L710" s="3">
        <v>10</v>
      </c>
      <c r="M710" s="18">
        <v>0.76923076923076927</v>
      </c>
      <c r="N710" s="8">
        <v>798</v>
      </c>
      <c r="O710" s="3">
        <v>56</v>
      </c>
      <c r="P710" s="3">
        <v>161</v>
      </c>
      <c r="Q710" s="18">
        <v>0.27192982456140352</v>
      </c>
      <c r="R710" s="8">
        <v>4668</v>
      </c>
      <c r="S710" s="8">
        <v>273</v>
      </c>
      <c r="T710" s="8">
        <v>1172</v>
      </c>
      <c r="U710" s="18">
        <v>0.30955441302485004</v>
      </c>
      <c r="AB710" s="8">
        <v>85</v>
      </c>
      <c r="AC710" s="8">
        <v>181</v>
      </c>
      <c r="AD710" s="8">
        <v>8239</v>
      </c>
      <c r="AE710" s="8">
        <v>466</v>
      </c>
      <c r="AF710" s="8">
        <v>784</v>
      </c>
      <c r="AG710" s="8">
        <v>729</v>
      </c>
      <c r="AH710" s="18">
        <v>0.92984693877551017</v>
      </c>
      <c r="AI710" s="8">
        <v>2347</v>
      </c>
      <c r="AJ710" s="8">
        <v>2183</v>
      </c>
      <c r="AK710" s="18">
        <v>0.9301235619940349</v>
      </c>
    </row>
    <row r="711" spans="1:37" s="3" customFormat="1" x14ac:dyDescent="0.25">
      <c r="A711" s="3" t="s">
        <v>57</v>
      </c>
      <c r="B711" s="8">
        <f>B706</f>
        <v>1882</v>
      </c>
      <c r="C711" s="8">
        <f t="shared" ref="C711" si="405">C706</f>
        <v>905</v>
      </c>
      <c r="D711" s="18">
        <f t="shared" ref="D711" si="406">C711/B711</f>
        <v>0.4808714133900106</v>
      </c>
      <c r="E711" s="8">
        <f t="shared" ref="E711:F711" si="407">E706</f>
        <v>73</v>
      </c>
      <c r="F711" s="8">
        <f t="shared" si="407"/>
        <v>54</v>
      </c>
      <c r="G711" s="18">
        <f t="shared" ref="G711" si="408">F711/E711</f>
        <v>0.73972602739726023</v>
      </c>
      <c r="H711" s="8">
        <f t="shared" ref="H711:I711" si="409">H706</f>
        <v>316</v>
      </c>
      <c r="I711" s="8">
        <f t="shared" si="409"/>
        <v>226</v>
      </c>
      <c r="J711" s="18">
        <f t="shared" ref="J711" si="410">I711/H711</f>
        <v>0.71518987341772156</v>
      </c>
      <c r="K711" s="8">
        <f t="shared" ref="K711:L711" si="411">K706</f>
        <v>245</v>
      </c>
      <c r="L711" s="8">
        <f t="shared" si="411"/>
        <v>151</v>
      </c>
      <c r="M711" s="18">
        <f t="shared" ref="M711" si="412">L711/K711</f>
        <v>0.61632653061224485</v>
      </c>
      <c r="N711" s="8">
        <f t="shared" ref="N711:P711" si="413">N706</f>
        <v>3927</v>
      </c>
      <c r="O711" s="8">
        <f t="shared" si="413"/>
        <v>266</v>
      </c>
      <c r="P711" s="8">
        <f t="shared" si="413"/>
        <v>741</v>
      </c>
      <c r="Q711" s="18">
        <f t="shared" ref="Q711" si="414">SUM(O711:P711)/N711</f>
        <v>0.2564298446651388</v>
      </c>
      <c r="R711" s="8">
        <f t="shared" ref="R711:T711" si="415">R706</f>
        <v>22814</v>
      </c>
      <c r="S711" s="8">
        <f t="shared" si="415"/>
        <v>1239</v>
      </c>
      <c r="T711" s="8">
        <f t="shared" si="415"/>
        <v>6649</v>
      </c>
      <c r="U711" s="18">
        <f t="shared" ref="U711" si="416">SUM(S711:T711)/R711</f>
        <v>0.34575260804769004</v>
      </c>
      <c r="AB711" s="8">
        <f t="shared" ref="AB711:AE711" si="417">AB706</f>
        <v>476</v>
      </c>
      <c r="AC711" s="8">
        <f t="shared" si="417"/>
        <v>679</v>
      </c>
      <c r="AD711" s="8">
        <f t="shared" si="417"/>
        <v>37719</v>
      </c>
      <c r="AE711" s="8">
        <f t="shared" si="417"/>
        <v>2169</v>
      </c>
      <c r="AF711" s="8">
        <f t="shared" ref="AF711:AG711" si="418">AF706</f>
        <v>3485</v>
      </c>
      <c r="AG711" s="8">
        <f t="shared" si="418"/>
        <v>3010</v>
      </c>
      <c r="AH711" s="18">
        <f t="shared" ref="AH711" si="419">AG711/AF711</f>
        <v>0.86370157819225246</v>
      </c>
      <c r="AI711" s="8">
        <f t="shared" ref="AI711:AJ711" si="420">AI706</f>
        <v>11697</v>
      </c>
      <c r="AJ711" s="8">
        <f t="shared" si="420"/>
        <v>10476</v>
      </c>
      <c r="AK711" s="18">
        <f t="shared" ref="AK711" si="421">AJ711/AI711</f>
        <v>0.89561426006668376</v>
      </c>
    </row>
    <row r="712" spans="1:37" s="3" customFormat="1" x14ac:dyDescent="0.25"/>
    <row r="713" spans="1:37" s="3" customFormat="1" x14ac:dyDescent="0.25"/>
    <row r="714" spans="1:37" s="3" customFormat="1" ht="15.75" x14ac:dyDescent="0.25">
      <c r="A714" s="4" t="s">
        <v>1</v>
      </c>
    </row>
    <row r="715" spans="1:37" s="3" customFormat="1" ht="18.75" x14ac:dyDescent="0.3">
      <c r="A715" s="5" t="s">
        <v>90</v>
      </c>
    </row>
    <row r="716" spans="1:37" s="3" customFormat="1" ht="15.75" x14ac:dyDescent="0.25">
      <c r="A716" s="19" t="s">
        <v>42</v>
      </c>
    </row>
    <row r="717" spans="1:37" s="3" customFormat="1" ht="15.75" x14ac:dyDescent="0.25">
      <c r="A717" s="9"/>
      <c r="B717" s="6" t="s">
        <v>7</v>
      </c>
      <c r="C717" s="1"/>
      <c r="D717" s="1"/>
      <c r="E717" s="6" t="s">
        <v>2</v>
      </c>
      <c r="F717" s="1"/>
      <c r="G717" s="1"/>
      <c r="H717" s="6" t="s">
        <v>11</v>
      </c>
      <c r="K717" s="6" t="s">
        <v>12</v>
      </c>
      <c r="N717" s="6" t="s">
        <v>8</v>
      </c>
      <c r="R717" s="6" t="s">
        <v>6</v>
      </c>
      <c r="AB717" s="6" t="s">
        <v>26</v>
      </c>
      <c r="AF717" s="6" t="s">
        <v>24</v>
      </c>
      <c r="AI717" s="6" t="s">
        <v>25</v>
      </c>
    </row>
    <row r="718" spans="1:37" s="3" customFormat="1" ht="90" x14ac:dyDescent="0.25">
      <c r="A718" s="10" t="s">
        <v>43</v>
      </c>
      <c r="B718" s="11" t="s">
        <v>9</v>
      </c>
      <c r="C718" s="11" t="s">
        <v>10</v>
      </c>
      <c r="D718" s="11" t="s">
        <v>5</v>
      </c>
      <c r="E718" s="12" t="s">
        <v>9</v>
      </c>
      <c r="F718" s="12" t="s">
        <v>10</v>
      </c>
      <c r="G718" s="12" t="s">
        <v>5</v>
      </c>
      <c r="H718" s="13" t="s">
        <v>9</v>
      </c>
      <c r="I718" s="13" t="s">
        <v>10</v>
      </c>
      <c r="J718" s="13" t="s">
        <v>5</v>
      </c>
      <c r="K718" s="12" t="s">
        <v>9</v>
      </c>
      <c r="L718" s="12" t="s">
        <v>10</v>
      </c>
      <c r="M718" s="12" t="s">
        <v>5</v>
      </c>
      <c r="N718" s="14" t="s">
        <v>9</v>
      </c>
      <c r="O718" s="14" t="s">
        <v>3</v>
      </c>
      <c r="P718" s="14" t="s">
        <v>4</v>
      </c>
      <c r="Q718" s="14" t="s">
        <v>5</v>
      </c>
      <c r="R718" s="15" t="s">
        <v>9</v>
      </c>
      <c r="S718" s="15" t="s">
        <v>3</v>
      </c>
      <c r="T718" s="15" t="s">
        <v>4</v>
      </c>
      <c r="U718" s="15" t="s">
        <v>5</v>
      </c>
      <c r="AB718" s="17" t="s">
        <v>30</v>
      </c>
      <c r="AC718" s="17" t="s">
        <v>17</v>
      </c>
      <c r="AD718" s="17" t="s">
        <v>15</v>
      </c>
      <c r="AE718" s="17" t="s">
        <v>16</v>
      </c>
      <c r="AF718" s="16" t="s">
        <v>9</v>
      </c>
      <c r="AG718" s="16" t="s">
        <v>27</v>
      </c>
      <c r="AH718" s="16" t="s">
        <v>28</v>
      </c>
      <c r="AI718" s="12" t="s">
        <v>9</v>
      </c>
      <c r="AJ718" s="12" t="s">
        <v>27</v>
      </c>
      <c r="AK718" s="12" t="s">
        <v>29</v>
      </c>
    </row>
    <row r="719" spans="1:37" s="3" customFormat="1" x14ac:dyDescent="0.25">
      <c r="A719" s="7" t="s">
        <v>23</v>
      </c>
      <c r="B719" s="8">
        <v>111</v>
      </c>
      <c r="C719" s="8">
        <v>46</v>
      </c>
      <c r="D719" s="18">
        <v>0.4144144144144144</v>
      </c>
      <c r="E719" s="8">
        <v>7</v>
      </c>
      <c r="F719" s="8">
        <v>6</v>
      </c>
      <c r="G719" s="18">
        <v>0.8571428571428571</v>
      </c>
      <c r="H719" s="8">
        <v>19</v>
      </c>
      <c r="I719" s="8">
        <v>9</v>
      </c>
      <c r="J719" s="18">
        <v>0.47368421052631576</v>
      </c>
      <c r="K719" s="8">
        <v>27</v>
      </c>
      <c r="L719" s="8">
        <v>20</v>
      </c>
      <c r="M719" s="18">
        <v>0.7407407407407407</v>
      </c>
      <c r="N719" s="8">
        <v>236</v>
      </c>
      <c r="O719" s="8">
        <v>17</v>
      </c>
      <c r="P719" s="8">
        <v>45</v>
      </c>
      <c r="Q719" s="18">
        <v>0.26271186440677968</v>
      </c>
      <c r="R719" s="8">
        <v>1451</v>
      </c>
      <c r="S719" s="8">
        <v>32</v>
      </c>
      <c r="T719" s="8">
        <v>188</v>
      </c>
      <c r="U719" s="18">
        <v>0.15161957270847692</v>
      </c>
      <c r="AB719" s="8">
        <v>34</v>
      </c>
      <c r="AC719" s="8">
        <v>26</v>
      </c>
      <c r="AD719" s="8">
        <v>2313</v>
      </c>
      <c r="AE719" s="8">
        <v>131</v>
      </c>
      <c r="AF719" s="8">
        <v>130</v>
      </c>
      <c r="AG719" s="8">
        <v>106</v>
      </c>
      <c r="AH719" s="18">
        <v>0.81538461538461537</v>
      </c>
      <c r="AI719" s="8">
        <v>595</v>
      </c>
      <c r="AJ719" s="8">
        <v>501</v>
      </c>
      <c r="AK719" s="18">
        <v>0.84201680672268908</v>
      </c>
    </row>
    <row r="720" spans="1:37" s="3" customFormat="1" x14ac:dyDescent="0.25">
      <c r="A720" s="7" t="s">
        <v>31</v>
      </c>
      <c r="B720" s="8">
        <v>69</v>
      </c>
      <c r="C720" s="8">
        <v>33</v>
      </c>
      <c r="D720" s="18">
        <v>0.47826086956521741</v>
      </c>
      <c r="E720" s="8">
        <v>2</v>
      </c>
      <c r="F720" s="8">
        <v>1</v>
      </c>
      <c r="G720" s="18">
        <v>0.5</v>
      </c>
      <c r="H720" s="8">
        <v>20</v>
      </c>
      <c r="I720" s="8">
        <v>14</v>
      </c>
      <c r="J720" s="18">
        <v>0.7</v>
      </c>
      <c r="K720" s="8">
        <v>56</v>
      </c>
      <c r="L720" s="8">
        <v>11</v>
      </c>
      <c r="M720" s="18">
        <v>0.19642857142857142</v>
      </c>
      <c r="N720" s="8">
        <v>257</v>
      </c>
      <c r="O720" s="8">
        <v>32</v>
      </c>
      <c r="P720" s="8">
        <v>62</v>
      </c>
      <c r="Q720" s="18">
        <v>0.36575875486381321</v>
      </c>
      <c r="R720" s="8">
        <v>1745</v>
      </c>
      <c r="S720" s="8">
        <v>95</v>
      </c>
      <c r="T720" s="8">
        <v>568</v>
      </c>
      <c r="U720" s="18">
        <v>0.37994269340974213</v>
      </c>
      <c r="AB720" s="8">
        <v>25</v>
      </c>
      <c r="AC720" s="8">
        <v>30</v>
      </c>
      <c r="AD720" s="8">
        <v>2442</v>
      </c>
      <c r="AE720" s="8">
        <v>197</v>
      </c>
      <c r="AF720" s="8">
        <v>199</v>
      </c>
      <c r="AG720" s="8">
        <v>171</v>
      </c>
      <c r="AH720" s="18">
        <v>0.85929648241206025</v>
      </c>
      <c r="AI720" s="8">
        <v>703</v>
      </c>
      <c r="AJ720" s="8">
        <v>657</v>
      </c>
      <c r="AK720" s="18">
        <v>0.93456614509246083</v>
      </c>
    </row>
    <row r="721" spans="1:37" s="3" customFormat="1" x14ac:dyDescent="0.25">
      <c r="A721" s="7" t="s">
        <v>32</v>
      </c>
      <c r="B721" s="8">
        <v>230</v>
      </c>
      <c r="C721" s="8">
        <v>133</v>
      </c>
      <c r="D721" s="18">
        <v>0.57826086956521738</v>
      </c>
      <c r="E721" s="8">
        <v>10</v>
      </c>
      <c r="F721" s="8">
        <v>9</v>
      </c>
      <c r="G721" s="18">
        <v>0.9</v>
      </c>
      <c r="H721" s="8">
        <v>40</v>
      </c>
      <c r="I721" s="8">
        <v>30</v>
      </c>
      <c r="J721" s="18">
        <v>0.75</v>
      </c>
      <c r="K721" s="8">
        <v>11</v>
      </c>
      <c r="L721" s="8">
        <v>9</v>
      </c>
      <c r="M721" s="18">
        <v>0.81818181818181823</v>
      </c>
      <c r="N721" s="8">
        <v>559</v>
      </c>
      <c r="O721" s="8">
        <v>49</v>
      </c>
      <c r="P721" s="8">
        <v>82</v>
      </c>
      <c r="Q721" s="18">
        <v>0.23434704830053668</v>
      </c>
      <c r="R721" s="8">
        <v>2597</v>
      </c>
      <c r="S721" s="8">
        <v>181</v>
      </c>
      <c r="T721" s="8">
        <v>893</v>
      </c>
      <c r="U721" s="18">
        <v>0.41355410088563727</v>
      </c>
      <c r="AB721" s="8">
        <v>56</v>
      </c>
      <c r="AC721" s="8">
        <v>54</v>
      </c>
      <c r="AD721" s="8">
        <v>4758</v>
      </c>
      <c r="AE721" s="8">
        <v>203</v>
      </c>
      <c r="AF721" s="8">
        <v>692</v>
      </c>
      <c r="AG721" s="8">
        <v>659</v>
      </c>
      <c r="AH721" s="18">
        <v>0.95231213872832365</v>
      </c>
      <c r="AI721" s="8">
        <v>1752</v>
      </c>
      <c r="AJ721" s="8">
        <v>1579</v>
      </c>
      <c r="AK721" s="18">
        <v>0.90125570776255703</v>
      </c>
    </row>
    <row r="722" spans="1:37" s="3" customFormat="1" x14ac:dyDescent="0.25">
      <c r="A722" s="7" t="s">
        <v>33</v>
      </c>
      <c r="B722" s="8">
        <v>35</v>
      </c>
      <c r="C722" s="8">
        <v>5</v>
      </c>
      <c r="D722" s="18">
        <v>0.14285714285714285</v>
      </c>
      <c r="E722" s="8">
        <v>1</v>
      </c>
      <c r="F722" s="8">
        <v>1</v>
      </c>
      <c r="G722" s="18">
        <v>1</v>
      </c>
      <c r="H722" s="8">
        <v>6</v>
      </c>
      <c r="I722" s="8">
        <v>2</v>
      </c>
      <c r="J722" s="18">
        <v>0.33333333333333331</v>
      </c>
      <c r="K722" s="8">
        <v>4</v>
      </c>
      <c r="L722" s="8">
        <v>1</v>
      </c>
      <c r="M722" s="18">
        <v>0.25</v>
      </c>
      <c r="N722" s="8">
        <v>76</v>
      </c>
      <c r="O722" s="8">
        <v>2</v>
      </c>
      <c r="P722" s="8">
        <v>7</v>
      </c>
      <c r="Q722" s="18">
        <v>0.11842105263157894</v>
      </c>
      <c r="R722" s="8">
        <v>619</v>
      </c>
      <c r="S722" s="8">
        <v>26</v>
      </c>
      <c r="T722" s="8">
        <v>86</v>
      </c>
      <c r="U722" s="18">
        <v>0.18093699515347333</v>
      </c>
      <c r="AB722" s="8">
        <v>13</v>
      </c>
      <c r="AC722" s="8">
        <v>0</v>
      </c>
      <c r="AD722" s="8">
        <v>827</v>
      </c>
      <c r="AE722" s="8">
        <v>55</v>
      </c>
      <c r="AF722" s="8">
        <v>58</v>
      </c>
      <c r="AG722" s="8">
        <v>37</v>
      </c>
      <c r="AH722" s="18">
        <v>0.63793103448275867</v>
      </c>
      <c r="AI722" s="8">
        <v>228</v>
      </c>
      <c r="AJ722" s="8">
        <v>187</v>
      </c>
      <c r="AK722" s="18">
        <v>0.82017543859649122</v>
      </c>
    </row>
    <row r="723" spans="1:37" s="3" customFormat="1" x14ac:dyDescent="0.25">
      <c r="A723" s="7" t="s">
        <v>34</v>
      </c>
      <c r="B723" s="8">
        <v>76</v>
      </c>
      <c r="C723" s="8">
        <v>24</v>
      </c>
      <c r="D723" s="18">
        <v>0.31578947368421051</v>
      </c>
      <c r="E723" s="8">
        <v>2</v>
      </c>
      <c r="F723" s="8">
        <v>2</v>
      </c>
      <c r="G723" s="18">
        <v>1</v>
      </c>
      <c r="H723" s="8">
        <v>13</v>
      </c>
      <c r="I723" s="8">
        <v>12</v>
      </c>
      <c r="J723" s="18">
        <v>0.92307692307692313</v>
      </c>
      <c r="K723" s="8">
        <v>5</v>
      </c>
      <c r="L723" s="8">
        <v>3</v>
      </c>
      <c r="M723" s="18">
        <v>0.6</v>
      </c>
      <c r="N723" s="8">
        <v>149</v>
      </c>
      <c r="O723" s="8">
        <v>7</v>
      </c>
      <c r="P723" s="8">
        <v>24</v>
      </c>
      <c r="Q723" s="18">
        <v>0.20805369127516779</v>
      </c>
      <c r="R723" s="8">
        <v>835</v>
      </c>
      <c r="S723" s="8">
        <v>32</v>
      </c>
      <c r="T723" s="8">
        <v>243</v>
      </c>
      <c r="U723" s="18">
        <v>0.32934131736526945</v>
      </c>
      <c r="AB723" s="8">
        <v>13</v>
      </c>
      <c r="AC723" s="8">
        <v>45</v>
      </c>
      <c r="AD723" s="8">
        <v>1612</v>
      </c>
      <c r="AE723" s="8">
        <v>41</v>
      </c>
      <c r="AF723" s="8">
        <v>131</v>
      </c>
      <c r="AG723" s="8">
        <v>114</v>
      </c>
      <c r="AH723" s="18">
        <v>0.87022900763358779</v>
      </c>
      <c r="AI723" s="8">
        <v>558</v>
      </c>
      <c r="AJ723" s="8">
        <v>508</v>
      </c>
      <c r="AK723" s="18">
        <v>0.91039426523297495</v>
      </c>
    </row>
    <row r="724" spans="1:37" s="3" customFormat="1" x14ac:dyDescent="0.25">
      <c r="A724" s="7" t="s">
        <v>19</v>
      </c>
      <c r="B724" s="8">
        <v>300</v>
      </c>
      <c r="C724" s="8">
        <v>188</v>
      </c>
      <c r="D724" s="18">
        <v>0.62666666666666671</v>
      </c>
      <c r="E724" s="8">
        <v>11</v>
      </c>
      <c r="F724" s="8">
        <v>8</v>
      </c>
      <c r="G724" s="18">
        <v>0.72727272727272729</v>
      </c>
      <c r="H724" s="8">
        <v>30</v>
      </c>
      <c r="I724" s="8">
        <v>24</v>
      </c>
      <c r="J724" s="18">
        <v>0.8</v>
      </c>
      <c r="K724" s="8">
        <v>39</v>
      </c>
      <c r="L724" s="8">
        <v>32</v>
      </c>
      <c r="M724" s="18">
        <v>0.82051282051282048</v>
      </c>
      <c r="N724" s="8">
        <v>434</v>
      </c>
      <c r="O724" s="8">
        <v>37</v>
      </c>
      <c r="P724" s="8">
        <v>91</v>
      </c>
      <c r="Q724" s="18">
        <v>0.29493087557603687</v>
      </c>
      <c r="R724" s="8">
        <v>2955</v>
      </c>
      <c r="S724" s="8">
        <v>110</v>
      </c>
      <c r="T724" s="8">
        <v>718</v>
      </c>
      <c r="U724" s="18">
        <v>0.28020304568527921</v>
      </c>
      <c r="AB724" s="8">
        <v>49</v>
      </c>
      <c r="AC724" s="8">
        <v>93</v>
      </c>
      <c r="AD724" s="8">
        <v>4609</v>
      </c>
      <c r="AE724" s="8">
        <v>422</v>
      </c>
      <c r="AF724" s="8">
        <v>438</v>
      </c>
      <c r="AG724" s="8">
        <v>403</v>
      </c>
      <c r="AH724" s="18">
        <v>0.92009132420091322</v>
      </c>
      <c r="AI724" s="8">
        <v>1654</v>
      </c>
      <c r="AJ724" s="8">
        <v>1575</v>
      </c>
      <c r="AK724" s="18">
        <v>0.95223700120918986</v>
      </c>
    </row>
    <row r="725" spans="1:37" s="3" customFormat="1" x14ac:dyDescent="0.25">
      <c r="A725" s="7" t="s">
        <v>35</v>
      </c>
      <c r="B725" s="8">
        <v>113</v>
      </c>
      <c r="C725" s="8">
        <v>58</v>
      </c>
      <c r="D725" s="18">
        <v>0.51327433628318586</v>
      </c>
      <c r="E725" s="8">
        <v>2</v>
      </c>
      <c r="F725" s="8">
        <v>2</v>
      </c>
      <c r="G725" s="18">
        <v>1</v>
      </c>
      <c r="H725" s="8">
        <v>18</v>
      </c>
      <c r="I725" s="8">
        <v>14</v>
      </c>
      <c r="J725" s="18">
        <v>0.77777777777777779</v>
      </c>
      <c r="K725" s="8">
        <v>2</v>
      </c>
      <c r="L725" s="8">
        <v>2</v>
      </c>
      <c r="M725" s="18">
        <v>1</v>
      </c>
      <c r="N725" s="8">
        <v>231</v>
      </c>
      <c r="O725" s="8">
        <v>12</v>
      </c>
      <c r="P725" s="8">
        <v>37</v>
      </c>
      <c r="Q725" s="18">
        <v>0.21212121212121213</v>
      </c>
      <c r="R725" s="8">
        <v>1607</v>
      </c>
      <c r="S725" s="8">
        <v>49</v>
      </c>
      <c r="T725" s="8">
        <v>448</v>
      </c>
      <c r="U725" s="18">
        <v>0.30927193528313629</v>
      </c>
      <c r="AB725" s="8">
        <v>35</v>
      </c>
      <c r="AC725" s="8">
        <v>62</v>
      </c>
      <c r="AD725" s="8">
        <v>2479</v>
      </c>
      <c r="AE725" s="8">
        <v>204</v>
      </c>
      <c r="AF725" s="8">
        <v>191</v>
      </c>
      <c r="AG725" s="8">
        <v>187</v>
      </c>
      <c r="AH725" s="18">
        <v>0.97905759162303663</v>
      </c>
      <c r="AI725" s="8">
        <v>691</v>
      </c>
      <c r="AJ725" s="8">
        <v>668</v>
      </c>
      <c r="AK725" s="18">
        <v>0.96671490593342979</v>
      </c>
    </row>
    <row r="726" spans="1:37" s="3" customFormat="1" x14ac:dyDescent="0.25">
      <c r="A726" s="7" t="s">
        <v>36</v>
      </c>
      <c r="B726" s="8">
        <v>65</v>
      </c>
      <c r="C726" s="8">
        <v>22</v>
      </c>
      <c r="D726" s="18">
        <v>0.33846153846153848</v>
      </c>
      <c r="E726" s="8">
        <v>0</v>
      </c>
      <c r="F726" s="8">
        <v>0</v>
      </c>
      <c r="G726" s="18"/>
      <c r="H726" s="8">
        <v>14</v>
      </c>
      <c r="I726" s="8">
        <v>12</v>
      </c>
      <c r="J726" s="18">
        <v>0.8571428571428571</v>
      </c>
      <c r="K726" s="8">
        <v>2</v>
      </c>
      <c r="L726" s="8">
        <v>2</v>
      </c>
      <c r="M726" s="18">
        <v>1</v>
      </c>
      <c r="N726" s="8">
        <v>127</v>
      </c>
      <c r="O726" s="8">
        <v>11</v>
      </c>
      <c r="P726" s="8">
        <v>21</v>
      </c>
      <c r="Q726" s="18">
        <v>0.25196850393700787</v>
      </c>
      <c r="R726" s="8">
        <v>683</v>
      </c>
      <c r="S726" s="8">
        <v>31</v>
      </c>
      <c r="T726" s="8">
        <v>258</v>
      </c>
      <c r="U726" s="18">
        <v>0.42313323572474376</v>
      </c>
      <c r="AB726" s="8">
        <v>15</v>
      </c>
      <c r="AC726" s="8">
        <v>48</v>
      </c>
      <c r="AD726" s="8">
        <v>1776</v>
      </c>
      <c r="AE726" s="8">
        <v>80</v>
      </c>
      <c r="AF726" s="8">
        <v>112</v>
      </c>
      <c r="AG726" s="8">
        <v>103</v>
      </c>
      <c r="AH726" s="18">
        <v>0.9196428571428571</v>
      </c>
      <c r="AI726" s="8">
        <v>493</v>
      </c>
      <c r="AJ726" s="8">
        <v>471</v>
      </c>
      <c r="AK726" s="18">
        <v>0.95537525354969577</v>
      </c>
    </row>
    <row r="727" spans="1:37" s="3" customFormat="1" x14ac:dyDescent="0.25">
      <c r="A727" s="7" t="s">
        <v>37</v>
      </c>
      <c r="B727" s="8">
        <v>365</v>
      </c>
      <c r="C727" s="8">
        <v>123</v>
      </c>
      <c r="D727" s="18">
        <v>0.33698630136986302</v>
      </c>
      <c r="E727" s="8">
        <v>32</v>
      </c>
      <c r="F727" s="8">
        <v>23</v>
      </c>
      <c r="G727" s="18">
        <v>0.71875</v>
      </c>
      <c r="H727" s="8">
        <v>74</v>
      </c>
      <c r="I727" s="8">
        <v>38</v>
      </c>
      <c r="J727" s="18">
        <v>0.51351351351351349</v>
      </c>
      <c r="K727" s="8">
        <v>37</v>
      </c>
      <c r="L727" s="8">
        <v>27</v>
      </c>
      <c r="M727" s="18">
        <v>0.72972972972972971</v>
      </c>
      <c r="N727" s="8">
        <v>832</v>
      </c>
      <c r="O727" s="8">
        <v>35</v>
      </c>
      <c r="P727" s="8">
        <v>112</v>
      </c>
      <c r="Q727" s="18">
        <v>0.17668269230769232</v>
      </c>
      <c r="R727" s="8">
        <v>3051</v>
      </c>
      <c r="S727" s="8">
        <v>70</v>
      </c>
      <c r="T727" s="8">
        <v>655</v>
      </c>
      <c r="U727" s="18">
        <v>0.23762700753851196</v>
      </c>
      <c r="AB727" s="8">
        <v>86</v>
      </c>
      <c r="AC727" s="8">
        <v>125</v>
      </c>
      <c r="AD727" s="8">
        <v>4811</v>
      </c>
      <c r="AE727" s="8">
        <v>242</v>
      </c>
      <c r="AF727" s="8">
        <v>742</v>
      </c>
      <c r="AG727" s="8">
        <v>532</v>
      </c>
      <c r="AH727" s="18">
        <v>0.71698113207547165</v>
      </c>
      <c r="AI727" s="8">
        <v>2212</v>
      </c>
      <c r="AJ727" s="8">
        <v>1786</v>
      </c>
      <c r="AK727" s="18">
        <v>0.80741410488245935</v>
      </c>
    </row>
    <row r="728" spans="1:37" s="3" customFormat="1" x14ac:dyDescent="0.25">
      <c r="A728" s="7" t="s">
        <v>38</v>
      </c>
      <c r="B728" s="8">
        <v>114</v>
      </c>
      <c r="C728" s="8">
        <v>84</v>
      </c>
      <c r="D728" s="18">
        <v>0.73684210526315785</v>
      </c>
      <c r="E728" s="8">
        <v>3</v>
      </c>
      <c r="F728" s="8">
        <v>2</v>
      </c>
      <c r="G728" s="18">
        <v>0.66666666666666663</v>
      </c>
      <c r="H728" s="8">
        <v>17</v>
      </c>
      <c r="I728" s="8">
        <v>15</v>
      </c>
      <c r="J728" s="18">
        <v>0.88235294117647056</v>
      </c>
      <c r="K728" s="8">
        <v>9</v>
      </c>
      <c r="L728" s="8">
        <v>9</v>
      </c>
      <c r="M728" s="18">
        <v>1</v>
      </c>
      <c r="N728" s="8">
        <v>179</v>
      </c>
      <c r="O728" s="8">
        <v>11</v>
      </c>
      <c r="P728" s="8">
        <v>37</v>
      </c>
      <c r="Q728" s="18">
        <v>0.26815642458100558</v>
      </c>
      <c r="R728" s="8">
        <v>1198</v>
      </c>
      <c r="S728" s="8">
        <v>39</v>
      </c>
      <c r="T728" s="8">
        <v>375</v>
      </c>
      <c r="U728" s="18">
        <v>0.34557595993322204</v>
      </c>
      <c r="AB728" s="8">
        <v>55</v>
      </c>
      <c r="AC728" s="8">
        <v>22</v>
      </c>
      <c r="AD728" s="8">
        <v>2214</v>
      </c>
      <c r="AE728" s="8">
        <v>103</v>
      </c>
      <c r="AF728" s="8">
        <v>122</v>
      </c>
      <c r="AG728" s="8">
        <v>91</v>
      </c>
      <c r="AH728" s="18">
        <v>0.74590163934426235</v>
      </c>
      <c r="AI728" s="8">
        <v>489</v>
      </c>
      <c r="AJ728" s="8">
        <v>414</v>
      </c>
      <c r="AK728" s="18">
        <v>0.84662576687116564</v>
      </c>
    </row>
    <row r="729" spans="1:37" s="3" customFormat="1" x14ac:dyDescent="0.25">
      <c r="A729" s="7" t="s">
        <v>39</v>
      </c>
      <c r="B729" s="8">
        <v>91</v>
      </c>
      <c r="C729" s="8">
        <v>26</v>
      </c>
      <c r="D729" s="18">
        <v>0.2857142857142857</v>
      </c>
      <c r="E729" s="8">
        <v>0</v>
      </c>
      <c r="F729" s="8">
        <v>0</v>
      </c>
      <c r="G729" s="18"/>
      <c r="H729" s="8">
        <v>23</v>
      </c>
      <c r="I729" s="8">
        <v>15</v>
      </c>
      <c r="J729" s="18">
        <v>0.65217391304347827</v>
      </c>
      <c r="K729" s="8">
        <v>3</v>
      </c>
      <c r="L729" s="8">
        <v>2</v>
      </c>
      <c r="M729" s="18">
        <v>0.66666666666666663</v>
      </c>
      <c r="N729" s="8">
        <v>277</v>
      </c>
      <c r="O729" s="8">
        <v>19</v>
      </c>
      <c r="P729" s="8">
        <v>42</v>
      </c>
      <c r="Q729" s="18">
        <v>0.22021660649819494</v>
      </c>
      <c r="R729" s="8">
        <v>2005</v>
      </c>
      <c r="S729" s="8">
        <v>94</v>
      </c>
      <c r="T729" s="8">
        <v>421</v>
      </c>
      <c r="U729" s="18">
        <v>0.256857855361596</v>
      </c>
      <c r="AB729" s="8">
        <v>31</v>
      </c>
      <c r="AC729" s="8">
        <v>58</v>
      </c>
      <c r="AD729" s="8">
        <v>3118</v>
      </c>
      <c r="AE729" s="8">
        <v>127</v>
      </c>
      <c r="AF729" s="8">
        <v>184</v>
      </c>
      <c r="AG729" s="8">
        <v>204</v>
      </c>
      <c r="AH729" s="18">
        <v>1.1086956521739131</v>
      </c>
      <c r="AI729" s="8">
        <v>629</v>
      </c>
      <c r="AJ729" s="8">
        <v>638</v>
      </c>
      <c r="AK729" s="18">
        <v>1.0143084260731319</v>
      </c>
    </row>
    <row r="730" spans="1:37" s="3" customFormat="1" x14ac:dyDescent="0.25">
      <c r="A730" s="7" t="s">
        <v>40</v>
      </c>
      <c r="B730" s="8">
        <v>145</v>
      </c>
      <c r="C730" s="8">
        <v>84</v>
      </c>
      <c r="D730" s="18">
        <v>0.57931034482758625</v>
      </c>
      <c r="E730" s="8">
        <v>2</v>
      </c>
      <c r="F730" s="8">
        <v>2</v>
      </c>
      <c r="G730" s="18">
        <v>1</v>
      </c>
      <c r="H730" s="8">
        <v>19</v>
      </c>
      <c r="I730" s="8">
        <v>17</v>
      </c>
      <c r="J730" s="18">
        <v>0.89473684210526316</v>
      </c>
      <c r="K730" s="8">
        <v>19</v>
      </c>
      <c r="L730" s="8">
        <v>6</v>
      </c>
      <c r="M730" s="18">
        <v>0.31578947368421051</v>
      </c>
      <c r="N730" s="8">
        <v>240</v>
      </c>
      <c r="O730" s="8">
        <v>17</v>
      </c>
      <c r="P730" s="8">
        <v>43</v>
      </c>
      <c r="Q730" s="18">
        <v>0.25</v>
      </c>
      <c r="R730" s="8">
        <v>1297</v>
      </c>
      <c r="S730" s="8">
        <v>67</v>
      </c>
      <c r="T730" s="8">
        <v>503</v>
      </c>
      <c r="U730" s="18">
        <v>0.43947571318427142</v>
      </c>
      <c r="AB730" s="8">
        <v>36</v>
      </c>
      <c r="AC730" s="8">
        <v>73</v>
      </c>
      <c r="AD730" s="8">
        <v>2935</v>
      </c>
      <c r="AE730" s="8">
        <v>162</v>
      </c>
      <c r="AF730" s="8">
        <v>204</v>
      </c>
      <c r="AG730" s="8">
        <v>145</v>
      </c>
      <c r="AH730" s="18">
        <v>0.71078431372549022</v>
      </c>
      <c r="AI730" s="8">
        <v>762</v>
      </c>
      <c r="AJ730" s="8">
        <v>620</v>
      </c>
      <c r="AK730" s="18">
        <v>0.81364829396325455</v>
      </c>
    </row>
    <row r="731" spans="1:37" s="3" customFormat="1" x14ac:dyDescent="0.25">
      <c r="A731" s="7" t="s">
        <v>41</v>
      </c>
      <c r="B731" s="8">
        <v>81</v>
      </c>
      <c r="C731" s="8">
        <v>55</v>
      </c>
      <c r="D731" s="18">
        <v>0.67901234567901236</v>
      </c>
      <c r="E731" s="8">
        <v>0</v>
      </c>
      <c r="F731" s="8">
        <v>0</v>
      </c>
      <c r="G731" s="18"/>
      <c r="H731" s="8">
        <v>11</v>
      </c>
      <c r="I731" s="8">
        <v>10</v>
      </c>
      <c r="J731" s="18">
        <v>0.90909090909090906</v>
      </c>
      <c r="K731" s="8">
        <v>29</v>
      </c>
      <c r="L731" s="8">
        <v>12</v>
      </c>
      <c r="M731" s="18">
        <v>0.41379310344827586</v>
      </c>
      <c r="N731" s="8">
        <v>165</v>
      </c>
      <c r="O731" s="8">
        <v>10</v>
      </c>
      <c r="P731" s="8">
        <v>65</v>
      </c>
      <c r="Q731" s="18">
        <v>0.45454545454545453</v>
      </c>
      <c r="R731" s="8">
        <v>1673</v>
      </c>
      <c r="S731" s="8">
        <v>58</v>
      </c>
      <c r="T731" s="8">
        <v>758</v>
      </c>
      <c r="U731" s="18">
        <v>0.48774656306037062</v>
      </c>
      <c r="AB731" s="8">
        <v>16</v>
      </c>
      <c r="AC731" s="8">
        <v>22</v>
      </c>
      <c r="AD731" s="8">
        <v>2017</v>
      </c>
      <c r="AE731" s="8">
        <v>64</v>
      </c>
      <c r="AF731" s="8">
        <v>124</v>
      </c>
      <c r="AG731" s="8">
        <v>107</v>
      </c>
      <c r="AH731" s="18">
        <v>0.86290322580645162</v>
      </c>
      <c r="AI731" s="8">
        <v>454</v>
      </c>
      <c r="AJ731" s="8">
        <v>424</v>
      </c>
      <c r="AK731" s="18">
        <v>0.93392070484581502</v>
      </c>
    </row>
    <row r="732" spans="1:37" s="3" customFormat="1" x14ac:dyDescent="0.25">
      <c r="A732" s="7" t="s">
        <v>22</v>
      </c>
      <c r="B732" s="8">
        <v>73</v>
      </c>
      <c r="C732" s="8">
        <v>17</v>
      </c>
      <c r="D732" s="18">
        <v>0.23287671232876711</v>
      </c>
      <c r="E732" s="8">
        <v>1</v>
      </c>
      <c r="F732" s="8">
        <v>1</v>
      </c>
      <c r="G732" s="18">
        <v>1</v>
      </c>
      <c r="H732" s="8">
        <v>12</v>
      </c>
      <c r="I732" s="8">
        <v>8</v>
      </c>
      <c r="J732" s="18">
        <v>0.66666666666666663</v>
      </c>
      <c r="K732" s="8">
        <v>2</v>
      </c>
      <c r="L732" s="8">
        <v>2</v>
      </c>
      <c r="M732" s="18">
        <v>1</v>
      </c>
      <c r="N732" s="8">
        <v>172</v>
      </c>
      <c r="O732" s="8">
        <v>9</v>
      </c>
      <c r="P732" s="8">
        <v>47</v>
      </c>
      <c r="Q732" s="18">
        <v>0.32558139534883723</v>
      </c>
      <c r="R732" s="8">
        <v>1091</v>
      </c>
      <c r="S732" s="8">
        <v>232</v>
      </c>
      <c r="T732" s="8">
        <v>270</v>
      </c>
      <c r="U732" s="18">
        <v>0.46012832263978004</v>
      </c>
      <c r="AB732" s="8">
        <v>12</v>
      </c>
      <c r="AC732" s="8">
        <v>21</v>
      </c>
      <c r="AD732" s="8">
        <v>1808</v>
      </c>
      <c r="AE732" s="8">
        <v>138</v>
      </c>
      <c r="AF732" s="8">
        <v>158</v>
      </c>
      <c r="AG732" s="8">
        <v>151</v>
      </c>
      <c r="AH732" s="18">
        <v>0.95569620253164556</v>
      </c>
      <c r="AI732" s="8">
        <v>477</v>
      </c>
      <c r="AJ732" s="8">
        <v>448</v>
      </c>
      <c r="AK732" s="18">
        <v>0.93920335429769397</v>
      </c>
    </row>
    <row r="733" spans="1:37" s="3" customFormat="1" x14ac:dyDescent="0.25">
      <c r="A733" s="7" t="s">
        <v>57</v>
      </c>
      <c r="B733" s="8">
        <f>SUM(B719:B732)</f>
        <v>1868</v>
      </c>
      <c r="C733" s="8">
        <f>SUM(C719:C732)</f>
        <v>898</v>
      </c>
      <c r="D733" s="18">
        <f>C733/B733</f>
        <v>0.48072805139186298</v>
      </c>
      <c r="E733" s="8">
        <f>SUM(E719:E732)</f>
        <v>73</v>
      </c>
      <c r="F733" s="8">
        <f>SUM(F719:F732)</f>
        <v>57</v>
      </c>
      <c r="G733" s="18">
        <f>F733/E733</f>
        <v>0.78082191780821919</v>
      </c>
      <c r="H733" s="8">
        <f>SUM(H719:H732)</f>
        <v>316</v>
      </c>
      <c r="I733" s="8">
        <f>SUM(I719:I732)</f>
        <v>220</v>
      </c>
      <c r="J733" s="18">
        <f>I733/H733</f>
        <v>0.69620253164556967</v>
      </c>
      <c r="K733" s="8">
        <f>SUM(K719:K732)</f>
        <v>245</v>
      </c>
      <c r="L733" s="8">
        <f>SUM(L719:L732)</f>
        <v>138</v>
      </c>
      <c r="M733" s="18">
        <f>L733/K733</f>
        <v>0.56326530612244896</v>
      </c>
      <c r="N733" s="8">
        <f>SUM(N719:N732)</f>
        <v>3934</v>
      </c>
      <c r="O733" s="8">
        <f t="shared" ref="O733:P733" si="422">SUM(O719:O732)</f>
        <v>268</v>
      </c>
      <c r="P733" s="8">
        <f t="shared" si="422"/>
        <v>715</v>
      </c>
      <c r="Q733" s="18">
        <f>SUM(O733:P733)/N733</f>
        <v>0.24987290289781394</v>
      </c>
      <c r="R733" s="8">
        <f>SUM(R719:R732)</f>
        <v>22807</v>
      </c>
      <c r="S733" s="8">
        <f>SUM(S719:S732)</f>
        <v>1116</v>
      </c>
      <c r="T733" s="8">
        <f>SUM(T719:T732)</f>
        <v>6384</v>
      </c>
      <c r="U733" s="18">
        <f>SUM(S733:T733)/R733</f>
        <v>0.32884640680492833</v>
      </c>
      <c r="AB733" s="8">
        <f>SUM(AB719:AB732)</f>
        <v>476</v>
      </c>
      <c r="AC733" s="8">
        <f t="shared" ref="AC733:AE733" si="423">SUM(AC719:AC732)</f>
        <v>679</v>
      </c>
      <c r="AD733" s="8">
        <f t="shared" si="423"/>
        <v>37719</v>
      </c>
      <c r="AE733" s="8">
        <f t="shared" si="423"/>
        <v>2169</v>
      </c>
      <c r="AF733" s="8">
        <f>SUM(AF719:AF732)</f>
        <v>3485</v>
      </c>
      <c r="AG733" s="8">
        <f>SUM(AG719:AG732)</f>
        <v>3010</v>
      </c>
      <c r="AH733" s="18">
        <f>AG733/AF733</f>
        <v>0.86370157819225246</v>
      </c>
      <c r="AI733" s="8">
        <f>SUM(AI719:AI732)</f>
        <v>11697</v>
      </c>
      <c r="AJ733" s="8">
        <f>SUM(AJ719:AJ732)</f>
        <v>10476</v>
      </c>
      <c r="AK733" s="18">
        <f>AJ733/AI733</f>
        <v>0.89561426006668376</v>
      </c>
    </row>
    <row r="734" spans="1:37" s="3" customFormat="1" x14ac:dyDescent="0.25">
      <c r="B734" s="8"/>
      <c r="C734" s="8"/>
      <c r="D734" s="18"/>
      <c r="E734" s="8"/>
      <c r="F734" s="8"/>
      <c r="G734" s="18"/>
      <c r="H734" s="8"/>
      <c r="I734" s="8"/>
      <c r="J734" s="18"/>
      <c r="K734" s="8"/>
      <c r="L734" s="8"/>
      <c r="M734" s="18"/>
      <c r="N734" s="8"/>
      <c r="O734" s="8"/>
      <c r="P734" s="8"/>
      <c r="Q734" s="18"/>
      <c r="R734" s="8"/>
      <c r="S734" s="8"/>
      <c r="T734" s="8"/>
      <c r="U734" s="18"/>
      <c r="AB734" s="8"/>
      <c r="AC734" s="8"/>
      <c r="AD734" s="8"/>
      <c r="AE734" s="8"/>
      <c r="AF734" s="8"/>
      <c r="AG734" s="8"/>
      <c r="AH734" s="18"/>
      <c r="AI734" s="8"/>
      <c r="AJ734" s="8"/>
      <c r="AK734" s="18"/>
    </row>
    <row r="735" spans="1:37" s="3" customFormat="1" x14ac:dyDescent="0.25">
      <c r="A735" s="3" t="s">
        <v>54</v>
      </c>
      <c r="B735" s="8">
        <v>740</v>
      </c>
      <c r="C735" s="3">
        <v>375</v>
      </c>
      <c r="D735" s="18">
        <v>0.5067567567567568</v>
      </c>
      <c r="E735" s="3">
        <v>57</v>
      </c>
      <c r="F735" s="3">
        <v>43</v>
      </c>
      <c r="G735" s="18">
        <v>0.75438596491228072</v>
      </c>
      <c r="H735" s="3">
        <v>125</v>
      </c>
      <c r="I735" s="3">
        <v>75</v>
      </c>
      <c r="J735" s="18">
        <v>0.6</v>
      </c>
      <c r="K735" s="3">
        <v>74</v>
      </c>
      <c r="L735" s="3">
        <v>54</v>
      </c>
      <c r="M735" s="18">
        <v>0.72972972972972971</v>
      </c>
      <c r="N735" s="8">
        <v>1511</v>
      </c>
      <c r="O735" s="3">
        <v>75</v>
      </c>
      <c r="P735" s="3">
        <v>204</v>
      </c>
      <c r="Q735" s="18">
        <v>0.18464592984778291</v>
      </c>
      <c r="R735" s="8">
        <v>6988</v>
      </c>
      <c r="S735" s="8">
        <v>146</v>
      </c>
      <c r="T735" s="8">
        <v>1812</v>
      </c>
      <c r="U735" s="18">
        <v>0.28019461934745277</v>
      </c>
      <c r="AB735" s="8">
        <v>202</v>
      </c>
      <c r="AC735" s="8">
        <v>183</v>
      </c>
      <c r="AD735" s="8">
        <v>10609</v>
      </c>
      <c r="AE735" s="8">
        <v>671</v>
      </c>
      <c r="AF735" s="8">
        <v>1394</v>
      </c>
      <c r="AG735" s="8">
        <v>1137</v>
      </c>
      <c r="AH735" s="18">
        <v>0.81563845050215211</v>
      </c>
      <c r="AI735" s="8">
        <v>4529</v>
      </c>
      <c r="AJ735" s="8">
        <v>3865</v>
      </c>
      <c r="AK735" s="18">
        <v>0.85338926915433866</v>
      </c>
    </row>
    <row r="736" spans="1:37" s="3" customFormat="1" x14ac:dyDescent="0.25">
      <c r="A736" s="3" t="s">
        <v>55</v>
      </c>
      <c r="B736" s="8">
        <v>744</v>
      </c>
      <c r="C736" s="3">
        <v>331</v>
      </c>
      <c r="D736" s="18">
        <v>0.44489247311827956</v>
      </c>
      <c r="E736" s="3">
        <v>8</v>
      </c>
      <c r="F736" s="3">
        <v>7</v>
      </c>
      <c r="G736" s="18">
        <v>0.875</v>
      </c>
      <c r="H736" s="3">
        <v>143</v>
      </c>
      <c r="I736" s="3">
        <v>108</v>
      </c>
      <c r="J736" s="18">
        <v>0.75524475524475521</v>
      </c>
      <c r="K736" s="3">
        <v>158</v>
      </c>
      <c r="L736" s="3">
        <v>74</v>
      </c>
      <c r="M736" s="18">
        <v>0.46835443037974683</v>
      </c>
      <c r="N736" s="8">
        <v>1618</v>
      </c>
      <c r="O736" s="3">
        <v>142</v>
      </c>
      <c r="P736" s="3">
        <v>365</v>
      </c>
      <c r="Q736" s="18">
        <v>0.31334981458590855</v>
      </c>
      <c r="R736" s="8">
        <v>11132</v>
      </c>
      <c r="S736" s="8">
        <v>744</v>
      </c>
      <c r="T736" s="8">
        <v>3430</v>
      </c>
      <c r="U736" s="18">
        <v>0.37495508444125047</v>
      </c>
      <c r="AB736" s="8">
        <v>189</v>
      </c>
      <c r="AC736" s="8">
        <v>315</v>
      </c>
      <c r="AD736" s="8">
        <v>18871</v>
      </c>
      <c r="AE736" s="8">
        <v>1032</v>
      </c>
      <c r="AF736" s="8">
        <v>1307</v>
      </c>
      <c r="AG736" s="8">
        <v>1144</v>
      </c>
      <c r="AH736" s="18">
        <v>0.87528691660290747</v>
      </c>
      <c r="AI736" s="8">
        <v>4821</v>
      </c>
      <c r="AJ736" s="8">
        <v>4428</v>
      </c>
      <c r="AK736" s="18">
        <v>0.91848164281269451</v>
      </c>
    </row>
    <row r="737" spans="1:37" s="3" customFormat="1" x14ac:dyDescent="0.25">
      <c r="A737" s="3" t="s">
        <v>56</v>
      </c>
      <c r="B737" s="8">
        <v>384</v>
      </c>
      <c r="C737" s="3">
        <v>192</v>
      </c>
      <c r="D737" s="18">
        <v>0.5</v>
      </c>
      <c r="E737" s="3">
        <v>8</v>
      </c>
      <c r="F737" s="3">
        <v>7</v>
      </c>
      <c r="G737" s="18">
        <v>0.875</v>
      </c>
      <c r="H737" s="3">
        <v>48</v>
      </c>
      <c r="I737" s="3">
        <v>37</v>
      </c>
      <c r="J737" s="18">
        <v>0.77083333333333337</v>
      </c>
      <c r="K737" s="3">
        <v>13</v>
      </c>
      <c r="L737" s="3">
        <v>10</v>
      </c>
      <c r="M737" s="18">
        <v>0.76923076923076927</v>
      </c>
      <c r="N737" s="8">
        <v>805</v>
      </c>
      <c r="O737" s="3">
        <v>51</v>
      </c>
      <c r="P737" s="3">
        <v>146</v>
      </c>
      <c r="Q737" s="18">
        <v>0.24472049689440994</v>
      </c>
      <c r="R737" s="8">
        <v>4687</v>
      </c>
      <c r="S737" s="8">
        <v>226</v>
      </c>
      <c r="T737" s="8">
        <v>1142</v>
      </c>
      <c r="U737" s="18">
        <v>0.29187113292084488</v>
      </c>
      <c r="AB737" s="8">
        <v>85</v>
      </c>
      <c r="AC737" s="8">
        <v>181</v>
      </c>
      <c r="AD737" s="8">
        <v>8239</v>
      </c>
      <c r="AE737" s="8">
        <v>466</v>
      </c>
      <c r="AF737" s="8">
        <v>784</v>
      </c>
      <c r="AG737" s="8">
        <v>729</v>
      </c>
      <c r="AH737" s="18">
        <v>0.92984693877551017</v>
      </c>
      <c r="AI737" s="8">
        <v>2347</v>
      </c>
      <c r="AJ737" s="8">
        <v>2183</v>
      </c>
      <c r="AK737" s="18">
        <v>0.9301235619940349</v>
      </c>
    </row>
    <row r="738" spans="1:37" s="3" customFormat="1" x14ac:dyDescent="0.25">
      <c r="A738" s="3" t="s">
        <v>57</v>
      </c>
      <c r="B738" s="8">
        <f>B733</f>
        <v>1868</v>
      </c>
      <c r="C738" s="8">
        <f t="shared" ref="C738" si="424">C733</f>
        <v>898</v>
      </c>
      <c r="D738" s="18">
        <f t="shared" ref="D738" si="425">C738/B738</f>
        <v>0.48072805139186298</v>
      </c>
      <c r="E738" s="8">
        <f t="shared" ref="E738:F738" si="426">E733</f>
        <v>73</v>
      </c>
      <c r="F738" s="8">
        <f t="shared" si="426"/>
        <v>57</v>
      </c>
      <c r="G738" s="18">
        <f t="shared" ref="G738" si="427">F738/E738</f>
        <v>0.78082191780821919</v>
      </c>
      <c r="H738" s="8">
        <f t="shared" ref="H738:I738" si="428">H733</f>
        <v>316</v>
      </c>
      <c r="I738" s="8">
        <f t="shared" si="428"/>
        <v>220</v>
      </c>
      <c r="J738" s="18">
        <f t="shared" ref="J738" si="429">I738/H738</f>
        <v>0.69620253164556967</v>
      </c>
      <c r="K738" s="8">
        <f t="shared" ref="K738:L738" si="430">K733</f>
        <v>245</v>
      </c>
      <c r="L738" s="8">
        <f t="shared" si="430"/>
        <v>138</v>
      </c>
      <c r="M738" s="18">
        <f t="shared" ref="M738" si="431">L738/K738</f>
        <v>0.56326530612244896</v>
      </c>
      <c r="N738" s="8">
        <f t="shared" ref="N738:P738" si="432">N733</f>
        <v>3934</v>
      </c>
      <c r="O738" s="8">
        <f t="shared" si="432"/>
        <v>268</v>
      </c>
      <c r="P738" s="8">
        <f t="shared" si="432"/>
        <v>715</v>
      </c>
      <c r="Q738" s="18">
        <f t="shared" ref="Q738" si="433">SUM(O738:P738)/N738</f>
        <v>0.24987290289781394</v>
      </c>
      <c r="R738" s="8">
        <f t="shared" ref="R738:T738" si="434">R733</f>
        <v>22807</v>
      </c>
      <c r="S738" s="8">
        <f t="shared" si="434"/>
        <v>1116</v>
      </c>
      <c r="T738" s="8">
        <f t="shared" si="434"/>
        <v>6384</v>
      </c>
      <c r="U738" s="18">
        <f t="shared" ref="U738" si="435">SUM(S738:T738)/R738</f>
        <v>0.32884640680492833</v>
      </c>
      <c r="AB738" s="8">
        <f t="shared" ref="AB738:AE738" si="436">AB733</f>
        <v>476</v>
      </c>
      <c r="AC738" s="8">
        <f t="shared" si="436"/>
        <v>679</v>
      </c>
      <c r="AD738" s="8">
        <f t="shared" si="436"/>
        <v>37719</v>
      </c>
      <c r="AE738" s="8">
        <f t="shared" si="436"/>
        <v>2169</v>
      </c>
      <c r="AF738" s="8">
        <f t="shared" ref="AF738:AG738" si="437">AF733</f>
        <v>3485</v>
      </c>
      <c r="AG738" s="8">
        <f t="shared" si="437"/>
        <v>3010</v>
      </c>
      <c r="AH738" s="18">
        <f t="shared" ref="AH738" si="438">AG738/AF738</f>
        <v>0.86370157819225246</v>
      </c>
      <c r="AI738" s="8">
        <f t="shared" ref="AI738:AJ738" si="439">AI733</f>
        <v>11697</v>
      </c>
      <c r="AJ738" s="8">
        <f t="shared" si="439"/>
        <v>10476</v>
      </c>
      <c r="AK738" s="18">
        <f t="shared" ref="AK738" si="440">AJ738/AI738</f>
        <v>0.89561426006668376</v>
      </c>
    </row>
    <row r="739" spans="1:37" s="3" customFormat="1" x14ac:dyDescent="0.25"/>
    <row r="740" spans="1:37" s="3" customFormat="1" x14ac:dyDescent="0.25"/>
    <row r="741" spans="1:37" s="3" customFormat="1" ht="15.75" x14ac:dyDescent="0.25">
      <c r="A741" s="4" t="s">
        <v>1</v>
      </c>
    </row>
    <row r="742" spans="1:37" s="3" customFormat="1" ht="18.75" x14ac:dyDescent="0.3">
      <c r="A742" s="5" t="s">
        <v>89</v>
      </c>
    </row>
    <row r="743" spans="1:37" s="3" customFormat="1" ht="15.75" x14ac:dyDescent="0.25">
      <c r="A743" s="19" t="s">
        <v>42</v>
      </c>
    </row>
    <row r="744" spans="1:37" s="3" customFormat="1" ht="15.75" x14ac:dyDescent="0.25">
      <c r="A744" s="9"/>
      <c r="B744" s="6" t="s">
        <v>7</v>
      </c>
      <c r="C744" s="1"/>
      <c r="D744" s="1"/>
      <c r="E744" s="6" t="s">
        <v>2</v>
      </c>
      <c r="F744" s="1"/>
      <c r="G744" s="1"/>
      <c r="H744" s="6" t="s">
        <v>11</v>
      </c>
      <c r="K744" s="6" t="s">
        <v>12</v>
      </c>
      <c r="N744" s="6" t="s">
        <v>8</v>
      </c>
      <c r="R744" s="6" t="s">
        <v>6</v>
      </c>
      <c r="AB744" s="6" t="s">
        <v>26</v>
      </c>
      <c r="AF744" s="6" t="s">
        <v>24</v>
      </c>
      <c r="AI744" s="6" t="s">
        <v>25</v>
      </c>
    </row>
    <row r="745" spans="1:37" s="3" customFormat="1" ht="90" x14ac:dyDescent="0.25">
      <c r="A745" s="10" t="s">
        <v>43</v>
      </c>
      <c r="B745" s="11" t="s">
        <v>9</v>
      </c>
      <c r="C745" s="11" t="s">
        <v>10</v>
      </c>
      <c r="D745" s="11" t="s">
        <v>5</v>
      </c>
      <c r="E745" s="12" t="s">
        <v>9</v>
      </c>
      <c r="F745" s="12" t="s">
        <v>10</v>
      </c>
      <c r="G745" s="12" t="s">
        <v>5</v>
      </c>
      <c r="H745" s="13" t="s">
        <v>9</v>
      </c>
      <c r="I745" s="13" t="s">
        <v>10</v>
      </c>
      <c r="J745" s="13" t="s">
        <v>5</v>
      </c>
      <c r="K745" s="12" t="s">
        <v>9</v>
      </c>
      <c r="L745" s="12" t="s">
        <v>10</v>
      </c>
      <c r="M745" s="12" t="s">
        <v>5</v>
      </c>
      <c r="N745" s="14" t="s">
        <v>9</v>
      </c>
      <c r="O745" s="14" t="s">
        <v>3</v>
      </c>
      <c r="P745" s="14" t="s">
        <v>4</v>
      </c>
      <c r="Q745" s="14" t="s">
        <v>5</v>
      </c>
      <c r="R745" s="15" t="s">
        <v>9</v>
      </c>
      <c r="S745" s="15" t="s">
        <v>3</v>
      </c>
      <c r="T745" s="15" t="s">
        <v>4</v>
      </c>
      <c r="U745" s="15" t="s">
        <v>5</v>
      </c>
      <c r="AB745" s="17" t="s">
        <v>30</v>
      </c>
      <c r="AC745" s="17" t="s">
        <v>17</v>
      </c>
      <c r="AD745" s="17" t="s">
        <v>15</v>
      </c>
      <c r="AE745" s="17" t="s">
        <v>16</v>
      </c>
      <c r="AF745" s="16" t="s">
        <v>9</v>
      </c>
      <c r="AG745" s="16" t="s">
        <v>27</v>
      </c>
      <c r="AH745" s="16" t="s">
        <v>28</v>
      </c>
      <c r="AI745" s="12" t="s">
        <v>9</v>
      </c>
      <c r="AJ745" s="12" t="s">
        <v>27</v>
      </c>
      <c r="AK745" s="12" t="s">
        <v>29</v>
      </c>
    </row>
    <row r="746" spans="1:37" s="3" customFormat="1" x14ac:dyDescent="0.25">
      <c r="A746" s="7" t="s">
        <v>23</v>
      </c>
      <c r="B746" s="8">
        <v>111</v>
      </c>
      <c r="C746" s="8">
        <v>47</v>
      </c>
      <c r="D746" s="18">
        <v>0.42342342342342343</v>
      </c>
      <c r="E746" s="8">
        <v>7</v>
      </c>
      <c r="F746" s="8">
        <v>6</v>
      </c>
      <c r="G746" s="18">
        <v>0.8571428571428571</v>
      </c>
      <c r="H746" s="8">
        <v>19</v>
      </c>
      <c r="I746" s="8">
        <v>8</v>
      </c>
      <c r="J746" s="18">
        <v>0.42105263157894735</v>
      </c>
      <c r="K746" s="8">
        <v>27</v>
      </c>
      <c r="L746" s="8">
        <v>20</v>
      </c>
      <c r="M746" s="18">
        <v>0.7407407407407407</v>
      </c>
      <c r="N746" s="8">
        <v>236</v>
      </c>
      <c r="O746" s="8">
        <v>16</v>
      </c>
      <c r="P746" s="8">
        <v>42</v>
      </c>
      <c r="Q746" s="18">
        <v>0.24576271186440679</v>
      </c>
      <c r="R746" s="8">
        <v>1451</v>
      </c>
      <c r="S746" s="8">
        <v>33</v>
      </c>
      <c r="T746" s="8">
        <v>169</v>
      </c>
      <c r="U746" s="18">
        <v>0.13921433494141972</v>
      </c>
      <c r="AB746" s="8">
        <v>34</v>
      </c>
      <c r="AC746" s="8">
        <v>26</v>
      </c>
      <c r="AD746" s="8">
        <v>2313</v>
      </c>
      <c r="AE746" s="8">
        <v>131</v>
      </c>
      <c r="AF746" s="8">
        <v>130</v>
      </c>
      <c r="AG746" s="8">
        <v>106</v>
      </c>
      <c r="AH746" s="18">
        <v>0.81538461538461537</v>
      </c>
      <c r="AI746" s="8">
        <v>595</v>
      </c>
      <c r="AJ746" s="8">
        <v>501</v>
      </c>
      <c r="AK746" s="18">
        <v>0.84201680672268908</v>
      </c>
    </row>
    <row r="747" spans="1:37" s="3" customFormat="1" x14ac:dyDescent="0.25">
      <c r="A747" s="7" t="s">
        <v>31</v>
      </c>
      <c r="B747" s="8">
        <v>67</v>
      </c>
      <c r="C747" s="8">
        <v>30</v>
      </c>
      <c r="D747" s="18">
        <v>0.44776119402985076</v>
      </c>
      <c r="E747" s="8">
        <v>2</v>
      </c>
      <c r="F747" s="8">
        <v>1</v>
      </c>
      <c r="G747" s="18">
        <v>0.5</v>
      </c>
      <c r="H747" s="8">
        <v>20</v>
      </c>
      <c r="I747" s="8">
        <v>14</v>
      </c>
      <c r="J747" s="18">
        <v>0.7</v>
      </c>
      <c r="K747" s="8">
        <v>56</v>
      </c>
      <c r="L747" s="8">
        <v>16</v>
      </c>
      <c r="M747" s="18">
        <v>0.2857142857142857</v>
      </c>
      <c r="N747" s="8">
        <v>257</v>
      </c>
      <c r="O747" s="8">
        <v>18</v>
      </c>
      <c r="P747" s="8">
        <v>49</v>
      </c>
      <c r="Q747" s="18">
        <v>0.26070038910505838</v>
      </c>
      <c r="R747" s="8">
        <v>1745</v>
      </c>
      <c r="S747" s="8">
        <v>88</v>
      </c>
      <c r="T747" s="8">
        <v>514</v>
      </c>
      <c r="U747" s="18">
        <v>0.34498567335243552</v>
      </c>
      <c r="AB747" s="8">
        <v>25</v>
      </c>
      <c r="AC747" s="8">
        <v>30</v>
      </c>
      <c r="AD747" s="8">
        <v>2442</v>
      </c>
      <c r="AE747" s="8">
        <v>197</v>
      </c>
      <c r="AF747" s="8">
        <v>199</v>
      </c>
      <c r="AG747" s="8">
        <v>171</v>
      </c>
      <c r="AH747" s="18">
        <v>0.85929648241206025</v>
      </c>
      <c r="AI747" s="8">
        <v>703</v>
      </c>
      <c r="AJ747" s="8">
        <v>657</v>
      </c>
      <c r="AK747" s="18">
        <v>0.93456614509246083</v>
      </c>
    </row>
    <row r="748" spans="1:37" s="3" customFormat="1" x14ac:dyDescent="0.25">
      <c r="A748" s="7" t="s">
        <v>32</v>
      </c>
      <c r="B748" s="8">
        <v>227</v>
      </c>
      <c r="C748" s="8">
        <v>140</v>
      </c>
      <c r="D748" s="18">
        <v>0.61674008810572689</v>
      </c>
      <c r="E748" s="8">
        <v>10</v>
      </c>
      <c r="F748" s="8">
        <v>9</v>
      </c>
      <c r="G748" s="18">
        <v>0.9</v>
      </c>
      <c r="H748" s="8">
        <v>40</v>
      </c>
      <c r="I748" s="8">
        <v>31</v>
      </c>
      <c r="J748" s="18">
        <v>0.77500000000000002</v>
      </c>
      <c r="K748" s="8">
        <v>11</v>
      </c>
      <c r="L748" s="8">
        <v>9</v>
      </c>
      <c r="M748" s="18">
        <v>0.81818181818181823</v>
      </c>
      <c r="N748" s="8">
        <v>555</v>
      </c>
      <c r="O748" s="8">
        <v>46</v>
      </c>
      <c r="P748" s="8">
        <v>89</v>
      </c>
      <c r="Q748" s="18">
        <v>0.24324324324324326</v>
      </c>
      <c r="R748" s="8">
        <v>2593</v>
      </c>
      <c r="S748" s="8">
        <v>154</v>
      </c>
      <c r="T748" s="8">
        <v>894</v>
      </c>
      <c r="U748" s="18">
        <v>0.40416505977632089</v>
      </c>
      <c r="AB748" s="8">
        <v>56</v>
      </c>
      <c r="AC748" s="8">
        <v>54</v>
      </c>
      <c r="AD748" s="8">
        <v>4811</v>
      </c>
      <c r="AE748" s="8">
        <v>203</v>
      </c>
      <c r="AF748" s="8">
        <v>692</v>
      </c>
      <c r="AG748" s="8">
        <v>659</v>
      </c>
      <c r="AH748" s="18">
        <v>0.95231213872832365</v>
      </c>
      <c r="AI748" s="8">
        <v>1758</v>
      </c>
      <c r="AJ748" s="8">
        <v>1579</v>
      </c>
      <c r="AK748" s="18">
        <v>0.8981797497155859</v>
      </c>
    </row>
    <row r="749" spans="1:37" s="3" customFormat="1" x14ac:dyDescent="0.25">
      <c r="A749" s="7" t="s">
        <v>33</v>
      </c>
      <c r="B749" s="8">
        <v>37</v>
      </c>
      <c r="C749" s="8">
        <v>6</v>
      </c>
      <c r="D749" s="18">
        <v>0.16216216216216217</v>
      </c>
      <c r="E749" s="8">
        <v>1</v>
      </c>
      <c r="F749" s="8">
        <v>1</v>
      </c>
      <c r="G749" s="18">
        <v>1</v>
      </c>
      <c r="H749" s="8">
        <v>6</v>
      </c>
      <c r="I749" s="8">
        <v>1</v>
      </c>
      <c r="J749" s="18">
        <v>0.16666666666666666</v>
      </c>
      <c r="K749" s="8">
        <v>4</v>
      </c>
      <c r="L749" s="8">
        <v>1</v>
      </c>
      <c r="M749" s="18">
        <v>0.25</v>
      </c>
      <c r="N749" s="8">
        <v>76</v>
      </c>
      <c r="O749" s="8">
        <v>3</v>
      </c>
      <c r="P749" s="8">
        <v>9</v>
      </c>
      <c r="Q749" s="18">
        <v>0.15789473684210525</v>
      </c>
      <c r="R749" s="8">
        <v>619</v>
      </c>
      <c r="S749" s="8">
        <v>28</v>
      </c>
      <c r="T749" s="8">
        <v>87</v>
      </c>
      <c r="U749" s="18">
        <v>0.18578352180936994</v>
      </c>
      <c r="AB749" s="8">
        <v>13</v>
      </c>
      <c r="AC749" s="8">
        <v>11</v>
      </c>
      <c r="AD749" s="8">
        <v>827</v>
      </c>
      <c r="AE749" s="8">
        <v>55</v>
      </c>
      <c r="AF749" s="8">
        <v>58</v>
      </c>
      <c r="AG749" s="8">
        <v>37</v>
      </c>
      <c r="AH749" s="18">
        <v>0.63793103448275867</v>
      </c>
      <c r="AI749" s="8">
        <v>228</v>
      </c>
      <c r="AJ749" s="8">
        <v>187</v>
      </c>
      <c r="AK749" s="18">
        <v>0.82017543859649122</v>
      </c>
    </row>
    <row r="750" spans="1:37" s="3" customFormat="1" x14ac:dyDescent="0.25">
      <c r="A750" s="7" t="s">
        <v>34</v>
      </c>
      <c r="B750" s="8">
        <v>76</v>
      </c>
      <c r="C750" s="8">
        <v>26</v>
      </c>
      <c r="D750" s="18">
        <v>0.34210526315789475</v>
      </c>
      <c r="E750" s="8">
        <v>2</v>
      </c>
      <c r="F750" s="8">
        <v>2</v>
      </c>
      <c r="G750" s="18">
        <v>1</v>
      </c>
      <c r="H750" s="8">
        <v>13</v>
      </c>
      <c r="I750" s="8">
        <v>13</v>
      </c>
      <c r="J750" s="18">
        <v>1</v>
      </c>
      <c r="K750" s="8">
        <v>5</v>
      </c>
      <c r="L750" s="8">
        <v>3</v>
      </c>
      <c r="M750" s="18">
        <v>0.6</v>
      </c>
      <c r="N750" s="8">
        <v>149</v>
      </c>
      <c r="O750" s="8">
        <v>5</v>
      </c>
      <c r="P750" s="8">
        <v>21</v>
      </c>
      <c r="Q750" s="18">
        <v>0.17449664429530201</v>
      </c>
      <c r="R750" s="8">
        <v>833</v>
      </c>
      <c r="S750" s="8">
        <v>20</v>
      </c>
      <c r="T750" s="8">
        <v>254</v>
      </c>
      <c r="U750" s="18">
        <v>0.32893157262905159</v>
      </c>
      <c r="AB750" s="8">
        <v>13</v>
      </c>
      <c r="AC750" s="8">
        <v>45</v>
      </c>
      <c r="AD750" s="8">
        <v>1612</v>
      </c>
      <c r="AE750" s="8">
        <v>41</v>
      </c>
      <c r="AF750" s="8">
        <v>131</v>
      </c>
      <c r="AG750" s="8">
        <v>114</v>
      </c>
      <c r="AH750" s="18">
        <v>0.87022900763358779</v>
      </c>
      <c r="AI750" s="8">
        <v>558</v>
      </c>
      <c r="AJ750" s="8">
        <v>508</v>
      </c>
      <c r="AK750" s="18">
        <v>0.91039426523297495</v>
      </c>
    </row>
    <row r="751" spans="1:37" s="3" customFormat="1" x14ac:dyDescent="0.25">
      <c r="A751" s="7" t="s">
        <v>19</v>
      </c>
      <c r="B751" s="8">
        <v>300</v>
      </c>
      <c r="C751" s="8">
        <v>184</v>
      </c>
      <c r="D751" s="18">
        <v>0.61333333333333329</v>
      </c>
      <c r="E751" s="8">
        <v>11</v>
      </c>
      <c r="F751" s="8">
        <v>8</v>
      </c>
      <c r="G751" s="18">
        <v>0.72727272727272729</v>
      </c>
      <c r="H751" s="8">
        <v>30</v>
      </c>
      <c r="I751" s="8">
        <v>24</v>
      </c>
      <c r="J751" s="18">
        <v>0.8</v>
      </c>
      <c r="K751" s="8">
        <v>39</v>
      </c>
      <c r="L751" s="8">
        <v>31</v>
      </c>
      <c r="M751" s="18">
        <v>0.79487179487179482</v>
      </c>
      <c r="N751" s="8">
        <v>432</v>
      </c>
      <c r="O751" s="8">
        <v>26</v>
      </c>
      <c r="P751" s="8">
        <v>81</v>
      </c>
      <c r="Q751" s="18">
        <v>0.24768518518518517</v>
      </c>
      <c r="R751" s="8">
        <v>2955</v>
      </c>
      <c r="S751" s="8">
        <v>80</v>
      </c>
      <c r="T751" s="8">
        <v>683</v>
      </c>
      <c r="U751" s="18">
        <v>0.25820642978003383</v>
      </c>
      <c r="AB751" s="8">
        <v>49</v>
      </c>
      <c r="AC751" s="8">
        <v>93</v>
      </c>
      <c r="AD751" s="8">
        <v>4609</v>
      </c>
      <c r="AE751" s="8">
        <v>422</v>
      </c>
      <c r="AF751" s="8">
        <v>438</v>
      </c>
      <c r="AG751" s="8">
        <v>403</v>
      </c>
      <c r="AH751" s="18">
        <v>0.92009132420091322</v>
      </c>
      <c r="AI751" s="8">
        <v>1654</v>
      </c>
      <c r="AJ751" s="8">
        <v>1575</v>
      </c>
      <c r="AK751" s="18">
        <v>0.95223700120918986</v>
      </c>
    </row>
    <row r="752" spans="1:37" s="3" customFormat="1" x14ac:dyDescent="0.25">
      <c r="A752" s="7" t="s">
        <v>35</v>
      </c>
      <c r="B752" s="8">
        <v>111</v>
      </c>
      <c r="C752" s="8">
        <v>50</v>
      </c>
      <c r="D752" s="18">
        <v>0.45045045045045046</v>
      </c>
      <c r="E752" s="8">
        <v>2</v>
      </c>
      <c r="F752" s="8">
        <v>2</v>
      </c>
      <c r="G752" s="18">
        <v>1</v>
      </c>
      <c r="H752" s="8">
        <v>18</v>
      </c>
      <c r="I752" s="8">
        <v>13</v>
      </c>
      <c r="J752" s="18">
        <v>0.72222222222222221</v>
      </c>
      <c r="K752" s="8">
        <v>2</v>
      </c>
      <c r="L752" s="8">
        <v>2</v>
      </c>
      <c r="M752" s="18">
        <v>1</v>
      </c>
      <c r="N752" s="8">
        <v>231</v>
      </c>
      <c r="O752" s="8">
        <v>6</v>
      </c>
      <c r="P752" s="8">
        <v>38</v>
      </c>
      <c r="Q752" s="18">
        <v>0.19047619047619047</v>
      </c>
      <c r="R752" s="8">
        <v>1607</v>
      </c>
      <c r="S752" s="8">
        <v>38</v>
      </c>
      <c r="T752" s="8">
        <v>435</v>
      </c>
      <c r="U752" s="18">
        <v>0.29433727442439328</v>
      </c>
      <c r="AB752" s="8">
        <v>34</v>
      </c>
      <c r="AC752" s="8">
        <v>62</v>
      </c>
      <c r="AD752" s="8">
        <v>2479</v>
      </c>
      <c r="AE752" s="8">
        <v>204</v>
      </c>
      <c r="AF752" s="8">
        <v>191</v>
      </c>
      <c r="AG752" s="8">
        <v>187</v>
      </c>
      <c r="AH752" s="18">
        <v>0.97905759162303663</v>
      </c>
      <c r="AI752" s="8">
        <v>691</v>
      </c>
      <c r="AJ752" s="8">
        <v>668</v>
      </c>
      <c r="AK752" s="18">
        <v>0.96671490593342979</v>
      </c>
    </row>
    <row r="753" spans="1:37" s="3" customFormat="1" x14ac:dyDescent="0.25">
      <c r="A753" s="7" t="s">
        <v>36</v>
      </c>
      <c r="B753" s="8">
        <v>65</v>
      </c>
      <c r="C753" s="8">
        <v>21</v>
      </c>
      <c r="D753" s="18">
        <v>0.32307692307692309</v>
      </c>
      <c r="E753" s="8">
        <v>0</v>
      </c>
      <c r="F753" s="8">
        <v>0</v>
      </c>
      <c r="G753" s="18"/>
      <c r="H753" s="8">
        <v>14</v>
      </c>
      <c r="I753" s="8">
        <v>12</v>
      </c>
      <c r="J753" s="18">
        <v>0.8571428571428571</v>
      </c>
      <c r="K753" s="8">
        <v>2</v>
      </c>
      <c r="L753" s="8">
        <v>2</v>
      </c>
      <c r="M753" s="18">
        <v>1</v>
      </c>
      <c r="N753" s="8">
        <v>127</v>
      </c>
      <c r="O753" s="8">
        <v>6</v>
      </c>
      <c r="P753" s="8">
        <v>19</v>
      </c>
      <c r="Q753" s="18">
        <v>0.19685039370078741</v>
      </c>
      <c r="R753" s="8">
        <v>683</v>
      </c>
      <c r="S753" s="8">
        <v>22</v>
      </c>
      <c r="T753" s="8">
        <v>246</v>
      </c>
      <c r="U753" s="18">
        <v>0.3923865300146413</v>
      </c>
      <c r="AB753" s="8">
        <v>15</v>
      </c>
      <c r="AC753" s="8">
        <v>48</v>
      </c>
      <c r="AD753" s="8">
        <v>1776</v>
      </c>
      <c r="AE753" s="8">
        <v>80</v>
      </c>
      <c r="AF753" s="8">
        <v>112</v>
      </c>
      <c r="AG753" s="8">
        <v>103</v>
      </c>
      <c r="AH753" s="18">
        <v>0.9196428571428571</v>
      </c>
      <c r="AI753" s="8">
        <v>493</v>
      </c>
      <c r="AJ753" s="8">
        <v>471</v>
      </c>
      <c r="AK753" s="18">
        <v>0.95537525354969577</v>
      </c>
    </row>
    <row r="754" spans="1:37" s="3" customFormat="1" x14ac:dyDescent="0.25">
      <c r="A754" s="7" t="s">
        <v>37</v>
      </c>
      <c r="B754" s="8">
        <v>365</v>
      </c>
      <c r="C754" s="8">
        <v>132</v>
      </c>
      <c r="D754" s="18">
        <v>0.36164383561643837</v>
      </c>
      <c r="E754" s="8">
        <v>32</v>
      </c>
      <c r="F754" s="8">
        <v>25</v>
      </c>
      <c r="G754" s="18">
        <v>0.78125</v>
      </c>
      <c r="H754" s="8">
        <v>74</v>
      </c>
      <c r="I754" s="8">
        <v>43</v>
      </c>
      <c r="J754" s="18">
        <v>0.58108108108108103</v>
      </c>
      <c r="K754" s="8">
        <v>37</v>
      </c>
      <c r="L754" s="8">
        <v>27</v>
      </c>
      <c r="M754" s="18">
        <v>0.72972972972972971</v>
      </c>
      <c r="N754" s="8">
        <v>832</v>
      </c>
      <c r="O754" s="8">
        <v>18</v>
      </c>
      <c r="P754" s="8">
        <v>124</v>
      </c>
      <c r="Q754" s="18">
        <v>0.17067307692307693</v>
      </c>
      <c r="R754" s="8">
        <v>3051</v>
      </c>
      <c r="S754" s="8">
        <v>77</v>
      </c>
      <c r="T754" s="8">
        <v>660</v>
      </c>
      <c r="U754" s="18">
        <v>0.24156014421501149</v>
      </c>
      <c r="AB754" s="8">
        <v>86</v>
      </c>
      <c r="AC754" s="8">
        <v>125</v>
      </c>
      <c r="AD754" s="8">
        <v>4811</v>
      </c>
      <c r="AE754" s="8">
        <v>242</v>
      </c>
      <c r="AF754" s="8">
        <v>742</v>
      </c>
      <c r="AG754" s="8">
        <v>532</v>
      </c>
      <c r="AH754" s="18">
        <v>0.71698113207547165</v>
      </c>
      <c r="AI754" s="8">
        <v>2212</v>
      </c>
      <c r="AJ754" s="8">
        <v>1786</v>
      </c>
      <c r="AK754" s="18">
        <v>0.80741410488245935</v>
      </c>
    </row>
    <row r="755" spans="1:37" s="3" customFormat="1" x14ac:dyDescent="0.25">
      <c r="A755" s="7" t="s">
        <v>38</v>
      </c>
      <c r="B755" s="8">
        <v>114</v>
      </c>
      <c r="C755" s="8">
        <v>81</v>
      </c>
      <c r="D755" s="18">
        <v>0.71052631578947367</v>
      </c>
      <c r="E755" s="8">
        <v>3</v>
      </c>
      <c r="F755" s="8">
        <v>2</v>
      </c>
      <c r="G755" s="18">
        <v>0.66666666666666663</v>
      </c>
      <c r="H755" s="8">
        <v>17</v>
      </c>
      <c r="I755" s="8">
        <v>15</v>
      </c>
      <c r="J755" s="18">
        <v>0.88235294117647056</v>
      </c>
      <c r="K755" s="8">
        <v>9</v>
      </c>
      <c r="L755" s="8">
        <v>9</v>
      </c>
      <c r="M755" s="18">
        <v>1</v>
      </c>
      <c r="N755" s="8">
        <v>179</v>
      </c>
      <c r="O755" s="8">
        <v>13</v>
      </c>
      <c r="P755" s="8">
        <v>38</v>
      </c>
      <c r="Q755" s="18">
        <v>0.28491620111731841</v>
      </c>
      <c r="R755" s="8">
        <v>1198</v>
      </c>
      <c r="S755" s="8">
        <v>51</v>
      </c>
      <c r="T755" s="8">
        <v>240</v>
      </c>
      <c r="U755" s="18">
        <v>0.24290484140233723</v>
      </c>
      <c r="AB755" s="8">
        <v>55</v>
      </c>
      <c r="AC755" s="8">
        <v>22</v>
      </c>
      <c r="AD755" s="8">
        <v>2214</v>
      </c>
      <c r="AE755" s="8">
        <v>103</v>
      </c>
      <c r="AF755" s="8">
        <v>122</v>
      </c>
      <c r="AG755" s="8">
        <v>91</v>
      </c>
      <c r="AH755" s="18">
        <v>0.74590163934426235</v>
      </c>
      <c r="AI755" s="8">
        <v>489</v>
      </c>
      <c r="AJ755" s="8">
        <v>414</v>
      </c>
      <c r="AK755" s="18">
        <v>0.84662576687116564</v>
      </c>
    </row>
    <row r="756" spans="1:37" s="3" customFormat="1" x14ac:dyDescent="0.25">
      <c r="A756" s="7" t="s">
        <v>39</v>
      </c>
      <c r="B756" s="8">
        <v>88</v>
      </c>
      <c r="C756" s="8">
        <v>25</v>
      </c>
      <c r="D756" s="18">
        <v>0.28409090909090912</v>
      </c>
      <c r="E756" s="8">
        <v>0</v>
      </c>
      <c r="F756" s="8">
        <v>0</v>
      </c>
      <c r="G756" s="18"/>
      <c r="H756" s="8">
        <v>23</v>
      </c>
      <c r="I756" s="8">
        <v>15</v>
      </c>
      <c r="J756" s="18">
        <v>0.65217391304347827</v>
      </c>
      <c r="K756" s="8">
        <v>3</v>
      </c>
      <c r="L756" s="8">
        <v>2</v>
      </c>
      <c r="M756" s="18">
        <v>0.66666666666666663</v>
      </c>
      <c r="N756" s="8">
        <v>274</v>
      </c>
      <c r="O756" s="8">
        <v>21</v>
      </c>
      <c r="P756" s="8">
        <v>27</v>
      </c>
      <c r="Q756" s="18">
        <v>0.17518248175182483</v>
      </c>
      <c r="R756" s="8">
        <v>2005</v>
      </c>
      <c r="S756" s="8">
        <v>74</v>
      </c>
      <c r="T756" s="8">
        <v>421</v>
      </c>
      <c r="U756" s="18">
        <v>0.24688279301745636</v>
      </c>
      <c r="AB756" s="8">
        <v>31</v>
      </c>
      <c r="AC756" s="8">
        <v>58</v>
      </c>
      <c r="AD756" s="8">
        <v>3118</v>
      </c>
      <c r="AE756" s="8">
        <v>127</v>
      </c>
      <c r="AF756" s="8">
        <v>184</v>
      </c>
      <c r="AG756" s="8">
        <v>204</v>
      </c>
      <c r="AH756" s="18">
        <v>1.1086956521739131</v>
      </c>
      <c r="AI756" s="8">
        <v>629</v>
      </c>
      <c r="AJ756" s="8">
        <v>638</v>
      </c>
      <c r="AK756" s="18">
        <v>1.0143084260731319</v>
      </c>
    </row>
    <row r="757" spans="1:37" s="3" customFormat="1" x14ac:dyDescent="0.25">
      <c r="A757" s="7" t="s">
        <v>40</v>
      </c>
      <c r="B757" s="8">
        <v>145</v>
      </c>
      <c r="C757" s="8">
        <v>86</v>
      </c>
      <c r="D757" s="18">
        <v>0.59310344827586203</v>
      </c>
      <c r="E757" s="8">
        <v>2</v>
      </c>
      <c r="F757" s="8">
        <v>2</v>
      </c>
      <c r="G757" s="18">
        <v>1</v>
      </c>
      <c r="H757" s="8">
        <v>19</v>
      </c>
      <c r="I757" s="8">
        <v>17</v>
      </c>
      <c r="J757" s="18">
        <v>0.89473684210526316</v>
      </c>
      <c r="K757" s="8">
        <v>19</v>
      </c>
      <c r="L757" s="8">
        <v>9</v>
      </c>
      <c r="M757" s="18">
        <v>0.47368421052631576</v>
      </c>
      <c r="N757" s="8">
        <v>240</v>
      </c>
      <c r="O757" s="8">
        <v>18</v>
      </c>
      <c r="P757" s="8">
        <v>39</v>
      </c>
      <c r="Q757" s="18">
        <v>0.23749999999999999</v>
      </c>
      <c r="R757" s="8">
        <v>1297</v>
      </c>
      <c r="S757" s="8">
        <v>61</v>
      </c>
      <c r="T757" s="8">
        <v>490</v>
      </c>
      <c r="U757" s="18">
        <v>0.42482652274479571</v>
      </c>
      <c r="AB757" s="8">
        <v>36</v>
      </c>
      <c r="AC757" s="8">
        <v>73</v>
      </c>
      <c r="AD757" s="8">
        <v>2935</v>
      </c>
      <c r="AE757" s="8">
        <v>162</v>
      </c>
      <c r="AF757" s="8">
        <v>204</v>
      </c>
      <c r="AG757" s="8">
        <v>145</v>
      </c>
      <c r="AH757" s="18">
        <v>0.71078431372549022</v>
      </c>
      <c r="AI757" s="8">
        <v>762</v>
      </c>
      <c r="AJ757" s="8">
        <v>620</v>
      </c>
      <c r="AK757" s="18">
        <v>0.81364829396325455</v>
      </c>
    </row>
    <row r="758" spans="1:37" s="3" customFormat="1" x14ac:dyDescent="0.25">
      <c r="A758" s="7" t="s">
        <v>41</v>
      </c>
      <c r="B758" s="8">
        <v>81</v>
      </c>
      <c r="C758" s="8">
        <v>55</v>
      </c>
      <c r="D758" s="18">
        <v>0.67901234567901236</v>
      </c>
      <c r="E758" s="8">
        <v>0</v>
      </c>
      <c r="F758" s="8">
        <v>0</v>
      </c>
      <c r="G758" s="18"/>
      <c r="H758" s="8">
        <v>11</v>
      </c>
      <c r="I758" s="8">
        <v>10</v>
      </c>
      <c r="J758" s="18">
        <v>0.90909090909090906</v>
      </c>
      <c r="K758" s="8">
        <v>29</v>
      </c>
      <c r="L758" s="8">
        <v>16</v>
      </c>
      <c r="M758" s="18">
        <v>0.55172413793103448</v>
      </c>
      <c r="N758" s="8">
        <v>171</v>
      </c>
      <c r="O758" s="8">
        <v>8</v>
      </c>
      <c r="P758" s="8">
        <v>56</v>
      </c>
      <c r="Q758" s="18">
        <v>0.3742690058479532</v>
      </c>
      <c r="R758" s="8">
        <v>1673</v>
      </c>
      <c r="S758" s="8">
        <v>63</v>
      </c>
      <c r="T758" s="8">
        <v>683</v>
      </c>
      <c r="U758" s="18">
        <v>0.44590555887627015</v>
      </c>
      <c r="AB758" s="8">
        <v>16</v>
      </c>
      <c r="AC758" s="8">
        <v>22</v>
      </c>
      <c r="AD758" s="8">
        <v>2017</v>
      </c>
      <c r="AE758" s="8">
        <v>64</v>
      </c>
      <c r="AF758" s="8">
        <v>124</v>
      </c>
      <c r="AG758" s="8">
        <v>107</v>
      </c>
      <c r="AH758" s="18">
        <v>0.86290322580645162</v>
      </c>
      <c r="AI758" s="8">
        <v>454</v>
      </c>
      <c r="AJ758" s="8">
        <v>424</v>
      </c>
      <c r="AK758" s="18">
        <v>0.93392070484581502</v>
      </c>
    </row>
    <row r="759" spans="1:37" s="3" customFormat="1" x14ac:dyDescent="0.25">
      <c r="A759" s="7" t="s">
        <v>22</v>
      </c>
      <c r="B759" s="8">
        <v>73</v>
      </c>
      <c r="C759" s="8">
        <v>24</v>
      </c>
      <c r="D759" s="18">
        <v>0.32876712328767121</v>
      </c>
      <c r="E759" s="8">
        <v>1</v>
      </c>
      <c r="F759" s="8">
        <v>1</v>
      </c>
      <c r="G759" s="18">
        <v>1</v>
      </c>
      <c r="H759" s="8">
        <v>12</v>
      </c>
      <c r="I759" s="8">
        <v>8</v>
      </c>
      <c r="J759" s="18">
        <v>0.66666666666666663</v>
      </c>
      <c r="K759" s="8">
        <v>2</v>
      </c>
      <c r="L759" s="8">
        <v>2</v>
      </c>
      <c r="M759" s="18">
        <v>1</v>
      </c>
      <c r="N759" s="8">
        <v>172</v>
      </c>
      <c r="O759" s="8">
        <v>13</v>
      </c>
      <c r="P759" s="8">
        <v>48</v>
      </c>
      <c r="Q759" s="18">
        <v>0.35465116279069769</v>
      </c>
      <c r="R759" s="8">
        <v>1091</v>
      </c>
      <c r="S759" s="8">
        <v>230</v>
      </c>
      <c r="T759" s="8">
        <v>268</v>
      </c>
      <c r="U759" s="18">
        <v>0.45646196150320806</v>
      </c>
      <c r="AB759" s="8">
        <v>12</v>
      </c>
      <c r="AC759" s="8">
        <v>21</v>
      </c>
      <c r="AD759" s="8">
        <v>1808</v>
      </c>
      <c r="AE759" s="8">
        <v>138</v>
      </c>
      <c r="AF759" s="8">
        <v>158</v>
      </c>
      <c r="AG759" s="8">
        <v>151</v>
      </c>
      <c r="AH759" s="18">
        <v>0.95569620253164556</v>
      </c>
      <c r="AI759" s="8">
        <v>477</v>
      </c>
      <c r="AJ759" s="8">
        <v>448</v>
      </c>
      <c r="AK759" s="18">
        <v>0.93920335429769397</v>
      </c>
    </row>
    <row r="760" spans="1:37" s="3" customFormat="1" x14ac:dyDescent="0.25">
      <c r="A760" s="7" t="s">
        <v>57</v>
      </c>
      <c r="B760" s="8">
        <f>SUM(B746:B759)</f>
        <v>1860</v>
      </c>
      <c r="C760" s="8">
        <f>SUM(C746:C759)</f>
        <v>907</v>
      </c>
      <c r="D760" s="18">
        <f>C760/B760</f>
        <v>0.48763440860215052</v>
      </c>
      <c r="E760" s="8">
        <f>SUM(E746:E759)</f>
        <v>73</v>
      </c>
      <c r="F760" s="8">
        <f>SUM(F746:F759)</f>
        <v>59</v>
      </c>
      <c r="G760" s="18">
        <f>F760/E760</f>
        <v>0.80821917808219179</v>
      </c>
      <c r="H760" s="8">
        <f>SUM(H746:H759)</f>
        <v>316</v>
      </c>
      <c r="I760" s="8">
        <f>SUM(I746:I759)</f>
        <v>224</v>
      </c>
      <c r="J760" s="18">
        <f>I760/H760</f>
        <v>0.70886075949367089</v>
      </c>
      <c r="K760" s="8">
        <f>SUM(K746:K759)</f>
        <v>245</v>
      </c>
      <c r="L760" s="8">
        <f>SUM(L746:L759)</f>
        <v>149</v>
      </c>
      <c r="M760" s="18">
        <f>L760/K760</f>
        <v>0.60816326530612241</v>
      </c>
      <c r="N760" s="8">
        <f>SUM(N746:N759)</f>
        <v>3931</v>
      </c>
      <c r="O760" s="8">
        <f t="shared" ref="O760:P760" si="441">SUM(O746:O759)</f>
        <v>217</v>
      </c>
      <c r="P760" s="8">
        <f t="shared" si="441"/>
        <v>680</v>
      </c>
      <c r="Q760" s="18">
        <f>SUM(O760:P760)/N760</f>
        <v>0.22818621215975579</v>
      </c>
      <c r="R760" s="8">
        <f>SUM(R746:R759)</f>
        <v>22801</v>
      </c>
      <c r="S760" s="8">
        <f>SUM(S746:S759)</f>
        <v>1019</v>
      </c>
      <c r="T760" s="8">
        <f>SUM(T746:T759)</f>
        <v>6044</v>
      </c>
      <c r="U760" s="18">
        <f>SUM(S760:T760)/R760</f>
        <v>0.30976711547739133</v>
      </c>
      <c r="AB760" s="8">
        <f>SUM(AB746:AB759)</f>
        <v>475</v>
      </c>
      <c r="AC760" s="8">
        <f t="shared" ref="AC760:AE760" si="442">SUM(AC746:AC759)</f>
        <v>690</v>
      </c>
      <c r="AD760" s="8">
        <f t="shared" si="442"/>
        <v>37772</v>
      </c>
      <c r="AE760" s="8">
        <f t="shared" si="442"/>
        <v>2169</v>
      </c>
      <c r="AF760" s="8">
        <f>SUM(AF746:AF759)</f>
        <v>3485</v>
      </c>
      <c r="AG760" s="8">
        <f>SUM(AG746:AG759)</f>
        <v>3010</v>
      </c>
      <c r="AH760" s="18">
        <f>AG760/AF760</f>
        <v>0.86370157819225246</v>
      </c>
      <c r="AI760" s="8">
        <f>SUM(AI746:AI759)</f>
        <v>11703</v>
      </c>
      <c r="AJ760" s="8">
        <f>SUM(AJ746:AJ759)</f>
        <v>10476</v>
      </c>
      <c r="AK760" s="18">
        <f>AJ760/AI760</f>
        <v>0.89515508843886182</v>
      </c>
    </row>
    <row r="761" spans="1:37" s="3" customFormat="1" x14ac:dyDescent="0.25">
      <c r="B761" s="8"/>
      <c r="C761" s="8"/>
      <c r="D761" s="18"/>
      <c r="E761" s="8"/>
      <c r="F761" s="8"/>
      <c r="G761" s="18"/>
      <c r="H761" s="8"/>
      <c r="I761" s="8"/>
      <c r="J761" s="18"/>
      <c r="K761" s="8"/>
      <c r="L761" s="8"/>
      <c r="M761" s="18"/>
      <c r="N761" s="8"/>
      <c r="O761" s="8"/>
      <c r="P761" s="8"/>
      <c r="Q761" s="18"/>
      <c r="R761" s="8"/>
      <c r="S761" s="8"/>
      <c r="T761" s="8"/>
      <c r="U761" s="18"/>
      <c r="AB761" s="8"/>
      <c r="AC761" s="8"/>
      <c r="AD761" s="8"/>
      <c r="AE761" s="8"/>
      <c r="AF761" s="8"/>
      <c r="AG761" s="8"/>
      <c r="AH761" s="18"/>
      <c r="AI761" s="8"/>
      <c r="AJ761" s="8"/>
      <c r="AK761" s="18"/>
    </row>
    <row r="762" spans="1:37" s="3" customFormat="1" x14ac:dyDescent="0.25">
      <c r="A762" s="3" t="s">
        <v>54</v>
      </c>
      <c r="B762" s="8">
        <v>737</v>
      </c>
      <c r="C762" s="3">
        <v>380</v>
      </c>
      <c r="D762" s="18">
        <v>0.51560379918588872</v>
      </c>
      <c r="E762" s="3">
        <v>57</v>
      </c>
      <c r="F762" s="3">
        <v>45</v>
      </c>
      <c r="G762" s="18">
        <v>0.78947368421052633</v>
      </c>
      <c r="H762" s="3">
        <v>125</v>
      </c>
      <c r="I762" s="3">
        <v>79</v>
      </c>
      <c r="J762" s="18">
        <v>0.63200000000000001</v>
      </c>
      <c r="K762" s="3">
        <v>74</v>
      </c>
      <c r="L762" s="3">
        <v>54</v>
      </c>
      <c r="M762" s="18">
        <v>0.72972972972972971</v>
      </c>
      <c r="N762" s="8">
        <v>1507</v>
      </c>
      <c r="O762" s="3">
        <v>51</v>
      </c>
      <c r="P762" s="3">
        <v>217</v>
      </c>
      <c r="Q762" s="18">
        <v>0.17783676177836763</v>
      </c>
      <c r="R762" s="8">
        <v>6993</v>
      </c>
      <c r="S762" s="8">
        <v>142</v>
      </c>
      <c r="T762" s="8">
        <v>1636</v>
      </c>
      <c r="U762" s="18">
        <v>0.25425425425425424</v>
      </c>
      <c r="AB762" s="8">
        <v>202</v>
      </c>
      <c r="AC762" s="8">
        <v>183</v>
      </c>
      <c r="AD762" s="8">
        <v>10609</v>
      </c>
      <c r="AE762" s="8">
        <v>671</v>
      </c>
      <c r="AF762" s="8">
        <v>1394</v>
      </c>
      <c r="AG762" s="8">
        <v>1137</v>
      </c>
      <c r="AH762" s="18">
        <v>0.81563845050215211</v>
      </c>
      <c r="AI762" s="8">
        <v>4529</v>
      </c>
      <c r="AJ762" s="8">
        <v>3865</v>
      </c>
      <c r="AK762" s="18">
        <v>0.85338926915433866</v>
      </c>
    </row>
    <row r="763" spans="1:37" s="3" customFormat="1" x14ac:dyDescent="0.25">
      <c r="A763" s="3" t="s">
        <v>55</v>
      </c>
      <c r="B763" s="8">
        <v>742</v>
      </c>
      <c r="C763" s="3">
        <v>342</v>
      </c>
      <c r="D763" s="18">
        <v>0.46091644204851751</v>
      </c>
      <c r="E763" s="3">
        <v>8</v>
      </c>
      <c r="F763" s="3">
        <v>7</v>
      </c>
      <c r="G763" s="18">
        <v>0.875</v>
      </c>
      <c r="H763" s="3">
        <v>143</v>
      </c>
      <c r="I763" s="3">
        <v>108</v>
      </c>
      <c r="J763" s="18">
        <v>0.75524475524475521</v>
      </c>
      <c r="K763" s="3">
        <v>158</v>
      </c>
      <c r="L763" s="3">
        <v>85</v>
      </c>
      <c r="M763" s="18">
        <v>0.53797468354430378</v>
      </c>
      <c r="N763" s="8">
        <v>1619</v>
      </c>
      <c r="O763" s="3">
        <v>116</v>
      </c>
      <c r="P763" s="3">
        <v>331</v>
      </c>
      <c r="Q763" s="18">
        <v>0.27609635577516983</v>
      </c>
      <c r="R763" s="8">
        <v>11130</v>
      </c>
      <c r="S763" s="8">
        <v>692</v>
      </c>
      <c r="T763" s="8">
        <v>3251</v>
      </c>
      <c r="U763" s="18">
        <v>0.35426774483378259</v>
      </c>
      <c r="AB763" s="8">
        <v>189</v>
      </c>
      <c r="AC763" s="8">
        <v>315</v>
      </c>
      <c r="AD763" s="8">
        <v>18871</v>
      </c>
      <c r="AE763" s="8">
        <v>1032</v>
      </c>
      <c r="AF763" s="8">
        <v>1307</v>
      </c>
      <c r="AG763" s="8">
        <v>1144</v>
      </c>
      <c r="AH763" s="18">
        <v>0.87528691660290747</v>
      </c>
      <c r="AI763" s="8">
        <v>4821</v>
      </c>
      <c r="AJ763" s="8">
        <v>4428</v>
      </c>
      <c r="AK763" s="18">
        <v>0.91848164281269451</v>
      </c>
    </row>
    <row r="764" spans="1:37" s="3" customFormat="1" x14ac:dyDescent="0.25">
      <c r="A764" s="3" t="s">
        <v>56</v>
      </c>
      <c r="B764" s="8">
        <v>381</v>
      </c>
      <c r="C764" s="3">
        <v>185</v>
      </c>
      <c r="D764" s="18">
        <v>0.48556430446194226</v>
      </c>
      <c r="E764" s="3">
        <v>8</v>
      </c>
      <c r="F764" s="3">
        <v>7</v>
      </c>
      <c r="G764" s="18">
        <v>0.875</v>
      </c>
      <c r="H764" s="3">
        <v>48</v>
      </c>
      <c r="I764" s="3">
        <v>37</v>
      </c>
      <c r="J764" s="18">
        <v>0.77083333333333337</v>
      </c>
      <c r="K764" s="3">
        <v>13</v>
      </c>
      <c r="L764" s="3">
        <v>10</v>
      </c>
      <c r="M764" s="18">
        <v>0.76923076923076927</v>
      </c>
      <c r="N764" s="8">
        <v>805</v>
      </c>
      <c r="O764" s="3">
        <v>50</v>
      </c>
      <c r="P764" s="3">
        <v>132</v>
      </c>
      <c r="Q764" s="18">
        <v>0.22608695652173913</v>
      </c>
      <c r="R764" s="8">
        <v>4678</v>
      </c>
      <c r="S764" s="8">
        <v>185</v>
      </c>
      <c r="T764" s="8">
        <v>1157</v>
      </c>
      <c r="U764" s="18">
        <v>0.28687473279179138</v>
      </c>
      <c r="AB764" s="8">
        <v>84</v>
      </c>
      <c r="AC764" s="8">
        <v>192</v>
      </c>
      <c r="AD764" s="8">
        <v>8292</v>
      </c>
      <c r="AE764" s="8">
        <v>466</v>
      </c>
      <c r="AF764" s="8">
        <v>784</v>
      </c>
      <c r="AG764" s="8">
        <v>729</v>
      </c>
      <c r="AH764" s="18">
        <v>0.92984693877551017</v>
      </c>
      <c r="AI764" s="8">
        <v>2353</v>
      </c>
      <c r="AJ764" s="8">
        <v>2183</v>
      </c>
      <c r="AK764" s="18">
        <v>0.92775180620484488</v>
      </c>
    </row>
    <row r="765" spans="1:37" s="3" customFormat="1" x14ac:dyDescent="0.25">
      <c r="A765" s="3" t="s">
        <v>57</v>
      </c>
      <c r="B765" s="8">
        <f>B760</f>
        <v>1860</v>
      </c>
      <c r="C765" s="8">
        <f t="shared" ref="C765" si="443">C760</f>
        <v>907</v>
      </c>
      <c r="D765" s="18">
        <f t="shared" ref="D765" si="444">C765/B765</f>
        <v>0.48763440860215052</v>
      </c>
      <c r="E765" s="8">
        <f t="shared" ref="E765:F765" si="445">E760</f>
        <v>73</v>
      </c>
      <c r="F765" s="8">
        <f t="shared" si="445"/>
        <v>59</v>
      </c>
      <c r="G765" s="18">
        <f t="shared" ref="G765" si="446">F765/E765</f>
        <v>0.80821917808219179</v>
      </c>
      <c r="H765" s="8">
        <f t="shared" ref="H765:I765" si="447">H760</f>
        <v>316</v>
      </c>
      <c r="I765" s="8">
        <f t="shared" si="447"/>
        <v>224</v>
      </c>
      <c r="J765" s="18">
        <f t="shared" ref="J765" si="448">I765/H765</f>
        <v>0.70886075949367089</v>
      </c>
      <c r="K765" s="8">
        <f t="shared" ref="K765:L765" si="449">K760</f>
        <v>245</v>
      </c>
      <c r="L765" s="8">
        <f t="shared" si="449"/>
        <v>149</v>
      </c>
      <c r="M765" s="18">
        <f t="shared" ref="M765" si="450">L765/K765</f>
        <v>0.60816326530612241</v>
      </c>
      <c r="N765" s="8">
        <f t="shared" ref="N765:P765" si="451">N760</f>
        <v>3931</v>
      </c>
      <c r="O765" s="8">
        <f t="shared" si="451"/>
        <v>217</v>
      </c>
      <c r="P765" s="8">
        <f t="shared" si="451"/>
        <v>680</v>
      </c>
      <c r="Q765" s="18">
        <f t="shared" ref="Q765" si="452">SUM(O765:P765)/N765</f>
        <v>0.22818621215975579</v>
      </c>
      <c r="R765" s="8">
        <f t="shared" ref="R765:T765" si="453">R760</f>
        <v>22801</v>
      </c>
      <c r="S765" s="8">
        <f t="shared" si="453"/>
        <v>1019</v>
      </c>
      <c r="T765" s="8">
        <f t="shared" si="453"/>
        <v>6044</v>
      </c>
      <c r="U765" s="18">
        <f t="shared" ref="U765" si="454">SUM(S765:T765)/R765</f>
        <v>0.30976711547739133</v>
      </c>
      <c r="AB765" s="8">
        <f t="shared" ref="AB765:AE765" si="455">AB760</f>
        <v>475</v>
      </c>
      <c r="AC765" s="8">
        <f t="shared" si="455"/>
        <v>690</v>
      </c>
      <c r="AD765" s="8">
        <f t="shared" si="455"/>
        <v>37772</v>
      </c>
      <c r="AE765" s="8">
        <f t="shared" si="455"/>
        <v>2169</v>
      </c>
      <c r="AF765" s="8">
        <f t="shared" ref="AF765:AG765" si="456">AF760</f>
        <v>3485</v>
      </c>
      <c r="AG765" s="8">
        <f t="shared" si="456"/>
        <v>3010</v>
      </c>
      <c r="AH765" s="18">
        <f t="shared" ref="AH765" si="457">AG765/AF765</f>
        <v>0.86370157819225246</v>
      </c>
      <c r="AI765" s="8">
        <f t="shared" ref="AI765:AJ765" si="458">AI760</f>
        <v>11703</v>
      </c>
      <c r="AJ765" s="8">
        <f t="shared" si="458"/>
        <v>10476</v>
      </c>
      <c r="AK765" s="18">
        <f t="shared" ref="AK765" si="459">AJ765/AI765</f>
        <v>0.89515508843886182</v>
      </c>
    </row>
    <row r="766" spans="1:37" s="3" customFormat="1" x14ac:dyDescent="0.25"/>
    <row r="767" spans="1:37" s="3" customFormat="1" x14ac:dyDescent="0.25"/>
    <row r="768" spans="1:37" s="3" customFormat="1" ht="15.75" x14ac:dyDescent="0.25">
      <c r="A768" s="4" t="s">
        <v>1</v>
      </c>
    </row>
    <row r="769" spans="1:37" s="3" customFormat="1" ht="18.75" x14ac:dyDescent="0.3">
      <c r="A769" s="5" t="s">
        <v>88</v>
      </c>
    </row>
    <row r="770" spans="1:37" s="3" customFormat="1" ht="15.75" x14ac:dyDescent="0.25">
      <c r="A770" s="19" t="s">
        <v>42</v>
      </c>
    </row>
    <row r="771" spans="1:37" s="3" customFormat="1" ht="15.75" x14ac:dyDescent="0.25">
      <c r="A771" s="9"/>
      <c r="B771" s="6" t="s">
        <v>7</v>
      </c>
      <c r="C771" s="1"/>
      <c r="D771" s="1"/>
      <c r="E771" s="6" t="s">
        <v>2</v>
      </c>
      <c r="F771" s="1"/>
      <c r="G771" s="1"/>
      <c r="H771" s="6" t="s">
        <v>11</v>
      </c>
      <c r="K771" s="6" t="s">
        <v>12</v>
      </c>
      <c r="N771" s="6" t="s">
        <v>8</v>
      </c>
      <c r="R771" s="6" t="s">
        <v>6</v>
      </c>
      <c r="AB771" s="6" t="s">
        <v>26</v>
      </c>
      <c r="AF771" s="6" t="s">
        <v>24</v>
      </c>
      <c r="AI771" s="6" t="s">
        <v>25</v>
      </c>
    </row>
    <row r="772" spans="1:37" s="3" customFormat="1" ht="90" x14ac:dyDescent="0.25">
      <c r="A772" s="10" t="s">
        <v>43</v>
      </c>
      <c r="B772" s="11" t="s">
        <v>9</v>
      </c>
      <c r="C772" s="11" t="s">
        <v>10</v>
      </c>
      <c r="D772" s="11" t="s">
        <v>5</v>
      </c>
      <c r="E772" s="12" t="s">
        <v>9</v>
      </c>
      <c r="F772" s="12" t="s">
        <v>10</v>
      </c>
      <c r="G772" s="12" t="s">
        <v>5</v>
      </c>
      <c r="H772" s="13" t="s">
        <v>9</v>
      </c>
      <c r="I772" s="13" t="s">
        <v>10</v>
      </c>
      <c r="J772" s="13" t="s">
        <v>5</v>
      </c>
      <c r="K772" s="12" t="s">
        <v>9</v>
      </c>
      <c r="L772" s="12" t="s">
        <v>10</v>
      </c>
      <c r="M772" s="12" t="s">
        <v>5</v>
      </c>
      <c r="N772" s="14" t="s">
        <v>9</v>
      </c>
      <c r="O772" s="14" t="s">
        <v>3</v>
      </c>
      <c r="P772" s="14" t="s">
        <v>4</v>
      </c>
      <c r="Q772" s="14" t="s">
        <v>5</v>
      </c>
      <c r="R772" s="15" t="s">
        <v>9</v>
      </c>
      <c r="S772" s="15" t="s">
        <v>3</v>
      </c>
      <c r="T772" s="15" t="s">
        <v>4</v>
      </c>
      <c r="U772" s="15" t="s">
        <v>5</v>
      </c>
      <c r="AB772" s="17" t="s">
        <v>30</v>
      </c>
      <c r="AC772" s="17" t="s">
        <v>17</v>
      </c>
      <c r="AD772" s="17" t="s">
        <v>15</v>
      </c>
      <c r="AE772" s="17" t="s">
        <v>16</v>
      </c>
      <c r="AF772" s="16" t="s">
        <v>9</v>
      </c>
      <c r="AG772" s="16" t="s">
        <v>27</v>
      </c>
      <c r="AH772" s="16" t="s">
        <v>28</v>
      </c>
      <c r="AI772" s="12" t="s">
        <v>9</v>
      </c>
      <c r="AJ772" s="12" t="s">
        <v>27</v>
      </c>
      <c r="AK772" s="12" t="s">
        <v>29</v>
      </c>
    </row>
    <row r="773" spans="1:37" s="3" customFormat="1" x14ac:dyDescent="0.25">
      <c r="A773" s="7" t="s">
        <v>23</v>
      </c>
      <c r="B773" s="8">
        <v>111</v>
      </c>
      <c r="C773" s="8">
        <v>44</v>
      </c>
      <c r="D773" s="18">
        <v>0.3963963963963964</v>
      </c>
      <c r="E773" s="8">
        <v>7</v>
      </c>
      <c r="F773" s="8">
        <v>6</v>
      </c>
      <c r="G773" s="18">
        <v>0.8571428571428571</v>
      </c>
      <c r="H773" s="8">
        <v>19</v>
      </c>
      <c r="I773" s="8">
        <v>8</v>
      </c>
      <c r="J773" s="18">
        <v>0.42105263157894735</v>
      </c>
      <c r="K773" s="8">
        <v>27</v>
      </c>
      <c r="L773" s="8">
        <v>20</v>
      </c>
      <c r="M773" s="18">
        <v>0.7407407407407407</v>
      </c>
      <c r="N773" s="8">
        <v>236</v>
      </c>
      <c r="O773" s="8">
        <v>20</v>
      </c>
      <c r="P773" s="8">
        <v>37</v>
      </c>
      <c r="Q773" s="18">
        <v>0.24152542372881355</v>
      </c>
      <c r="R773" s="8">
        <v>1451</v>
      </c>
      <c r="S773" s="8">
        <v>36</v>
      </c>
      <c r="T773" s="8">
        <v>230</v>
      </c>
      <c r="U773" s="18">
        <v>0.18332184700206755</v>
      </c>
      <c r="AB773" s="8">
        <v>34</v>
      </c>
      <c r="AC773" s="8">
        <v>26</v>
      </c>
      <c r="AD773" s="8">
        <v>2313</v>
      </c>
      <c r="AE773" s="8">
        <v>131</v>
      </c>
      <c r="AF773" s="8">
        <v>130</v>
      </c>
      <c r="AG773" s="8">
        <v>106</v>
      </c>
      <c r="AH773" s="18">
        <v>0.81538461538461537</v>
      </c>
      <c r="AI773" s="8">
        <v>595</v>
      </c>
      <c r="AJ773" s="8">
        <v>501</v>
      </c>
      <c r="AK773" s="18">
        <v>0.84201680672268908</v>
      </c>
    </row>
    <row r="774" spans="1:37" s="3" customFormat="1" x14ac:dyDescent="0.25">
      <c r="A774" s="7" t="s">
        <v>31</v>
      </c>
      <c r="B774" s="8">
        <v>67</v>
      </c>
      <c r="C774" s="8">
        <v>26</v>
      </c>
      <c r="D774" s="18">
        <v>0.38805970149253732</v>
      </c>
      <c r="E774" s="8">
        <v>2</v>
      </c>
      <c r="F774" s="8">
        <v>1</v>
      </c>
      <c r="G774" s="18">
        <v>0.5</v>
      </c>
      <c r="H774" s="8">
        <v>20</v>
      </c>
      <c r="I774" s="8">
        <v>13</v>
      </c>
      <c r="J774" s="18">
        <v>0.65</v>
      </c>
      <c r="K774" s="8">
        <v>56</v>
      </c>
      <c r="L774" s="8">
        <v>16</v>
      </c>
      <c r="M774" s="18">
        <v>0.2857142857142857</v>
      </c>
      <c r="N774" s="8">
        <v>257</v>
      </c>
      <c r="O774" s="8">
        <v>11</v>
      </c>
      <c r="P774" s="8">
        <v>54</v>
      </c>
      <c r="Q774" s="18">
        <v>0.25291828793774318</v>
      </c>
      <c r="R774" s="8">
        <v>1725</v>
      </c>
      <c r="S774" s="8">
        <v>91</v>
      </c>
      <c r="T774" s="8">
        <v>473</v>
      </c>
      <c r="U774" s="18">
        <v>0.32695652173913042</v>
      </c>
      <c r="AB774" s="8">
        <v>25</v>
      </c>
      <c r="AC774" s="8">
        <v>30</v>
      </c>
      <c r="AD774" s="8">
        <v>2442</v>
      </c>
      <c r="AE774" s="8">
        <v>197</v>
      </c>
      <c r="AF774" s="8">
        <v>199</v>
      </c>
      <c r="AG774" s="8">
        <v>171</v>
      </c>
      <c r="AH774" s="18">
        <v>0.85929648241206025</v>
      </c>
      <c r="AI774" s="8">
        <v>703</v>
      </c>
      <c r="AJ774" s="8">
        <v>657</v>
      </c>
      <c r="AK774" s="18">
        <v>0.93456614509246083</v>
      </c>
    </row>
    <row r="775" spans="1:37" s="3" customFormat="1" x14ac:dyDescent="0.25">
      <c r="A775" s="7" t="s">
        <v>32</v>
      </c>
      <c r="B775" s="8">
        <v>227</v>
      </c>
      <c r="C775" s="8">
        <v>148</v>
      </c>
      <c r="D775" s="18">
        <v>0.65198237885462551</v>
      </c>
      <c r="E775" s="8">
        <v>10</v>
      </c>
      <c r="F775" s="8">
        <v>10</v>
      </c>
      <c r="G775" s="18">
        <v>1</v>
      </c>
      <c r="H775" s="8">
        <v>40</v>
      </c>
      <c r="I775" s="8">
        <v>32</v>
      </c>
      <c r="J775" s="18">
        <v>0.8</v>
      </c>
      <c r="K775" s="8">
        <v>11</v>
      </c>
      <c r="L775" s="8">
        <v>9</v>
      </c>
      <c r="M775" s="18">
        <v>0.81818181818181823</v>
      </c>
      <c r="N775" s="8">
        <v>565</v>
      </c>
      <c r="O775" s="8">
        <v>47</v>
      </c>
      <c r="P775" s="8">
        <v>97</v>
      </c>
      <c r="Q775" s="18">
        <v>0.25486725663716814</v>
      </c>
      <c r="R775" s="8">
        <v>2601</v>
      </c>
      <c r="S775" s="8">
        <v>140</v>
      </c>
      <c r="T775" s="8">
        <v>798</v>
      </c>
      <c r="U775" s="18">
        <v>0.36063052672049212</v>
      </c>
      <c r="AB775" s="8">
        <v>56</v>
      </c>
      <c r="AC775" s="8">
        <v>54</v>
      </c>
      <c r="AD775" s="8">
        <v>4811</v>
      </c>
      <c r="AE775" s="8">
        <v>203</v>
      </c>
      <c r="AF775" s="8">
        <v>692</v>
      </c>
      <c r="AG775" s="8">
        <v>659</v>
      </c>
      <c r="AH775" s="18">
        <v>0.95231213872832365</v>
      </c>
      <c r="AI775" s="8">
        <v>1758</v>
      </c>
      <c r="AJ775" s="8">
        <v>1579</v>
      </c>
      <c r="AK775" s="18">
        <v>0.8981797497155859</v>
      </c>
    </row>
    <row r="776" spans="1:37" s="3" customFormat="1" x14ac:dyDescent="0.25">
      <c r="A776" s="7" t="s">
        <v>33</v>
      </c>
      <c r="B776" s="8">
        <v>37</v>
      </c>
      <c r="C776" s="8">
        <v>8</v>
      </c>
      <c r="D776" s="18">
        <v>0.21621621621621623</v>
      </c>
      <c r="E776" s="8">
        <v>1</v>
      </c>
      <c r="F776" s="8">
        <v>1</v>
      </c>
      <c r="G776" s="18">
        <v>1</v>
      </c>
      <c r="H776" s="8">
        <v>6</v>
      </c>
      <c r="I776" s="8">
        <v>3</v>
      </c>
      <c r="J776" s="18">
        <v>0.5</v>
      </c>
      <c r="K776" s="8">
        <v>4</v>
      </c>
      <c r="L776" s="8">
        <v>3</v>
      </c>
      <c r="M776" s="18">
        <v>0.75</v>
      </c>
      <c r="N776" s="8">
        <v>76</v>
      </c>
      <c r="O776" s="8">
        <v>5</v>
      </c>
      <c r="P776" s="8">
        <v>12</v>
      </c>
      <c r="Q776" s="18">
        <v>0.22368421052631579</v>
      </c>
      <c r="R776" s="8">
        <v>619</v>
      </c>
      <c r="S776" s="8">
        <v>26</v>
      </c>
      <c r="T776" s="8">
        <v>88</v>
      </c>
      <c r="U776" s="18">
        <v>0.18416801292407109</v>
      </c>
      <c r="AB776" s="8">
        <v>13</v>
      </c>
      <c r="AC776" s="8">
        <v>11</v>
      </c>
      <c r="AD776" s="8">
        <v>827</v>
      </c>
      <c r="AE776" s="8">
        <v>55</v>
      </c>
      <c r="AF776" s="8">
        <v>58</v>
      </c>
      <c r="AG776" s="8">
        <v>37</v>
      </c>
      <c r="AH776" s="18">
        <v>0.63793103448275867</v>
      </c>
      <c r="AI776" s="8">
        <v>228</v>
      </c>
      <c r="AJ776" s="8">
        <v>187</v>
      </c>
      <c r="AK776" s="18">
        <v>0.82017543859649122</v>
      </c>
    </row>
    <row r="777" spans="1:37" s="3" customFormat="1" x14ac:dyDescent="0.25">
      <c r="A777" s="7" t="s">
        <v>34</v>
      </c>
      <c r="B777" s="8">
        <v>76</v>
      </c>
      <c r="C777" s="8">
        <v>29</v>
      </c>
      <c r="D777" s="18">
        <v>0.38157894736842107</v>
      </c>
      <c r="E777" s="8">
        <v>2</v>
      </c>
      <c r="F777" s="8">
        <v>2</v>
      </c>
      <c r="G777" s="18">
        <v>1</v>
      </c>
      <c r="H777" s="8">
        <v>13</v>
      </c>
      <c r="I777" s="8">
        <v>12</v>
      </c>
      <c r="J777" s="18">
        <v>0.92307692307692313</v>
      </c>
      <c r="K777" s="8">
        <v>5</v>
      </c>
      <c r="L777" s="8">
        <v>4</v>
      </c>
      <c r="M777" s="18">
        <v>0.8</v>
      </c>
      <c r="N777" s="8">
        <v>149</v>
      </c>
      <c r="O777" s="8">
        <v>9</v>
      </c>
      <c r="P777" s="8">
        <v>24</v>
      </c>
      <c r="Q777" s="18">
        <v>0.22147651006711411</v>
      </c>
      <c r="R777" s="8">
        <v>833</v>
      </c>
      <c r="S777" s="8">
        <v>25</v>
      </c>
      <c r="T777" s="8">
        <v>213</v>
      </c>
      <c r="U777" s="18">
        <v>0.2857142857142857</v>
      </c>
      <c r="AB777" s="8">
        <v>13</v>
      </c>
      <c r="AC777" s="8">
        <v>45</v>
      </c>
      <c r="AD777" s="8">
        <v>1612</v>
      </c>
      <c r="AE777" s="8">
        <v>41</v>
      </c>
      <c r="AF777" s="8">
        <v>131</v>
      </c>
      <c r="AG777" s="8">
        <v>114</v>
      </c>
      <c r="AH777" s="18">
        <v>0.87022900763358779</v>
      </c>
      <c r="AI777" s="8">
        <v>558</v>
      </c>
      <c r="AJ777" s="8">
        <v>508</v>
      </c>
      <c r="AK777" s="18">
        <v>0.91039426523297495</v>
      </c>
    </row>
    <row r="778" spans="1:37" s="3" customFormat="1" x14ac:dyDescent="0.25">
      <c r="A778" s="7" t="s">
        <v>19</v>
      </c>
      <c r="B778" s="8">
        <v>301</v>
      </c>
      <c r="C778" s="8">
        <v>186</v>
      </c>
      <c r="D778" s="18">
        <v>0.61794019933554822</v>
      </c>
      <c r="E778" s="8">
        <v>11</v>
      </c>
      <c r="F778" s="8">
        <v>9</v>
      </c>
      <c r="G778" s="18">
        <v>0.81818181818181823</v>
      </c>
      <c r="H778" s="8">
        <v>30</v>
      </c>
      <c r="I778" s="8">
        <v>24</v>
      </c>
      <c r="J778" s="18">
        <v>0.8</v>
      </c>
      <c r="K778" s="8">
        <v>39</v>
      </c>
      <c r="L778" s="8">
        <v>31</v>
      </c>
      <c r="M778" s="18">
        <v>0.79487179487179482</v>
      </c>
      <c r="N778" s="8">
        <v>432</v>
      </c>
      <c r="O778" s="8">
        <v>17</v>
      </c>
      <c r="P778" s="8">
        <v>94</v>
      </c>
      <c r="Q778" s="18">
        <v>0.25694444444444442</v>
      </c>
      <c r="R778" s="8">
        <v>2955</v>
      </c>
      <c r="S778" s="8">
        <v>85</v>
      </c>
      <c r="T778" s="8">
        <v>690</v>
      </c>
      <c r="U778" s="18">
        <v>0.26226734348561759</v>
      </c>
      <c r="AB778" s="8">
        <v>49</v>
      </c>
      <c r="AC778" s="8">
        <v>93</v>
      </c>
      <c r="AD778" s="8">
        <v>4609</v>
      </c>
      <c r="AE778" s="8">
        <v>422</v>
      </c>
      <c r="AF778" s="8">
        <v>438</v>
      </c>
      <c r="AG778" s="8">
        <v>403</v>
      </c>
      <c r="AH778" s="18">
        <v>0.92009132420091322</v>
      </c>
      <c r="AI778" s="8">
        <v>1654</v>
      </c>
      <c r="AJ778" s="8">
        <v>1575</v>
      </c>
      <c r="AK778" s="18">
        <v>0.95223700120918986</v>
      </c>
    </row>
    <row r="779" spans="1:37" s="3" customFormat="1" x14ac:dyDescent="0.25">
      <c r="A779" s="7" t="s">
        <v>35</v>
      </c>
      <c r="B779" s="8">
        <v>109</v>
      </c>
      <c r="C779" s="8">
        <v>49</v>
      </c>
      <c r="D779" s="18">
        <v>0.44954128440366975</v>
      </c>
      <c r="E779" s="8">
        <v>2</v>
      </c>
      <c r="F779" s="8">
        <v>2</v>
      </c>
      <c r="G779" s="18">
        <v>1</v>
      </c>
      <c r="H779" s="8">
        <v>18</v>
      </c>
      <c r="I779" s="8">
        <v>13</v>
      </c>
      <c r="J779" s="18">
        <v>0.72222222222222221</v>
      </c>
      <c r="K779" s="8">
        <v>2</v>
      </c>
      <c r="L779" s="8">
        <v>2</v>
      </c>
      <c r="M779" s="18">
        <v>1</v>
      </c>
      <c r="N779" s="8">
        <v>232</v>
      </c>
      <c r="O779" s="8">
        <v>2</v>
      </c>
      <c r="P779" s="8">
        <v>40</v>
      </c>
      <c r="Q779" s="18">
        <v>0.18103448275862069</v>
      </c>
      <c r="R779" s="8">
        <v>1607</v>
      </c>
      <c r="S779" s="8">
        <v>33</v>
      </c>
      <c r="T779" s="8">
        <v>424</v>
      </c>
      <c r="U779" s="18">
        <v>0.28438083385189794</v>
      </c>
      <c r="AB779" s="8">
        <v>34</v>
      </c>
      <c r="AC779" s="8">
        <v>62</v>
      </c>
      <c r="AD779" s="8">
        <v>2479</v>
      </c>
      <c r="AE779" s="8">
        <v>204</v>
      </c>
      <c r="AF779" s="8">
        <v>191</v>
      </c>
      <c r="AG779" s="8">
        <v>187</v>
      </c>
      <c r="AH779" s="18">
        <v>0.97905759162303663</v>
      </c>
      <c r="AI779" s="8">
        <v>691</v>
      </c>
      <c r="AJ779" s="8">
        <v>668</v>
      </c>
      <c r="AK779" s="18">
        <v>0.96671490593342979</v>
      </c>
    </row>
    <row r="780" spans="1:37" s="3" customFormat="1" x14ac:dyDescent="0.25">
      <c r="A780" s="7" t="s">
        <v>36</v>
      </c>
      <c r="B780" s="8">
        <v>62</v>
      </c>
      <c r="C780" s="8">
        <v>19</v>
      </c>
      <c r="D780" s="18">
        <v>0.30645161290322581</v>
      </c>
      <c r="E780" s="8">
        <v>0</v>
      </c>
      <c r="F780" s="8">
        <v>0</v>
      </c>
      <c r="G780" s="18"/>
      <c r="H780" s="8">
        <v>14</v>
      </c>
      <c r="I780" s="8">
        <v>11</v>
      </c>
      <c r="J780" s="18">
        <v>0.7857142857142857</v>
      </c>
      <c r="K780" s="8">
        <v>2</v>
      </c>
      <c r="L780" s="8">
        <v>2</v>
      </c>
      <c r="M780" s="18">
        <v>1</v>
      </c>
      <c r="N780" s="8">
        <v>129</v>
      </c>
      <c r="O780" s="8">
        <v>9</v>
      </c>
      <c r="P780" s="8">
        <v>21</v>
      </c>
      <c r="Q780" s="18">
        <v>0.23255813953488372</v>
      </c>
      <c r="R780" s="8">
        <v>673</v>
      </c>
      <c r="S780" s="8">
        <v>19</v>
      </c>
      <c r="T780" s="8">
        <v>229</v>
      </c>
      <c r="U780" s="18">
        <v>0.3684992570579495</v>
      </c>
      <c r="AB780" s="8">
        <v>15</v>
      </c>
      <c r="AC780" s="8">
        <v>42</v>
      </c>
      <c r="AD780" s="8">
        <v>1776</v>
      </c>
      <c r="AE780" s="8">
        <v>65</v>
      </c>
      <c r="AF780" s="8">
        <v>112</v>
      </c>
      <c r="AG780" s="8">
        <v>103</v>
      </c>
      <c r="AH780" s="18">
        <v>0.9196428571428571</v>
      </c>
      <c r="AI780" s="8">
        <v>493</v>
      </c>
      <c r="AJ780" s="8">
        <v>471</v>
      </c>
      <c r="AK780" s="18">
        <v>0.95537525354969577</v>
      </c>
    </row>
    <row r="781" spans="1:37" s="3" customFormat="1" x14ac:dyDescent="0.25">
      <c r="A781" s="7" t="s">
        <v>37</v>
      </c>
      <c r="B781" s="8">
        <v>365</v>
      </c>
      <c r="C781" s="8">
        <v>124</v>
      </c>
      <c r="D781" s="18">
        <v>0.33972602739726027</v>
      </c>
      <c r="E781" s="8">
        <v>32</v>
      </c>
      <c r="F781" s="8">
        <v>26</v>
      </c>
      <c r="G781" s="18">
        <v>0.8125</v>
      </c>
      <c r="H781" s="8">
        <v>74</v>
      </c>
      <c r="I781" s="8">
        <v>46</v>
      </c>
      <c r="J781" s="18">
        <v>0.6216216216216216</v>
      </c>
      <c r="K781" s="8">
        <v>37</v>
      </c>
      <c r="L781" s="8">
        <v>27</v>
      </c>
      <c r="M781" s="18">
        <v>0.72972972972972971</v>
      </c>
      <c r="N781" s="8">
        <v>907</v>
      </c>
      <c r="O781" s="8">
        <v>22</v>
      </c>
      <c r="P781" s="8">
        <v>183</v>
      </c>
      <c r="Q781" s="18">
        <v>0.22601984564498345</v>
      </c>
      <c r="R781" s="8">
        <v>3374</v>
      </c>
      <c r="S781" s="8">
        <v>68</v>
      </c>
      <c r="T781" s="8">
        <v>1018</v>
      </c>
      <c r="U781" s="18">
        <v>0.3218731475992887</v>
      </c>
      <c r="AB781" s="8">
        <v>86</v>
      </c>
      <c r="AC781" s="8">
        <v>125</v>
      </c>
      <c r="AD781" s="8">
        <v>4811</v>
      </c>
      <c r="AE781" s="8">
        <v>242</v>
      </c>
      <c r="AF781" s="8">
        <v>742</v>
      </c>
      <c r="AG781" s="8">
        <v>532</v>
      </c>
      <c r="AH781" s="18">
        <v>0.71698113207547165</v>
      </c>
      <c r="AI781" s="8">
        <v>2212</v>
      </c>
      <c r="AJ781" s="8">
        <v>1786</v>
      </c>
      <c r="AK781" s="18">
        <v>0.80741410488245935</v>
      </c>
    </row>
    <row r="782" spans="1:37" s="3" customFormat="1" x14ac:dyDescent="0.25">
      <c r="A782" s="7" t="s">
        <v>38</v>
      </c>
      <c r="B782" s="8">
        <v>114</v>
      </c>
      <c r="C782" s="8">
        <v>91</v>
      </c>
      <c r="D782" s="18">
        <v>0.79824561403508776</v>
      </c>
      <c r="E782" s="8">
        <v>3</v>
      </c>
      <c r="F782" s="8">
        <v>2</v>
      </c>
      <c r="G782" s="18">
        <v>0.66666666666666663</v>
      </c>
      <c r="H782" s="8">
        <v>17</v>
      </c>
      <c r="I782" s="8">
        <v>15</v>
      </c>
      <c r="J782" s="18">
        <v>0.88235294117647056</v>
      </c>
      <c r="K782" s="8">
        <v>9</v>
      </c>
      <c r="L782" s="8">
        <v>8</v>
      </c>
      <c r="M782" s="18">
        <v>0.88888888888888884</v>
      </c>
      <c r="N782" s="8">
        <v>173</v>
      </c>
      <c r="O782" s="8">
        <v>10</v>
      </c>
      <c r="P782" s="8">
        <v>39</v>
      </c>
      <c r="Q782" s="18">
        <v>0.2832369942196532</v>
      </c>
      <c r="R782" s="8">
        <v>1178</v>
      </c>
      <c r="S782" s="8">
        <v>41</v>
      </c>
      <c r="T782" s="8">
        <v>232</v>
      </c>
      <c r="U782" s="18">
        <v>0.23174872665534804</v>
      </c>
      <c r="AB782" s="8">
        <v>55</v>
      </c>
      <c r="AC782" s="8">
        <v>22</v>
      </c>
      <c r="AD782" s="8">
        <v>2214</v>
      </c>
      <c r="AE782" s="8">
        <v>103</v>
      </c>
      <c r="AF782" s="8">
        <v>122</v>
      </c>
      <c r="AG782" s="8">
        <v>91</v>
      </c>
      <c r="AH782" s="18">
        <v>0.74590163934426235</v>
      </c>
      <c r="AI782" s="8">
        <v>489</v>
      </c>
      <c r="AJ782" s="8">
        <v>414</v>
      </c>
      <c r="AK782" s="18">
        <v>0.84662576687116564</v>
      </c>
    </row>
    <row r="783" spans="1:37" s="3" customFormat="1" x14ac:dyDescent="0.25">
      <c r="A783" s="7" t="s">
        <v>39</v>
      </c>
      <c r="B783" s="8">
        <v>88</v>
      </c>
      <c r="C783" s="8">
        <v>24</v>
      </c>
      <c r="D783" s="18">
        <v>0.27272727272727271</v>
      </c>
      <c r="E783" s="8">
        <v>0</v>
      </c>
      <c r="F783" s="8">
        <v>0</v>
      </c>
      <c r="G783" s="18"/>
      <c r="H783" s="8">
        <v>23</v>
      </c>
      <c r="I783" s="8">
        <v>14</v>
      </c>
      <c r="J783" s="18">
        <v>0.60869565217391308</v>
      </c>
      <c r="K783" s="8">
        <v>3</v>
      </c>
      <c r="L783" s="8">
        <v>1</v>
      </c>
      <c r="M783" s="18">
        <v>0.33333333333333331</v>
      </c>
      <c r="N783" s="8">
        <v>274</v>
      </c>
      <c r="O783" s="8">
        <v>20</v>
      </c>
      <c r="P783" s="8">
        <v>27</v>
      </c>
      <c r="Q783" s="18">
        <v>0.17153284671532848</v>
      </c>
      <c r="R783" s="8">
        <v>2079</v>
      </c>
      <c r="S783" s="8">
        <v>81</v>
      </c>
      <c r="T783" s="8">
        <v>394</v>
      </c>
      <c r="U783" s="18">
        <v>0.22847522847522847</v>
      </c>
      <c r="AB783" s="8">
        <v>31</v>
      </c>
      <c r="AC783" s="8">
        <v>56</v>
      </c>
      <c r="AD783" s="8">
        <v>3192</v>
      </c>
      <c r="AE783" s="8">
        <v>127</v>
      </c>
      <c r="AF783" s="8">
        <v>204</v>
      </c>
      <c r="AG783" s="8">
        <v>204</v>
      </c>
      <c r="AH783" s="18">
        <v>1</v>
      </c>
      <c r="AI783" s="8">
        <v>686</v>
      </c>
      <c r="AJ783" s="8">
        <v>638</v>
      </c>
      <c r="AK783" s="18">
        <v>0.93002915451895041</v>
      </c>
    </row>
    <row r="784" spans="1:37" s="3" customFormat="1" x14ac:dyDescent="0.25">
      <c r="A784" s="7" t="s">
        <v>40</v>
      </c>
      <c r="B784" s="8">
        <v>132</v>
      </c>
      <c r="C784" s="8">
        <v>83</v>
      </c>
      <c r="D784" s="18">
        <v>0.62878787878787878</v>
      </c>
      <c r="E784" s="8">
        <v>2</v>
      </c>
      <c r="F784" s="8">
        <v>2</v>
      </c>
      <c r="G784" s="18">
        <v>1</v>
      </c>
      <c r="H784" s="8">
        <v>19</v>
      </c>
      <c r="I784" s="8">
        <v>17</v>
      </c>
      <c r="J784" s="18">
        <v>0.89473684210526316</v>
      </c>
      <c r="K784" s="8">
        <v>19</v>
      </c>
      <c r="L784" s="8">
        <v>7</v>
      </c>
      <c r="M784" s="18">
        <v>0.36842105263157893</v>
      </c>
      <c r="N784" s="8">
        <v>240</v>
      </c>
      <c r="O784" s="8">
        <v>15</v>
      </c>
      <c r="P784" s="8">
        <v>41</v>
      </c>
      <c r="Q784" s="18">
        <v>0.23333333333333334</v>
      </c>
      <c r="R784" s="8">
        <v>1297</v>
      </c>
      <c r="S784" s="8">
        <v>64</v>
      </c>
      <c r="T784" s="8">
        <v>466</v>
      </c>
      <c r="U784" s="18">
        <v>0.40863531225905936</v>
      </c>
      <c r="AB784" s="8">
        <v>36</v>
      </c>
      <c r="AC784" s="8">
        <v>73</v>
      </c>
      <c r="AD784" s="8">
        <v>2935</v>
      </c>
      <c r="AE784" s="8">
        <v>162</v>
      </c>
      <c r="AF784" s="8">
        <v>204</v>
      </c>
      <c r="AG784" s="8">
        <v>145</v>
      </c>
      <c r="AH784" s="18">
        <v>0.71078431372549022</v>
      </c>
      <c r="AI784" s="8">
        <v>762</v>
      </c>
      <c r="AJ784" s="8">
        <v>620</v>
      </c>
      <c r="AK784" s="18">
        <v>0.81364829396325455</v>
      </c>
    </row>
    <row r="785" spans="1:37" s="3" customFormat="1" x14ac:dyDescent="0.25">
      <c r="A785" s="7" t="s">
        <v>41</v>
      </c>
      <c r="B785" s="8">
        <v>81</v>
      </c>
      <c r="C785" s="8">
        <v>52</v>
      </c>
      <c r="D785" s="18">
        <v>0.64197530864197527</v>
      </c>
      <c r="E785" s="8">
        <v>0</v>
      </c>
      <c r="F785" s="8">
        <v>0</v>
      </c>
      <c r="G785" s="18"/>
      <c r="H785" s="8">
        <v>11</v>
      </c>
      <c r="I785" s="8">
        <v>10</v>
      </c>
      <c r="J785" s="18">
        <v>0.90909090909090906</v>
      </c>
      <c r="K785" s="8">
        <v>29</v>
      </c>
      <c r="L785" s="8">
        <v>15</v>
      </c>
      <c r="M785" s="18">
        <v>0.51724137931034486</v>
      </c>
      <c r="N785" s="8">
        <v>175</v>
      </c>
      <c r="O785" s="8">
        <v>9</v>
      </c>
      <c r="P785" s="8">
        <v>57</v>
      </c>
      <c r="Q785" s="18">
        <v>0.37714285714285717</v>
      </c>
      <c r="R785" s="8">
        <v>1705</v>
      </c>
      <c r="S785" s="8">
        <v>57</v>
      </c>
      <c r="T785" s="8">
        <v>720</v>
      </c>
      <c r="U785" s="18">
        <v>0.45571847507331376</v>
      </c>
      <c r="AB785" s="8">
        <v>16</v>
      </c>
      <c r="AC785" s="8">
        <v>22</v>
      </c>
      <c r="AD785" s="8">
        <v>2017</v>
      </c>
      <c r="AE785" s="8">
        <v>64</v>
      </c>
      <c r="AF785" s="8">
        <v>124</v>
      </c>
      <c r="AG785" s="8">
        <v>107</v>
      </c>
      <c r="AH785" s="18">
        <v>0.86290322580645162</v>
      </c>
      <c r="AI785" s="8">
        <v>454</v>
      </c>
      <c r="AJ785" s="8">
        <v>424</v>
      </c>
      <c r="AK785" s="18">
        <v>0.93392070484581502</v>
      </c>
    </row>
    <row r="786" spans="1:37" s="3" customFormat="1" x14ac:dyDescent="0.25">
      <c r="A786" s="7" t="s">
        <v>22</v>
      </c>
      <c r="B786" s="8">
        <v>71</v>
      </c>
      <c r="C786" s="8">
        <v>21</v>
      </c>
      <c r="D786" s="18">
        <v>0.29577464788732394</v>
      </c>
      <c r="E786" s="8">
        <v>1</v>
      </c>
      <c r="F786" s="8">
        <v>1</v>
      </c>
      <c r="G786" s="18">
        <v>1</v>
      </c>
      <c r="H786" s="8">
        <v>12</v>
      </c>
      <c r="I786" s="8">
        <v>10</v>
      </c>
      <c r="J786" s="18">
        <v>0.83333333333333337</v>
      </c>
      <c r="K786" s="8">
        <v>2</v>
      </c>
      <c r="L786" s="8">
        <v>1</v>
      </c>
      <c r="M786" s="18">
        <v>0.5</v>
      </c>
      <c r="N786" s="8">
        <v>172</v>
      </c>
      <c r="O786" s="8">
        <v>12</v>
      </c>
      <c r="P786" s="8">
        <v>43</v>
      </c>
      <c r="Q786" s="18">
        <v>0.31976744186046513</v>
      </c>
      <c r="R786" s="8">
        <v>1091</v>
      </c>
      <c r="S786" s="8">
        <v>218</v>
      </c>
      <c r="T786" s="8">
        <v>260</v>
      </c>
      <c r="U786" s="18">
        <v>0.43813015582034831</v>
      </c>
      <c r="AB786" s="8">
        <v>12</v>
      </c>
      <c r="AC786" s="8">
        <v>21</v>
      </c>
      <c r="AD786" s="8">
        <v>1808</v>
      </c>
      <c r="AE786" s="8">
        <v>138</v>
      </c>
      <c r="AF786" s="8">
        <v>158</v>
      </c>
      <c r="AG786" s="8">
        <v>151</v>
      </c>
      <c r="AH786" s="18">
        <v>0.95569620253164556</v>
      </c>
      <c r="AI786" s="8">
        <v>477</v>
      </c>
      <c r="AJ786" s="8">
        <v>448</v>
      </c>
      <c r="AK786" s="18">
        <v>0.93920335429769397</v>
      </c>
    </row>
    <row r="787" spans="1:37" s="3" customFormat="1" x14ac:dyDescent="0.25">
      <c r="A787" s="7" t="s">
        <v>57</v>
      </c>
      <c r="B787" s="8">
        <f>SUM(B773:B786)</f>
        <v>1841</v>
      </c>
      <c r="C787" s="8">
        <f>SUM(C773:C786)</f>
        <v>904</v>
      </c>
      <c r="D787" s="18">
        <f>C787/B787</f>
        <v>0.49103747963063554</v>
      </c>
      <c r="E787" s="8">
        <f>SUM(E773:E786)</f>
        <v>73</v>
      </c>
      <c r="F787" s="8">
        <f>SUM(F773:F786)</f>
        <v>62</v>
      </c>
      <c r="G787" s="18">
        <f>F787/E787</f>
        <v>0.84931506849315064</v>
      </c>
      <c r="H787" s="8">
        <f>SUM(H773:H786)</f>
        <v>316</v>
      </c>
      <c r="I787" s="8">
        <f>SUM(I773:I786)</f>
        <v>228</v>
      </c>
      <c r="J787" s="18">
        <f>I787/H787</f>
        <v>0.72151898734177211</v>
      </c>
      <c r="K787" s="8">
        <f>SUM(K773:K786)</f>
        <v>245</v>
      </c>
      <c r="L787" s="8">
        <f>SUM(L773:L786)</f>
        <v>146</v>
      </c>
      <c r="M787" s="18">
        <f>L787/K787</f>
        <v>0.59591836734693882</v>
      </c>
      <c r="N787" s="8">
        <f>SUM(N773:N786)</f>
        <v>4017</v>
      </c>
      <c r="O787" s="8">
        <f t="shared" ref="O787:P787" si="460">SUM(O773:O786)</f>
        <v>208</v>
      </c>
      <c r="P787" s="8">
        <f t="shared" si="460"/>
        <v>769</v>
      </c>
      <c r="Q787" s="18">
        <f>SUM(O787:P787)/N787</f>
        <v>0.24321633059497136</v>
      </c>
      <c r="R787" s="8">
        <f>SUM(R773:R786)</f>
        <v>23188</v>
      </c>
      <c r="S787" s="8">
        <f>SUM(S773:S786)</f>
        <v>984</v>
      </c>
      <c r="T787" s="8">
        <f>SUM(T773:T786)</f>
        <v>6235</v>
      </c>
      <c r="U787" s="18">
        <f>SUM(S787:T787)/R787</f>
        <v>0.31132482318440574</v>
      </c>
      <c r="AB787" s="8">
        <f>SUM(AB773:AB786)</f>
        <v>475</v>
      </c>
      <c r="AC787" s="8">
        <f t="shared" ref="AC787:AE787" si="461">SUM(AC773:AC786)</f>
        <v>682</v>
      </c>
      <c r="AD787" s="8">
        <f t="shared" si="461"/>
        <v>37846</v>
      </c>
      <c r="AE787" s="8">
        <f t="shared" si="461"/>
        <v>2154</v>
      </c>
      <c r="AF787" s="8">
        <f>SUM(AF773:AF786)</f>
        <v>3505</v>
      </c>
      <c r="AG787" s="8">
        <f>SUM(AG773:AG786)</f>
        <v>3010</v>
      </c>
      <c r="AH787" s="18">
        <f>AG787/AF787</f>
        <v>0.85877318116975754</v>
      </c>
      <c r="AI787" s="8">
        <f>SUM(AI773:AI786)</f>
        <v>11760</v>
      </c>
      <c r="AJ787" s="8">
        <f>SUM(AJ773:AJ786)</f>
        <v>10476</v>
      </c>
      <c r="AK787" s="18">
        <f>AJ787/AI787</f>
        <v>0.89081632653061227</v>
      </c>
    </row>
    <row r="788" spans="1:37" s="3" customFormat="1" x14ac:dyDescent="0.25">
      <c r="B788" s="8"/>
      <c r="C788" s="8"/>
      <c r="D788" s="18"/>
      <c r="E788" s="8"/>
      <c r="F788" s="8"/>
      <c r="G788" s="18"/>
      <c r="H788" s="8"/>
      <c r="I788" s="8"/>
      <c r="J788" s="18"/>
      <c r="K788" s="8"/>
      <c r="L788" s="8"/>
      <c r="M788" s="18"/>
      <c r="N788" s="8"/>
      <c r="O788" s="8"/>
      <c r="P788" s="8"/>
      <c r="Q788" s="18"/>
      <c r="R788" s="8"/>
      <c r="S788" s="8"/>
      <c r="T788" s="8"/>
      <c r="U788" s="18"/>
      <c r="AB788" s="8"/>
      <c r="AC788" s="8"/>
      <c r="AD788" s="8"/>
      <c r="AE788" s="8"/>
      <c r="AF788" s="8"/>
      <c r="AG788" s="8"/>
      <c r="AH788" s="18"/>
      <c r="AI788" s="8"/>
      <c r="AJ788" s="8"/>
      <c r="AK788" s="18"/>
    </row>
    <row r="789" spans="1:37" s="3" customFormat="1" x14ac:dyDescent="0.25">
      <c r="A789" s="3" t="s">
        <v>54</v>
      </c>
      <c r="B789" s="8">
        <v>737</v>
      </c>
      <c r="C789" s="3">
        <v>382</v>
      </c>
      <c r="D789" s="18">
        <v>0.51831750339213023</v>
      </c>
      <c r="E789" s="3">
        <v>57</v>
      </c>
      <c r="F789" s="3">
        <v>48</v>
      </c>
      <c r="G789" s="18">
        <v>0.84210526315789469</v>
      </c>
      <c r="H789" s="3">
        <v>125</v>
      </c>
      <c r="I789" s="3">
        <v>82</v>
      </c>
      <c r="J789" s="18">
        <v>0.65600000000000003</v>
      </c>
      <c r="K789" s="3">
        <v>74</v>
      </c>
      <c r="L789" s="3">
        <v>55</v>
      </c>
      <c r="M789" s="18">
        <v>0.7432432432432432</v>
      </c>
      <c r="N789" s="8">
        <v>1586</v>
      </c>
      <c r="O789" s="3">
        <v>54</v>
      </c>
      <c r="P789" s="3">
        <v>287</v>
      </c>
      <c r="Q789" s="18">
        <v>0.21500630517023961</v>
      </c>
      <c r="R789" s="8">
        <v>7324</v>
      </c>
      <c r="S789" s="8">
        <v>132</v>
      </c>
      <c r="T789" s="8">
        <v>1902</v>
      </c>
      <c r="U789" s="18">
        <v>0.27771709448388859</v>
      </c>
      <c r="AB789" s="8">
        <v>202</v>
      </c>
      <c r="AC789" s="8">
        <v>183</v>
      </c>
      <c r="AD789" s="8">
        <v>10609</v>
      </c>
      <c r="AE789" s="8">
        <v>671</v>
      </c>
      <c r="AF789" s="8">
        <v>1394</v>
      </c>
      <c r="AG789" s="8">
        <v>1137</v>
      </c>
      <c r="AH789" s="18">
        <v>0.81563845050215211</v>
      </c>
      <c r="AI789" s="8">
        <v>4529</v>
      </c>
      <c r="AJ789" s="8">
        <v>3865</v>
      </c>
      <c r="AK789" s="18">
        <v>0.85338926915433866</v>
      </c>
    </row>
    <row r="790" spans="1:37" s="3" customFormat="1" x14ac:dyDescent="0.25">
      <c r="A790" s="3" t="s">
        <v>55</v>
      </c>
      <c r="B790" s="8">
        <v>724</v>
      </c>
      <c r="C790" s="3">
        <v>328</v>
      </c>
      <c r="D790" s="18">
        <v>0.45303867403314918</v>
      </c>
      <c r="E790" s="3">
        <v>8</v>
      </c>
      <c r="F790" s="3">
        <v>7</v>
      </c>
      <c r="G790" s="18">
        <v>0.875</v>
      </c>
      <c r="H790" s="3">
        <v>143</v>
      </c>
      <c r="I790" s="3">
        <v>107</v>
      </c>
      <c r="J790" s="18">
        <v>0.74825174825174823</v>
      </c>
      <c r="K790" s="3">
        <v>158</v>
      </c>
      <c r="L790" s="3">
        <v>80</v>
      </c>
      <c r="M790" s="18">
        <v>0.50632911392405067</v>
      </c>
      <c r="N790" s="8">
        <v>1625</v>
      </c>
      <c r="O790" s="3">
        <v>110</v>
      </c>
      <c r="P790" s="3">
        <v>339</v>
      </c>
      <c r="Q790" s="18">
        <v>0.27630769230769231</v>
      </c>
      <c r="R790" s="8">
        <v>11132</v>
      </c>
      <c r="S790" s="8">
        <v>670</v>
      </c>
      <c r="T790" s="8">
        <v>3192</v>
      </c>
      <c r="U790" s="18">
        <v>0.34692777578153072</v>
      </c>
      <c r="AB790" s="8">
        <v>189</v>
      </c>
      <c r="AC790" s="8">
        <v>309</v>
      </c>
      <c r="AD790" s="8">
        <v>18871</v>
      </c>
      <c r="AE790" s="8">
        <v>1017</v>
      </c>
      <c r="AF790" s="8">
        <v>1327</v>
      </c>
      <c r="AG790" s="8">
        <v>1144</v>
      </c>
      <c r="AH790" s="18">
        <v>0.86209495101733236</v>
      </c>
      <c r="AI790" s="8">
        <v>4878</v>
      </c>
      <c r="AJ790" s="8">
        <v>4428</v>
      </c>
      <c r="AK790" s="18">
        <v>0.90774907749077494</v>
      </c>
    </row>
    <row r="791" spans="1:37" s="3" customFormat="1" x14ac:dyDescent="0.25">
      <c r="A791" s="3" t="s">
        <v>56</v>
      </c>
      <c r="B791" s="8">
        <v>380</v>
      </c>
      <c r="C791" s="3">
        <v>194</v>
      </c>
      <c r="D791" s="18">
        <v>0.51052631578947372</v>
      </c>
      <c r="E791" s="3">
        <v>8</v>
      </c>
      <c r="F791" s="3">
        <v>7</v>
      </c>
      <c r="G791" s="18">
        <v>0.875</v>
      </c>
      <c r="H791" s="3">
        <v>48</v>
      </c>
      <c r="I791" s="3">
        <v>39</v>
      </c>
      <c r="J791" s="18">
        <v>0.8125</v>
      </c>
      <c r="K791" s="3">
        <v>13</v>
      </c>
      <c r="L791" s="3">
        <v>11</v>
      </c>
      <c r="M791" s="18">
        <v>0.84615384615384615</v>
      </c>
      <c r="N791" s="8">
        <v>806</v>
      </c>
      <c r="O791" s="3">
        <v>44</v>
      </c>
      <c r="P791" s="3">
        <v>143</v>
      </c>
      <c r="Q791" s="18">
        <v>0.23200992555831265</v>
      </c>
      <c r="R791" s="8">
        <v>4732</v>
      </c>
      <c r="S791" s="8">
        <v>182</v>
      </c>
      <c r="T791" s="8">
        <v>1141</v>
      </c>
      <c r="U791" s="18">
        <v>0.27958579881656803</v>
      </c>
      <c r="AB791" s="8">
        <v>84</v>
      </c>
      <c r="AC791" s="8">
        <v>190</v>
      </c>
      <c r="AD791" s="8">
        <v>8366</v>
      </c>
      <c r="AE791" s="8">
        <v>466</v>
      </c>
      <c r="AF791" s="8">
        <v>784</v>
      </c>
      <c r="AG791" s="8">
        <v>729</v>
      </c>
      <c r="AH791" s="18">
        <v>0.92984693877551017</v>
      </c>
      <c r="AI791" s="8">
        <v>2353</v>
      </c>
      <c r="AJ791" s="8">
        <v>2183</v>
      </c>
      <c r="AK791" s="18">
        <v>0.92775180620484488</v>
      </c>
    </row>
    <row r="792" spans="1:37" s="3" customFormat="1" x14ac:dyDescent="0.25">
      <c r="A792" s="3" t="s">
        <v>57</v>
      </c>
      <c r="B792" s="8">
        <f>B787</f>
        <v>1841</v>
      </c>
      <c r="C792" s="8">
        <f t="shared" ref="C792" si="462">C787</f>
        <v>904</v>
      </c>
      <c r="D792" s="18">
        <f t="shared" ref="D792" si="463">C792/B792</f>
        <v>0.49103747963063554</v>
      </c>
      <c r="E792" s="8">
        <f t="shared" ref="E792:F792" si="464">E787</f>
        <v>73</v>
      </c>
      <c r="F792" s="8">
        <f t="shared" si="464"/>
        <v>62</v>
      </c>
      <c r="G792" s="18">
        <f t="shared" ref="G792" si="465">F792/E792</f>
        <v>0.84931506849315064</v>
      </c>
      <c r="H792" s="8">
        <f t="shared" ref="H792:I792" si="466">H787</f>
        <v>316</v>
      </c>
      <c r="I792" s="8">
        <f t="shared" si="466"/>
        <v>228</v>
      </c>
      <c r="J792" s="18">
        <f t="shared" ref="J792" si="467">I792/H792</f>
        <v>0.72151898734177211</v>
      </c>
      <c r="K792" s="8">
        <f t="shared" ref="K792:L792" si="468">K787</f>
        <v>245</v>
      </c>
      <c r="L792" s="8">
        <f t="shared" si="468"/>
        <v>146</v>
      </c>
      <c r="M792" s="18">
        <f t="shared" ref="M792" si="469">L792/K792</f>
        <v>0.59591836734693882</v>
      </c>
      <c r="N792" s="8">
        <f t="shared" ref="N792:P792" si="470">N787</f>
        <v>4017</v>
      </c>
      <c r="O792" s="8">
        <f t="shared" si="470"/>
        <v>208</v>
      </c>
      <c r="P792" s="8">
        <f t="shared" si="470"/>
        <v>769</v>
      </c>
      <c r="Q792" s="18">
        <f t="shared" ref="Q792" si="471">SUM(O792:P792)/N792</f>
        <v>0.24321633059497136</v>
      </c>
      <c r="R792" s="8">
        <f t="shared" ref="R792:T792" si="472">R787</f>
        <v>23188</v>
      </c>
      <c r="S792" s="8">
        <f t="shared" si="472"/>
        <v>984</v>
      </c>
      <c r="T792" s="8">
        <f t="shared" si="472"/>
        <v>6235</v>
      </c>
      <c r="U792" s="18">
        <f t="shared" ref="U792" si="473">SUM(S792:T792)/R792</f>
        <v>0.31132482318440574</v>
      </c>
      <c r="AB792" s="8">
        <f t="shared" ref="AB792:AE792" si="474">AB787</f>
        <v>475</v>
      </c>
      <c r="AC792" s="8">
        <f t="shared" si="474"/>
        <v>682</v>
      </c>
      <c r="AD792" s="8">
        <f t="shared" si="474"/>
        <v>37846</v>
      </c>
      <c r="AE792" s="8">
        <f t="shared" si="474"/>
        <v>2154</v>
      </c>
      <c r="AF792" s="8">
        <f t="shared" ref="AF792:AG792" si="475">AF787</f>
        <v>3505</v>
      </c>
      <c r="AG792" s="8">
        <f t="shared" si="475"/>
        <v>3010</v>
      </c>
      <c r="AH792" s="18">
        <f t="shared" ref="AH792" si="476">AG792/AF792</f>
        <v>0.85877318116975754</v>
      </c>
      <c r="AI792" s="8">
        <f t="shared" ref="AI792:AJ792" si="477">AI787</f>
        <v>11760</v>
      </c>
      <c r="AJ792" s="8">
        <f t="shared" si="477"/>
        <v>10476</v>
      </c>
      <c r="AK792" s="18">
        <f t="shared" ref="AK792" si="478">AJ792/AI792</f>
        <v>0.89081632653061227</v>
      </c>
    </row>
    <row r="793" spans="1:37" s="3" customFormat="1" x14ac:dyDescent="0.25"/>
    <row r="794" spans="1:37" s="3" customFormat="1" x14ac:dyDescent="0.25"/>
    <row r="795" spans="1:37" s="3" customFormat="1" ht="15.75" x14ac:dyDescent="0.25">
      <c r="A795" s="4" t="s">
        <v>1</v>
      </c>
    </row>
    <row r="796" spans="1:37" s="3" customFormat="1" ht="18.75" x14ac:dyDescent="0.3">
      <c r="A796" s="5" t="s">
        <v>87</v>
      </c>
    </row>
    <row r="797" spans="1:37" s="3" customFormat="1" ht="15.75" x14ac:dyDescent="0.25">
      <c r="A797" s="19" t="s">
        <v>42</v>
      </c>
    </row>
    <row r="798" spans="1:37" s="3" customFormat="1" ht="15.75" x14ac:dyDescent="0.25">
      <c r="A798" s="9"/>
      <c r="B798" s="6" t="s">
        <v>7</v>
      </c>
      <c r="C798" s="1"/>
      <c r="D798" s="1"/>
      <c r="E798" s="6" t="s">
        <v>2</v>
      </c>
      <c r="F798" s="1"/>
      <c r="G798" s="1"/>
      <c r="H798" s="6" t="s">
        <v>11</v>
      </c>
      <c r="K798" s="6" t="s">
        <v>12</v>
      </c>
      <c r="N798" s="6" t="s">
        <v>8</v>
      </c>
      <c r="R798" s="6" t="s">
        <v>6</v>
      </c>
      <c r="AB798" s="6" t="s">
        <v>26</v>
      </c>
      <c r="AF798" s="6" t="s">
        <v>24</v>
      </c>
      <c r="AI798" s="6" t="s">
        <v>25</v>
      </c>
    </row>
    <row r="799" spans="1:37" s="3" customFormat="1" ht="90" x14ac:dyDescent="0.25">
      <c r="A799" s="10" t="s">
        <v>43</v>
      </c>
      <c r="B799" s="11" t="s">
        <v>9</v>
      </c>
      <c r="C799" s="11" t="s">
        <v>10</v>
      </c>
      <c r="D799" s="11" t="s">
        <v>5</v>
      </c>
      <c r="E799" s="12" t="s">
        <v>9</v>
      </c>
      <c r="F799" s="12" t="s">
        <v>10</v>
      </c>
      <c r="G799" s="12" t="s">
        <v>5</v>
      </c>
      <c r="H799" s="13" t="s">
        <v>9</v>
      </c>
      <c r="I799" s="13" t="s">
        <v>10</v>
      </c>
      <c r="J799" s="13" t="s">
        <v>5</v>
      </c>
      <c r="K799" s="12" t="s">
        <v>9</v>
      </c>
      <c r="L799" s="12" t="s">
        <v>10</v>
      </c>
      <c r="M799" s="12" t="s">
        <v>5</v>
      </c>
      <c r="N799" s="14" t="s">
        <v>9</v>
      </c>
      <c r="O799" s="14" t="s">
        <v>3</v>
      </c>
      <c r="P799" s="14" t="s">
        <v>4</v>
      </c>
      <c r="Q799" s="14" t="s">
        <v>5</v>
      </c>
      <c r="R799" s="15" t="s">
        <v>9</v>
      </c>
      <c r="S799" s="15" t="s">
        <v>3</v>
      </c>
      <c r="T799" s="15" t="s">
        <v>4</v>
      </c>
      <c r="U799" s="15" t="s">
        <v>5</v>
      </c>
      <c r="AB799" s="17" t="s">
        <v>30</v>
      </c>
      <c r="AC799" s="17" t="s">
        <v>17</v>
      </c>
      <c r="AD799" s="17" t="s">
        <v>15</v>
      </c>
      <c r="AE799" s="17" t="s">
        <v>16</v>
      </c>
      <c r="AF799" s="16" t="s">
        <v>9</v>
      </c>
      <c r="AG799" s="16" t="s">
        <v>27</v>
      </c>
      <c r="AH799" s="16" t="s">
        <v>28</v>
      </c>
      <c r="AI799" s="12" t="s">
        <v>9</v>
      </c>
      <c r="AJ799" s="12" t="s">
        <v>27</v>
      </c>
      <c r="AK799" s="12" t="s">
        <v>29</v>
      </c>
    </row>
    <row r="800" spans="1:37" s="3" customFormat="1" x14ac:dyDescent="0.25">
      <c r="A800" s="7" t="s">
        <v>23</v>
      </c>
      <c r="B800" s="8">
        <v>111</v>
      </c>
      <c r="C800" s="8">
        <v>50</v>
      </c>
      <c r="D800" s="18">
        <v>0.45045045045045046</v>
      </c>
      <c r="E800" s="8">
        <v>7</v>
      </c>
      <c r="F800" s="8">
        <v>6</v>
      </c>
      <c r="G800" s="18">
        <v>0.8571428571428571</v>
      </c>
      <c r="H800" s="8">
        <v>19</v>
      </c>
      <c r="I800" s="8">
        <v>11</v>
      </c>
      <c r="J800" s="18">
        <v>0.57894736842105265</v>
      </c>
      <c r="K800" s="8">
        <v>27</v>
      </c>
      <c r="L800" s="8">
        <v>20</v>
      </c>
      <c r="M800" s="18">
        <v>0.7407407407407407</v>
      </c>
      <c r="N800" s="8">
        <v>236</v>
      </c>
      <c r="O800" s="8">
        <v>16</v>
      </c>
      <c r="P800" s="8">
        <v>27</v>
      </c>
      <c r="Q800" s="18">
        <v>0.18220338983050846</v>
      </c>
      <c r="R800" s="8">
        <v>1451</v>
      </c>
      <c r="S800" s="8">
        <v>41</v>
      </c>
      <c r="T800" s="8">
        <v>252</v>
      </c>
      <c r="U800" s="18">
        <v>0.20192970365265334</v>
      </c>
      <c r="AB800" s="8">
        <v>34</v>
      </c>
      <c r="AC800" s="8">
        <v>26</v>
      </c>
      <c r="AD800" s="8">
        <v>2313</v>
      </c>
      <c r="AE800" s="8">
        <v>131</v>
      </c>
      <c r="AF800" s="8">
        <v>130</v>
      </c>
      <c r="AG800" s="8">
        <v>106</v>
      </c>
      <c r="AH800" s="18">
        <v>0.81538461538461537</v>
      </c>
      <c r="AI800" s="8">
        <v>595</v>
      </c>
      <c r="AJ800" s="8">
        <v>501</v>
      </c>
      <c r="AK800" s="18">
        <v>0.84201680672268908</v>
      </c>
    </row>
    <row r="801" spans="1:37" s="3" customFormat="1" x14ac:dyDescent="0.25">
      <c r="A801" s="7" t="s">
        <v>31</v>
      </c>
      <c r="B801" s="8">
        <v>67</v>
      </c>
      <c r="C801" s="8">
        <v>28</v>
      </c>
      <c r="D801" s="18">
        <v>0.41791044776119401</v>
      </c>
      <c r="E801" s="8">
        <v>2</v>
      </c>
      <c r="F801" s="8">
        <v>1</v>
      </c>
      <c r="G801" s="18">
        <v>0.5</v>
      </c>
      <c r="H801" s="8">
        <v>20</v>
      </c>
      <c r="I801" s="8">
        <v>12</v>
      </c>
      <c r="J801" s="18">
        <v>0.6</v>
      </c>
      <c r="K801" s="8">
        <v>56</v>
      </c>
      <c r="L801" s="8">
        <v>16</v>
      </c>
      <c r="M801" s="18">
        <v>0.2857142857142857</v>
      </c>
      <c r="N801" s="8">
        <v>257</v>
      </c>
      <c r="O801" s="8">
        <v>18</v>
      </c>
      <c r="P801" s="8">
        <v>46</v>
      </c>
      <c r="Q801" s="18">
        <v>0.24902723735408561</v>
      </c>
      <c r="R801" s="8">
        <v>1725</v>
      </c>
      <c r="S801" s="8">
        <v>100</v>
      </c>
      <c r="T801" s="8">
        <v>461</v>
      </c>
      <c r="U801" s="18">
        <v>0.32521739130434785</v>
      </c>
      <c r="AB801" s="8">
        <v>25</v>
      </c>
      <c r="AC801" s="8">
        <v>30</v>
      </c>
      <c r="AD801" s="8">
        <v>2442</v>
      </c>
      <c r="AE801" s="8">
        <v>197</v>
      </c>
      <c r="AF801" s="8">
        <v>199</v>
      </c>
      <c r="AG801" s="8">
        <v>171</v>
      </c>
      <c r="AH801" s="18">
        <v>0.85929648241206025</v>
      </c>
      <c r="AI801" s="8">
        <v>703</v>
      </c>
      <c r="AJ801" s="8">
        <v>657</v>
      </c>
      <c r="AK801" s="18">
        <v>0.93456614509246083</v>
      </c>
    </row>
    <row r="802" spans="1:37" s="3" customFormat="1" x14ac:dyDescent="0.25">
      <c r="A802" s="7" t="s">
        <v>32</v>
      </c>
      <c r="B802" s="8">
        <v>227</v>
      </c>
      <c r="C802" s="8">
        <v>153</v>
      </c>
      <c r="D802" s="18">
        <v>0.67400881057268724</v>
      </c>
      <c r="E802" s="8">
        <v>10</v>
      </c>
      <c r="F802" s="8">
        <v>10</v>
      </c>
      <c r="G802" s="18">
        <v>1</v>
      </c>
      <c r="H802" s="8">
        <v>40</v>
      </c>
      <c r="I802" s="8">
        <v>33</v>
      </c>
      <c r="J802" s="18">
        <v>0.82499999999999996</v>
      </c>
      <c r="K802" s="8">
        <v>11</v>
      </c>
      <c r="L802" s="8">
        <v>10</v>
      </c>
      <c r="M802" s="18">
        <v>0.90909090909090906</v>
      </c>
      <c r="N802" s="8">
        <v>561</v>
      </c>
      <c r="O802" s="8">
        <v>46</v>
      </c>
      <c r="P802" s="8">
        <v>91</v>
      </c>
      <c r="Q802" s="18">
        <v>0.24420677361853832</v>
      </c>
      <c r="R802" s="8">
        <v>2580</v>
      </c>
      <c r="S802" s="8">
        <v>133</v>
      </c>
      <c r="T802" s="8">
        <v>842</v>
      </c>
      <c r="U802" s="18">
        <v>0.37790697674418605</v>
      </c>
      <c r="AB802" s="8">
        <v>56</v>
      </c>
      <c r="AC802" s="8">
        <v>54</v>
      </c>
      <c r="AD802" s="8">
        <v>4811</v>
      </c>
      <c r="AE802" s="8">
        <v>203</v>
      </c>
      <c r="AF802" s="8">
        <v>692</v>
      </c>
      <c r="AG802" s="8">
        <v>659</v>
      </c>
      <c r="AH802" s="18">
        <v>0.95231213872832365</v>
      </c>
      <c r="AI802" s="8">
        <v>1758</v>
      </c>
      <c r="AJ802" s="8">
        <v>1579</v>
      </c>
      <c r="AK802" s="18">
        <v>0.8981797497155859</v>
      </c>
    </row>
    <row r="803" spans="1:37" s="3" customFormat="1" x14ac:dyDescent="0.25">
      <c r="A803" s="7" t="s">
        <v>33</v>
      </c>
      <c r="B803" s="8">
        <v>37</v>
      </c>
      <c r="C803" s="8">
        <v>11</v>
      </c>
      <c r="D803" s="18">
        <v>0.29729729729729731</v>
      </c>
      <c r="E803" s="8">
        <v>1</v>
      </c>
      <c r="F803" s="8">
        <v>1</v>
      </c>
      <c r="G803" s="18">
        <v>1</v>
      </c>
      <c r="H803" s="8">
        <v>6</v>
      </c>
      <c r="I803" s="8">
        <v>5</v>
      </c>
      <c r="J803" s="18">
        <v>0.83333333333333337</v>
      </c>
      <c r="K803" s="8">
        <v>4</v>
      </c>
      <c r="L803" s="8">
        <v>4</v>
      </c>
      <c r="M803" s="18">
        <v>1</v>
      </c>
      <c r="N803" s="8">
        <v>76</v>
      </c>
      <c r="O803" s="8">
        <v>5</v>
      </c>
      <c r="P803" s="8">
        <v>9</v>
      </c>
      <c r="Q803" s="18">
        <v>0.18421052631578946</v>
      </c>
      <c r="R803" s="8">
        <v>619</v>
      </c>
      <c r="S803" s="8">
        <v>27</v>
      </c>
      <c r="T803" s="8">
        <v>91</v>
      </c>
      <c r="U803" s="18">
        <v>0.19063004846526657</v>
      </c>
      <c r="AB803" s="8">
        <v>13</v>
      </c>
      <c r="AC803" s="8">
        <v>11</v>
      </c>
      <c r="AD803" s="8">
        <v>827</v>
      </c>
      <c r="AE803" s="8">
        <v>55</v>
      </c>
      <c r="AF803" s="8">
        <v>58</v>
      </c>
      <c r="AG803" s="8">
        <v>37</v>
      </c>
      <c r="AH803" s="18">
        <v>0.63793103448275867</v>
      </c>
      <c r="AI803" s="8">
        <v>228</v>
      </c>
      <c r="AJ803" s="8">
        <v>187</v>
      </c>
      <c r="AK803" s="18">
        <v>0.82017543859649122</v>
      </c>
    </row>
    <row r="804" spans="1:37" s="3" customFormat="1" x14ac:dyDescent="0.25">
      <c r="A804" s="7" t="s">
        <v>34</v>
      </c>
      <c r="B804" s="8">
        <v>76</v>
      </c>
      <c r="C804" s="8">
        <v>26</v>
      </c>
      <c r="D804" s="18">
        <v>0.34210526315789475</v>
      </c>
      <c r="E804" s="8">
        <v>2</v>
      </c>
      <c r="F804" s="8">
        <v>2</v>
      </c>
      <c r="G804" s="18">
        <v>1</v>
      </c>
      <c r="H804" s="8">
        <v>13</v>
      </c>
      <c r="I804" s="8">
        <v>11</v>
      </c>
      <c r="J804" s="18">
        <v>0.84615384615384615</v>
      </c>
      <c r="K804" s="8">
        <v>5</v>
      </c>
      <c r="L804" s="8">
        <v>4</v>
      </c>
      <c r="M804" s="18">
        <v>0.8</v>
      </c>
      <c r="N804" s="8">
        <v>149</v>
      </c>
      <c r="O804" s="8">
        <v>9</v>
      </c>
      <c r="P804" s="8">
        <v>23</v>
      </c>
      <c r="Q804" s="18">
        <v>0.21476510067114093</v>
      </c>
      <c r="R804" s="8">
        <v>833</v>
      </c>
      <c r="S804" s="8">
        <v>26</v>
      </c>
      <c r="T804" s="8">
        <v>210</v>
      </c>
      <c r="U804" s="18">
        <v>0.28331332533013204</v>
      </c>
      <c r="AB804" s="8">
        <v>13</v>
      </c>
      <c r="AC804" s="8">
        <v>45</v>
      </c>
      <c r="AD804" s="8">
        <v>1612</v>
      </c>
      <c r="AE804" s="8">
        <v>41</v>
      </c>
      <c r="AF804" s="8">
        <v>131</v>
      </c>
      <c r="AG804" s="8">
        <v>114</v>
      </c>
      <c r="AH804" s="18">
        <v>0.87022900763358779</v>
      </c>
      <c r="AI804" s="8">
        <v>558</v>
      </c>
      <c r="AJ804" s="8">
        <v>508</v>
      </c>
      <c r="AK804" s="18">
        <v>0.91039426523297495</v>
      </c>
    </row>
    <row r="805" spans="1:37" s="3" customFormat="1" x14ac:dyDescent="0.25">
      <c r="A805" s="7" t="s">
        <v>19</v>
      </c>
      <c r="B805" s="8">
        <v>304</v>
      </c>
      <c r="C805" s="8">
        <v>192</v>
      </c>
      <c r="D805" s="18">
        <v>0.63157894736842102</v>
      </c>
      <c r="E805" s="8">
        <v>11</v>
      </c>
      <c r="F805" s="8">
        <v>9</v>
      </c>
      <c r="G805" s="18">
        <v>0.81818181818181823</v>
      </c>
      <c r="H805" s="8">
        <v>30</v>
      </c>
      <c r="I805" s="8">
        <v>25</v>
      </c>
      <c r="J805" s="18">
        <v>0.83333333333333337</v>
      </c>
      <c r="K805" s="8">
        <v>39</v>
      </c>
      <c r="L805" s="8">
        <v>34</v>
      </c>
      <c r="M805" s="18">
        <v>0.87179487179487181</v>
      </c>
      <c r="N805" s="8">
        <v>432</v>
      </c>
      <c r="O805" s="8">
        <v>16</v>
      </c>
      <c r="P805" s="8">
        <v>90</v>
      </c>
      <c r="Q805" s="18">
        <v>0.24537037037037038</v>
      </c>
      <c r="R805" s="8">
        <v>2950</v>
      </c>
      <c r="S805" s="8">
        <v>87</v>
      </c>
      <c r="T805" s="8">
        <v>701</v>
      </c>
      <c r="U805" s="18">
        <v>0.26711864406779662</v>
      </c>
      <c r="AB805" s="8">
        <v>49</v>
      </c>
      <c r="AC805" s="8">
        <v>93</v>
      </c>
      <c r="AD805" s="8">
        <v>4609</v>
      </c>
      <c r="AE805" s="8">
        <v>422</v>
      </c>
      <c r="AF805" s="8">
        <v>438</v>
      </c>
      <c r="AG805" s="8">
        <v>403</v>
      </c>
      <c r="AH805" s="18">
        <v>0.92009132420091322</v>
      </c>
      <c r="AI805" s="8">
        <v>1654</v>
      </c>
      <c r="AJ805" s="8">
        <v>1575</v>
      </c>
      <c r="AK805" s="18">
        <v>0.95223700120918986</v>
      </c>
    </row>
    <row r="806" spans="1:37" s="3" customFormat="1" x14ac:dyDescent="0.25">
      <c r="A806" s="7" t="s">
        <v>35</v>
      </c>
      <c r="B806" s="8">
        <v>105</v>
      </c>
      <c r="C806" s="8">
        <v>45</v>
      </c>
      <c r="D806" s="18">
        <v>0.42857142857142855</v>
      </c>
      <c r="E806" s="8">
        <v>2</v>
      </c>
      <c r="F806" s="8">
        <v>2</v>
      </c>
      <c r="G806" s="18">
        <v>1</v>
      </c>
      <c r="H806" s="8">
        <v>18</v>
      </c>
      <c r="I806" s="8">
        <v>13</v>
      </c>
      <c r="J806" s="18">
        <v>0.72222222222222221</v>
      </c>
      <c r="K806" s="8">
        <v>2</v>
      </c>
      <c r="L806" s="8">
        <v>2</v>
      </c>
      <c r="M806" s="18">
        <v>1</v>
      </c>
      <c r="N806" s="8">
        <v>233</v>
      </c>
      <c r="O806" s="8">
        <v>4</v>
      </c>
      <c r="P806" s="8">
        <v>46</v>
      </c>
      <c r="Q806" s="18">
        <v>0.21459227467811159</v>
      </c>
      <c r="R806" s="8">
        <v>1620</v>
      </c>
      <c r="S806" s="8">
        <v>37</v>
      </c>
      <c r="T806" s="8">
        <v>421</v>
      </c>
      <c r="U806" s="18">
        <v>0.28271604938271605</v>
      </c>
      <c r="AB806" s="8">
        <v>34</v>
      </c>
      <c r="AC806" s="8">
        <v>62</v>
      </c>
      <c r="AD806" s="8">
        <v>2479</v>
      </c>
      <c r="AE806" s="8">
        <v>204</v>
      </c>
      <c r="AF806" s="8">
        <v>193</v>
      </c>
      <c r="AG806" s="8">
        <v>187</v>
      </c>
      <c r="AH806" s="18">
        <v>0.9689119170984456</v>
      </c>
      <c r="AI806" s="8">
        <v>691</v>
      </c>
      <c r="AJ806" s="8">
        <v>668</v>
      </c>
      <c r="AK806" s="18">
        <v>0.96671490593342979</v>
      </c>
    </row>
    <row r="807" spans="1:37" s="3" customFormat="1" x14ac:dyDescent="0.25">
      <c r="A807" s="7" t="s">
        <v>36</v>
      </c>
      <c r="B807" s="8">
        <v>62</v>
      </c>
      <c r="C807" s="8">
        <v>17</v>
      </c>
      <c r="D807" s="18">
        <v>0.27419354838709675</v>
      </c>
      <c r="E807" s="8">
        <v>0</v>
      </c>
      <c r="F807" s="8">
        <v>0</v>
      </c>
      <c r="G807" s="18"/>
      <c r="H807" s="8">
        <v>14</v>
      </c>
      <c r="I807" s="8">
        <v>10</v>
      </c>
      <c r="J807" s="18">
        <v>0.7142857142857143</v>
      </c>
      <c r="K807" s="8">
        <v>2</v>
      </c>
      <c r="L807" s="8">
        <v>2</v>
      </c>
      <c r="M807" s="18">
        <v>1</v>
      </c>
      <c r="N807" s="8">
        <v>129</v>
      </c>
      <c r="O807" s="8">
        <v>9</v>
      </c>
      <c r="P807" s="8">
        <v>21</v>
      </c>
      <c r="Q807" s="18">
        <v>0.23255813953488372</v>
      </c>
      <c r="R807" s="8">
        <v>673</v>
      </c>
      <c r="S807" s="8">
        <v>34</v>
      </c>
      <c r="T807" s="8">
        <v>221</v>
      </c>
      <c r="U807" s="18">
        <v>0.3789004457652303</v>
      </c>
      <c r="AB807" s="8">
        <v>15</v>
      </c>
      <c r="AC807" s="8">
        <v>42</v>
      </c>
      <c r="AD807" s="8">
        <v>1776</v>
      </c>
      <c r="AE807" s="8">
        <v>65</v>
      </c>
      <c r="AF807" s="8">
        <v>112</v>
      </c>
      <c r="AG807" s="8">
        <v>103</v>
      </c>
      <c r="AH807" s="18">
        <v>0.9196428571428571</v>
      </c>
      <c r="AI807" s="8">
        <v>493</v>
      </c>
      <c r="AJ807" s="8">
        <v>471</v>
      </c>
      <c r="AK807" s="18">
        <v>0.95537525354969577</v>
      </c>
    </row>
    <row r="808" spans="1:37" s="3" customFormat="1" x14ac:dyDescent="0.25">
      <c r="A808" s="7" t="s">
        <v>37</v>
      </c>
      <c r="B808" s="8">
        <v>365</v>
      </c>
      <c r="C808" s="8">
        <v>131</v>
      </c>
      <c r="D808" s="18">
        <v>0.35890410958904112</v>
      </c>
      <c r="E808" s="8">
        <v>32</v>
      </c>
      <c r="F808" s="8">
        <v>28</v>
      </c>
      <c r="G808" s="18">
        <v>0.875</v>
      </c>
      <c r="H808" s="8">
        <v>74</v>
      </c>
      <c r="I808" s="8">
        <v>47</v>
      </c>
      <c r="J808" s="18">
        <v>0.63513513513513509</v>
      </c>
      <c r="K808" s="8">
        <v>37</v>
      </c>
      <c r="L808" s="8">
        <v>27</v>
      </c>
      <c r="M808" s="18">
        <v>0.72972972972972971</v>
      </c>
      <c r="N808" s="8">
        <v>907</v>
      </c>
      <c r="O808" s="8">
        <v>18</v>
      </c>
      <c r="P808" s="8">
        <v>172</v>
      </c>
      <c r="Q808" s="18">
        <v>0.20948180815876516</v>
      </c>
      <c r="R808" s="8">
        <v>3374</v>
      </c>
      <c r="S808" s="8">
        <v>70</v>
      </c>
      <c r="T808" s="8">
        <v>1051</v>
      </c>
      <c r="U808" s="18">
        <v>0.33224659158269115</v>
      </c>
      <c r="AB808" s="8">
        <v>86</v>
      </c>
      <c r="AC808" s="8">
        <v>125</v>
      </c>
      <c r="AD808" s="8">
        <v>4811</v>
      </c>
      <c r="AE808" s="8">
        <v>242</v>
      </c>
      <c r="AF808" s="8">
        <v>742</v>
      </c>
      <c r="AG808" s="8">
        <v>532</v>
      </c>
      <c r="AH808" s="18">
        <v>0.71698113207547165</v>
      </c>
      <c r="AI808" s="8">
        <v>2212</v>
      </c>
      <c r="AJ808" s="8">
        <v>1786</v>
      </c>
      <c r="AK808" s="18">
        <v>0.80741410488245935</v>
      </c>
    </row>
    <row r="809" spans="1:37" s="3" customFormat="1" x14ac:dyDescent="0.25">
      <c r="A809" s="7" t="s">
        <v>38</v>
      </c>
      <c r="B809" s="8">
        <v>114</v>
      </c>
      <c r="C809" s="8">
        <v>95</v>
      </c>
      <c r="D809" s="18">
        <v>0.83333333333333337</v>
      </c>
      <c r="E809" s="8">
        <v>3</v>
      </c>
      <c r="F809" s="8">
        <v>2</v>
      </c>
      <c r="G809" s="18">
        <v>0.66666666666666663</v>
      </c>
      <c r="H809" s="8">
        <v>17</v>
      </c>
      <c r="I809" s="8">
        <v>17</v>
      </c>
      <c r="J809" s="18">
        <v>1</v>
      </c>
      <c r="K809" s="8">
        <v>9</v>
      </c>
      <c r="L809" s="8">
        <v>9</v>
      </c>
      <c r="M809" s="18">
        <v>1</v>
      </c>
      <c r="N809" s="8">
        <v>173</v>
      </c>
      <c r="O809" s="8">
        <v>11</v>
      </c>
      <c r="P809" s="8">
        <v>33</v>
      </c>
      <c r="Q809" s="18">
        <v>0.25433526011560692</v>
      </c>
      <c r="R809" s="8">
        <v>1225</v>
      </c>
      <c r="S809" s="8">
        <v>30</v>
      </c>
      <c r="T809" s="8">
        <v>306</v>
      </c>
      <c r="U809" s="18">
        <v>0.2742857142857143</v>
      </c>
      <c r="AB809" s="8">
        <v>55</v>
      </c>
      <c r="AC809" s="8">
        <v>22</v>
      </c>
      <c r="AD809" s="8">
        <v>2214</v>
      </c>
      <c r="AE809" s="8">
        <v>103</v>
      </c>
      <c r="AF809" s="8">
        <v>122</v>
      </c>
      <c r="AG809" s="8">
        <v>91</v>
      </c>
      <c r="AH809" s="18">
        <v>0.74590163934426235</v>
      </c>
      <c r="AI809" s="8">
        <v>489</v>
      </c>
      <c r="AJ809" s="8">
        <v>414</v>
      </c>
      <c r="AK809" s="18">
        <v>0.84662576687116564</v>
      </c>
    </row>
    <row r="810" spans="1:37" s="3" customFormat="1" x14ac:dyDescent="0.25">
      <c r="A810" s="7" t="s">
        <v>39</v>
      </c>
      <c r="B810" s="8">
        <v>93</v>
      </c>
      <c r="C810" s="8">
        <v>25</v>
      </c>
      <c r="D810" s="18">
        <v>0.26881720430107525</v>
      </c>
      <c r="E810" s="8">
        <v>0</v>
      </c>
      <c r="F810" s="8">
        <v>0</v>
      </c>
      <c r="G810" s="18"/>
      <c r="H810" s="8">
        <v>22</v>
      </c>
      <c r="I810" s="8">
        <v>17</v>
      </c>
      <c r="J810" s="18">
        <v>0.77272727272727271</v>
      </c>
      <c r="K810" s="8">
        <v>3</v>
      </c>
      <c r="L810" s="8">
        <v>2</v>
      </c>
      <c r="M810" s="18">
        <v>0.66666666666666663</v>
      </c>
      <c r="N810" s="8">
        <v>274</v>
      </c>
      <c r="O810" s="8">
        <v>12</v>
      </c>
      <c r="P810" s="8">
        <v>37</v>
      </c>
      <c r="Q810" s="18">
        <v>0.17883211678832117</v>
      </c>
      <c r="R810" s="8">
        <v>2085</v>
      </c>
      <c r="S810" s="8">
        <v>78</v>
      </c>
      <c r="T810" s="8">
        <v>371</v>
      </c>
      <c r="U810" s="18">
        <v>0.21534772182254197</v>
      </c>
      <c r="AB810" s="8">
        <v>34</v>
      </c>
      <c r="AC810" s="8">
        <v>53</v>
      </c>
      <c r="AD810" s="8">
        <v>3202</v>
      </c>
      <c r="AE810" s="8">
        <v>130</v>
      </c>
      <c r="AF810" s="8">
        <v>204</v>
      </c>
      <c r="AG810" s="8">
        <v>204</v>
      </c>
      <c r="AH810" s="18">
        <v>1</v>
      </c>
      <c r="AI810" s="8">
        <v>686</v>
      </c>
      <c r="AJ810" s="8">
        <v>638</v>
      </c>
      <c r="AK810" s="18">
        <v>0.93002915451895041</v>
      </c>
    </row>
    <row r="811" spans="1:37" s="3" customFormat="1" x14ac:dyDescent="0.25">
      <c r="A811" s="7" t="s">
        <v>40</v>
      </c>
      <c r="B811" s="8">
        <v>132</v>
      </c>
      <c r="C811" s="8">
        <v>83</v>
      </c>
      <c r="D811" s="18">
        <v>0.62878787878787878</v>
      </c>
      <c r="E811" s="8">
        <v>2</v>
      </c>
      <c r="F811" s="8">
        <v>2</v>
      </c>
      <c r="G811" s="18">
        <v>1</v>
      </c>
      <c r="H811" s="8">
        <v>19</v>
      </c>
      <c r="I811" s="8">
        <v>16</v>
      </c>
      <c r="J811" s="18">
        <v>0.84210526315789469</v>
      </c>
      <c r="K811" s="8">
        <v>19</v>
      </c>
      <c r="L811" s="8">
        <v>9</v>
      </c>
      <c r="M811" s="18">
        <v>0.47368421052631576</v>
      </c>
      <c r="N811" s="8">
        <v>240</v>
      </c>
      <c r="O811" s="8">
        <v>17</v>
      </c>
      <c r="P811" s="8">
        <v>45</v>
      </c>
      <c r="Q811" s="18">
        <v>0.25833333333333336</v>
      </c>
      <c r="R811" s="8">
        <v>1297</v>
      </c>
      <c r="S811" s="8">
        <v>54</v>
      </c>
      <c r="T811" s="8">
        <v>490</v>
      </c>
      <c r="U811" s="18">
        <v>0.41942945258288356</v>
      </c>
      <c r="AB811" s="8">
        <v>36</v>
      </c>
      <c r="AC811" s="8">
        <v>73</v>
      </c>
      <c r="AD811" s="8">
        <v>2935</v>
      </c>
      <c r="AE811" s="8">
        <v>162</v>
      </c>
      <c r="AF811" s="8">
        <v>204</v>
      </c>
      <c r="AG811" s="8">
        <v>145</v>
      </c>
      <c r="AH811" s="18">
        <v>0.71078431372549022</v>
      </c>
      <c r="AI811" s="8">
        <v>762</v>
      </c>
      <c r="AJ811" s="8">
        <v>620</v>
      </c>
      <c r="AK811" s="18">
        <v>0.81364829396325455</v>
      </c>
    </row>
    <row r="812" spans="1:37" s="3" customFormat="1" x14ac:dyDescent="0.25">
      <c r="A812" s="7" t="s">
        <v>41</v>
      </c>
      <c r="B812" s="8">
        <v>81</v>
      </c>
      <c r="C812" s="8">
        <v>54</v>
      </c>
      <c r="D812" s="18">
        <v>0.66666666666666663</v>
      </c>
      <c r="E812" s="8">
        <v>0</v>
      </c>
      <c r="F812" s="8">
        <v>0</v>
      </c>
      <c r="G812" s="18"/>
      <c r="H812" s="8">
        <v>11</v>
      </c>
      <c r="I812" s="8">
        <v>10</v>
      </c>
      <c r="J812" s="18">
        <v>0.90909090909090906</v>
      </c>
      <c r="K812" s="8">
        <v>29</v>
      </c>
      <c r="L812" s="8">
        <v>17</v>
      </c>
      <c r="M812" s="18">
        <v>0.58620689655172409</v>
      </c>
      <c r="N812" s="8">
        <v>175</v>
      </c>
      <c r="O812" s="8">
        <v>9</v>
      </c>
      <c r="P812" s="8">
        <v>52</v>
      </c>
      <c r="Q812" s="18">
        <v>0.34857142857142859</v>
      </c>
      <c r="R812" s="8">
        <v>1705</v>
      </c>
      <c r="S812" s="8">
        <v>61</v>
      </c>
      <c r="T812" s="8">
        <v>707</v>
      </c>
      <c r="U812" s="18">
        <v>0.45043988269794721</v>
      </c>
      <c r="AB812" s="8">
        <v>16</v>
      </c>
      <c r="AC812" s="8">
        <v>22</v>
      </c>
      <c r="AD812" s="8">
        <v>2017</v>
      </c>
      <c r="AE812" s="8">
        <v>64</v>
      </c>
      <c r="AF812" s="8">
        <v>124</v>
      </c>
      <c r="AG812" s="8">
        <v>107</v>
      </c>
      <c r="AH812" s="18">
        <v>0.86290322580645162</v>
      </c>
      <c r="AI812" s="8">
        <v>454</v>
      </c>
      <c r="AJ812" s="8">
        <v>424</v>
      </c>
      <c r="AK812" s="18">
        <v>0.93392070484581502</v>
      </c>
    </row>
    <row r="813" spans="1:37" s="3" customFormat="1" x14ac:dyDescent="0.25">
      <c r="A813" s="7" t="s">
        <v>22</v>
      </c>
      <c r="B813" s="8">
        <v>71</v>
      </c>
      <c r="C813" s="8">
        <v>18</v>
      </c>
      <c r="D813" s="18">
        <v>0.25352112676056338</v>
      </c>
      <c r="E813" s="8">
        <v>1</v>
      </c>
      <c r="F813" s="8">
        <v>1</v>
      </c>
      <c r="G813" s="18">
        <v>1</v>
      </c>
      <c r="H813" s="8">
        <v>12</v>
      </c>
      <c r="I813" s="8">
        <v>11</v>
      </c>
      <c r="J813" s="18">
        <v>0.91666666666666663</v>
      </c>
      <c r="K813" s="8">
        <v>2</v>
      </c>
      <c r="L813" s="8">
        <v>0</v>
      </c>
      <c r="M813" s="18">
        <v>0</v>
      </c>
      <c r="N813" s="8">
        <v>172</v>
      </c>
      <c r="O813" s="8">
        <v>13</v>
      </c>
      <c r="P813" s="8">
        <v>41</v>
      </c>
      <c r="Q813" s="18">
        <v>0.31395348837209303</v>
      </c>
      <c r="R813" s="8">
        <v>1091</v>
      </c>
      <c r="S813" s="8">
        <v>201</v>
      </c>
      <c r="T813" s="8">
        <v>236</v>
      </c>
      <c r="U813" s="18">
        <v>0.40054995417048578</v>
      </c>
      <c r="AB813" s="8">
        <v>12</v>
      </c>
      <c r="AC813" s="8">
        <v>21</v>
      </c>
      <c r="AD813" s="8">
        <v>1808</v>
      </c>
      <c r="AE813" s="8">
        <v>138</v>
      </c>
      <c r="AF813" s="8">
        <v>158</v>
      </c>
      <c r="AG813" s="8">
        <v>151</v>
      </c>
      <c r="AH813" s="18">
        <v>0.95569620253164556</v>
      </c>
      <c r="AI813" s="8">
        <v>477</v>
      </c>
      <c r="AJ813" s="8">
        <v>448</v>
      </c>
      <c r="AK813" s="18">
        <v>0.93920335429769397</v>
      </c>
    </row>
    <row r="814" spans="1:37" s="3" customFormat="1" x14ac:dyDescent="0.25">
      <c r="A814" s="7" t="s">
        <v>57</v>
      </c>
      <c r="B814" s="8">
        <f>SUM(B800:B813)</f>
        <v>1845</v>
      </c>
      <c r="C814" s="8">
        <f>SUM(C800:C813)</f>
        <v>928</v>
      </c>
      <c r="D814" s="18">
        <f>C814/B814</f>
        <v>0.50298102981029813</v>
      </c>
      <c r="E814" s="8">
        <f>SUM(E800:E813)</f>
        <v>73</v>
      </c>
      <c r="F814" s="8">
        <f>SUM(F800:F813)</f>
        <v>64</v>
      </c>
      <c r="G814" s="18">
        <f>F814/E814</f>
        <v>0.87671232876712324</v>
      </c>
      <c r="H814" s="8">
        <f>SUM(H800:H813)</f>
        <v>315</v>
      </c>
      <c r="I814" s="8">
        <f>SUM(I800:I813)</f>
        <v>238</v>
      </c>
      <c r="J814" s="18">
        <f>I814/H814</f>
        <v>0.75555555555555554</v>
      </c>
      <c r="K814" s="8">
        <f>SUM(K800:K813)</f>
        <v>245</v>
      </c>
      <c r="L814" s="8">
        <f>SUM(L800:L813)</f>
        <v>156</v>
      </c>
      <c r="M814" s="18">
        <f>L814/K814</f>
        <v>0.63673469387755099</v>
      </c>
      <c r="N814" s="8">
        <f>SUM(N800:N813)</f>
        <v>4014</v>
      </c>
      <c r="O814" s="8">
        <f t="shared" ref="O814:P814" si="479">SUM(O800:O813)</f>
        <v>203</v>
      </c>
      <c r="P814" s="8">
        <f t="shared" si="479"/>
        <v>733</v>
      </c>
      <c r="Q814" s="18">
        <f>SUM(O814:P814)/N814</f>
        <v>0.23318385650224216</v>
      </c>
      <c r="R814" s="8">
        <f>SUM(R800:R813)</f>
        <v>23228</v>
      </c>
      <c r="S814" s="8">
        <f>SUM(S800:S813)</f>
        <v>979</v>
      </c>
      <c r="T814" s="8">
        <f>SUM(T800:T813)</f>
        <v>6360</v>
      </c>
      <c r="U814" s="18">
        <f>SUM(S814:T814)/R814</f>
        <v>0.31595488203891853</v>
      </c>
      <c r="AB814" s="8">
        <f>SUM(AB800:AB813)</f>
        <v>478</v>
      </c>
      <c r="AC814" s="8">
        <f t="shared" ref="AC814:AE814" si="480">SUM(AC800:AC813)</f>
        <v>679</v>
      </c>
      <c r="AD814" s="8">
        <f t="shared" si="480"/>
        <v>37856</v>
      </c>
      <c r="AE814" s="8">
        <f t="shared" si="480"/>
        <v>2157</v>
      </c>
      <c r="AF814" s="8">
        <f>SUM(AF800:AF813)</f>
        <v>3507</v>
      </c>
      <c r="AG814" s="8">
        <f>SUM(AG800:AG813)</f>
        <v>3010</v>
      </c>
      <c r="AH814" s="18">
        <f>AG814/AF814</f>
        <v>0.85828343313373257</v>
      </c>
      <c r="AI814" s="8">
        <f>SUM(AI800:AI813)</f>
        <v>11760</v>
      </c>
      <c r="AJ814" s="8">
        <f>SUM(AJ800:AJ813)</f>
        <v>10476</v>
      </c>
      <c r="AK814" s="18">
        <f>AJ814/AI814</f>
        <v>0.89081632653061227</v>
      </c>
    </row>
    <row r="815" spans="1:37" s="3" customFormat="1" x14ac:dyDescent="0.25">
      <c r="B815" s="8"/>
      <c r="C815" s="8"/>
      <c r="D815" s="18"/>
      <c r="E815" s="8"/>
      <c r="F815" s="8"/>
      <c r="G815" s="18"/>
      <c r="H815" s="8"/>
      <c r="I815" s="8"/>
      <c r="J815" s="18"/>
      <c r="K815" s="8"/>
      <c r="L815" s="8"/>
      <c r="M815" s="18"/>
      <c r="N815" s="8"/>
      <c r="O815" s="8"/>
      <c r="P815" s="8"/>
      <c r="Q815" s="18"/>
      <c r="R815" s="8"/>
      <c r="S815" s="8"/>
      <c r="T815" s="8"/>
      <c r="U815" s="18"/>
      <c r="AB815" s="8"/>
      <c r="AC815" s="8"/>
      <c r="AD815" s="8"/>
      <c r="AE815" s="8"/>
      <c r="AF815" s="8"/>
      <c r="AG815" s="8"/>
      <c r="AH815" s="18"/>
      <c r="AI815" s="8"/>
      <c r="AJ815" s="8"/>
      <c r="AK815" s="18"/>
    </row>
    <row r="816" spans="1:37" s="3" customFormat="1" x14ac:dyDescent="0.25">
      <c r="A816" s="3" t="s">
        <v>54</v>
      </c>
      <c r="B816" s="8">
        <v>737</v>
      </c>
      <c r="C816" s="3">
        <v>403</v>
      </c>
      <c r="D816" s="18">
        <v>0.54681139755766617</v>
      </c>
      <c r="E816" s="3">
        <v>57</v>
      </c>
      <c r="F816" s="3">
        <v>50</v>
      </c>
      <c r="G816" s="18">
        <v>0.8771929824561403</v>
      </c>
      <c r="H816" s="3">
        <v>125</v>
      </c>
      <c r="I816" s="3">
        <v>86</v>
      </c>
      <c r="J816" s="18">
        <v>0.68799999999999994</v>
      </c>
      <c r="K816" s="3">
        <v>74</v>
      </c>
      <c r="L816" s="3">
        <v>56</v>
      </c>
      <c r="M816" s="18">
        <v>0.7567567567567568</v>
      </c>
      <c r="N816" s="8">
        <v>1582</v>
      </c>
      <c r="O816" s="3">
        <v>50</v>
      </c>
      <c r="P816" s="3">
        <v>269</v>
      </c>
      <c r="Q816" s="18">
        <v>0.20164348925410872</v>
      </c>
      <c r="R816" s="8">
        <v>7359</v>
      </c>
      <c r="S816" s="8">
        <v>144</v>
      </c>
      <c r="T816" s="8">
        <v>2006</v>
      </c>
      <c r="U816" s="18">
        <v>0.29215926076912624</v>
      </c>
      <c r="AB816" s="8">
        <v>202</v>
      </c>
      <c r="AC816" s="8">
        <v>183</v>
      </c>
      <c r="AD816" s="8">
        <v>10609</v>
      </c>
      <c r="AE816" s="8">
        <v>671</v>
      </c>
      <c r="AF816" s="8">
        <v>1394</v>
      </c>
      <c r="AG816" s="8">
        <v>1137</v>
      </c>
      <c r="AH816" s="18">
        <v>0.81563845050215211</v>
      </c>
      <c r="AI816" s="8">
        <v>4529</v>
      </c>
      <c r="AJ816" s="8">
        <v>3865</v>
      </c>
      <c r="AK816" s="18">
        <v>0.85338926915433866</v>
      </c>
    </row>
    <row r="817" spans="1:37" s="3" customFormat="1" x14ac:dyDescent="0.25">
      <c r="A817" s="3" t="s">
        <v>55</v>
      </c>
      <c r="B817" s="8">
        <v>732</v>
      </c>
      <c r="C817" s="3">
        <v>337</v>
      </c>
      <c r="D817" s="18">
        <v>0.4603825136612022</v>
      </c>
      <c r="E817" s="3">
        <v>8</v>
      </c>
      <c r="F817" s="3">
        <v>7</v>
      </c>
      <c r="G817" s="18">
        <v>0.875</v>
      </c>
      <c r="H817" s="3">
        <v>143</v>
      </c>
      <c r="I817" s="3">
        <v>112</v>
      </c>
      <c r="J817" s="18">
        <v>0.78321678321678323</v>
      </c>
      <c r="K817" s="3">
        <v>158</v>
      </c>
      <c r="L817" s="3">
        <v>89</v>
      </c>
      <c r="M817" s="18">
        <v>0.56329113924050633</v>
      </c>
      <c r="N817" s="8">
        <v>1625</v>
      </c>
      <c r="O817" s="3">
        <v>109</v>
      </c>
      <c r="P817" s="3">
        <v>315</v>
      </c>
      <c r="Q817" s="18">
        <v>0.26092307692307692</v>
      </c>
      <c r="R817" s="8">
        <v>11118</v>
      </c>
      <c r="S817" s="8">
        <v>654</v>
      </c>
      <c r="T817" s="8">
        <v>3174</v>
      </c>
      <c r="U817" s="18">
        <v>0.34430652995143013</v>
      </c>
      <c r="AB817" s="8">
        <v>191</v>
      </c>
      <c r="AC817" s="8">
        <v>306</v>
      </c>
      <c r="AD817" s="8">
        <v>18871</v>
      </c>
      <c r="AE817" s="8">
        <v>1017</v>
      </c>
      <c r="AF817" s="8">
        <v>1327</v>
      </c>
      <c r="AG817" s="8">
        <v>1144</v>
      </c>
      <c r="AH817" s="18">
        <v>0.86209495101733236</v>
      </c>
      <c r="AI817" s="8">
        <v>4878</v>
      </c>
      <c r="AJ817" s="8">
        <v>4428</v>
      </c>
      <c r="AK817" s="18">
        <v>0.90774907749077494</v>
      </c>
    </row>
    <row r="818" spans="1:37" s="3" customFormat="1" x14ac:dyDescent="0.25">
      <c r="A818" s="3" t="s">
        <v>56</v>
      </c>
      <c r="B818" s="8">
        <v>376</v>
      </c>
      <c r="C818" s="3">
        <v>188</v>
      </c>
      <c r="D818" s="18">
        <v>0.5</v>
      </c>
      <c r="E818" s="3">
        <v>8</v>
      </c>
      <c r="F818" s="3">
        <v>7</v>
      </c>
      <c r="G818" s="18">
        <v>0.875</v>
      </c>
      <c r="H818" s="3">
        <v>47</v>
      </c>
      <c r="I818" s="3">
        <v>40</v>
      </c>
      <c r="J818" s="18">
        <v>0.85106382978723405</v>
      </c>
      <c r="K818" s="3">
        <v>13</v>
      </c>
      <c r="L818" s="3">
        <v>11</v>
      </c>
      <c r="M818" s="18">
        <v>0.84615384615384615</v>
      </c>
      <c r="N818" s="8">
        <v>807</v>
      </c>
      <c r="O818" s="3">
        <v>44</v>
      </c>
      <c r="P818" s="3">
        <v>149</v>
      </c>
      <c r="Q818" s="18">
        <v>0.23915737298636927</v>
      </c>
      <c r="R818" s="8">
        <v>4751</v>
      </c>
      <c r="S818" s="8">
        <v>181</v>
      </c>
      <c r="T818" s="8">
        <v>1180</v>
      </c>
      <c r="U818" s="18">
        <v>0.28646600715638815</v>
      </c>
      <c r="AB818" s="8">
        <v>85</v>
      </c>
      <c r="AC818" s="8">
        <v>190</v>
      </c>
      <c r="AD818" s="8">
        <v>8376</v>
      </c>
      <c r="AE818" s="8">
        <v>469</v>
      </c>
      <c r="AF818" s="8">
        <v>786</v>
      </c>
      <c r="AG818" s="8">
        <v>729</v>
      </c>
      <c r="AH818" s="18">
        <v>0.9274809160305344</v>
      </c>
      <c r="AI818" s="8">
        <v>2353</v>
      </c>
      <c r="AJ818" s="8">
        <v>2183</v>
      </c>
      <c r="AK818" s="18">
        <v>0.92775180620484488</v>
      </c>
    </row>
    <row r="819" spans="1:37" s="3" customFormat="1" x14ac:dyDescent="0.25">
      <c r="A819" s="3" t="s">
        <v>57</v>
      </c>
      <c r="B819" s="8">
        <f>B814</f>
        <v>1845</v>
      </c>
      <c r="C819" s="8">
        <f t="shared" ref="C819" si="481">C814</f>
        <v>928</v>
      </c>
      <c r="D819" s="18">
        <f t="shared" ref="D819" si="482">C819/B819</f>
        <v>0.50298102981029813</v>
      </c>
      <c r="E819" s="8">
        <f t="shared" ref="E819:F819" si="483">E814</f>
        <v>73</v>
      </c>
      <c r="F819" s="8">
        <f t="shared" si="483"/>
        <v>64</v>
      </c>
      <c r="G819" s="18">
        <f t="shared" ref="G819" si="484">F819/E819</f>
        <v>0.87671232876712324</v>
      </c>
      <c r="H819" s="8">
        <f t="shared" ref="H819:I819" si="485">H814</f>
        <v>315</v>
      </c>
      <c r="I819" s="8">
        <f t="shared" si="485"/>
        <v>238</v>
      </c>
      <c r="J819" s="18">
        <f t="shared" ref="J819" si="486">I819/H819</f>
        <v>0.75555555555555554</v>
      </c>
      <c r="K819" s="8">
        <f t="shared" ref="K819:L819" si="487">K814</f>
        <v>245</v>
      </c>
      <c r="L819" s="8">
        <f t="shared" si="487"/>
        <v>156</v>
      </c>
      <c r="M819" s="18">
        <f t="shared" ref="M819" si="488">L819/K819</f>
        <v>0.63673469387755099</v>
      </c>
      <c r="N819" s="8">
        <f t="shared" ref="N819:P819" si="489">N814</f>
        <v>4014</v>
      </c>
      <c r="O819" s="8">
        <f t="shared" si="489"/>
        <v>203</v>
      </c>
      <c r="P819" s="8">
        <f t="shared" si="489"/>
        <v>733</v>
      </c>
      <c r="Q819" s="18">
        <f t="shared" ref="Q819" si="490">SUM(O819:P819)/N819</f>
        <v>0.23318385650224216</v>
      </c>
      <c r="R819" s="8">
        <f t="shared" ref="R819:T819" si="491">R814</f>
        <v>23228</v>
      </c>
      <c r="S819" s="8">
        <f t="shared" si="491"/>
        <v>979</v>
      </c>
      <c r="T819" s="8">
        <f t="shared" si="491"/>
        <v>6360</v>
      </c>
      <c r="U819" s="18">
        <f t="shared" ref="U819" si="492">SUM(S819:T819)/R819</f>
        <v>0.31595488203891853</v>
      </c>
      <c r="AB819" s="8">
        <f t="shared" ref="AB819:AE819" si="493">AB814</f>
        <v>478</v>
      </c>
      <c r="AC819" s="8">
        <f t="shared" si="493"/>
        <v>679</v>
      </c>
      <c r="AD819" s="8">
        <f t="shared" si="493"/>
        <v>37856</v>
      </c>
      <c r="AE819" s="8">
        <f t="shared" si="493"/>
        <v>2157</v>
      </c>
      <c r="AF819" s="8">
        <f t="shared" ref="AF819:AG819" si="494">AF814</f>
        <v>3507</v>
      </c>
      <c r="AG819" s="8">
        <f t="shared" si="494"/>
        <v>3010</v>
      </c>
      <c r="AH819" s="18">
        <f t="shared" ref="AH819" si="495">AG819/AF819</f>
        <v>0.85828343313373257</v>
      </c>
      <c r="AI819" s="8">
        <f t="shared" ref="AI819:AJ819" si="496">AI814</f>
        <v>11760</v>
      </c>
      <c r="AJ819" s="8">
        <f t="shared" si="496"/>
        <v>10476</v>
      </c>
      <c r="AK819" s="18">
        <f t="shared" ref="AK819" si="497">AJ819/AI819</f>
        <v>0.89081632653061227</v>
      </c>
    </row>
    <row r="820" spans="1:37" s="3" customFormat="1" x14ac:dyDescent="0.25"/>
    <row r="821" spans="1:37" s="3" customFormat="1" x14ac:dyDescent="0.25"/>
    <row r="822" spans="1:37" s="3" customFormat="1" ht="15.75" x14ac:dyDescent="0.25">
      <c r="A822" s="4" t="s">
        <v>1</v>
      </c>
    </row>
    <row r="823" spans="1:37" s="3" customFormat="1" ht="18.75" x14ac:dyDescent="0.3">
      <c r="A823" s="5" t="s">
        <v>86</v>
      </c>
    </row>
    <row r="824" spans="1:37" s="3" customFormat="1" ht="15.75" x14ac:dyDescent="0.25">
      <c r="A824" s="19" t="s">
        <v>42</v>
      </c>
    </row>
    <row r="825" spans="1:37" s="3" customFormat="1" ht="15.75" x14ac:dyDescent="0.25">
      <c r="A825" s="9"/>
      <c r="B825" s="6" t="s">
        <v>7</v>
      </c>
      <c r="C825" s="1"/>
      <c r="D825" s="1"/>
      <c r="E825" s="6" t="s">
        <v>2</v>
      </c>
      <c r="F825" s="1"/>
      <c r="G825" s="1"/>
      <c r="H825" s="6" t="s">
        <v>11</v>
      </c>
      <c r="K825" s="6" t="s">
        <v>12</v>
      </c>
      <c r="N825" s="6" t="s">
        <v>8</v>
      </c>
      <c r="R825" s="6" t="s">
        <v>6</v>
      </c>
      <c r="AB825" s="6" t="s">
        <v>26</v>
      </c>
      <c r="AF825" s="6" t="s">
        <v>24</v>
      </c>
      <c r="AI825" s="6" t="s">
        <v>25</v>
      </c>
    </row>
    <row r="826" spans="1:37" s="3" customFormat="1" ht="90" x14ac:dyDescent="0.25">
      <c r="A826" s="10" t="s">
        <v>43</v>
      </c>
      <c r="B826" s="11" t="s">
        <v>9</v>
      </c>
      <c r="C826" s="11" t="s">
        <v>10</v>
      </c>
      <c r="D826" s="11" t="s">
        <v>5</v>
      </c>
      <c r="E826" s="12" t="s">
        <v>9</v>
      </c>
      <c r="F826" s="12" t="s">
        <v>10</v>
      </c>
      <c r="G826" s="12" t="s">
        <v>5</v>
      </c>
      <c r="H826" s="13" t="s">
        <v>9</v>
      </c>
      <c r="I826" s="13" t="s">
        <v>10</v>
      </c>
      <c r="J826" s="13" t="s">
        <v>5</v>
      </c>
      <c r="K826" s="12" t="s">
        <v>9</v>
      </c>
      <c r="L826" s="12" t="s">
        <v>10</v>
      </c>
      <c r="M826" s="12" t="s">
        <v>5</v>
      </c>
      <c r="N826" s="14" t="s">
        <v>9</v>
      </c>
      <c r="O826" s="14" t="s">
        <v>3</v>
      </c>
      <c r="P826" s="14" t="s">
        <v>4</v>
      </c>
      <c r="Q826" s="14" t="s">
        <v>5</v>
      </c>
      <c r="R826" s="15" t="s">
        <v>9</v>
      </c>
      <c r="S826" s="15" t="s">
        <v>3</v>
      </c>
      <c r="T826" s="15" t="s">
        <v>4</v>
      </c>
      <c r="U826" s="15" t="s">
        <v>5</v>
      </c>
      <c r="AB826" s="17" t="s">
        <v>30</v>
      </c>
      <c r="AC826" s="17" t="s">
        <v>17</v>
      </c>
      <c r="AD826" s="17" t="s">
        <v>15</v>
      </c>
      <c r="AE826" s="17" t="s">
        <v>16</v>
      </c>
      <c r="AF826" s="16" t="s">
        <v>9</v>
      </c>
      <c r="AG826" s="16" t="s">
        <v>27</v>
      </c>
      <c r="AH826" s="16" t="s">
        <v>28</v>
      </c>
      <c r="AI826" s="12" t="s">
        <v>9</v>
      </c>
      <c r="AJ826" s="12" t="s">
        <v>27</v>
      </c>
      <c r="AK826" s="12" t="s">
        <v>29</v>
      </c>
    </row>
    <row r="827" spans="1:37" s="3" customFormat="1" x14ac:dyDescent="0.25">
      <c r="A827" s="7" t="s">
        <v>23</v>
      </c>
      <c r="B827" s="8">
        <v>111</v>
      </c>
      <c r="C827" s="8">
        <v>51</v>
      </c>
      <c r="D827" s="18">
        <v>0.45945945945945948</v>
      </c>
      <c r="E827" s="8">
        <v>7</v>
      </c>
      <c r="F827" s="8">
        <v>6</v>
      </c>
      <c r="G827" s="18">
        <v>0.8571428571428571</v>
      </c>
      <c r="H827" s="8">
        <v>19</v>
      </c>
      <c r="I827" s="8">
        <v>12</v>
      </c>
      <c r="J827" s="18">
        <v>0.63157894736842102</v>
      </c>
      <c r="K827" s="8">
        <v>27</v>
      </c>
      <c r="L827" s="8">
        <v>20</v>
      </c>
      <c r="M827" s="18">
        <v>0.7407407407407407</v>
      </c>
      <c r="N827" s="8">
        <v>236</v>
      </c>
      <c r="O827" s="8">
        <v>17</v>
      </c>
      <c r="P827" s="8">
        <v>41</v>
      </c>
      <c r="Q827" s="18">
        <v>0.24576271186440679</v>
      </c>
      <c r="R827" s="8">
        <v>1451</v>
      </c>
      <c r="S827" s="8">
        <v>35</v>
      </c>
      <c r="T827" s="8">
        <v>268</v>
      </c>
      <c r="U827" s="18">
        <v>0.20882150241212957</v>
      </c>
      <c r="AB827" s="8">
        <v>34</v>
      </c>
      <c r="AC827" s="8">
        <v>26</v>
      </c>
      <c r="AD827" s="8">
        <v>2313</v>
      </c>
      <c r="AE827" s="8">
        <v>131</v>
      </c>
      <c r="AF827" s="8">
        <v>130</v>
      </c>
      <c r="AG827" s="8">
        <v>106</v>
      </c>
      <c r="AH827" s="18">
        <v>0.81538461538461537</v>
      </c>
      <c r="AI827" s="8">
        <v>595</v>
      </c>
      <c r="AJ827" s="8">
        <v>501</v>
      </c>
      <c r="AK827" s="18">
        <v>0.84201680672268908</v>
      </c>
    </row>
    <row r="828" spans="1:37" s="3" customFormat="1" x14ac:dyDescent="0.25">
      <c r="A828" s="7" t="s">
        <v>31</v>
      </c>
      <c r="B828" s="8">
        <v>67</v>
      </c>
      <c r="C828" s="8">
        <v>30</v>
      </c>
      <c r="D828" s="18">
        <v>0.44776119402985076</v>
      </c>
      <c r="E828" s="8">
        <v>2</v>
      </c>
      <c r="F828" s="8">
        <v>1</v>
      </c>
      <c r="G828" s="18">
        <v>0.5</v>
      </c>
      <c r="H828" s="8">
        <v>20</v>
      </c>
      <c r="I828" s="8">
        <v>14</v>
      </c>
      <c r="J828" s="18">
        <v>0.7</v>
      </c>
      <c r="K828" s="8">
        <v>56</v>
      </c>
      <c r="L828" s="8">
        <v>12</v>
      </c>
      <c r="M828" s="18">
        <v>0.21428571428571427</v>
      </c>
      <c r="N828" s="8">
        <v>257</v>
      </c>
      <c r="O828" s="8">
        <v>17</v>
      </c>
      <c r="P828" s="8">
        <v>49</v>
      </c>
      <c r="Q828" s="18">
        <v>0.25680933852140075</v>
      </c>
      <c r="R828" s="8">
        <v>1725</v>
      </c>
      <c r="S828" s="8">
        <v>106</v>
      </c>
      <c r="T828" s="8">
        <v>449</v>
      </c>
      <c r="U828" s="18">
        <v>0.32173913043478258</v>
      </c>
      <c r="AB828" s="8">
        <v>25</v>
      </c>
      <c r="AC828" s="8">
        <v>30</v>
      </c>
      <c r="AD828" s="8">
        <v>2442</v>
      </c>
      <c r="AE828" s="8">
        <v>197</v>
      </c>
      <c r="AF828" s="8">
        <v>199</v>
      </c>
      <c r="AG828" s="8">
        <v>171</v>
      </c>
      <c r="AH828" s="18">
        <v>0.85929648241206025</v>
      </c>
      <c r="AI828" s="8">
        <v>705</v>
      </c>
      <c r="AJ828" s="8">
        <v>657</v>
      </c>
      <c r="AK828" s="18">
        <v>0.93191489361702129</v>
      </c>
    </row>
    <row r="829" spans="1:37" s="3" customFormat="1" x14ac:dyDescent="0.25">
      <c r="A829" s="7" t="s">
        <v>32</v>
      </c>
      <c r="B829" s="8">
        <v>227</v>
      </c>
      <c r="C829" s="8">
        <v>148</v>
      </c>
      <c r="D829" s="18">
        <v>0.65198237885462551</v>
      </c>
      <c r="E829" s="8">
        <v>10</v>
      </c>
      <c r="F829" s="8">
        <v>10</v>
      </c>
      <c r="G829" s="18">
        <v>1</v>
      </c>
      <c r="H829" s="8">
        <v>40</v>
      </c>
      <c r="I829" s="8">
        <v>32</v>
      </c>
      <c r="J829" s="18">
        <v>0.8</v>
      </c>
      <c r="K829" s="8">
        <v>11</v>
      </c>
      <c r="L829" s="8">
        <v>10</v>
      </c>
      <c r="M829" s="18">
        <v>0.90909090909090906</v>
      </c>
      <c r="N829" s="8">
        <v>560</v>
      </c>
      <c r="O829" s="8">
        <v>45</v>
      </c>
      <c r="P829" s="8">
        <v>100</v>
      </c>
      <c r="Q829" s="18">
        <v>0.25892857142857145</v>
      </c>
      <c r="R829" s="8">
        <v>2600</v>
      </c>
      <c r="S829" s="8">
        <v>121</v>
      </c>
      <c r="T829" s="8">
        <v>871</v>
      </c>
      <c r="U829" s="18">
        <v>0.38153846153846155</v>
      </c>
      <c r="AB829" s="8">
        <v>56</v>
      </c>
      <c r="AC829" s="8">
        <v>54</v>
      </c>
      <c r="AD829" s="8">
        <v>4860</v>
      </c>
      <c r="AE829" s="8">
        <v>203</v>
      </c>
      <c r="AF829" s="8">
        <v>692</v>
      </c>
      <c r="AG829" s="8">
        <v>659</v>
      </c>
      <c r="AH829" s="18">
        <v>0.95231213872832365</v>
      </c>
      <c r="AI829" s="8">
        <v>1758</v>
      </c>
      <c r="AJ829" s="8">
        <v>1579</v>
      </c>
      <c r="AK829" s="18">
        <v>0.8981797497155859</v>
      </c>
    </row>
    <row r="830" spans="1:37" s="3" customFormat="1" x14ac:dyDescent="0.25">
      <c r="A830" s="7" t="s">
        <v>33</v>
      </c>
      <c r="B830" s="8">
        <v>37</v>
      </c>
      <c r="C830" s="8">
        <v>11</v>
      </c>
      <c r="D830" s="18">
        <v>0.29729729729729731</v>
      </c>
      <c r="E830" s="8">
        <v>1</v>
      </c>
      <c r="F830" s="8">
        <v>1</v>
      </c>
      <c r="G830" s="18">
        <v>1</v>
      </c>
      <c r="H830" s="8">
        <v>6</v>
      </c>
      <c r="I830" s="8">
        <v>4</v>
      </c>
      <c r="J830" s="18">
        <v>0.66666666666666663</v>
      </c>
      <c r="K830" s="8">
        <v>4</v>
      </c>
      <c r="L830" s="8">
        <v>4</v>
      </c>
      <c r="M830" s="18">
        <v>1</v>
      </c>
      <c r="N830" s="8">
        <v>76</v>
      </c>
      <c r="O830" s="8">
        <v>4</v>
      </c>
      <c r="P830" s="8">
        <v>9</v>
      </c>
      <c r="Q830" s="18">
        <v>0.17105263157894737</v>
      </c>
      <c r="R830" s="8">
        <v>619</v>
      </c>
      <c r="S830" s="8">
        <v>28</v>
      </c>
      <c r="T830" s="8">
        <v>89</v>
      </c>
      <c r="U830" s="18">
        <v>0.18901453957996769</v>
      </c>
      <c r="AB830" s="8">
        <v>13</v>
      </c>
      <c r="AC830" s="8">
        <v>11</v>
      </c>
      <c r="AD830" s="8">
        <v>827</v>
      </c>
      <c r="AE830" s="8">
        <v>55</v>
      </c>
      <c r="AF830" s="8">
        <v>58</v>
      </c>
      <c r="AG830" s="8">
        <v>37</v>
      </c>
      <c r="AH830" s="18">
        <v>0.63793103448275867</v>
      </c>
      <c r="AI830" s="8">
        <v>228</v>
      </c>
      <c r="AJ830" s="8">
        <v>187</v>
      </c>
      <c r="AK830" s="18">
        <v>0.82017543859649122</v>
      </c>
    </row>
    <row r="831" spans="1:37" s="3" customFormat="1" x14ac:dyDescent="0.25">
      <c r="A831" s="7" t="s">
        <v>34</v>
      </c>
      <c r="B831" s="8">
        <v>76</v>
      </c>
      <c r="C831" s="8">
        <v>27</v>
      </c>
      <c r="D831" s="18">
        <v>0.35526315789473684</v>
      </c>
      <c r="E831" s="8">
        <v>2</v>
      </c>
      <c r="F831" s="8">
        <v>2</v>
      </c>
      <c r="G831" s="18">
        <v>1</v>
      </c>
      <c r="H831" s="8">
        <v>13</v>
      </c>
      <c r="I831" s="8">
        <v>11</v>
      </c>
      <c r="J831" s="18">
        <v>0.84615384615384615</v>
      </c>
      <c r="K831" s="8">
        <v>5</v>
      </c>
      <c r="L831" s="8">
        <v>4</v>
      </c>
      <c r="M831" s="18">
        <v>0.8</v>
      </c>
      <c r="N831" s="8">
        <v>149</v>
      </c>
      <c r="O831" s="8">
        <v>8</v>
      </c>
      <c r="P831" s="8">
        <v>23</v>
      </c>
      <c r="Q831" s="18">
        <v>0.20805369127516779</v>
      </c>
      <c r="R831" s="8">
        <v>833</v>
      </c>
      <c r="S831" s="8">
        <v>22</v>
      </c>
      <c r="T831" s="8">
        <v>223</v>
      </c>
      <c r="U831" s="18">
        <v>0.29411764705882354</v>
      </c>
      <c r="AB831" s="8">
        <v>13</v>
      </c>
      <c r="AC831" s="8">
        <v>45</v>
      </c>
      <c r="AD831" s="8">
        <v>1612</v>
      </c>
      <c r="AE831" s="8">
        <v>41</v>
      </c>
      <c r="AF831" s="8">
        <v>131</v>
      </c>
      <c r="AG831" s="8">
        <v>114</v>
      </c>
      <c r="AH831" s="18">
        <v>0.87022900763358779</v>
      </c>
      <c r="AI831" s="8">
        <v>558</v>
      </c>
      <c r="AJ831" s="8">
        <v>508</v>
      </c>
      <c r="AK831" s="18">
        <v>0.91039426523297495</v>
      </c>
    </row>
    <row r="832" spans="1:37" s="3" customFormat="1" x14ac:dyDescent="0.25">
      <c r="A832" s="7" t="s">
        <v>19</v>
      </c>
      <c r="B832" s="8">
        <v>293</v>
      </c>
      <c r="C832" s="8">
        <v>186</v>
      </c>
      <c r="D832" s="18">
        <v>0.6348122866894198</v>
      </c>
      <c r="E832" s="8">
        <v>11</v>
      </c>
      <c r="F832" s="8">
        <v>10</v>
      </c>
      <c r="G832" s="18">
        <v>0.90909090909090906</v>
      </c>
      <c r="H832" s="8">
        <v>30</v>
      </c>
      <c r="I832" s="8">
        <v>25</v>
      </c>
      <c r="J832" s="18">
        <v>0.83333333333333337</v>
      </c>
      <c r="K832" s="8">
        <v>39</v>
      </c>
      <c r="L832" s="8">
        <v>34</v>
      </c>
      <c r="M832" s="18">
        <v>0.87179487179487181</v>
      </c>
      <c r="N832" s="8">
        <v>432</v>
      </c>
      <c r="O832" s="8">
        <v>18</v>
      </c>
      <c r="P832" s="8">
        <v>88</v>
      </c>
      <c r="Q832" s="18">
        <v>0.24537037037037038</v>
      </c>
      <c r="R832" s="8">
        <v>2946</v>
      </c>
      <c r="S832" s="8">
        <v>84</v>
      </c>
      <c r="T832" s="8">
        <v>704</v>
      </c>
      <c r="U832" s="18">
        <v>0.26748133061778684</v>
      </c>
      <c r="AB832" s="8">
        <v>49</v>
      </c>
      <c r="AC832" s="8">
        <v>93</v>
      </c>
      <c r="AD832" s="8">
        <v>4609</v>
      </c>
      <c r="AE832" s="8">
        <v>422</v>
      </c>
      <c r="AF832" s="8">
        <v>438</v>
      </c>
      <c r="AG832" s="8">
        <v>403</v>
      </c>
      <c r="AH832" s="18">
        <v>0.92009132420091322</v>
      </c>
      <c r="AI832" s="8">
        <v>1654</v>
      </c>
      <c r="AJ832" s="8">
        <v>1575</v>
      </c>
      <c r="AK832" s="18">
        <v>0.95223700120918986</v>
      </c>
    </row>
    <row r="833" spans="1:37" s="3" customFormat="1" x14ac:dyDescent="0.25">
      <c r="A833" s="7" t="s">
        <v>35</v>
      </c>
      <c r="B833" s="8">
        <v>105</v>
      </c>
      <c r="C833" s="8">
        <v>49</v>
      </c>
      <c r="D833" s="18">
        <v>0.46666666666666667</v>
      </c>
      <c r="E833" s="8">
        <v>2</v>
      </c>
      <c r="F833" s="8">
        <v>2</v>
      </c>
      <c r="G833" s="18">
        <v>1</v>
      </c>
      <c r="H833" s="8">
        <v>18</v>
      </c>
      <c r="I833" s="8">
        <v>13</v>
      </c>
      <c r="J833" s="18">
        <v>0.72222222222222221</v>
      </c>
      <c r="K833" s="8">
        <v>2</v>
      </c>
      <c r="L833" s="8">
        <v>2</v>
      </c>
      <c r="M833" s="18">
        <v>1</v>
      </c>
      <c r="N833" s="8">
        <v>233</v>
      </c>
      <c r="O833" s="8">
        <v>7</v>
      </c>
      <c r="P833" s="8">
        <v>48</v>
      </c>
      <c r="Q833" s="18">
        <v>0.23605150214592274</v>
      </c>
      <c r="R833" s="8">
        <v>1620</v>
      </c>
      <c r="S833" s="8">
        <v>56</v>
      </c>
      <c r="T833" s="8">
        <v>449</v>
      </c>
      <c r="U833" s="18">
        <v>0.31172839506172839</v>
      </c>
      <c r="AB833" s="8">
        <v>34</v>
      </c>
      <c r="AC833" s="8">
        <v>62</v>
      </c>
      <c r="AD833" s="8">
        <v>2479</v>
      </c>
      <c r="AE833" s="8">
        <v>204</v>
      </c>
      <c r="AF833" s="8">
        <v>196</v>
      </c>
      <c r="AG833" s="8">
        <v>187</v>
      </c>
      <c r="AH833" s="18">
        <v>0.95408163265306123</v>
      </c>
      <c r="AI833" s="8">
        <v>695</v>
      </c>
      <c r="AJ833" s="8">
        <v>668</v>
      </c>
      <c r="AK833" s="18">
        <v>0.96115107913669062</v>
      </c>
    </row>
    <row r="834" spans="1:37" s="3" customFormat="1" x14ac:dyDescent="0.25">
      <c r="A834" s="7" t="s">
        <v>36</v>
      </c>
      <c r="B834" s="8">
        <v>59</v>
      </c>
      <c r="C834" s="8">
        <v>18</v>
      </c>
      <c r="D834" s="18">
        <v>0.30508474576271188</v>
      </c>
      <c r="E834" s="8">
        <v>0</v>
      </c>
      <c r="F834" s="8">
        <v>0</v>
      </c>
      <c r="G834" s="18"/>
      <c r="H834" s="8">
        <v>14</v>
      </c>
      <c r="I834" s="8">
        <v>10</v>
      </c>
      <c r="J834" s="18">
        <v>0.7142857142857143</v>
      </c>
      <c r="K834" s="8">
        <v>2</v>
      </c>
      <c r="L834" s="8">
        <v>2</v>
      </c>
      <c r="M834" s="18">
        <v>1</v>
      </c>
      <c r="N834" s="8">
        <v>128</v>
      </c>
      <c r="O834" s="8">
        <v>6</v>
      </c>
      <c r="P834" s="8">
        <v>26</v>
      </c>
      <c r="Q834" s="18">
        <v>0.25</v>
      </c>
      <c r="R834" s="8">
        <v>673</v>
      </c>
      <c r="S834" s="8">
        <v>43</v>
      </c>
      <c r="T834" s="8">
        <v>208</v>
      </c>
      <c r="U834" s="18">
        <v>0.37295690936106984</v>
      </c>
      <c r="AB834" s="8">
        <v>16</v>
      </c>
      <c r="AC834" s="8">
        <v>42</v>
      </c>
      <c r="AD834" s="8">
        <v>1776</v>
      </c>
      <c r="AE834" s="8">
        <v>65</v>
      </c>
      <c r="AF834" s="8">
        <v>112</v>
      </c>
      <c r="AG834" s="8">
        <v>103</v>
      </c>
      <c r="AH834" s="18">
        <v>0.9196428571428571</v>
      </c>
      <c r="AI834" s="8">
        <v>493</v>
      </c>
      <c r="AJ834" s="8">
        <v>471</v>
      </c>
      <c r="AK834" s="18">
        <v>0.95537525354969577</v>
      </c>
    </row>
    <row r="835" spans="1:37" s="3" customFormat="1" x14ac:dyDescent="0.25">
      <c r="A835" s="7" t="s">
        <v>37</v>
      </c>
      <c r="B835" s="8">
        <v>365</v>
      </c>
      <c r="C835" s="8">
        <v>132</v>
      </c>
      <c r="D835" s="18">
        <v>0.36164383561643837</v>
      </c>
      <c r="E835" s="8">
        <v>32</v>
      </c>
      <c r="F835" s="8">
        <v>28</v>
      </c>
      <c r="G835" s="18">
        <v>0.875</v>
      </c>
      <c r="H835" s="8">
        <v>74</v>
      </c>
      <c r="I835" s="8">
        <v>46</v>
      </c>
      <c r="J835" s="18">
        <v>0.6216216216216216</v>
      </c>
      <c r="K835" s="8">
        <v>37</v>
      </c>
      <c r="L835" s="8">
        <v>27</v>
      </c>
      <c r="M835" s="18">
        <v>0.72972972972972971</v>
      </c>
      <c r="N835" s="8">
        <v>907</v>
      </c>
      <c r="O835" s="8">
        <v>16</v>
      </c>
      <c r="P835" s="8">
        <v>165</v>
      </c>
      <c r="Q835" s="18">
        <v>0.19955898566703417</v>
      </c>
      <c r="R835" s="8">
        <v>3374</v>
      </c>
      <c r="S835" s="8">
        <v>60</v>
      </c>
      <c r="T835" s="8">
        <v>1067</v>
      </c>
      <c r="U835" s="18">
        <v>0.33402489626556015</v>
      </c>
      <c r="AB835" s="8">
        <v>86</v>
      </c>
      <c r="AC835" s="8">
        <v>125</v>
      </c>
      <c r="AD835" s="8">
        <v>4811</v>
      </c>
      <c r="AE835" s="8">
        <v>242</v>
      </c>
      <c r="AF835" s="8">
        <v>742</v>
      </c>
      <c r="AG835" s="8">
        <v>532</v>
      </c>
      <c r="AH835" s="18">
        <v>0.71698113207547165</v>
      </c>
      <c r="AI835" s="8">
        <v>2212</v>
      </c>
      <c r="AJ835" s="8">
        <v>1786</v>
      </c>
      <c r="AK835" s="18">
        <v>0.80741410488245935</v>
      </c>
    </row>
    <row r="836" spans="1:37" s="3" customFormat="1" x14ac:dyDescent="0.25">
      <c r="A836" s="7" t="s">
        <v>38</v>
      </c>
      <c r="B836" s="8">
        <v>104</v>
      </c>
      <c r="C836" s="8">
        <v>89</v>
      </c>
      <c r="D836" s="18">
        <v>0.85576923076923073</v>
      </c>
      <c r="E836" s="8">
        <v>3</v>
      </c>
      <c r="F836" s="8">
        <v>3</v>
      </c>
      <c r="G836" s="18">
        <v>1</v>
      </c>
      <c r="H836" s="8">
        <v>17</v>
      </c>
      <c r="I836" s="8">
        <v>17</v>
      </c>
      <c r="J836" s="18">
        <v>1</v>
      </c>
      <c r="K836" s="8">
        <v>9</v>
      </c>
      <c r="L836" s="8">
        <v>9</v>
      </c>
      <c r="M836" s="18">
        <v>1</v>
      </c>
      <c r="N836" s="8">
        <v>172</v>
      </c>
      <c r="O836" s="8">
        <v>10</v>
      </c>
      <c r="P836" s="8">
        <v>37</v>
      </c>
      <c r="Q836" s="18">
        <v>0.27325581395348836</v>
      </c>
      <c r="R836" s="8">
        <v>1225</v>
      </c>
      <c r="S836" s="8">
        <v>35</v>
      </c>
      <c r="T836" s="8">
        <v>290</v>
      </c>
      <c r="U836" s="18">
        <v>0.26530612244897961</v>
      </c>
      <c r="AB836" s="8">
        <v>55</v>
      </c>
      <c r="AC836" s="8">
        <v>22</v>
      </c>
      <c r="AD836" s="8">
        <v>2214</v>
      </c>
      <c r="AE836" s="8">
        <v>103</v>
      </c>
      <c r="AF836" s="8">
        <v>122</v>
      </c>
      <c r="AG836" s="8">
        <v>91</v>
      </c>
      <c r="AH836" s="18">
        <v>0.74590163934426235</v>
      </c>
      <c r="AI836" s="8">
        <v>489</v>
      </c>
      <c r="AJ836" s="8">
        <v>414</v>
      </c>
      <c r="AK836" s="18">
        <v>0.84662576687116564</v>
      </c>
    </row>
    <row r="837" spans="1:37" s="3" customFormat="1" x14ac:dyDescent="0.25">
      <c r="A837" s="7" t="s">
        <v>39</v>
      </c>
      <c r="B837" s="8">
        <v>93</v>
      </c>
      <c r="C837" s="8">
        <v>28</v>
      </c>
      <c r="D837" s="18">
        <v>0.30107526881720431</v>
      </c>
      <c r="E837" s="8">
        <v>0</v>
      </c>
      <c r="F837" s="8">
        <v>0</v>
      </c>
      <c r="G837" s="18"/>
      <c r="H837" s="8">
        <v>22</v>
      </c>
      <c r="I837" s="8">
        <v>16</v>
      </c>
      <c r="J837" s="18">
        <v>0.72727272727272729</v>
      </c>
      <c r="K837" s="8">
        <v>3</v>
      </c>
      <c r="L837" s="8">
        <v>2</v>
      </c>
      <c r="M837" s="18">
        <v>0.66666666666666663</v>
      </c>
      <c r="N837" s="8">
        <v>274</v>
      </c>
      <c r="O837" s="8">
        <v>15</v>
      </c>
      <c r="P837" s="8">
        <v>32</v>
      </c>
      <c r="Q837" s="18">
        <v>0.17153284671532848</v>
      </c>
      <c r="R837" s="8">
        <v>2085</v>
      </c>
      <c r="S837" s="8">
        <v>82</v>
      </c>
      <c r="T837" s="8">
        <v>381</v>
      </c>
      <c r="U837" s="18">
        <v>0.22206235011990408</v>
      </c>
      <c r="AB837" s="8">
        <v>34</v>
      </c>
      <c r="AC837" s="8">
        <v>53</v>
      </c>
      <c r="AD837" s="8">
        <v>3202</v>
      </c>
      <c r="AE837" s="8">
        <v>130</v>
      </c>
      <c r="AF837" s="8">
        <v>204</v>
      </c>
      <c r="AG837" s="8">
        <v>204</v>
      </c>
      <c r="AH837" s="18">
        <v>1</v>
      </c>
      <c r="AI837" s="8">
        <v>686</v>
      </c>
      <c r="AJ837" s="8">
        <v>638</v>
      </c>
      <c r="AK837" s="18">
        <v>0.93002915451895041</v>
      </c>
    </row>
    <row r="838" spans="1:37" s="3" customFormat="1" x14ac:dyDescent="0.25">
      <c r="A838" s="7" t="s">
        <v>40</v>
      </c>
      <c r="B838" s="8">
        <v>132</v>
      </c>
      <c r="C838" s="8">
        <v>75</v>
      </c>
      <c r="D838" s="18">
        <v>0.56818181818181823</v>
      </c>
      <c r="E838" s="8">
        <v>2</v>
      </c>
      <c r="F838" s="8">
        <v>1</v>
      </c>
      <c r="G838" s="18">
        <v>0.5</v>
      </c>
      <c r="H838" s="8">
        <v>19</v>
      </c>
      <c r="I838" s="8">
        <v>14</v>
      </c>
      <c r="J838" s="18">
        <v>0.73684210526315785</v>
      </c>
      <c r="K838" s="8">
        <v>19</v>
      </c>
      <c r="L838" s="8">
        <v>6</v>
      </c>
      <c r="M838" s="18">
        <v>0.31578947368421051</v>
      </c>
      <c r="N838" s="8">
        <v>240</v>
      </c>
      <c r="O838" s="8">
        <v>17</v>
      </c>
      <c r="P838" s="8">
        <v>38</v>
      </c>
      <c r="Q838" s="18">
        <v>0.22916666666666666</v>
      </c>
      <c r="R838" s="8">
        <v>1297</v>
      </c>
      <c r="S838" s="8">
        <v>63</v>
      </c>
      <c r="T838" s="8">
        <v>485</v>
      </c>
      <c r="U838" s="18">
        <v>0.42251349267540478</v>
      </c>
      <c r="AB838" s="8">
        <v>36</v>
      </c>
      <c r="AC838" s="8">
        <v>73</v>
      </c>
      <c r="AD838" s="8">
        <v>2935</v>
      </c>
      <c r="AE838" s="8">
        <v>162</v>
      </c>
      <c r="AF838" s="8">
        <v>204</v>
      </c>
      <c r="AG838" s="8">
        <v>145</v>
      </c>
      <c r="AH838" s="18">
        <v>0.71078431372549022</v>
      </c>
      <c r="AI838" s="8">
        <v>762</v>
      </c>
      <c r="AJ838" s="8">
        <v>620</v>
      </c>
      <c r="AK838" s="18">
        <v>0.81364829396325455</v>
      </c>
    </row>
    <row r="839" spans="1:37" s="3" customFormat="1" x14ac:dyDescent="0.25">
      <c r="A839" s="7" t="s">
        <v>41</v>
      </c>
      <c r="B839" s="8">
        <v>81</v>
      </c>
      <c r="C839" s="8">
        <v>53</v>
      </c>
      <c r="D839" s="18">
        <v>0.65432098765432101</v>
      </c>
      <c r="E839" s="8">
        <v>0</v>
      </c>
      <c r="F839" s="8">
        <v>0</v>
      </c>
      <c r="G839" s="18"/>
      <c r="H839" s="8">
        <v>11</v>
      </c>
      <c r="I839" s="8">
        <v>8</v>
      </c>
      <c r="J839" s="18">
        <v>0.72727272727272729</v>
      </c>
      <c r="K839" s="8">
        <v>29</v>
      </c>
      <c r="L839" s="8">
        <v>12</v>
      </c>
      <c r="M839" s="18">
        <v>0.41379310344827586</v>
      </c>
      <c r="N839" s="8">
        <v>175</v>
      </c>
      <c r="O839" s="8">
        <v>12</v>
      </c>
      <c r="P839" s="8">
        <v>62</v>
      </c>
      <c r="Q839" s="18">
        <v>0.42285714285714288</v>
      </c>
      <c r="R839" s="8">
        <v>1705</v>
      </c>
      <c r="S839" s="8">
        <v>70</v>
      </c>
      <c r="T839" s="8">
        <v>701</v>
      </c>
      <c r="U839" s="18">
        <v>0.45219941348973608</v>
      </c>
      <c r="AB839" s="8">
        <v>16</v>
      </c>
      <c r="AC839" s="8">
        <v>22</v>
      </c>
      <c r="AD839" s="8">
        <v>2017</v>
      </c>
      <c r="AE839" s="8">
        <v>64</v>
      </c>
      <c r="AF839" s="8">
        <v>124</v>
      </c>
      <c r="AG839" s="8">
        <v>107</v>
      </c>
      <c r="AH839" s="18">
        <v>0.86290322580645162</v>
      </c>
      <c r="AI839" s="8">
        <v>454</v>
      </c>
      <c r="AJ839" s="8">
        <v>424</v>
      </c>
      <c r="AK839" s="18">
        <v>0.93392070484581502</v>
      </c>
    </row>
    <row r="840" spans="1:37" s="3" customFormat="1" x14ac:dyDescent="0.25">
      <c r="A840" s="7" t="s">
        <v>22</v>
      </c>
      <c r="B840" s="8">
        <v>71</v>
      </c>
      <c r="C840" s="8">
        <v>21</v>
      </c>
      <c r="D840" s="18">
        <v>0.29577464788732394</v>
      </c>
      <c r="E840" s="8">
        <v>1</v>
      </c>
      <c r="F840" s="8">
        <v>1</v>
      </c>
      <c r="G840" s="18">
        <v>1</v>
      </c>
      <c r="H840" s="8">
        <v>12</v>
      </c>
      <c r="I840" s="8">
        <v>11</v>
      </c>
      <c r="J840" s="18">
        <v>0.91666666666666663</v>
      </c>
      <c r="K840" s="8">
        <v>2</v>
      </c>
      <c r="L840" s="8">
        <v>1</v>
      </c>
      <c r="M840" s="18">
        <v>0.5</v>
      </c>
      <c r="N840" s="8">
        <v>172</v>
      </c>
      <c r="O840" s="8">
        <v>15</v>
      </c>
      <c r="P840" s="8">
        <v>33</v>
      </c>
      <c r="Q840" s="18">
        <v>0.27906976744186046</v>
      </c>
      <c r="R840" s="8">
        <v>1091</v>
      </c>
      <c r="S840" s="8">
        <v>177</v>
      </c>
      <c r="T840" s="8">
        <v>234</v>
      </c>
      <c r="U840" s="18">
        <v>0.37671860678276808</v>
      </c>
      <c r="AB840" s="8">
        <v>12</v>
      </c>
      <c r="AC840" s="8">
        <v>21</v>
      </c>
      <c r="AD840" s="8">
        <v>1808</v>
      </c>
      <c r="AE840" s="8">
        <v>138</v>
      </c>
      <c r="AF840" s="8">
        <v>158</v>
      </c>
      <c r="AG840" s="8">
        <v>151</v>
      </c>
      <c r="AH840" s="18">
        <v>0.95569620253164556</v>
      </c>
      <c r="AI840" s="8">
        <v>477</v>
      </c>
      <c r="AJ840" s="8">
        <v>448</v>
      </c>
      <c r="AK840" s="18">
        <v>0.93920335429769397</v>
      </c>
    </row>
    <row r="841" spans="1:37" s="3" customFormat="1" x14ac:dyDescent="0.25">
      <c r="A841" s="7" t="s">
        <v>57</v>
      </c>
      <c r="B841" s="8">
        <f>SUM(B827:B840)</f>
        <v>1821</v>
      </c>
      <c r="C841" s="8">
        <f>SUM(C827:C840)</f>
        <v>918</v>
      </c>
      <c r="D841" s="18">
        <f>C841/B841</f>
        <v>0.50411861614497533</v>
      </c>
      <c r="E841" s="8">
        <f>SUM(E827:E840)</f>
        <v>73</v>
      </c>
      <c r="F841" s="8">
        <f>SUM(F827:F840)</f>
        <v>65</v>
      </c>
      <c r="G841" s="18">
        <f>F841/E841</f>
        <v>0.8904109589041096</v>
      </c>
      <c r="H841" s="8">
        <f>SUM(H827:H840)</f>
        <v>315</v>
      </c>
      <c r="I841" s="8">
        <f>SUM(I827:I840)</f>
        <v>233</v>
      </c>
      <c r="J841" s="18">
        <f>I841/H841</f>
        <v>0.73968253968253972</v>
      </c>
      <c r="K841" s="8">
        <f>SUM(K827:K840)</f>
        <v>245</v>
      </c>
      <c r="L841" s="8">
        <f>SUM(L827:L840)</f>
        <v>145</v>
      </c>
      <c r="M841" s="18">
        <f>L841/K841</f>
        <v>0.59183673469387754</v>
      </c>
      <c r="N841" s="8">
        <f>SUM(N827:N840)</f>
        <v>4011</v>
      </c>
      <c r="O841" s="8">
        <f t="shared" ref="O841:P841" si="498">SUM(O827:O840)</f>
        <v>207</v>
      </c>
      <c r="P841" s="8">
        <f t="shared" si="498"/>
        <v>751</v>
      </c>
      <c r="Q841" s="18">
        <f>SUM(O841:P841)/N841</f>
        <v>0.23884318125155821</v>
      </c>
      <c r="R841" s="8">
        <f>SUM(R827:R840)</f>
        <v>23244</v>
      </c>
      <c r="S841" s="8">
        <f>SUM(S827:S840)</f>
        <v>982</v>
      </c>
      <c r="T841" s="8">
        <f>SUM(T827:T840)</f>
        <v>6419</v>
      </c>
      <c r="U841" s="18">
        <f>SUM(S841:T841)/R841</f>
        <v>0.3184047496128033</v>
      </c>
      <c r="AB841" s="8">
        <f>SUM(AB827:AB840)</f>
        <v>479</v>
      </c>
      <c r="AC841" s="8">
        <f t="shared" ref="AC841:AE841" si="499">SUM(AC827:AC840)</f>
        <v>679</v>
      </c>
      <c r="AD841" s="8">
        <f t="shared" si="499"/>
        <v>37905</v>
      </c>
      <c r="AE841" s="8">
        <f t="shared" si="499"/>
        <v>2157</v>
      </c>
      <c r="AF841" s="8">
        <f>SUM(AF827:AF840)</f>
        <v>3510</v>
      </c>
      <c r="AG841" s="8">
        <f>SUM(AG827:AG840)</f>
        <v>3010</v>
      </c>
      <c r="AH841" s="18">
        <f>AG841/AF841</f>
        <v>0.85754985754985757</v>
      </c>
      <c r="AI841" s="8">
        <f>SUM(AI827:AI840)</f>
        <v>11766</v>
      </c>
      <c r="AJ841" s="8">
        <f>SUM(AJ827:AJ840)</f>
        <v>10476</v>
      </c>
      <c r="AK841" s="18">
        <f>AJ841/AI841</f>
        <v>0.89036206017338093</v>
      </c>
    </row>
    <row r="842" spans="1:37" s="3" customFormat="1" x14ac:dyDescent="0.25">
      <c r="B842" s="8"/>
      <c r="C842" s="8"/>
      <c r="D842" s="18"/>
      <c r="E842" s="8"/>
      <c r="F842" s="8"/>
      <c r="G842" s="18"/>
      <c r="H842" s="8"/>
      <c r="I842" s="8"/>
      <c r="J842" s="18"/>
      <c r="K842" s="8"/>
      <c r="L842" s="8"/>
      <c r="M842" s="18"/>
      <c r="N842" s="8"/>
      <c r="O842" s="8"/>
      <c r="P842" s="8"/>
      <c r="Q842" s="18"/>
      <c r="R842" s="8"/>
      <c r="S842" s="8"/>
      <c r="T842" s="8"/>
      <c r="U842" s="18"/>
      <c r="AB842" s="8"/>
      <c r="AC842" s="8"/>
      <c r="AD842" s="8"/>
      <c r="AE842" s="8"/>
      <c r="AF842" s="8"/>
      <c r="AG842" s="8"/>
      <c r="AH842" s="18"/>
      <c r="AI842" s="8"/>
      <c r="AJ842" s="8"/>
      <c r="AK842" s="18"/>
    </row>
    <row r="843" spans="1:37" s="3" customFormat="1" x14ac:dyDescent="0.25">
      <c r="A843" s="3" t="s">
        <v>54</v>
      </c>
      <c r="B843" s="8">
        <v>727</v>
      </c>
      <c r="C843" s="3">
        <v>396</v>
      </c>
      <c r="D843" s="18">
        <v>0.54470426409903716</v>
      </c>
      <c r="E843" s="3">
        <v>57</v>
      </c>
      <c r="F843" s="3">
        <v>52</v>
      </c>
      <c r="G843" s="18">
        <v>0.91228070175438591</v>
      </c>
      <c r="H843" s="3">
        <v>125</v>
      </c>
      <c r="I843" s="3">
        <v>87</v>
      </c>
      <c r="J843" s="18">
        <v>0.69599999999999995</v>
      </c>
      <c r="K843" s="3">
        <v>74</v>
      </c>
      <c r="L843" s="3">
        <v>56</v>
      </c>
      <c r="M843" s="18">
        <v>0.7567567567567568</v>
      </c>
      <c r="N843" s="8">
        <v>1580</v>
      </c>
      <c r="O843" s="3">
        <v>46</v>
      </c>
      <c r="P843" s="3">
        <v>288</v>
      </c>
      <c r="Q843" s="18">
        <v>0.21139240506329113</v>
      </c>
      <c r="R843" s="8">
        <v>7351</v>
      </c>
      <c r="S843" s="8">
        <v>113</v>
      </c>
      <c r="T843" s="8">
        <v>2067</v>
      </c>
      <c r="U843" s="18">
        <v>0.2965582913889267</v>
      </c>
      <c r="AB843" s="8">
        <v>202</v>
      </c>
      <c r="AC843" s="8">
        <v>183</v>
      </c>
      <c r="AD843" s="8">
        <v>10609</v>
      </c>
      <c r="AE843" s="8">
        <v>671</v>
      </c>
      <c r="AF843" s="8">
        <v>1394</v>
      </c>
      <c r="AG843" s="8">
        <v>1137</v>
      </c>
      <c r="AH843" s="18">
        <v>0.81563845050215211</v>
      </c>
      <c r="AI843" s="8">
        <v>4529</v>
      </c>
      <c r="AJ843" s="8">
        <v>3865</v>
      </c>
      <c r="AK843" s="18">
        <v>0.85338926915433866</v>
      </c>
    </row>
    <row r="844" spans="1:37" s="3" customFormat="1" x14ac:dyDescent="0.25">
      <c r="A844" s="3" t="s">
        <v>55</v>
      </c>
      <c r="B844" s="8">
        <v>718</v>
      </c>
      <c r="C844" s="3">
        <v>329</v>
      </c>
      <c r="D844" s="18">
        <v>0.45821727019498609</v>
      </c>
      <c r="E844" s="3">
        <v>8</v>
      </c>
      <c r="F844" s="3">
        <v>6</v>
      </c>
      <c r="G844" s="18">
        <v>0.75</v>
      </c>
      <c r="H844" s="3">
        <v>143</v>
      </c>
      <c r="I844" s="3">
        <v>107</v>
      </c>
      <c r="J844" s="18">
        <v>0.74825174825174823</v>
      </c>
      <c r="K844" s="3">
        <v>158</v>
      </c>
      <c r="L844" s="3">
        <v>78</v>
      </c>
      <c r="M844" s="18">
        <v>0.49367088607594939</v>
      </c>
      <c r="N844" s="8">
        <v>1624</v>
      </c>
      <c r="O844" s="3">
        <v>107</v>
      </c>
      <c r="P844" s="3">
        <v>303</v>
      </c>
      <c r="Q844" s="18">
        <v>0.25246305418719212</v>
      </c>
      <c r="R844" s="8">
        <v>11142</v>
      </c>
      <c r="S844" s="8">
        <v>657</v>
      </c>
      <c r="T844" s="8">
        <v>3121</v>
      </c>
      <c r="U844" s="18">
        <v>0.33907736492550711</v>
      </c>
      <c r="AB844" s="8">
        <v>192</v>
      </c>
      <c r="AC844" s="8">
        <v>306</v>
      </c>
      <c r="AD844" s="8">
        <v>18920</v>
      </c>
      <c r="AE844" s="8">
        <v>1017</v>
      </c>
      <c r="AF844" s="8">
        <v>1327</v>
      </c>
      <c r="AG844" s="8">
        <v>1144</v>
      </c>
      <c r="AH844" s="18">
        <v>0.86209495101733236</v>
      </c>
      <c r="AI844" s="8">
        <v>4880</v>
      </c>
      <c r="AJ844" s="8">
        <v>4428</v>
      </c>
      <c r="AK844" s="18">
        <v>0.90737704918032791</v>
      </c>
    </row>
    <row r="845" spans="1:37" s="3" customFormat="1" x14ac:dyDescent="0.25">
      <c r="A845" s="3" t="s">
        <v>56</v>
      </c>
      <c r="B845" s="8">
        <v>376</v>
      </c>
      <c r="C845" s="3">
        <v>193</v>
      </c>
      <c r="D845" s="18">
        <v>0.51329787234042556</v>
      </c>
      <c r="E845" s="3">
        <v>8</v>
      </c>
      <c r="F845" s="3">
        <v>7</v>
      </c>
      <c r="G845" s="18">
        <v>0.875</v>
      </c>
      <c r="H845" s="3">
        <v>47</v>
      </c>
      <c r="I845" s="3">
        <v>39</v>
      </c>
      <c r="J845" s="18">
        <v>0.82978723404255317</v>
      </c>
      <c r="K845" s="3">
        <v>13</v>
      </c>
      <c r="L845" s="3">
        <v>11</v>
      </c>
      <c r="M845" s="18">
        <v>0.84615384615384615</v>
      </c>
      <c r="N845" s="8">
        <v>807</v>
      </c>
      <c r="O845" s="3">
        <v>54</v>
      </c>
      <c r="P845" s="3">
        <v>160</v>
      </c>
      <c r="Q845" s="18">
        <v>0.26517967781908303</v>
      </c>
      <c r="R845" s="8">
        <v>4751</v>
      </c>
      <c r="S845" s="8">
        <v>212</v>
      </c>
      <c r="T845" s="8">
        <v>1231</v>
      </c>
      <c r="U845" s="18">
        <v>0.30372553146705955</v>
      </c>
      <c r="AB845" s="8">
        <v>85</v>
      </c>
      <c r="AC845" s="8">
        <v>190</v>
      </c>
      <c r="AD845" s="8">
        <v>8376</v>
      </c>
      <c r="AE845" s="8">
        <v>469</v>
      </c>
      <c r="AF845" s="8">
        <v>789</v>
      </c>
      <c r="AG845" s="8">
        <v>729</v>
      </c>
      <c r="AH845" s="18">
        <v>0.92395437262357416</v>
      </c>
      <c r="AI845" s="8">
        <v>2357</v>
      </c>
      <c r="AJ845" s="8">
        <v>2183</v>
      </c>
      <c r="AK845" s="18">
        <v>0.92617734408145946</v>
      </c>
    </row>
    <row r="846" spans="1:37" s="3" customFormat="1" x14ac:dyDescent="0.25">
      <c r="A846" s="3" t="s">
        <v>57</v>
      </c>
      <c r="B846" s="8">
        <f>B841</f>
        <v>1821</v>
      </c>
      <c r="C846" s="8">
        <f t="shared" ref="C846" si="500">C841</f>
        <v>918</v>
      </c>
      <c r="D846" s="18">
        <f t="shared" ref="D846" si="501">C846/B846</f>
        <v>0.50411861614497533</v>
      </c>
      <c r="E846" s="8">
        <f t="shared" ref="E846:F846" si="502">E841</f>
        <v>73</v>
      </c>
      <c r="F846" s="8">
        <f t="shared" si="502"/>
        <v>65</v>
      </c>
      <c r="G846" s="18">
        <f t="shared" ref="G846" si="503">F846/E846</f>
        <v>0.8904109589041096</v>
      </c>
      <c r="H846" s="8">
        <f t="shared" ref="H846:I846" si="504">H841</f>
        <v>315</v>
      </c>
      <c r="I846" s="8">
        <f t="shared" si="504"/>
        <v>233</v>
      </c>
      <c r="J846" s="18">
        <f t="shared" ref="J846" si="505">I846/H846</f>
        <v>0.73968253968253972</v>
      </c>
      <c r="K846" s="8">
        <f t="shared" ref="K846:L846" si="506">K841</f>
        <v>245</v>
      </c>
      <c r="L846" s="8">
        <f t="shared" si="506"/>
        <v>145</v>
      </c>
      <c r="M846" s="18">
        <f t="shared" ref="M846" si="507">L846/K846</f>
        <v>0.59183673469387754</v>
      </c>
      <c r="N846" s="8">
        <f t="shared" ref="N846:P846" si="508">N841</f>
        <v>4011</v>
      </c>
      <c r="O846" s="8">
        <f t="shared" si="508"/>
        <v>207</v>
      </c>
      <c r="P846" s="8">
        <f t="shared" si="508"/>
        <v>751</v>
      </c>
      <c r="Q846" s="18">
        <f t="shared" ref="Q846" si="509">SUM(O846:P846)/N846</f>
        <v>0.23884318125155821</v>
      </c>
      <c r="R846" s="8">
        <f t="shared" ref="R846:T846" si="510">R841</f>
        <v>23244</v>
      </c>
      <c r="S846" s="8">
        <f t="shared" si="510"/>
        <v>982</v>
      </c>
      <c r="T846" s="8">
        <f t="shared" si="510"/>
        <v>6419</v>
      </c>
      <c r="U846" s="18">
        <f t="shared" ref="U846" si="511">SUM(S846:T846)/R846</f>
        <v>0.3184047496128033</v>
      </c>
      <c r="AB846" s="8">
        <f t="shared" ref="AB846:AE846" si="512">AB841</f>
        <v>479</v>
      </c>
      <c r="AC846" s="8">
        <f t="shared" si="512"/>
        <v>679</v>
      </c>
      <c r="AD846" s="8">
        <f t="shared" si="512"/>
        <v>37905</v>
      </c>
      <c r="AE846" s="8">
        <f t="shared" si="512"/>
        <v>2157</v>
      </c>
      <c r="AF846" s="8">
        <f t="shared" ref="AF846:AG846" si="513">AF841</f>
        <v>3510</v>
      </c>
      <c r="AG846" s="8">
        <f t="shared" si="513"/>
        <v>3010</v>
      </c>
      <c r="AH846" s="18">
        <f t="shared" ref="AH846" si="514">AG846/AF846</f>
        <v>0.85754985754985757</v>
      </c>
      <c r="AI846" s="8">
        <f t="shared" ref="AI846:AJ846" si="515">AI841</f>
        <v>11766</v>
      </c>
      <c r="AJ846" s="8">
        <f t="shared" si="515"/>
        <v>10476</v>
      </c>
      <c r="AK846" s="18">
        <f t="shared" ref="AK846" si="516">AJ846/AI846</f>
        <v>0.89036206017338093</v>
      </c>
    </row>
    <row r="847" spans="1:37" s="3" customFormat="1" x14ac:dyDescent="0.25"/>
    <row r="848" spans="1:37" s="3" customFormat="1" x14ac:dyDescent="0.25"/>
    <row r="849" spans="1:37" s="3" customFormat="1" ht="15.75" x14ac:dyDescent="0.25">
      <c r="A849" s="4" t="s">
        <v>1</v>
      </c>
    </row>
    <row r="850" spans="1:37" s="3" customFormat="1" ht="18.75" x14ac:dyDescent="0.3">
      <c r="A850" s="5" t="s">
        <v>85</v>
      </c>
    </row>
    <row r="851" spans="1:37" s="3" customFormat="1" ht="15.75" x14ac:dyDescent="0.25">
      <c r="A851" s="19" t="s">
        <v>42</v>
      </c>
    </row>
    <row r="852" spans="1:37" s="3" customFormat="1" ht="15.75" x14ac:dyDescent="0.25">
      <c r="A852" s="9"/>
      <c r="B852" s="6" t="s">
        <v>7</v>
      </c>
      <c r="C852" s="1"/>
      <c r="D852" s="1"/>
      <c r="E852" s="6" t="s">
        <v>2</v>
      </c>
      <c r="F852" s="1"/>
      <c r="G852" s="1"/>
      <c r="H852" s="6" t="s">
        <v>11</v>
      </c>
      <c r="K852" s="6" t="s">
        <v>12</v>
      </c>
      <c r="N852" s="6" t="s">
        <v>8</v>
      </c>
      <c r="R852" s="6" t="s">
        <v>6</v>
      </c>
      <c r="AB852" s="6" t="s">
        <v>26</v>
      </c>
      <c r="AF852" s="6" t="s">
        <v>24</v>
      </c>
      <c r="AI852" s="6" t="s">
        <v>25</v>
      </c>
    </row>
    <row r="853" spans="1:37" s="3" customFormat="1" ht="90" x14ac:dyDescent="0.25">
      <c r="A853" s="10" t="s">
        <v>43</v>
      </c>
      <c r="B853" s="11" t="s">
        <v>9</v>
      </c>
      <c r="C853" s="11" t="s">
        <v>10</v>
      </c>
      <c r="D853" s="11" t="s">
        <v>5</v>
      </c>
      <c r="E853" s="12" t="s">
        <v>9</v>
      </c>
      <c r="F853" s="12" t="s">
        <v>10</v>
      </c>
      <c r="G853" s="12" t="s">
        <v>5</v>
      </c>
      <c r="H853" s="13" t="s">
        <v>9</v>
      </c>
      <c r="I853" s="13" t="s">
        <v>10</v>
      </c>
      <c r="J853" s="13" t="s">
        <v>5</v>
      </c>
      <c r="K853" s="12" t="s">
        <v>9</v>
      </c>
      <c r="L853" s="12" t="s">
        <v>10</v>
      </c>
      <c r="M853" s="12" t="s">
        <v>5</v>
      </c>
      <c r="N853" s="14" t="s">
        <v>9</v>
      </c>
      <c r="O853" s="14" t="s">
        <v>3</v>
      </c>
      <c r="P853" s="14" t="s">
        <v>4</v>
      </c>
      <c r="Q853" s="14" t="s">
        <v>5</v>
      </c>
      <c r="R853" s="15" t="s">
        <v>9</v>
      </c>
      <c r="S853" s="15" t="s">
        <v>3</v>
      </c>
      <c r="T853" s="15" t="s">
        <v>4</v>
      </c>
      <c r="U853" s="15" t="s">
        <v>5</v>
      </c>
      <c r="AB853" s="17" t="s">
        <v>30</v>
      </c>
      <c r="AC853" s="17" t="s">
        <v>17</v>
      </c>
      <c r="AD853" s="17" t="s">
        <v>15</v>
      </c>
      <c r="AE853" s="17" t="s">
        <v>16</v>
      </c>
      <c r="AF853" s="16" t="s">
        <v>9</v>
      </c>
      <c r="AG853" s="16" t="s">
        <v>27</v>
      </c>
      <c r="AH853" s="16" t="s">
        <v>28</v>
      </c>
      <c r="AI853" s="12" t="s">
        <v>9</v>
      </c>
      <c r="AJ853" s="12" t="s">
        <v>27</v>
      </c>
      <c r="AK853" s="12" t="s">
        <v>29</v>
      </c>
    </row>
    <row r="854" spans="1:37" s="3" customFormat="1" x14ac:dyDescent="0.25">
      <c r="A854" s="7" t="s">
        <v>23</v>
      </c>
      <c r="B854" s="8">
        <v>111</v>
      </c>
      <c r="C854" s="8">
        <v>50</v>
      </c>
      <c r="D854" s="18">
        <v>0.45045045045045046</v>
      </c>
      <c r="E854" s="8">
        <v>7</v>
      </c>
      <c r="F854" s="8">
        <v>6</v>
      </c>
      <c r="G854" s="18">
        <v>0.8571428571428571</v>
      </c>
      <c r="H854" s="8">
        <v>19</v>
      </c>
      <c r="I854" s="8">
        <v>12</v>
      </c>
      <c r="J854" s="18">
        <v>0.63157894736842102</v>
      </c>
      <c r="K854" s="8">
        <v>27</v>
      </c>
      <c r="L854" s="8">
        <v>20</v>
      </c>
      <c r="M854" s="18">
        <v>0.7407407407407407</v>
      </c>
      <c r="N854" s="8">
        <v>236</v>
      </c>
      <c r="O854" s="8">
        <v>22</v>
      </c>
      <c r="P854" s="8">
        <v>45</v>
      </c>
      <c r="Q854" s="18">
        <v>0.28389830508474578</v>
      </c>
      <c r="R854" s="8">
        <v>1451</v>
      </c>
      <c r="S854" s="8">
        <v>40</v>
      </c>
      <c r="T854" s="8">
        <v>277</v>
      </c>
      <c r="U854" s="18">
        <v>0.21847002067539628</v>
      </c>
      <c r="AB854" s="8">
        <v>34</v>
      </c>
      <c r="AC854" s="8">
        <v>26</v>
      </c>
      <c r="AD854" s="8">
        <v>2313</v>
      </c>
      <c r="AE854" s="8">
        <v>131</v>
      </c>
      <c r="AF854" s="8">
        <v>130</v>
      </c>
      <c r="AG854" s="8">
        <v>106</v>
      </c>
      <c r="AH854" s="18">
        <v>0.81538461538461537</v>
      </c>
      <c r="AI854" s="8">
        <v>595</v>
      </c>
      <c r="AJ854" s="8">
        <v>501</v>
      </c>
      <c r="AK854" s="18">
        <v>0.84201680672268908</v>
      </c>
    </row>
    <row r="855" spans="1:37" s="3" customFormat="1" x14ac:dyDescent="0.25">
      <c r="A855" s="7" t="s">
        <v>31</v>
      </c>
      <c r="B855" s="8">
        <v>67</v>
      </c>
      <c r="C855" s="8">
        <v>30</v>
      </c>
      <c r="D855" s="18">
        <v>0.44776119402985076</v>
      </c>
      <c r="E855" s="8">
        <v>2</v>
      </c>
      <c r="F855" s="8">
        <v>1</v>
      </c>
      <c r="G855" s="18">
        <v>0.5</v>
      </c>
      <c r="H855" s="8">
        <v>20</v>
      </c>
      <c r="I855" s="8">
        <v>15</v>
      </c>
      <c r="J855" s="18">
        <v>0.75</v>
      </c>
      <c r="K855" s="8">
        <v>56</v>
      </c>
      <c r="L855" s="8">
        <v>15</v>
      </c>
      <c r="M855" s="18">
        <v>0.26785714285714285</v>
      </c>
      <c r="N855" s="8">
        <v>257</v>
      </c>
      <c r="O855" s="8">
        <v>20</v>
      </c>
      <c r="P855" s="8">
        <v>53</v>
      </c>
      <c r="Q855" s="18">
        <v>0.28404669260700388</v>
      </c>
      <c r="R855" s="8">
        <v>1725</v>
      </c>
      <c r="S855" s="8">
        <v>116</v>
      </c>
      <c r="T855" s="8">
        <v>473</v>
      </c>
      <c r="U855" s="18">
        <v>0.34144927536231884</v>
      </c>
      <c r="AB855" s="8">
        <v>25</v>
      </c>
      <c r="AC855" s="8">
        <v>30</v>
      </c>
      <c r="AD855" s="8">
        <v>2442</v>
      </c>
      <c r="AE855" s="8">
        <v>197</v>
      </c>
      <c r="AF855" s="8">
        <v>199</v>
      </c>
      <c r="AG855" s="8">
        <v>171</v>
      </c>
      <c r="AH855" s="18">
        <v>0.85929648241206025</v>
      </c>
      <c r="AI855" s="8">
        <v>705</v>
      </c>
      <c r="AJ855" s="8">
        <v>657</v>
      </c>
      <c r="AK855" s="18">
        <v>0.93191489361702129</v>
      </c>
    </row>
    <row r="856" spans="1:37" s="3" customFormat="1" x14ac:dyDescent="0.25">
      <c r="A856" s="7" t="s">
        <v>32</v>
      </c>
      <c r="B856" s="8">
        <v>227</v>
      </c>
      <c r="C856" s="8">
        <v>142</v>
      </c>
      <c r="D856" s="18">
        <v>0.62555066079295152</v>
      </c>
      <c r="E856" s="8">
        <v>10</v>
      </c>
      <c r="F856" s="8">
        <v>7</v>
      </c>
      <c r="G856" s="18">
        <v>0.7</v>
      </c>
      <c r="H856" s="8">
        <v>40</v>
      </c>
      <c r="I856" s="8">
        <v>30</v>
      </c>
      <c r="J856" s="18">
        <v>0.75</v>
      </c>
      <c r="K856" s="8">
        <v>11</v>
      </c>
      <c r="L856" s="8">
        <v>10</v>
      </c>
      <c r="M856" s="18">
        <v>0.90909090909090906</v>
      </c>
      <c r="N856" s="8">
        <v>564</v>
      </c>
      <c r="O856" s="8">
        <v>51</v>
      </c>
      <c r="P856" s="8">
        <v>94</v>
      </c>
      <c r="Q856" s="18">
        <v>0.25709219858156029</v>
      </c>
      <c r="R856" s="8">
        <v>2618</v>
      </c>
      <c r="S856" s="8">
        <v>117</v>
      </c>
      <c r="T856" s="8">
        <v>870</v>
      </c>
      <c r="U856" s="18">
        <v>0.3770053475935829</v>
      </c>
      <c r="AB856" s="8">
        <v>56</v>
      </c>
      <c r="AC856" s="8">
        <v>54</v>
      </c>
      <c r="AD856" s="8">
        <v>4860</v>
      </c>
      <c r="AE856" s="8">
        <v>203</v>
      </c>
      <c r="AF856" s="8">
        <v>692</v>
      </c>
      <c r="AG856" s="8">
        <v>659</v>
      </c>
      <c r="AH856" s="18">
        <v>0.95231213872832365</v>
      </c>
      <c r="AI856" s="8">
        <v>1758</v>
      </c>
      <c r="AJ856" s="8">
        <v>1579</v>
      </c>
      <c r="AK856" s="18">
        <v>0.8981797497155859</v>
      </c>
    </row>
    <row r="857" spans="1:37" s="3" customFormat="1" x14ac:dyDescent="0.25">
      <c r="A857" s="7" t="s">
        <v>33</v>
      </c>
      <c r="B857" s="8">
        <v>37</v>
      </c>
      <c r="C857" s="8">
        <v>13</v>
      </c>
      <c r="D857" s="18">
        <v>0.35135135135135137</v>
      </c>
      <c r="E857" s="8">
        <v>1</v>
      </c>
      <c r="F857" s="8">
        <v>1</v>
      </c>
      <c r="G857" s="18">
        <v>1</v>
      </c>
      <c r="H857" s="8">
        <v>6</v>
      </c>
      <c r="I857" s="8">
        <v>3</v>
      </c>
      <c r="J857" s="18">
        <v>0.5</v>
      </c>
      <c r="K857" s="8">
        <v>4</v>
      </c>
      <c r="L857" s="8">
        <v>3</v>
      </c>
      <c r="M857" s="18">
        <v>0.75</v>
      </c>
      <c r="N857" s="8">
        <v>76</v>
      </c>
      <c r="O857" s="8">
        <v>5</v>
      </c>
      <c r="P857" s="8">
        <v>12</v>
      </c>
      <c r="Q857" s="18">
        <v>0.22368421052631579</v>
      </c>
      <c r="R857" s="8">
        <v>634</v>
      </c>
      <c r="S857" s="8">
        <v>36</v>
      </c>
      <c r="T857" s="8">
        <v>101</v>
      </c>
      <c r="U857" s="18">
        <v>0.21608832807570977</v>
      </c>
      <c r="AB857" s="8">
        <v>12</v>
      </c>
      <c r="AC857" s="8">
        <v>11</v>
      </c>
      <c r="AD857" s="8">
        <v>827</v>
      </c>
      <c r="AE857" s="8">
        <v>55</v>
      </c>
      <c r="AF857" s="8">
        <v>61</v>
      </c>
      <c r="AG857" s="8">
        <v>37</v>
      </c>
      <c r="AH857" s="18">
        <v>0.60655737704918034</v>
      </c>
      <c r="AI857" s="8">
        <v>228</v>
      </c>
      <c r="AJ857" s="8">
        <v>187</v>
      </c>
      <c r="AK857" s="18">
        <v>0.82017543859649122</v>
      </c>
    </row>
    <row r="858" spans="1:37" s="3" customFormat="1" x14ac:dyDescent="0.25">
      <c r="A858" s="7" t="s">
        <v>34</v>
      </c>
      <c r="B858" s="8">
        <v>76</v>
      </c>
      <c r="C858" s="8">
        <v>29</v>
      </c>
      <c r="D858" s="18">
        <v>0.38157894736842107</v>
      </c>
      <c r="E858" s="8">
        <v>2</v>
      </c>
      <c r="F858" s="8">
        <v>2</v>
      </c>
      <c r="G858" s="18">
        <v>1</v>
      </c>
      <c r="H858" s="8">
        <v>13</v>
      </c>
      <c r="I858" s="8">
        <v>11</v>
      </c>
      <c r="J858" s="18">
        <v>0.84615384615384615</v>
      </c>
      <c r="K858" s="8">
        <v>5</v>
      </c>
      <c r="L858" s="8">
        <v>4</v>
      </c>
      <c r="M858" s="18">
        <v>0.8</v>
      </c>
      <c r="N858" s="8">
        <v>149</v>
      </c>
      <c r="O858" s="8">
        <v>4</v>
      </c>
      <c r="P858" s="8">
        <v>29</v>
      </c>
      <c r="Q858" s="18">
        <v>0.22147651006711411</v>
      </c>
      <c r="R858" s="8">
        <v>849</v>
      </c>
      <c r="S858" s="8">
        <v>28</v>
      </c>
      <c r="T858" s="8">
        <v>256</v>
      </c>
      <c r="U858" s="18">
        <v>0.33451118963486454</v>
      </c>
      <c r="AB858" s="8">
        <v>13</v>
      </c>
      <c r="AC858" s="8">
        <v>45</v>
      </c>
      <c r="AD858" s="8">
        <v>1612</v>
      </c>
      <c r="AE858" s="8">
        <v>41</v>
      </c>
      <c r="AF858" s="8">
        <v>131</v>
      </c>
      <c r="AG858" s="8">
        <v>114</v>
      </c>
      <c r="AH858" s="18">
        <v>0.87022900763358779</v>
      </c>
      <c r="AI858" s="8">
        <v>558</v>
      </c>
      <c r="AJ858" s="8">
        <v>508</v>
      </c>
      <c r="AK858" s="18">
        <v>0.91039426523297495</v>
      </c>
    </row>
    <row r="859" spans="1:37" s="3" customFormat="1" x14ac:dyDescent="0.25">
      <c r="A859" s="7" t="s">
        <v>19</v>
      </c>
      <c r="B859" s="8">
        <v>293</v>
      </c>
      <c r="C859" s="8">
        <v>201</v>
      </c>
      <c r="D859" s="18">
        <v>0.68600682593856654</v>
      </c>
      <c r="E859" s="8">
        <v>11</v>
      </c>
      <c r="F859" s="8">
        <v>11</v>
      </c>
      <c r="G859" s="18">
        <v>1</v>
      </c>
      <c r="H859" s="8">
        <v>30</v>
      </c>
      <c r="I859" s="8">
        <v>25</v>
      </c>
      <c r="J859" s="18">
        <v>0.83333333333333337</v>
      </c>
      <c r="K859" s="8">
        <v>39</v>
      </c>
      <c r="L859" s="8">
        <v>34</v>
      </c>
      <c r="M859" s="18">
        <v>0.87179487179487181</v>
      </c>
      <c r="N859" s="8">
        <v>436</v>
      </c>
      <c r="O859" s="8">
        <v>21</v>
      </c>
      <c r="P859" s="8">
        <v>99</v>
      </c>
      <c r="Q859" s="18">
        <v>0.27522935779816515</v>
      </c>
      <c r="R859" s="8">
        <v>2946</v>
      </c>
      <c r="S859" s="8">
        <v>80</v>
      </c>
      <c r="T859" s="8">
        <v>721</v>
      </c>
      <c r="U859" s="18">
        <v>0.27189409368635437</v>
      </c>
      <c r="AB859" s="8">
        <v>49</v>
      </c>
      <c r="AC859" s="8">
        <v>93</v>
      </c>
      <c r="AD859" s="8">
        <v>4609</v>
      </c>
      <c r="AE859" s="8">
        <v>422</v>
      </c>
      <c r="AF859" s="8">
        <v>438</v>
      </c>
      <c r="AG859" s="8">
        <v>403</v>
      </c>
      <c r="AH859" s="18">
        <v>0.92009132420091322</v>
      </c>
      <c r="AI859" s="8">
        <v>1659</v>
      </c>
      <c r="AJ859" s="8">
        <v>1575</v>
      </c>
      <c r="AK859" s="18">
        <v>0.94936708860759489</v>
      </c>
    </row>
    <row r="860" spans="1:37" s="3" customFormat="1" x14ac:dyDescent="0.25">
      <c r="A860" s="7" t="s">
        <v>35</v>
      </c>
      <c r="B860" s="8">
        <v>105</v>
      </c>
      <c r="C860" s="8">
        <v>53</v>
      </c>
      <c r="D860" s="18">
        <v>0.50476190476190474</v>
      </c>
      <c r="E860" s="8">
        <v>2</v>
      </c>
      <c r="F860" s="8">
        <v>2</v>
      </c>
      <c r="G860" s="18">
        <v>1</v>
      </c>
      <c r="H860" s="8">
        <v>18</v>
      </c>
      <c r="I860" s="8">
        <v>13</v>
      </c>
      <c r="J860" s="18">
        <v>0.72222222222222221</v>
      </c>
      <c r="K860" s="8">
        <v>2</v>
      </c>
      <c r="L860" s="8">
        <v>1</v>
      </c>
      <c r="M860" s="18">
        <v>0.5</v>
      </c>
      <c r="N860" s="8">
        <v>233</v>
      </c>
      <c r="O860" s="8">
        <v>6</v>
      </c>
      <c r="P860" s="8">
        <v>42</v>
      </c>
      <c r="Q860" s="18">
        <v>0.20600858369098712</v>
      </c>
      <c r="R860" s="8">
        <v>1620</v>
      </c>
      <c r="S860" s="8">
        <v>45</v>
      </c>
      <c r="T860" s="8">
        <v>432</v>
      </c>
      <c r="U860" s="18">
        <v>0.29444444444444445</v>
      </c>
      <c r="AB860" s="8">
        <v>34</v>
      </c>
      <c r="AC860" s="8">
        <v>62</v>
      </c>
      <c r="AD860" s="8">
        <v>2479</v>
      </c>
      <c r="AE860" s="8">
        <v>204</v>
      </c>
      <c r="AF860" s="8">
        <v>196</v>
      </c>
      <c r="AG860" s="8">
        <v>187</v>
      </c>
      <c r="AH860" s="18">
        <v>0.95408163265306123</v>
      </c>
      <c r="AI860" s="8">
        <v>695</v>
      </c>
      <c r="AJ860" s="8">
        <v>668</v>
      </c>
      <c r="AK860" s="18">
        <v>0.96115107913669062</v>
      </c>
    </row>
    <row r="861" spans="1:37" s="3" customFormat="1" x14ac:dyDescent="0.25">
      <c r="A861" s="7" t="s">
        <v>36</v>
      </c>
      <c r="B861" s="8">
        <v>54</v>
      </c>
      <c r="C861" s="8">
        <v>14</v>
      </c>
      <c r="D861" s="18">
        <v>0.25925925925925924</v>
      </c>
      <c r="E861" s="8">
        <v>0</v>
      </c>
      <c r="F861" s="8">
        <v>0</v>
      </c>
      <c r="G861" s="18"/>
      <c r="H861" s="8">
        <v>14</v>
      </c>
      <c r="I861" s="8">
        <v>9</v>
      </c>
      <c r="J861" s="18">
        <v>0.6428571428571429</v>
      </c>
      <c r="K861" s="8">
        <v>2</v>
      </c>
      <c r="L861" s="8">
        <v>2</v>
      </c>
      <c r="M861" s="18">
        <v>1</v>
      </c>
      <c r="N861" s="8">
        <v>123</v>
      </c>
      <c r="O861" s="8">
        <v>2</v>
      </c>
      <c r="P861" s="8">
        <v>18</v>
      </c>
      <c r="Q861" s="18">
        <v>0.16260162601626016</v>
      </c>
      <c r="R861" s="8">
        <v>673</v>
      </c>
      <c r="S861" s="8">
        <v>48</v>
      </c>
      <c r="T861" s="8">
        <v>217</v>
      </c>
      <c r="U861" s="18">
        <v>0.39375928677563149</v>
      </c>
      <c r="AB861" s="8">
        <v>16</v>
      </c>
      <c r="AC861" s="8">
        <v>42</v>
      </c>
      <c r="AD861" s="8">
        <v>1776</v>
      </c>
      <c r="AE861" s="8">
        <v>65</v>
      </c>
      <c r="AF861" s="8">
        <v>112</v>
      </c>
      <c r="AG861" s="8">
        <v>103</v>
      </c>
      <c r="AH861" s="18">
        <v>0.9196428571428571</v>
      </c>
      <c r="AI861" s="8">
        <v>493</v>
      </c>
      <c r="AJ861" s="8">
        <v>471</v>
      </c>
      <c r="AK861" s="18">
        <v>0.95537525354969577</v>
      </c>
    </row>
    <row r="862" spans="1:37" s="3" customFormat="1" x14ac:dyDescent="0.25">
      <c r="A862" s="7" t="s">
        <v>37</v>
      </c>
      <c r="B862" s="8">
        <v>365</v>
      </c>
      <c r="C862" s="8">
        <v>138</v>
      </c>
      <c r="D862" s="18">
        <v>0.37808219178082192</v>
      </c>
      <c r="E862" s="8">
        <v>32</v>
      </c>
      <c r="F862" s="8">
        <v>28</v>
      </c>
      <c r="G862" s="18">
        <v>0.875</v>
      </c>
      <c r="H862" s="8">
        <v>74</v>
      </c>
      <c r="I862" s="8">
        <v>44</v>
      </c>
      <c r="J862" s="18">
        <v>0.59459459459459463</v>
      </c>
      <c r="K862" s="8">
        <v>37</v>
      </c>
      <c r="L862" s="8">
        <v>29</v>
      </c>
      <c r="M862" s="18">
        <v>0.78378378378378377</v>
      </c>
      <c r="N862" s="8">
        <v>907</v>
      </c>
      <c r="O862" s="8">
        <v>23</v>
      </c>
      <c r="P862" s="8">
        <v>164</v>
      </c>
      <c r="Q862" s="18">
        <v>0.20617420066152151</v>
      </c>
      <c r="R862" s="8">
        <v>3374</v>
      </c>
      <c r="S862" s="8">
        <v>50</v>
      </c>
      <c r="T862" s="8">
        <v>1087</v>
      </c>
      <c r="U862" s="18">
        <v>0.33698873740367519</v>
      </c>
      <c r="AB862" s="8">
        <v>86</v>
      </c>
      <c r="AC862" s="8">
        <v>125</v>
      </c>
      <c r="AD862" s="8">
        <v>4811</v>
      </c>
      <c r="AE862" s="8">
        <v>242</v>
      </c>
      <c r="AF862" s="8">
        <v>699</v>
      </c>
      <c r="AG862" s="8">
        <v>532</v>
      </c>
      <c r="AH862" s="18">
        <v>0.76108726752503575</v>
      </c>
      <c r="AI862" s="8">
        <v>2074</v>
      </c>
      <c r="AJ862" s="8">
        <v>1786</v>
      </c>
      <c r="AK862" s="18">
        <v>0.86113789778206362</v>
      </c>
    </row>
    <row r="863" spans="1:37" s="3" customFormat="1" x14ac:dyDescent="0.25">
      <c r="A863" s="7" t="s">
        <v>38</v>
      </c>
      <c r="B863" s="8">
        <v>104</v>
      </c>
      <c r="C863" s="8">
        <v>87</v>
      </c>
      <c r="D863" s="18">
        <v>0.83653846153846156</v>
      </c>
      <c r="E863" s="8">
        <v>3</v>
      </c>
      <c r="F863" s="8">
        <v>3</v>
      </c>
      <c r="G863" s="18">
        <v>1</v>
      </c>
      <c r="H863" s="8">
        <v>17</v>
      </c>
      <c r="I863" s="8">
        <v>17</v>
      </c>
      <c r="J863" s="18">
        <v>1</v>
      </c>
      <c r="K863" s="8">
        <v>9</v>
      </c>
      <c r="L863" s="8">
        <v>9</v>
      </c>
      <c r="M863" s="18">
        <v>1</v>
      </c>
      <c r="N863" s="8">
        <v>172</v>
      </c>
      <c r="O863" s="8">
        <v>12</v>
      </c>
      <c r="P863" s="8">
        <v>44</v>
      </c>
      <c r="Q863" s="18">
        <v>0.32558139534883723</v>
      </c>
      <c r="R863" s="8">
        <v>1225</v>
      </c>
      <c r="S863" s="8">
        <v>45</v>
      </c>
      <c r="T863" s="8">
        <v>393</v>
      </c>
      <c r="U863" s="18">
        <v>0.35755102040816328</v>
      </c>
      <c r="AB863" s="8">
        <v>55</v>
      </c>
      <c r="AC863" s="8">
        <v>22</v>
      </c>
      <c r="AD863" s="8">
        <v>2214</v>
      </c>
      <c r="AE863" s="8">
        <v>103</v>
      </c>
      <c r="AF863" s="8">
        <v>122</v>
      </c>
      <c r="AG863" s="8">
        <v>91</v>
      </c>
      <c r="AH863" s="18">
        <v>0.74590163934426235</v>
      </c>
      <c r="AI863" s="8">
        <v>489</v>
      </c>
      <c r="AJ863" s="8">
        <v>414</v>
      </c>
      <c r="AK863" s="18">
        <v>0.84662576687116564</v>
      </c>
    </row>
    <row r="864" spans="1:37" s="3" customFormat="1" x14ac:dyDescent="0.25">
      <c r="A864" s="7" t="s">
        <v>39</v>
      </c>
      <c r="B864" s="8">
        <v>93</v>
      </c>
      <c r="C864" s="8">
        <v>29</v>
      </c>
      <c r="D864" s="18">
        <v>0.31182795698924731</v>
      </c>
      <c r="E864" s="8">
        <v>0</v>
      </c>
      <c r="F864" s="8">
        <v>0</v>
      </c>
      <c r="G864" s="18"/>
      <c r="H864" s="8">
        <v>22</v>
      </c>
      <c r="I864" s="8">
        <v>16</v>
      </c>
      <c r="J864" s="18">
        <v>0.72727272727272729</v>
      </c>
      <c r="K864" s="8">
        <v>3</v>
      </c>
      <c r="L864" s="8">
        <v>2</v>
      </c>
      <c r="M864" s="18">
        <v>0.66666666666666663</v>
      </c>
      <c r="N864" s="8">
        <v>274</v>
      </c>
      <c r="O864" s="8">
        <v>16</v>
      </c>
      <c r="P864" s="8">
        <v>38</v>
      </c>
      <c r="Q864" s="18">
        <v>0.19708029197080293</v>
      </c>
      <c r="R864" s="8">
        <v>2085</v>
      </c>
      <c r="S864" s="8">
        <v>80</v>
      </c>
      <c r="T864" s="8">
        <v>407</v>
      </c>
      <c r="U864" s="18">
        <v>0.23357314148681055</v>
      </c>
      <c r="AB864" s="8">
        <v>34</v>
      </c>
      <c r="AC864" s="8">
        <v>53</v>
      </c>
      <c r="AD864" s="8">
        <v>3202</v>
      </c>
      <c r="AE864" s="8">
        <v>130</v>
      </c>
      <c r="AF864" s="8">
        <v>204</v>
      </c>
      <c r="AG864" s="8">
        <v>204</v>
      </c>
      <c r="AH864" s="18">
        <v>1</v>
      </c>
      <c r="AI864" s="8">
        <v>686</v>
      </c>
      <c r="AJ864" s="8">
        <v>638</v>
      </c>
      <c r="AK864" s="18">
        <v>0.93002915451895041</v>
      </c>
    </row>
    <row r="865" spans="1:37" s="3" customFormat="1" x14ac:dyDescent="0.25">
      <c r="A865" s="7" t="s">
        <v>40</v>
      </c>
      <c r="B865" s="8">
        <v>132</v>
      </c>
      <c r="C865" s="8">
        <v>73</v>
      </c>
      <c r="D865" s="18">
        <v>0.55303030303030298</v>
      </c>
      <c r="E865" s="8">
        <v>2</v>
      </c>
      <c r="F865" s="8">
        <v>1</v>
      </c>
      <c r="G865" s="18">
        <v>0.5</v>
      </c>
      <c r="H865" s="8">
        <v>19</v>
      </c>
      <c r="I865" s="8">
        <v>15</v>
      </c>
      <c r="J865" s="18">
        <v>0.78947368421052633</v>
      </c>
      <c r="K865" s="8">
        <v>19</v>
      </c>
      <c r="L865" s="8">
        <v>19</v>
      </c>
      <c r="M865" s="18">
        <v>1</v>
      </c>
      <c r="N865" s="8">
        <v>240</v>
      </c>
      <c r="O865" s="8">
        <v>18</v>
      </c>
      <c r="P865" s="8">
        <v>42</v>
      </c>
      <c r="Q865" s="18">
        <v>0.25</v>
      </c>
      <c r="R865" s="8">
        <v>1297</v>
      </c>
      <c r="S865" s="8">
        <v>51</v>
      </c>
      <c r="T865" s="8">
        <v>483</v>
      </c>
      <c r="U865" s="18">
        <v>0.41171935235158058</v>
      </c>
      <c r="AB865" s="8">
        <v>36</v>
      </c>
      <c r="AC865" s="8">
        <v>73</v>
      </c>
      <c r="AD865" s="8">
        <v>2935</v>
      </c>
      <c r="AE865" s="8">
        <v>162</v>
      </c>
      <c r="AF865" s="8">
        <v>204</v>
      </c>
      <c r="AG865" s="8">
        <v>145</v>
      </c>
      <c r="AH865" s="18">
        <v>0.71078431372549022</v>
      </c>
      <c r="AI865" s="8">
        <v>762</v>
      </c>
      <c r="AJ865" s="8">
        <v>620</v>
      </c>
      <c r="AK865" s="18">
        <v>0.81364829396325455</v>
      </c>
    </row>
    <row r="866" spans="1:37" s="3" customFormat="1" x14ac:dyDescent="0.25">
      <c r="A866" s="7" t="s">
        <v>41</v>
      </c>
      <c r="B866" s="8">
        <v>81</v>
      </c>
      <c r="C866" s="8">
        <v>53</v>
      </c>
      <c r="D866" s="18">
        <v>0.65432098765432101</v>
      </c>
      <c r="E866" s="8">
        <v>0</v>
      </c>
      <c r="F866" s="8">
        <v>0</v>
      </c>
      <c r="G866" s="18"/>
      <c r="H866" s="8">
        <v>11</v>
      </c>
      <c r="I866" s="8">
        <v>8</v>
      </c>
      <c r="J866" s="18">
        <v>0.72727272727272729</v>
      </c>
      <c r="K866" s="8">
        <v>29</v>
      </c>
      <c r="L866" s="8">
        <v>24</v>
      </c>
      <c r="M866" s="18">
        <v>0.82758620689655171</v>
      </c>
      <c r="N866" s="8">
        <v>175</v>
      </c>
      <c r="O866" s="8">
        <v>12</v>
      </c>
      <c r="P866" s="8">
        <v>67</v>
      </c>
      <c r="Q866" s="18">
        <v>0.4514285714285714</v>
      </c>
      <c r="R866" s="8">
        <v>1705</v>
      </c>
      <c r="S866" s="8">
        <v>63</v>
      </c>
      <c r="T866" s="8">
        <v>729</v>
      </c>
      <c r="U866" s="18">
        <v>0.46451612903225808</v>
      </c>
      <c r="AB866" s="8">
        <v>16</v>
      </c>
      <c r="AC866" s="8">
        <v>22</v>
      </c>
      <c r="AD866" s="8">
        <v>2017</v>
      </c>
      <c r="AE866" s="8">
        <v>64</v>
      </c>
      <c r="AF866" s="8">
        <v>124</v>
      </c>
      <c r="AG866" s="8">
        <v>107</v>
      </c>
      <c r="AH866" s="18">
        <v>0.86290322580645162</v>
      </c>
      <c r="AI866" s="8">
        <v>454</v>
      </c>
      <c r="AJ866" s="8">
        <v>424</v>
      </c>
      <c r="AK866" s="18">
        <v>0.93392070484581502</v>
      </c>
    </row>
    <row r="867" spans="1:37" s="3" customFormat="1" x14ac:dyDescent="0.25">
      <c r="A867" s="7" t="s">
        <v>22</v>
      </c>
      <c r="B867" s="8">
        <v>69</v>
      </c>
      <c r="C867" s="8">
        <v>27</v>
      </c>
      <c r="D867" s="18">
        <v>0.39130434782608697</v>
      </c>
      <c r="E867" s="8">
        <v>1</v>
      </c>
      <c r="F867" s="8">
        <v>1</v>
      </c>
      <c r="G867" s="18">
        <v>1</v>
      </c>
      <c r="H867" s="8">
        <v>12</v>
      </c>
      <c r="I867" s="8">
        <v>11</v>
      </c>
      <c r="J867" s="18">
        <v>0.91666666666666663</v>
      </c>
      <c r="K867" s="8">
        <v>2</v>
      </c>
      <c r="L867" s="8">
        <v>1</v>
      </c>
      <c r="M867" s="18">
        <v>0.5</v>
      </c>
      <c r="N867" s="8">
        <v>170</v>
      </c>
      <c r="O867" s="8">
        <v>16</v>
      </c>
      <c r="P867" s="8">
        <v>43</v>
      </c>
      <c r="Q867" s="18">
        <v>0.34705882352941175</v>
      </c>
      <c r="R867" s="8">
        <v>1091</v>
      </c>
      <c r="S867" s="8">
        <v>191</v>
      </c>
      <c r="T867" s="8">
        <v>227</v>
      </c>
      <c r="U867" s="18">
        <v>0.38313473877176901</v>
      </c>
      <c r="AB867" s="8">
        <v>12</v>
      </c>
      <c r="AC867" s="8">
        <v>21</v>
      </c>
      <c r="AD867" s="8">
        <v>1808</v>
      </c>
      <c r="AE867" s="8">
        <v>138</v>
      </c>
      <c r="AF867" s="8">
        <v>158</v>
      </c>
      <c r="AG867" s="8">
        <v>151</v>
      </c>
      <c r="AH867" s="18">
        <v>0.95569620253164556</v>
      </c>
      <c r="AI867" s="8">
        <v>477</v>
      </c>
      <c r="AJ867" s="8">
        <v>448</v>
      </c>
      <c r="AK867" s="18">
        <v>0.93920335429769397</v>
      </c>
    </row>
    <row r="868" spans="1:37" s="3" customFormat="1" x14ac:dyDescent="0.25">
      <c r="A868" s="7" t="s">
        <v>57</v>
      </c>
      <c r="B868" s="8">
        <f>SUM(B854:B867)</f>
        <v>1814</v>
      </c>
      <c r="C868" s="8">
        <f>SUM(C854:C867)</f>
        <v>939</v>
      </c>
      <c r="D868" s="18">
        <f>C868/B868</f>
        <v>0.51764057331863289</v>
      </c>
      <c r="E868" s="8">
        <f>SUM(E854:E867)</f>
        <v>73</v>
      </c>
      <c r="F868" s="8">
        <f>SUM(F854:F867)</f>
        <v>63</v>
      </c>
      <c r="G868" s="18">
        <f>F868/E868</f>
        <v>0.86301369863013699</v>
      </c>
      <c r="H868" s="8">
        <f>SUM(H854:H867)</f>
        <v>315</v>
      </c>
      <c r="I868" s="8">
        <f>SUM(I854:I867)</f>
        <v>229</v>
      </c>
      <c r="J868" s="18">
        <f>I868/H868</f>
        <v>0.72698412698412695</v>
      </c>
      <c r="K868" s="8">
        <f>SUM(K854:K867)</f>
        <v>245</v>
      </c>
      <c r="L868" s="8">
        <f>SUM(L854:L867)</f>
        <v>173</v>
      </c>
      <c r="M868" s="18">
        <f>L868/K868</f>
        <v>0.70612244897959187</v>
      </c>
      <c r="N868" s="8">
        <f>SUM(N854:N867)</f>
        <v>4012</v>
      </c>
      <c r="O868" s="8">
        <f t="shared" ref="O868:P868" si="517">SUM(O854:O867)</f>
        <v>228</v>
      </c>
      <c r="P868" s="8">
        <f t="shared" si="517"/>
        <v>790</v>
      </c>
      <c r="Q868" s="18">
        <f>SUM(O868:P868)/N868</f>
        <v>0.25373878364905283</v>
      </c>
      <c r="R868" s="8">
        <f>SUM(R854:R867)</f>
        <v>23293</v>
      </c>
      <c r="S868" s="8">
        <f>SUM(S854:S867)</f>
        <v>990</v>
      </c>
      <c r="T868" s="8">
        <f>SUM(T854:T867)</f>
        <v>6673</v>
      </c>
      <c r="U868" s="18">
        <f>SUM(S868:T868)/R868</f>
        <v>0.32898295625295154</v>
      </c>
      <c r="AB868" s="8">
        <f>SUM(AB854:AB867)</f>
        <v>478</v>
      </c>
      <c r="AC868" s="8">
        <f t="shared" ref="AC868:AE868" si="518">SUM(AC854:AC867)</f>
        <v>679</v>
      </c>
      <c r="AD868" s="8">
        <f t="shared" si="518"/>
        <v>37905</v>
      </c>
      <c r="AE868" s="8">
        <f t="shared" si="518"/>
        <v>2157</v>
      </c>
      <c r="AF868" s="8">
        <f>SUM(AF854:AF867)</f>
        <v>3470</v>
      </c>
      <c r="AG868" s="8">
        <f>SUM(AG854:AG867)</f>
        <v>3010</v>
      </c>
      <c r="AH868" s="18">
        <f>AG868/AF868</f>
        <v>0.86743515850144093</v>
      </c>
      <c r="AI868" s="8">
        <f>SUM(AI854:AI867)</f>
        <v>11633</v>
      </c>
      <c r="AJ868" s="8">
        <f>SUM(AJ854:AJ867)</f>
        <v>10476</v>
      </c>
      <c r="AK868" s="18">
        <f>AJ868/AI868</f>
        <v>0.90054156279549558</v>
      </c>
    </row>
    <row r="869" spans="1:37" s="3" customFormat="1" x14ac:dyDescent="0.25">
      <c r="B869" s="8"/>
      <c r="C869" s="8"/>
      <c r="D869" s="18"/>
      <c r="E869" s="8"/>
      <c r="F869" s="8"/>
      <c r="G869" s="18"/>
      <c r="H869" s="8"/>
      <c r="I869" s="8"/>
      <c r="J869" s="18"/>
      <c r="K869" s="8"/>
      <c r="L869" s="8"/>
      <c r="M869" s="18"/>
      <c r="N869" s="8"/>
      <c r="O869" s="8"/>
      <c r="P869" s="8"/>
      <c r="Q869" s="18"/>
      <c r="R869" s="8"/>
      <c r="S869" s="8"/>
      <c r="T869" s="8"/>
      <c r="U869" s="18"/>
      <c r="AB869" s="8"/>
      <c r="AC869" s="8"/>
      <c r="AD869" s="8"/>
      <c r="AE869" s="8"/>
      <c r="AF869" s="8"/>
      <c r="AG869" s="8"/>
      <c r="AH869" s="18"/>
      <c r="AI869" s="8"/>
      <c r="AJ869" s="8"/>
      <c r="AK869" s="18"/>
    </row>
    <row r="870" spans="1:37" s="3" customFormat="1" x14ac:dyDescent="0.25">
      <c r="A870" s="3" t="s">
        <v>54</v>
      </c>
      <c r="B870" s="8">
        <v>727</v>
      </c>
      <c r="C870" s="3">
        <v>407</v>
      </c>
      <c r="D870" s="18">
        <v>0.55983493810178819</v>
      </c>
      <c r="E870" s="3">
        <v>57</v>
      </c>
      <c r="F870" s="3">
        <v>49</v>
      </c>
      <c r="G870" s="18">
        <v>0.85964912280701755</v>
      </c>
      <c r="H870" s="3">
        <v>125</v>
      </c>
      <c r="I870" s="3">
        <v>87</v>
      </c>
      <c r="J870" s="18">
        <v>0.69599999999999995</v>
      </c>
      <c r="K870" s="3">
        <v>74</v>
      </c>
      <c r="L870" s="3">
        <v>58</v>
      </c>
      <c r="M870" s="18">
        <v>0.78378378378378377</v>
      </c>
      <c r="N870" s="8">
        <v>1584</v>
      </c>
      <c r="O870" s="3">
        <v>56</v>
      </c>
      <c r="P870" s="3">
        <v>285</v>
      </c>
      <c r="Q870" s="18">
        <v>0.21527777777777779</v>
      </c>
      <c r="R870" s="8">
        <v>7353</v>
      </c>
      <c r="S870" s="8">
        <v>117</v>
      </c>
      <c r="T870" s="8">
        <v>2087</v>
      </c>
      <c r="U870" s="18">
        <v>0.29974160206718348</v>
      </c>
      <c r="AB870" s="8">
        <v>202</v>
      </c>
      <c r="AC870" s="8">
        <v>183</v>
      </c>
      <c r="AD870" s="8">
        <v>10609</v>
      </c>
      <c r="AE870" s="8">
        <v>671</v>
      </c>
      <c r="AF870" s="8">
        <v>1351</v>
      </c>
      <c r="AG870" s="8">
        <v>1137</v>
      </c>
      <c r="AH870" s="18">
        <v>0.84159881569207995</v>
      </c>
      <c r="AI870" s="8">
        <v>4391</v>
      </c>
      <c r="AJ870" s="8">
        <v>3865</v>
      </c>
      <c r="AK870" s="18">
        <v>0.8802095194716465</v>
      </c>
    </row>
    <row r="871" spans="1:37" s="3" customFormat="1" x14ac:dyDescent="0.25">
      <c r="A871" s="3" t="s">
        <v>55</v>
      </c>
      <c r="B871" s="8">
        <v>711</v>
      </c>
      <c r="C871" s="3">
        <v>331</v>
      </c>
      <c r="D871" s="18">
        <v>0.46554149085794655</v>
      </c>
      <c r="E871" s="3">
        <v>8</v>
      </c>
      <c r="F871" s="3">
        <v>6</v>
      </c>
      <c r="G871" s="18">
        <v>0.75</v>
      </c>
      <c r="H871" s="3">
        <v>143</v>
      </c>
      <c r="I871" s="3">
        <v>106</v>
      </c>
      <c r="J871" s="18">
        <v>0.74125874125874125</v>
      </c>
      <c r="K871" s="3">
        <v>158</v>
      </c>
      <c r="L871" s="3">
        <v>105</v>
      </c>
      <c r="M871" s="18">
        <v>0.66455696202531644</v>
      </c>
      <c r="N871" s="8">
        <v>1617</v>
      </c>
      <c r="O871" s="3">
        <v>120</v>
      </c>
      <c r="P871" s="3">
        <v>332</v>
      </c>
      <c r="Q871" s="18">
        <v>0.27952999381570809</v>
      </c>
      <c r="R871" s="8">
        <v>11158</v>
      </c>
      <c r="S871" s="8">
        <v>667</v>
      </c>
      <c r="T871" s="8">
        <v>3279</v>
      </c>
      <c r="U871" s="18">
        <v>0.35364760709804627</v>
      </c>
      <c r="AB871" s="8">
        <v>192</v>
      </c>
      <c r="AC871" s="8">
        <v>306</v>
      </c>
      <c r="AD871" s="8">
        <v>18920</v>
      </c>
      <c r="AE871" s="8">
        <v>1017</v>
      </c>
      <c r="AF871" s="8">
        <v>1327</v>
      </c>
      <c r="AG871" s="8">
        <v>1144</v>
      </c>
      <c r="AH871" s="18">
        <v>0.86209495101733236</v>
      </c>
      <c r="AI871" s="8">
        <v>4880</v>
      </c>
      <c r="AJ871" s="8">
        <v>4428</v>
      </c>
      <c r="AK871" s="18">
        <v>0.90737704918032791</v>
      </c>
    </row>
    <row r="872" spans="1:37" s="3" customFormat="1" x14ac:dyDescent="0.25">
      <c r="A872" s="3" t="s">
        <v>56</v>
      </c>
      <c r="B872" s="8">
        <v>376</v>
      </c>
      <c r="C872" s="3">
        <v>201</v>
      </c>
      <c r="D872" s="18">
        <v>0.53457446808510634</v>
      </c>
      <c r="E872" s="3">
        <v>8</v>
      </c>
      <c r="F872" s="3">
        <v>8</v>
      </c>
      <c r="G872" s="18">
        <v>1</v>
      </c>
      <c r="H872" s="3">
        <v>47</v>
      </c>
      <c r="I872" s="3">
        <v>36</v>
      </c>
      <c r="J872" s="18">
        <v>0.76595744680851063</v>
      </c>
      <c r="K872" s="3">
        <v>13</v>
      </c>
      <c r="L872" s="3">
        <v>10</v>
      </c>
      <c r="M872" s="18">
        <v>0.76923076923076927</v>
      </c>
      <c r="N872" s="8">
        <v>811</v>
      </c>
      <c r="O872" s="3">
        <v>52</v>
      </c>
      <c r="P872" s="3">
        <v>173</v>
      </c>
      <c r="Q872" s="18">
        <v>0.27743526510480887</v>
      </c>
      <c r="R872" s="8">
        <v>4782</v>
      </c>
      <c r="S872" s="8">
        <v>206</v>
      </c>
      <c r="T872" s="8">
        <v>1307</v>
      </c>
      <c r="U872" s="18">
        <v>0.31639481388540358</v>
      </c>
      <c r="AB872" s="8">
        <v>84</v>
      </c>
      <c r="AC872" s="8">
        <v>190</v>
      </c>
      <c r="AD872" s="8">
        <v>8376</v>
      </c>
      <c r="AE872" s="8">
        <v>469</v>
      </c>
      <c r="AF872" s="8">
        <v>792</v>
      </c>
      <c r="AG872" s="8">
        <v>729</v>
      </c>
      <c r="AH872" s="18">
        <v>0.92045454545454541</v>
      </c>
      <c r="AI872" s="8">
        <v>2362</v>
      </c>
      <c r="AJ872" s="8">
        <v>2183</v>
      </c>
      <c r="AK872" s="18">
        <v>0.92421676545300591</v>
      </c>
    </row>
    <row r="873" spans="1:37" s="3" customFormat="1" x14ac:dyDescent="0.25">
      <c r="A873" s="3" t="s">
        <v>57</v>
      </c>
      <c r="B873" s="8">
        <f>B868</f>
        <v>1814</v>
      </c>
      <c r="C873" s="8">
        <f t="shared" ref="C873" si="519">C868</f>
        <v>939</v>
      </c>
      <c r="D873" s="18">
        <f t="shared" ref="D873" si="520">C873/B873</f>
        <v>0.51764057331863289</v>
      </c>
      <c r="E873" s="8">
        <f t="shared" ref="E873:F873" si="521">E868</f>
        <v>73</v>
      </c>
      <c r="F873" s="8">
        <f t="shared" si="521"/>
        <v>63</v>
      </c>
      <c r="G873" s="18">
        <f t="shared" ref="G873" si="522">F873/E873</f>
        <v>0.86301369863013699</v>
      </c>
      <c r="H873" s="8">
        <f t="shared" ref="H873:I873" si="523">H868</f>
        <v>315</v>
      </c>
      <c r="I873" s="8">
        <f t="shared" si="523"/>
        <v>229</v>
      </c>
      <c r="J873" s="18">
        <f t="shared" ref="J873" si="524">I873/H873</f>
        <v>0.72698412698412695</v>
      </c>
      <c r="K873" s="8">
        <f t="shared" ref="K873:L873" si="525">K868</f>
        <v>245</v>
      </c>
      <c r="L873" s="8">
        <f t="shared" si="525"/>
        <v>173</v>
      </c>
      <c r="M873" s="18">
        <f t="shared" ref="M873" si="526">L873/K873</f>
        <v>0.70612244897959187</v>
      </c>
      <c r="N873" s="8">
        <f t="shared" ref="N873:P873" si="527">N868</f>
        <v>4012</v>
      </c>
      <c r="O873" s="8">
        <f t="shared" si="527"/>
        <v>228</v>
      </c>
      <c r="P873" s="8">
        <f t="shared" si="527"/>
        <v>790</v>
      </c>
      <c r="Q873" s="18">
        <f t="shared" ref="Q873" si="528">SUM(O873:P873)/N873</f>
        <v>0.25373878364905283</v>
      </c>
      <c r="R873" s="8">
        <f t="shared" ref="R873:T873" si="529">R868</f>
        <v>23293</v>
      </c>
      <c r="S873" s="8">
        <f t="shared" si="529"/>
        <v>990</v>
      </c>
      <c r="T873" s="8">
        <f t="shared" si="529"/>
        <v>6673</v>
      </c>
      <c r="U873" s="18">
        <f t="shared" ref="U873" si="530">SUM(S873:T873)/R873</f>
        <v>0.32898295625295154</v>
      </c>
      <c r="AB873" s="8">
        <f t="shared" ref="AB873:AE873" si="531">AB868</f>
        <v>478</v>
      </c>
      <c r="AC873" s="8">
        <f t="shared" si="531"/>
        <v>679</v>
      </c>
      <c r="AD873" s="8">
        <f t="shared" si="531"/>
        <v>37905</v>
      </c>
      <c r="AE873" s="8">
        <f t="shared" si="531"/>
        <v>2157</v>
      </c>
      <c r="AF873" s="8">
        <f t="shared" ref="AF873:AG873" si="532">AF868</f>
        <v>3470</v>
      </c>
      <c r="AG873" s="8">
        <f t="shared" si="532"/>
        <v>3010</v>
      </c>
      <c r="AH873" s="18">
        <f t="shared" ref="AH873" si="533">AG873/AF873</f>
        <v>0.86743515850144093</v>
      </c>
      <c r="AI873" s="8">
        <f t="shared" ref="AI873:AJ873" si="534">AI868</f>
        <v>11633</v>
      </c>
      <c r="AJ873" s="8">
        <f t="shared" si="534"/>
        <v>10476</v>
      </c>
      <c r="AK873" s="18">
        <f t="shared" ref="AK873" si="535">AJ873/AI873</f>
        <v>0.90054156279549558</v>
      </c>
    </row>
    <row r="874" spans="1:37" s="3" customFormat="1" x14ac:dyDescent="0.25"/>
    <row r="875" spans="1:37" s="3" customFormat="1" x14ac:dyDescent="0.25"/>
    <row r="876" spans="1:37" s="3" customFormat="1" ht="15.75" x14ac:dyDescent="0.25">
      <c r="A876" s="4" t="s">
        <v>1</v>
      </c>
    </row>
    <row r="877" spans="1:37" s="3" customFormat="1" ht="18.75" x14ac:dyDescent="0.3">
      <c r="A877" s="5" t="s">
        <v>84</v>
      </c>
    </row>
    <row r="878" spans="1:37" s="3" customFormat="1" ht="15.75" x14ac:dyDescent="0.25">
      <c r="A878" s="19" t="s">
        <v>42</v>
      </c>
    </row>
    <row r="879" spans="1:37" s="3" customFormat="1" ht="15.75" x14ac:dyDescent="0.25">
      <c r="A879" s="9"/>
      <c r="B879" s="6" t="s">
        <v>7</v>
      </c>
      <c r="C879" s="1"/>
      <c r="D879" s="1"/>
      <c r="E879" s="6" t="s">
        <v>2</v>
      </c>
      <c r="F879" s="1"/>
      <c r="G879" s="1"/>
      <c r="H879" s="6" t="s">
        <v>11</v>
      </c>
      <c r="K879" s="6" t="s">
        <v>12</v>
      </c>
      <c r="N879" s="6" t="s">
        <v>8</v>
      </c>
      <c r="R879" s="6" t="s">
        <v>6</v>
      </c>
      <c r="AB879" s="6" t="s">
        <v>26</v>
      </c>
      <c r="AF879" s="6" t="s">
        <v>24</v>
      </c>
      <c r="AI879" s="6" t="s">
        <v>25</v>
      </c>
    </row>
    <row r="880" spans="1:37" s="3" customFormat="1" ht="90" x14ac:dyDescent="0.25">
      <c r="A880" s="10" t="s">
        <v>43</v>
      </c>
      <c r="B880" s="11" t="s">
        <v>9</v>
      </c>
      <c r="C880" s="11" t="s">
        <v>10</v>
      </c>
      <c r="D880" s="11" t="s">
        <v>5</v>
      </c>
      <c r="E880" s="12" t="s">
        <v>9</v>
      </c>
      <c r="F880" s="12" t="s">
        <v>10</v>
      </c>
      <c r="G880" s="12" t="s">
        <v>5</v>
      </c>
      <c r="H880" s="13" t="s">
        <v>9</v>
      </c>
      <c r="I880" s="13" t="s">
        <v>10</v>
      </c>
      <c r="J880" s="13" t="s">
        <v>5</v>
      </c>
      <c r="K880" s="12" t="s">
        <v>9</v>
      </c>
      <c r="L880" s="12" t="s">
        <v>10</v>
      </c>
      <c r="M880" s="12" t="s">
        <v>5</v>
      </c>
      <c r="N880" s="14" t="s">
        <v>9</v>
      </c>
      <c r="O880" s="14" t="s">
        <v>3</v>
      </c>
      <c r="P880" s="14" t="s">
        <v>4</v>
      </c>
      <c r="Q880" s="14" t="s">
        <v>5</v>
      </c>
      <c r="R880" s="15" t="s">
        <v>9</v>
      </c>
      <c r="S880" s="15" t="s">
        <v>3</v>
      </c>
      <c r="T880" s="15" t="s">
        <v>4</v>
      </c>
      <c r="U880" s="15" t="s">
        <v>5</v>
      </c>
      <c r="AB880" s="17" t="s">
        <v>30</v>
      </c>
      <c r="AC880" s="17" t="s">
        <v>17</v>
      </c>
      <c r="AD880" s="17" t="s">
        <v>15</v>
      </c>
      <c r="AE880" s="17" t="s">
        <v>16</v>
      </c>
      <c r="AF880" s="16" t="s">
        <v>9</v>
      </c>
      <c r="AG880" s="16" t="s">
        <v>27</v>
      </c>
      <c r="AH880" s="16" t="s">
        <v>28</v>
      </c>
      <c r="AI880" s="12" t="s">
        <v>9</v>
      </c>
      <c r="AJ880" s="12" t="s">
        <v>27</v>
      </c>
      <c r="AK880" s="12" t="s">
        <v>29</v>
      </c>
    </row>
    <row r="881" spans="1:37" s="3" customFormat="1" x14ac:dyDescent="0.25">
      <c r="A881" s="7" t="s">
        <v>23</v>
      </c>
      <c r="B881" s="8">
        <v>111</v>
      </c>
      <c r="C881" s="8">
        <v>51</v>
      </c>
      <c r="D881" s="18">
        <v>0.45945945945945948</v>
      </c>
      <c r="E881" s="8">
        <v>7</v>
      </c>
      <c r="F881" s="8">
        <v>6</v>
      </c>
      <c r="G881" s="18">
        <v>0.8571428571428571</v>
      </c>
      <c r="H881" s="8">
        <v>19</v>
      </c>
      <c r="I881" s="8">
        <v>13</v>
      </c>
      <c r="J881" s="18">
        <v>0.68421052631578949</v>
      </c>
      <c r="K881" s="8">
        <v>27</v>
      </c>
      <c r="L881" s="8">
        <v>20</v>
      </c>
      <c r="M881" s="18">
        <v>0.7407407407407407</v>
      </c>
      <c r="N881" s="8">
        <v>236</v>
      </c>
      <c r="O881" s="8">
        <v>22</v>
      </c>
      <c r="P881" s="8">
        <v>39</v>
      </c>
      <c r="Q881" s="18">
        <v>0.25847457627118642</v>
      </c>
      <c r="R881" s="8">
        <v>1451</v>
      </c>
      <c r="S881" s="8">
        <v>47</v>
      </c>
      <c r="T881" s="8">
        <v>287</v>
      </c>
      <c r="U881" s="18">
        <v>0.23018607856650586</v>
      </c>
      <c r="AB881" s="8">
        <v>34</v>
      </c>
      <c r="AC881" s="8">
        <v>26</v>
      </c>
      <c r="AD881" s="8">
        <v>2313</v>
      </c>
      <c r="AE881" s="8">
        <v>131</v>
      </c>
      <c r="AF881" s="8">
        <v>130</v>
      </c>
      <c r="AG881" s="8">
        <v>106</v>
      </c>
      <c r="AH881" s="18">
        <v>0.81538461538461537</v>
      </c>
      <c r="AI881" s="8">
        <v>595</v>
      </c>
      <c r="AJ881" s="8">
        <v>501</v>
      </c>
      <c r="AK881" s="18">
        <v>0.84201680672268908</v>
      </c>
    </row>
    <row r="882" spans="1:37" s="3" customFormat="1" x14ac:dyDescent="0.25">
      <c r="A882" s="7" t="s">
        <v>31</v>
      </c>
      <c r="B882" s="8">
        <v>65</v>
      </c>
      <c r="C882" s="8">
        <v>29</v>
      </c>
      <c r="D882" s="18">
        <v>0.44615384615384618</v>
      </c>
      <c r="E882" s="8">
        <v>2</v>
      </c>
      <c r="F882" s="8">
        <v>1</v>
      </c>
      <c r="G882" s="18">
        <v>0.5</v>
      </c>
      <c r="H882" s="8">
        <v>20</v>
      </c>
      <c r="I882" s="8">
        <v>15</v>
      </c>
      <c r="J882" s="18">
        <v>0.75</v>
      </c>
      <c r="K882" s="8">
        <v>56</v>
      </c>
      <c r="L882" s="8">
        <v>26</v>
      </c>
      <c r="M882" s="18">
        <v>0.4642857142857143</v>
      </c>
      <c r="N882" s="8">
        <v>257</v>
      </c>
      <c r="O882" s="8">
        <v>20</v>
      </c>
      <c r="P882" s="8">
        <v>55</v>
      </c>
      <c r="Q882" s="18">
        <v>0.29182879377431908</v>
      </c>
      <c r="R882" s="8">
        <v>1725</v>
      </c>
      <c r="S882" s="8">
        <v>119</v>
      </c>
      <c r="T882" s="8">
        <v>482</v>
      </c>
      <c r="U882" s="18">
        <v>0.34840579710144925</v>
      </c>
      <c r="AB882" s="8">
        <v>25</v>
      </c>
      <c r="AC882" s="8">
        <v>30</v>
      </c>
      <c r="AD882" s="8">
        <v>2442</v>
      </c>
      <c r="AE882" s="8">
        <v>197</v>
      </c>
      <c r="AF882" s="8">
        <v>199</v>
      </c>
      <c r="AG882" s="8">
        <v>171</v>
      </c>
      <c r="AH882" s="18">
        <v>0.85929648241206025</v>
      </c>
      <c r="AI882" s="8">
        <v>705</v>
      </c>
      <c r="AJ882" s="8">
        <v>657</v>
      </c>
      <c r="AK882" s="18">
        <v>0.93191489361702129</v>
      </c>
    </row>
    <row r="883" spans="1:37" s="3" customFormat="1" x14ac:dyDescent="0.25">
      <c r="A883" s="7" t="s">
        <v>32</v>
      </c>
      <c r="B883" s="8">
        <v>227</v>
      </c>
      <c r="C883" s="8">
        <v>139</v>
      </c>
      <c r="D883" s="18">
        <v>0.61233480176211452</v>
      </c>
      <c r="E883" s="8">
        <v>10</v>
      </c>
      <c r="F883" s="8">
        <v>7</v>
      </c>
      <c r="G883" s="18">
        <v>0.7</v>
      </c>
      <c r="H883" s="8">
        <v>40</v>
      </c>
      <c r="I883" s="8">
        <v>30</v>
      </c>
      <c r="J883" s="18">
        <v>0.75</v>
      </c>
      <c r="K883" s="8">
        <v>11</v>
      </c>
      <c r="L883" s="8">
        <v>10</v>
      </c>
      <c r="M883" s="18">
        <v>0.90909090909090906</v>
      </c>
      <c r="N883" s="8">
        <v>567</v>
      </c>
      <c r="O883" s="8">
        <v>48</v>
      </c>
      <c r="P883" s="8">
        <v>83</v>
      </c>
      <c r="Q883" s="18">
        <v>0.23104056437389769</v>
      </c>
      <c r="R883" s="8">
        <v>2611</v>
      </c>
      <c r="S883" s="8">
        <v>118</v>
      </c>
      <c r="T883" s="8">
        <v>873</v>
      </c>
      <c r="U883" s="18">
        <v>0.37954806587514361</v>
      </c>
      <c r="AB883" s="8">
        <v>56</v>
      </c>
      <c r="AC883" s="8">
        <v>54</v>
      </c>
      <c r="AD883" s="8">
        <v>4860</v>
      </c>
      <c r="AE883" s="8">
        <v>203</v>
      </c>
      <c r="AF883" s="8">
        <v>692</v>
      </c>
      <c r="AG883" s="8">
        <v>659</v>
      </c>
      <c r="AH883" s="18">
        <v>0.95231213872832365</v>
      </c>
      <c r="AI883" s="8">
        <v>1758</v>
      </c>
      <c r="AJ883" s="8">
        <v>1579</v>
      </c>
      <c r="AK883" s="18">
        <v>0.8981797497155859</v>
      </c>
    </row>
    <row r="884" spans="1:37" s="3" customFormat="1" x14ac:dyDescent="0.25">
      <c r="A884" s="7" t="s">
        <v>33</v>
      </c>
      <c r="B884" s="8">
        <v>37</v>
      </c>
      <c r="C884" s="8">
        <v>11</v>
      </c>
      <c r="D884" s="18">
        <v>0.29729729729729731</v>
      </c>
      <c r="E884" s="8">
        <v>1</v>
      </c>
      <c r="F884" s="8">
        <v>1</v>
      </c>
      <c r="G884" s="18">
        <v>1</v>
      </c>
      <c r="H884" s="8">
        <v>6</v>
      </c>
      <c r="I884" s="8">
        <v>3</v>
      </c>
      <c r="J884" s="18">
        <v>0.5</v>
      </c>
      <c r="K884" s="8">
        <v>4</v>
      </c>
      <c r="L884" s="8">
        <v>3</v>
      </c>
      <c r="M884" s="18">
        <v>0.75</v>
      </c>
      <c r="N884" s="8">
        <v>71</v>
      </c>
      <c r="O884" s="8">
        <v>7</v>
      </c>
      <c r="P884" s="8">
        <v>9</v>
      </c>
      <c r="Q884" s="18">
        <v>0.22535211267605634</v>
      </c>
      <c r="R884" s="8">
        <v>634</v>
      </c>
      <c r="S884" s="8">
        <v>32</v>
      </c>
      <c r="T884" s="8">
        <v>86</v>
      </c>
      <c r="U884" s="18">
        <v>0.18611987381703471</v>
      </c>
      <c r="AB884" s="8">
        <v>13</v>
      </c>
      <c r="AC884" s="8">
        <v>0</v>
      </c>
      <c r="AD884" s="8">
        <v>827</v>
      </c>
      <c r="AE884" s="8">
        <v>63</v>
      </c>
      <c r="AF884" s="8">
        <v>69</v>
      </c>
      <c r="AG884" s="8">
        <v>37</v>
      </c>
      <c r="AH884" s="18">
        <v>0.53623188405797106</v>
      </c>
      <c r="AI884" s="8">
        <v>233</v>
      </c>
      <c r="AJ884" s="8">
        <v>187</v>
      </c>
      <c r="AK884" s="18">
        <v>0.80257510729613735</v>
      </c>
    </row>
    <row r="885" spans="1:37" s="3" customFormat="1" x14ac:dyDescent="0.25">
      <c r="A885" s="7" t="s">
        <v>34</v>
      </c>
      <c r="B885" s="8">
        <v>76</v>
      </c>
      <c r="C885" s="8">
        <v>29</v>
      </c>
      <c r="D885" s="18">
        <v>0.38157894736842107</v>
      </c>
      <c r="E885" s="8">
        <v>2</v>
      </c>
      <c r="F885" s="8">
        <v>2</v>
      </c>
      <c r="G885" s="18">
        <v>1</v>
      </c>
      <c r="H885" s="8">
        <v>13</v>
      </c>
      <c r="I885" s="8">
        <v>11</v>
      </c>
      <c r="J885" s="18">
        <v>0.84615384615384615</v>
      </c>
      <c r="K885" s="8">
        <v>5</v>
      </c>
      <c r="L885" s="8">
        <v>4</v>
      </c>
      <c r="M885" s="18">
        <v>0.8</v>
      </c>
      <c r="N885" s="8">
        <v>149</v>
      </c>
      <c r="O885" s="8">
        <v>4</v>
      </c>
      <c r="P885" s="8">
        <v>26</v>
      </c>
      <c r="Q885" s="18">
        <v>0.20134228187919462</v>
      </c>
      <c r="R885" s="8">
        <v>849</v>
      </c>
      <c r="S885" s="8">
        <v>27</v>
      </c>
      <c r="T885" s="8">
        <v>258</v>
      </c>
      <c r="U885" s="18">
        <v>0.33568904593639576</v>
      </c>
      <c r="AB885" s="8">
        <v>13</v>
      </c>
      <c r="AC885" s="8">
        <v>45</v>
      </c>
      <c r="AD885" s="8">
        <v>1612</v>
      </c>
      <c r="AE885" s="8">
        <v>41</v>
      </c>
      <c r="AF885" s="8">
        <v>131</v>
      </c>
      <c r="AG885" s="8">
        <v>114</v>
      </c>
      <c r="AH885" s="18">
        <v>0.87022900763358779</v>
      </c>
      <c r="AI885" s="8">
        <v>558</v>
      </c>
      <c r="AJ885" s="8">
        <v>508</v>
      </c>
      <c r="AK885" s="18">
        <v>0.91039426523297495</v>
      </c>
    </row>
    <row r="886" spans="1:37" s="3" customFormat="1" x14ac:dyDescent="0.25">
      <c r="A886" s="7" t="s">
        <v>19</v>
      </c>
      <c r="B886" s="8">
        <v>293</v>
      </c>
      <c r="C886" s="8">
        <v>200</v>
      </c>
      <c r="D886" s="18">
        <v>0.68259385665529015</v>
      </c>
      <c r="E886" s="8">
        <v>11</v>
      </c>
      <c r="F886" s="8">
        <v>11</v>
      </c>
      <c r="G886" s="18">
        <v>1</v>
      </c>
      <c r="H886" s="8">
        <v>30</v>
      </c>
      <c r="I886" s="8">
        <v>27</v>
      </c>
      <c r="J886" s="18">
        <v>0.9</v>
      </c>
      <c r="K886" s="8">
        <v>39</v>
      </c>
      <c r="L886" s="8">
        <v>32</v>
      </c>
      <c r="M886" s="18">
        <v>0.82051282051282048</v>
      </c>
      <c r="N886" s="8">
        <v>436</v>
      </c>
      <c r="O886" s="8">
        <v>27</v>
      </c>
      <c r="P886" s="8">
        <v>94</v>
      </c>
      <c r="Q886" s="18">
        <v>0.27752293577981652</v>
      </c>
      <c r="R886" s="8">
        <v>2946</v>
      </c>
      <c r="S886" s="8">
        <v>93</v>
      </c>
      <c r="T886" s="8">
        <v>741</v>
      </c>
      <c r="U886" s="18">
        <v>0.28309572301425662</v>
      </c>
      <c r="AB886" s="8">
        <v>49</v>
      </c>
      <c r="AC886" s="8">
        <v>93</v>
      </c>
      <c r="AD886" s="8">
        <v>4609</v>
      </c>
      <c r="AE886" s="8">
        <v>422</v>
      </c>
      <c r="AF886" s="8">
        <v>438</v>
      </c>
      <c r="AG886" s="8">
        <v>403</v>
      </c>
      <c r="AH886" s="18">
        <v>0.92009132420091322</v>
      </c>
      <c r="AI886" s="8">
        <v>1659</v>
      </c>
      <c r="AJ886" s="8">
        <v>1575</v>
      </c>
      <c r="AK886" s="18">
        <v>0.94936708860759489</v>
      </c>
    </row>
    <row r="887" spans="1:37" s="3" customFormat="1" x14ac:dyDescent="0.25">
      <c r="A887" s="7" t="s">
        <v>35</v>
      </c>
      <c r="B887" s="8">
        <v>105</v>
      </c>
      <c r="C887" s="8">
        <v>49</v>
      </c>
      <c r="D887" s="18">
        <v>0.46666666666666667</v>
      </c>
      <c r="E887" s="8">
        <v>2</v>
      </c>
      <c r="F887" s="8">
        <v>2</v>
      </c>
      <c r="G887" s="18">
        <v>1</v>
      </c>
      <c r="H887" s="8">
        <v>18</v>
      </c>
      <c r="I887" s="8">
        <v>14</v>
      </c>
      <c r="J887" s="18">
        <v>0.77777777777777779</v>
      </c>
      <c r="K887" s="8">
        <v>2</v>
      </c>
      <c r="L887" s="8">
        <v>1</v>
      </c>
      <c r="M887" s="18">
        <v>0.5</v>
      </c>
      <c r="N887" s="8">
        <v>233</v>
      </c>
      <c r="O887" s="8">
        <v>7</v>
      </c>
      <c r="P887" s="8">
        <v>40</v>
      </c>
      <c r="Q887" s="18">
        <v>0.20171673819742489</v>
      </c>
      <c r="R887" s="8">
        <v>1620</v>
      </c>
      <c r="S887" s="8">
        <v>44</v>
      </c>
      <c r="T887" s="8">
        <v>448</v>
      </c>
      <c r="U887" s="18">
        <v>0.3037037037037037</v>
      </c>
      <c r="AB887" s="8">
        <v>34</v>
      </c>
      <c r="AC887" s="8">
        <v>62</v>
      </c>
      <c r="AD887" s="8">
        <v>2479</v>
      </c>
      <c r="AE887" s="8">
        <v>204</v>
      </c>
      <c r="AF887" s="8">
        <v>196</v>
      </c>
      <c r="AG887" s="8">
        <v>187</v>
      </c>
      <c r="AH887" s="18">
        <v>0.95408163265306123</v>
      </c>
      <c r="AI887" s="8">
        <v>695</v>
      </c>
      <c r="AJ887" s="8">
        <v>668</v>
      </c>
      <c r="AK887" s="18">
        <v>0.96115107913669062</v>
      </c>
    </row>
    <row r="888" spans="1:37" s="3" customFormat="1" x14ac:dyDescent="0.25">
      <c r="A888" s="7" t="s">
        <v>36</v>
      </c>
      <c r="B888" s="8">
        <v>54</v>
      </c>
      <c r="C888" s="8">
        <v>12</v>
      </c>
      <c r="D888" s="18">
        <v>0.22222222222222221</v>
      </c>
      <c r="E888" s="8">
        <v>0</v>
      </c>
      <c r="F888" s="8">
        <v>0</v>
      </c>
      <c r="G888" s="18"/>
      <c r="H888" s="8">
        <v>14</v>
      </c>
      <c r="I888" s="8">
        <v>10</v>
      </c>
      <c r="J888" s="18">
        <v>0.7142857142857143</v>
      </c>
      <c r="K888" s="8">
        <v>2</v>
      </c>
      <c r="L888" s="8">
        <v>2</v>
      </c>
      <c r="M888" s="18">
        <v>1</v>
      </c>
      <c r="N888" s="8">
        <v>123</v>
      </c>
      <c r="O888" s="8">
        <v>2</v>
      </c>
      <c r="P888" s="8">
        <v>15</v>
      </c>
      <c r="Q888" s="18">
        <v>0.13821138211382114</v>
      </c>
      <c r="R888" s="8">
        <v>673</v>
      </c>
      <c r="S888" s="8">
        <v>50</v>
      </c>
      <c r="T888" s="8">
        <v>209</v>
      </c>
      <c r="U888" s="18">
        <v>0.38484398216939081</v>
      </c>
      <c r="AB888" s="8">
        <v>16</v>
      </c>
      <c r="AC888" s="8">
        <v>42</v>
      </c>
      <c r="AD888" s="8">
        <v>1776</v>
      </c>
      <c r="AE888" s="8">
        <v>65</v>
      </c>
      <c r="AF888" s="8">
        <v>112</v>
      </c>
      <c r="AG888" s="8">
        <v>103</v>
      </c>
      <c r="AH888" s="18">
        <v>0.9196428571428571</v>
      </c>
      <c r="AI888" s="8">
        <v>493</v>
      </c>
      <c r="AJ888" s="8">
        <v>471</v>
      </c>
      <c r="AK888" s="18">
        <v>0.95537525354969577</v>
      </c>
    </row>
    <row r="889" spans="1:37" s="3" customFormat="1" x14ac:dyDescent="0.25">
      <c r="A889" s="7" t="s">
        <v>37</v>
      </c>
      <c r="B889" s="8">
        <v>365</v>
      </c>
      <c r="C889" s="8">
        <v>141</v>
      </c>
      <c r="D889" s="18">
        <v>0.38630136986301372</v>
      </c>
      <c r="E889" s="8">
        <v>32</v>
      </c>
      <c r="F889" s="8">
        <v>26</v>
      </c>
      <c r="G889" s="18">
        <v>0.8125</v>
      </c>
      <c r="H889" s="8">
        <v>74</v>
      </c>
      <c r="I889" s="8">
        <v>46</v>
      </c>
      <c r="J889" s="18">
        <v>0.6216216216216216</v>
      </c>
      <c r="K889" s="8">
        <v>37</v>
      </c>
      <c r="L889" s="8">
        <v>29</v>
      </c>
      <c r="M889" s="18">
        <v>0.78378378378378377</v>
      </c>
      <c r="N889" s="8">
        <v>907</v>
      </c>
      <c r="O889" s="8">
        <v>22</v>
      </c>
      <c r="P889" s="8">
        <v>155</v>
      </c>
      <c r="Q889" s="18">
        <v>0.19514884233737598</v>
      </c>
      <c r="R889" s="8">
        <v>3374</v>
      </c>
      <c r="S889" s="8">
        <v>44</v>
      </c>
      <c r="T889" s="8">
        <v>1095</v>
      </c>
      <c r="U889" s="18">
        <v>0.33758150563129818</v>
      </c>
      <c r="AB889" s="8">
        <v>86</v>
      </c>
      <c r="AC889" s="8">
        <v>125</v>
      </c>
      <c r="AD889" s="8">
        <v>4811</v>
      </c>
      <c r="AE889" s="8">
        <v>242</v>
      </c>
      <c r="AF889" s="8">
        <v>699</v>
      </c>
      <c r="AG889" s="8">
        <v>532</v>
      </c>
      <c r="AH889" s="18">
        <v>0.76108726752503575</v>
      </c>
      <c r="AI889" s="8">
        <v>2074</v>
      </c>
      <c r="AJ889" s="8">
        <v>1786</v>
      </c>
      <c r="AK889" s="18">
        <v>0.86113789778206362</v>
      </c>
    </row>
    <row r="890" spans="1:37" s="3" customFormat="1" x14ac:dyDescent="0.25">
      <c r="A890" s="7" t="s">
        <v>38</v>
      </c>
      <c r="B890" s="8">
        <v>104</v>
      </c>
      <c r="C890" s="8">
        <v>87</v>
      </c>
      <c r="D890" s="18">
        <v>0.83653846153846156</v>
      </c>
      <c r="E890" s="8">
        <v>3</v>
      </c>
      <c r="F890" s="8">
        <v>3</v>
      </c>
      <c r="G890" s="18">
        <v>1</v>
      </c>
      <c r="H890" s="8">
        <v>17</v>
      </c>
      <c r="I890" s="8">
        <v>17</v>
      </c>
      <c r="J890" s="18">
        <v>1</v>
      </c>
      <c r="K890" s="8">
        <v>9</v>
      </c>
      <c r="L890" s="8">
        <v>9</v>
      </c>
      <c r="M890" s="18">
        <v>1</v>
      </c>
      <c r="N890" s="8">
        <v>172</v>
      </c>
      <c r="O890" s="8">
        <v>11</v>
      </c>
      <c r="P890" s="8">
        <v>43</v>
      </c>
      <c r="Q890" s="18">
        <v>0.31395348837209303</v>
      </c>
      <c r="R890" s="8">
        <v>1225</v>
      </c>
      <c r="S890" s="8">
        <v>48</v>
      </c>
      <c r="T890" s="8">
        <v>392</v>
      </c>
      <c r="U890" s="18">
        <v>0.35918367346938773</v>
      </c>
      <c r="AB890" s="8">
        <v>55</v>
      </c>
      <c r="AC890" s="8">
        <v>22</v>
      </c>
      <c r="AD890" s="8">
        <v>2214</v>
      </c>
      <c r="AE890" s="8">
        <v>103</v>
      </c>
      <c r="AF890" s="8">
        <v>122</v>
      </c>
      <c r="AG890" s="8">
        <v>91</v>
      </c>
      <c r="AH890" s="18">
        <v>0.74590163934426235</v>
      </c>
      <c r="AI890" s="8">
        <v>489</v>
      </c>
      <c r="AJ890" s="8">
        <v>414</v>
      </c>
      <c r="AK890" s="18">
        <v>0.84662576687116564</v>
      </c>
    </row>
    <row r="891" spans="1:37" s="3" customFormat="1" x14ac:dyDescent="0.25">
      <c r="A891" s="7" t="s">
        <v>39</v>
      </c>
      <c r="B891" s="8">
        <v>93</v>
      </c>
      <c r="C891" s="8">
        <v>31</v>
      </c>
      <c r="D891" s="18">
        <v>0.33333333333333331</v>
      </c>
      <c r="E891" s="8">
        <v>0</v>
      </c>
      <c r="F891" s="8">
        <v>0</v>
      </c>
      <c r="G891" s="18"/>
      <c r="H891" s="8">
        <v>22</v>
      </c>
      <c r="I891" s="8">
        <v>17</v>
      </c>
      <c r="J891" s="18">
        <v>0.77272727272727271</v>
      </c>
      <c r="K891" s="8">
        <v>3</v>
      </c>
      <c r="L891" s="8">
        <v>2</v>
      </c>
      <c r="M891" s="18">
        <v>0.66666666666666663</v>
      </c>
      <c r="N891" s="8">
        <v>274</v>
      </c>
      <c r="O891" s="8">
        <v>17</v>
      </c>
      <c r="P891" s="8">
        <v>39</v>
      </c>
      <c r="Q891" s="18">
        <v>0.20437956204379562</v>
      </c>
      <c r="R891" s="8">
        <v>2085</v>
      </c>
      <c r="S891" s="8">
        <v>73</v>
      </c>
      <c r="T891" s="8">
        <v>418</v>
      </c>
      <c r="U891" s="18">
        <v>0.23549160671462829</v>
      </c>
      <c r="AB891" s="8">
        <v>34</v>
      </c>
      <c r="AC891" s="8">
        <v>53</v>
      </c>
      <c r="AD891" s="8">
        <v>3202</v>
      </c>
      <c r="AE891" s="8">
        <v>130</v>
      </c>
      <c r="AF891" s="8">
        <v>204</v>
      </c>
      <c r="AG891" s="8">
        <v>204</v>
      </c>
      <c r="AH891" s="18">
        <v>1</v>
      </c>
      <c r="AI891" s="8">
        <v>686</v>
      </c>
      <c r="AJ891" s="8">
        <v>638</v>
      </c>
      <c r="AK891" s="18">
        <v>0.93002915451895041</v>
      </c>
    </row>
    <row r="892" spans="1:37" s="3" customFormat="1" x14ac:dyDescent="0.25">
      <c r="A892" s="7" t="s">
        <v>40</v>
      </c>
      <c r="B892" s="8">
        <v>132</v>
      </c>
      <c r="C892" s="8">
        <v>82</v>
      </c>
      <c r="D892" s="18">
        <v>0.62121212121212122</v>
      </c>
      <c r="E892" s="8">
        <v>2</v>
      </c>
      <c r="F892" s="8">
        <v>1</v>
      </c>
      <c r="G892" s="18">
        <v>0.5</v>
      </c>
      <c r="H892" s="8">
        <v>19</v>
      </c>
      <c r="I892" s="8">
        <v>15</v>
      </c>
      <c r="J892" s="18">
        <v>0.78947368421052633</v>
      </c>
      <c r="K892" s="8">
        <v>19</v>
      </c>
      <c r="L892" s="8">
        <v>9</v>
      </c>
      <c r="M892" s="18">
        <v>0.47368421052631576</v>
      </c>
      <c r="N892" s="8">
        <v>240</v>
      </c>
      <c r="O892" s="8">
        <v>14</v>
      </c>
      <c r="P892" s="8">
        <v>42</v>
      </c>
      <c r="Q892" s="18">
        <v>0.23333333333333334</v>
      </c>
      <c r="R892" s="8">
        <v>1297</v>
      </c>
      <c r="S892" s="8">
        <v>57</v>
      </c>
      <c r="T892" s="8">
        <v>488</v>
      </c>
      <c r="U892" s="18">
        <v>0.4202004626060139</v>
      </c>
      <c r="AB892" s="8">
        <v>36</v>
      </c>
      <c r="AC892" s="8">
        <v>73</v>
      </c>
      <c r="AD892" s="8">
        <v>2935</v>
      </c>
      <c r="AE892" s="8">
        <v>162</v>
      </c>
      <c r="AF892" s="8">
        <v>204</v>
      </c>
      <c r="AG892" s="8">
        <v>145</v>
      </c>
      <c r="AH892" s="18">
        <v>0.71078431372549022</v>
      </c>
      <c r="AI892" s="8">
        <v>762</v>
      </c>
      <c r="AJ892" s="8">
        <v>620</v>
      </c>
      <c r="AK892" s="18">
        <v>0.81364829396325455</v>
      </c>
    </row>
    <row r="893" spans="1:37" s="3" customFormat="1" x14ac:dyDescent="0.25">
      <c r="A893" s="7" t="s">
        <v>41</v>
      </c>
      <c r="B893" s="8">
        <v>81</v>
      </c>
      <c r="C893" s="8">
        <v>53</v>
      </c>
      <c r="D893" s="18">
        <v>0.65432098765432101</v>
      </c>
      <c r="E893" s="8">
        <v>0</v>
      </c>
      <c r="F893" s="8">
        <v>0</v>
      </c>
      <c r="G893" s="18"/>
      <c r="H893" s="8">
        <v>11</v>
      </c>
      <c r="I893" s="8">
        <v>8</v>
      </c>
      <c r="J893" s="18">
        <v>0.72727272727272729</v>
      </c>
      <c r="K893" s="8">
        <v>29</v>
      </c>
      <c r="L893" s="8">
        <v>13</v>
      </c>
      <c r="M893" s="18">
        <v>0.44827586206896552</v>
      </c>
      <c r="N893" s="8">
        <v>175</v>
      </c>
      <c r="O893" s="8">
        <v>12</v>
      </c>
      <c r="P893" s="8">
        <v>76</v>
      </c>
      <c r="Q893" s="18">
        <v>0.50285714285714289</v>
      </c>
      <c r="R893" s="8">
        <v>1705</v>
      </c>
      <c r="S893" s="8">
        <v>62</v>
      </c>
      <c r="T893" s="8">
        <v>736</v>
      </c>
      <c r="U893" s="18">
        <v>0.46803519061583576</v>
      </c>
      <c r="AB893" s="8">
        <v>16</v>
      </c>
      <c r="AC893" s="8">
        <v>22</v>
      </c>
      <c r="AD893" s="8">
        <v>2017</v>
      </c>
      <c r="AE893" s="8">
        <v>64</v>
      </c>
      <c r="AF893" s="8">
        <v>124</v>
      </c>
      <c r="AG893" s="8">
        <v>107</v>
      </c>
      <c r="AH893" s="18">
        <v>0.86290322580645162</v>
      </c>
      <c r="AI893" s="8">
        <v>454</v>
      </c>
      <c r="AJ893" s="8">
        <v>424</v>
      </c>
      <c r="AK893" s="18">
        <v>0.93392070484581502</v>
      </c>
    </row>
    <row r="894" spans="1:37" s="3" customFormat="1" x14ac:dyDescent="0.25">
      <c r="A894" s="7" t="s">
        <v>22</v>
      </c>
      <c r="B894" s="8">
        <v>69</v>
      </c>
      <c r="C894" s="8">
        <v>29</v>
      </c>
      <c r="D894" s="18">
        <v>0.42028985507246375</v>
      </c>
      <c r="E894" s="8">
        <v>1</v>
      </c>
      <c r="F894" s="8">
        <v>1</v>
      </c>
      <c r="G894" s="18">
        <v>1</v>
      </c>
      <c r="H894" s="8">
        <v>12</v>
      </c>
      <c r="I894" s="8">
        <v>11</v>
      </c>
      <c r="J894" s="18">
        <v>0.91666666666666663</v>
      </c>
      <c r="K894" s="8">
        <v>2</v>
      </c>
      <c r="L894" s="8">
        <v>1</v>
      </c>
      <c r="M894" s="18">
        <v>0.5</v>
      </c>
      <c r="N894" s="8">
        <v>170</v>
      </c>
      <c r="O894" s="8">
        <v>13</v>
      </c>
      <c r="P894" s="8">
        <v>41</v>
      </c>
      <c r="Q894" s="18">
        <v>0.31764705882352939</v>
      </c>
      <c r="R894" s="8">
        <v>1091</v>
      </c>
      <c r="S894" s="8">
        <v>190</v>
      </c>
      <c r="T894" s="8">
        <v>238</v>
      </c>
      <c r="U894" s="18">
        <v>0.39230064161319889</v>
      </c>
      <c r="AB894" s="8">
        <v>12</v>
      </c>
      <c r="AC894" s="8">
        <v>21</v>
      </c>
      <c r="AD894" s="8">
        <v>1808</v>
      </c>
      <c r="AE894" s="8">
        <v>138</v>
      </c>
      <c r="AF894" s="8">
        <v>158</v>
      </c>
      <c r="AG894" s="8">
        <v>151</v>
      </c>
      <c r="AH894" s="18">
        <v>0.95569620253164556</v>
      </c>
      <c r="AI894" s="8">
        <v>477</v>
      </c>
      <c r="AJ894" s="8">
        <v>448</v>
      </c>
      <c r="AK894" s="18">
        <v>0.93920335429769397</v>
      </c>
    </row>
    <row r="895" spans="1:37" s="3" customFormat="1" x14ac:dyDescent="0.25">
      <c r="A895" s="7" t="s">
        <v>57</v>
      </c>
      <c r="B895" s="8">
        <f>SUM(B881:B894)</f>
        <v>1812</v>
      </c>
      <c r="C895" s="8">
        <f>SUM(C881:C894)</f>
        <v>943</v>
      </c>
      <c r="D895" s="18">
        <f>C895/B895</f>
        <v>0.52041942604856517</v>
      </c>
      <c r="E895" s="8">
        <f>SUM(E881:E894)</f>
        <v>73</v>
      </c>
      <c r="F895" s="8">
        <f>SUM(F881:F894)</f>
        <v>61</v>
      </c>
      <c r="G895" s="18">
        <f>F895/E895</f>
        <v>0.83561643835616439</v>
      </c>
      <c r="H895" s="8">
        <f>SUM(H881:H894)</f>
        <v>315</v>
      </c>
      <c r="I895" s="8">
        <f>SUM(I881:I894)</f>
        <v>237</v>
      </c>
      <c r="J895" s="18">
        <f>I895/H895</f>
        <v>0.75238095238095237</v>
      </c>
      <c r="K895" s="8">
        <f>SUM(K881:K894)</f>
        <v>245</v>
      </c>
      <c r="L895" s="8">
        <f>SUM(L881:L894)</f>
        <v>161</v>
      </c>
      <c r="M895" s="18">
        <f>L895/K895</f>
        <v>0.65714285714285714</v>
      </c>
      <c r="N895" s="8">
        <f>SUM(N881:N894)</f>
        <v>4010</v>
      </c>
      <c r="O895" s="8">
        <f t="shared" ref="O895:P895" si="536">SUM(O881:O894)</f>
        <v>226</v>
      </c>
      <c r="P895" s="8">
        <f t="shared" si="536"/>
        <v>757</v>
      </c>
      <c r="Q895" s="18">
        <f>SUM(O895:P895)/N895</f>
        <v>0.24513715710723191</v>
      </c>
      <c r="R895" s="8">
        <f>SUM(R881:R894)</f>
        <v>23286</v>
      </c>
      <c r="S895" s="8">
        <f>SUM(S881:S894)</f>
        <v>1004</v>
      </c>
      <c r="T895" s="8">
        <f>SUM(T881:T894)</f>
        <v>6751</v>
      </c>
      <c r="U895" s="18">
        <f>SUM(S895:T895)/R895</f>
        <v>0.33303272352486474</v>
      </c>
      <c r="AB895" s="8">
        <f>SUM(AB881:AB894)</f>
        <v>479</v>
      </c>
      <c r="AC895" s="8">
        <f t="shared" ref="AC895:AE895" si="537">SUM(AC881:AC894)</f>
        <v>668</v>
      </c>
      <c r="AD895" s="8">
        <f t="shared" si="537"/>
        <v>37905</v>
      </c>
      <c r="AE895" s="8">
        <f t="shared" si="537"/>
        <v>2165</v>
      </c>
      <c r="AF895" s="8">
        <f>SUM(AF881:AF894)</f>
        <v>3478</v>
      </c>
      <c r="AG895" s="8">
        <f>SUM(AG881:AG894)</f>
        <v>3010</v>
      </c>
      <c r="AH895" s="18">
        <f>AG895/AF895</f>
        <v>0.86543990799309944</v>
      </c>
      <c r="AI895" s="8">
        <f>SUM(AI881:AI894)</f>
        <v>11638</v>
      </c>
      <c r="AJ895" s="8">
        <f>SUM(AJ881:AJ894)</f>
        <v>10476</v>
      </c>
      <c r="AK895" s="18">
        <f>AJ895/AI895</f>
        <v>0.90015466575012892</v>
      </c>
    </row>
    <row r="896" spans="1:37" s="3" customFormat="1" x14ac:dyDescent="0.25">
      <c r="B896" s="8"/>
      <c r="C896" s="8"/>
      <c r="D896" s="18"/>
      <c r="E896" s="8"/>
      <c r="F896" s="8"/>
      <c r="G896" s="18"/>
      <c r="H896" s="8"/>
      <c r="I896" s="8"/>
      <c r="J896" s="18"/>
      <c r="K896" s="8"/>
      <c r="L896" s="8"/>
      <c r="M896" s="18"/>
      <c r="N896" s="8"/>
      <c r="O896" s="8"/>
      <c r="P896" s="8"/>
      <c r="Q896" s="18"/>
      <c r="R896" s="8"/>
      <c r="S896" s="8"/>
      <c r="T896" s="8"/>
      <c r="U896" s="18"/>
      <c r="AB896" s="8"/>
      <c r="AC896" s="8"/>
      <c r="AD896" s="8"/>
      <c r="AE896" s="8"/>
      <c r="AF896" s="8"/>
      <c r="AG896" s="8"/>
      <c r="AH896" s="18"/>
      <c r="AI896" s="8"/>
      <c r="AJ896" s="8"/>
      <c r="AK896" s="18"/>
    </row>
    <row r="897" spans="1:37" s="3" customFormat="1" x14ac:dyDescent="0.25">
      <c r="A897" s="3" t="s">
        <v>54</v>
      </c>
      <c r="B897" s="8">
        <v>727</v>
      </c>
      <c r="C897" s="3">
        <v>412</v>
      </c>
      <c r="D897" s="18">
        <v>0.56671251719394777</v>
      </c>
      <c r="E897" s="3">
        <v>57</v>
      </c>
      <c r="F897" s="3">
        <v>47</v>
      </c>
      <c r="G897" s="18">
        <v>0.82456140350877194</v>
      </c>
      <c r="H897" s="3">
        <v>125</v>
      </c>
      <c r="I897" s="3">
        <v>89</v>
      </c>
      <c r="J897" s="18">
        <v>0.71199999999999997</v>
      </c>
      <c r="K897" s="3">
        <v>74</v>
      </c>
      <c r="L897" s="3">
        <v>56</v>
      </c>
      <c r="M897" s="18">
        <v>0.7567567567567568</v>
      </c>
      <c r="N897" s="8">
        <v>1587</v>
      </c>
      <c r="O897" s="3">
        <v>56</v>
      </c>
      <c r="P897" s="3">
        <v>267</v>
      </c>
      <c r="Q897" s="18">
        <v>0.20352867044738501</v>
      </c>
      <c r="R897" s="8">
        <v>7346</v>
      </c>
      <c r="S897" s="8">
        <v>119</v>
      </c>
      <c r="T897" s="8">
        <v>2117</v>
      </c>
      <c r="U897" s="18">
        <v>0.30438333787095018</v>
      </c>
      <c r="AB897" s="8">
        <v>202</v>
      </c>
      <c r="AC897" s="8">
        <v>183</v>
      </c>
      <c r="AD897" s="8">
        <v>10609</v>
      </c>
      <c r="AE897" s="8">
        <v>671</v>
      </c>
      <c r="AF897" s="8">
        <v>1351</v>
      </c>
      <c r="AG897" s="8">
        <v>1137</v>
      </c>
      <c r="AH897" s="18">
        <v>0.84159881569207995</v>
      </c>
      <c r="AI897" s="8">
        <v>4391</v>
      </c>
      <c r="AJ897" s="8">
        <v>3865</v>
      </c>
      <c r="AK897" s="18">
        <v>0.8802095194716465</v>
      </c>
    </row>
    <row r="898" spans="1:37" s="3" customFormat="1" x14ac:dyDescent="0.25">
      <c r="A898" s="3" t="s">
        <v>55</v>
      </c>
      <c r="B898" s="8">
        <v>709</v>
      </c>
      <c r="C898" s="3">
        <v>334</v>
      </c>
      <c r="D898" s="18">
        <v>0.47108603667136811</v>
      </c>
      <c r="E898" s="3">
        <v>8</v>
      </c>
      <c r="F898" s="3">
        <v>6</v>
      </c>
      <c r="G898" s="18">
        <v>0.75</v>
      </c>
      <c r="H898" s="3">
        <v>143</v>
      </c>
      <c r="I898" s="3">
        <v>109</v>
      </c>
      <c r="J898" s="18">
        <v>0.76223776223776218</v>
      </c>
      <c r="K898" s="3">
        <v>158</v>
      </c>
      <c r="L898" s="3">
        <v>95</v>
      </c>
      <c r="M898" s="18">
        <v>0.60126582278481011</v>
      </c>
      <c r="N898" s="8">
        <v>1617</v>
      </c>
      <c r="O898" s="3">
        <v>120</v>
      </c>
      <c r="P898" s="3">
        <v>332</v>
      </c>
      <c r="Q898" s="18">
        <v>0.27952999381570809</v>
      </c>
      <c r="R898" s="8">
        <v>11158</v>
      </c>
      <c r="S898" s="8">
        <v>676</v>
      </c>
      <c r="T898" s="8">
        <v>3341</v>
      </c>
      <c r="U898" s="18">
        <v>0.36001075461552251</v>
      </c>
      <c r="AB898" s="8">
        <v>192</v>
      </c>
      <c r="AC898" s="8">
        <v>306</v>
      </c>
      <c r="AD898" s="8">
        <v>18920</v>
      </c>
      <c r="AE898" s="8">
        <v>1017</v>
      </c>
      <c r="AF898" s="8">
        <v>1327</v>
      </c>
      <c r="AG898" s="8">
        <v>1144</v>
      </c>
      <c r="AH898" s="18">
        <v>0.86209495101733236</v>
      </c>
      <c r="AI898" s="8">
        <v>4880</v>
      </c>
      <c r="AJ898" s="8">
        <v>4428</v>
      </c>
      <c r="AK898" s="18">
        <v>0.90737704918032791</v>
      </c>
    </row>
    <row r="899" spans="1:37" s="3" customFormat="1" x14ac:dyDescent="0.25">
      <c r="A899" s="3" t="s">
        <v>56</v>
      </c>
      <c r="B899" s="8">
        <v>376</v>
      </c>
      <c r="C899" s="3">
        <v>197</v>
      </c>
      <c r="D899" s="18">
        <v>0.52393617021276595</v>
      </c>
      <c r="E899" s="3">
        <v>8</v>
      </c>
      <c r="F899" s="3">
        <v>8</v>
      </c>
      <c r="G899" s="18">
        <v>1</v>
      </c>
      <c r="H899" s="3">
        <v>47</v>
      </c>
      <c r="I899" s="3">
        <v>39</v>
      </c>
      <c r="J899" s="18">
        <v>0.82978723404255317</v>
      </c>
      <c r="K899" s="3">
        <v>13</v>
      </c>
      <c r="L899" s="3">
        <v>10</v>
      </c>
      <c r="M899" s="18">
        <v>0.76923076923076927</v>
      </c>
      <c r="N899" s="8">
        <v>806</v>
      </c>
      <c r="O899" s="3">
        <v>50</v>
      </c>
      <c r="P899" s="3">
        <v>158</v>
      </c>
      <c r="Q899" s="18">
        <v>0.25806451612903225</v>
      </c>
      <c r="R899" s="8">
        <v>4782</v>
      </c>
      <c r="S899" s="8">
        <v>209</v>
      </c>
      <c r="T899" s="8">
        <v>1293</v>
      </c>
      <c r="U899" s="18">
        <v>0.31409452112086994</v>
      </c>
      <c r="AB899" s="8">
        <v>85</v>
      </c>
      <c r="AC899" s="8">
        <v>179</v>
      </c>
      <c r="AD899" s="8">
        <v>8376</v>
      </c>
      <c r="AE899" s="8">
        <v>477</v>
      </c>
      <c r="AF899" s="8">
        <v>800</v>
      </c>
      <c r="AG899" s="8">
        <v>729</v>
      </c>
      <c r="AH899" s="18">
        <v>0.91125</v>
      </c>
      <c r="AI899" s="8">
        <v>2367</v>
      </c>
      <c r="AJ899" s="8">
        <v>2183</v>
      </c>
      <c r="AK899" s="18">
        <v>0.92226446979298693</v>
      </c>
    </row>
    <row r="900" spans="1:37" s="3" customFormat="1" x14ac:dyDescent="0.25">
      <c r="A900" s="3" t="s">
        <v>57</v>
      </c>
      <c r="B900" s="8">
        <f>B895</f>
        <v>1812</v>
      </c>
      <c r="C900" s="8">
        <f t="shared" ref="C900" si="538">C895</f>
        <v>943</v>
      </c>
      <c r="D900" s="18">
        <f t="shared" ref="D900" si="539">C900/B900</f>
        <v>0.52041942604856517</v>
      </c>
      <c r="E900" s="8">
        <f t="shared" ref="E900:F900" si="540">E895</f>
        <v>73</v>
      </c>
      <c r="F900" s="8">
        <f t="shared" si="540"/>
        <v>61</v>
      </c>
      <c r="G900" s="18">
        <f t="shared" ref="G900" si="541">F900/E900</f>
        <v>0.83561643835616439</v>
      </c>
      <c r="H900" s="8">
        <f t="shared" ref="H900:I900" si="542">H895</f>
        <v>315</v>
      </c>
      <c r="I900" s="8">
        <f t="shared" si="542"/>
        <v>237</v>
      </c>
      <c r="J900" s="18">
        <f t="shared" ref="J900" si="543">I900/H900</f>
        <v>0.75238095238095237</v>
      </c>
      <c r="K900" s="8">
        <f t="shared" ref="K900:L900" si="544">K895</f>
        <v>245</v>
      </c>
      <c r="L900" s="8">
        <f t="shared" si="544"/>
        <v>161</v>
      </c>
      <c r="M900" s="18">
        <f t="shared" ref="M900" si="545">L900/K900</f>
        <v>0.65714285714285714</v>
      </c>
      <c r="N900" s="8">
        <f t="shared" ref="N900:P900" si="546">N895</f>
        <v>4010</v>
      </c>
      <c r="O900" s="8">
        <f t="shared" si="546"/>
        <v>226</v>
      </c>
      <c r="P900" s="8">
        <f t="shared" si="546"/>
        <v>757</v>
      </c>
      <c r="Q900" s="18">
        <f t="shared" ref="Q900" si="547">SUM(O900:P900)/N900</f>
        <v>0.24513715710723191</v>
      </c>
      <c r="R900" s="8">
        <f t="shared" ref="R900:T900" si="548">R895</f>
        <v>23286</v>
      </c>
      <c r="S900" s="8">
        <f t="shared" si="548"/>
        <v>1004</v>
      </c>
      <c r="T900" s="8">
        <f t="shared" si="548"/>
        <v>6751</v>
      </c>
      <c r="U900" s="18">
        <f t="shared" ref="U900" si="549">SUM(S900:T900)/R900</f>
        <v>0.33303272352486474</v>
      </c>
      <c r="AB900" s="8">
        <f t="shared" ref="AB900:AE900" si="550">AB895</f>
        <v>479</v>
      </c>
      <c r="AC900" s="8">
        <f t="shared" si="550"/>
        <v>668</v>
      </c>
      <c r="AD900" s="8">
        <f t="shared" si="550"/>
        <v>37905</v>
      </c>
      <c r="AE900" s="8">
        <f t="shared" si="550"/>
        <v>2165</v>
      </c>
      <c r="AF900" s="8">
        <f t="shared" ref="AF900:AG900" si="551">AF895</f>
        <v>3478</v>
      </c>
      <c r="AG900" s="8">
        <f t="shared" si="551"/>
        <v>3010</v>
      </c>
      <c r="AH900" s="18">
        <f t="shared" ref="AH900" si="552">AG900/AF900</f>
        <v>0.86543990799309944</v>
      </c>
      <c r="AI900" s="8">
        <f t="shared" ref="AI900:AJ900" si="553">AI895</f>
        <v>11638</v>
      </c>
      <c r="AJ900" s="8">
        <f t="shared" si="553"/>
        <v>10476</v>
      </c>
      <c r="AK900" s="18">
        <f t="shared" ref="AK900" si="554">AJ900/AI900</f>
        <v>0.90015466575012892</v>
      </c>
    </row>
    <row r="901" spans="1:37" s="3" customFormat="1" x14ac:dyDescent="0.25"/>
    <row r="902" spans="1:37" s="3" customFormat="1" x14ac:dyDescent="0.25"/>
    <row r="903" spans="1:37" s="3" customFormat="1" ht="15" customHeight="1" x14ac:dyDescent="0.25">
      <c r="A903" s="4" t="s">
        <v>1</v>
      </c>
    </row>
    <row r="904" spans="1:37" s="3" customFormat="1" ht="18.75" x14ac:dyDescent="0.3">
      <c r="A904" s="5" t="s">
        <v>83</v>
      </c>
    </row>
    <row r="905" spans="1:37" s="3" customFormat="1" ht="15.75" x14ac:dyDescent="0.25">
      <c r="A905" s="19" t="s">
        <v>42</v>
      </c>
    </row>
    <row r="906" spans="1:37" s="3" customFormat="1" ht="15.75" x14ac:dyDescent="0.25">
      <c r="A906" s="9"/>
      <c r="B906" s="6" t="s">
        <v>7</v>
      </c>
      <c r="C906" s="1"/>
      <c r="D906" s="1"/>
      <c r="E906" s="6" t="s">
        <v>2</v>
      </c>
      <c r="F906" s="1"/>
      <c r="G906" s="1"/>
      <c r="H906" s="6" t="s">
        <v>11</v>
      </c>
      <c r="K906" s="6" t="s">
        <v>12</v>
      </c>
      <c r="N906" s="6" t="s">
        <v>8</v>
      </c>
      <c r="R906" s="6" t="s">
        <v>6</v>
      </c>
      <c r="AB906" s="6" t="s">
        <v>26</v>
      </c>
      <c r="AF906" s="6" t="s">
        <v>24</v>
      </c>
      <c r="AI906" s="6" t="s">
        <v>25</v>
      </c>
    </row>
    <row r="907" spans="1:37" s="3" customFormat="1" ht="90" x14ac:dyDescent="0.25">
      <c r="A907" s="10" t="s">
        <v>43</v>
      </c>
      <c r="B907" s="11" t="s">
        <v>9</v>
      </c>
      <c r="C907" s="11" t="s">
        <v>10</v>
      </c>
      <c r="D907" s="11" t="s">
        <v>5</v>
      </c>
      <c r="E907" s="12" t="s">
        <v>9</v>
      </c>
      <c r="F907" s="12" t="s">
        <v>10</v>
      </c>
      <c r="G907" s="12" t="s">
        <v>5</v>
      </c>
      <c r="H907" s="13" t="s">
        <v>9</v>
      </c>
      <c r="I907" s="13" t="s">
        <v>10</v>
      </c>
      <c r="J907" s="13" t="s">
        <v>5</v>
      </c>
      <c r="K907" s="12" t="s">
        <v>9</v>
      </c>
      <c r="L907" s="12" t="s">
        <v>10</v>
      </c>
      <c r="M907" s="12" t="s">
        <v>5</v>
      </c>
      <c r="N907" s="14" t="s">
        <v>9</v>
      </c>
      <c r="O907" s="14" t="s">
        <v>3</v>
      </c>
      <c r="P907" s="14" t="s">
        <v>4</v>
      </c>
      <c r="Q907" s="14" t="s">
        <v>5</v>
      </c>
      <c r="R907" s="15" t="s">
        <v>9</v>
      </c>
      <c r="S907" s="15" t="s">
        <v>3</v>
      </c>
      <c r="T907" s="15" t="s">
        <v>4</v>
      </c>
      <c r="U907" s="15" t="s">
        <v>5</v>
      </c>
      <c r="AB907" s="17" t="s">
        <v>30</v>
      </c>
      <c r="AC907" s="17" t="s">
        <v>17</v>
      </c>
      <c r="AD907" s="17" t="s">
        <v>15</v>
      </c>
      <c r="AE907" s="17" t="s">
        <v>16</v>
      </c>
      <c r="AF907" s="16" t="s">
        <v>9</v>
      </c>
      <c r="AG907" s="16" t="s">
        <v>27</v>
      </c>
      <c r="AH907" s="16" t="s">
        <v>28</v>
      </c>
      <c r="AI907" s="12" t="s">
        <v>9</v>
      </c>
      <c r="AJ907" s="12" t="s">
        <v>27</v>
      </c>
      <c r="AK907" s="12" t="s">
        <v>29</v>
      </c>
    </row>
    <row r="908" spans="1:37" s="3" customFormat="1" x14ac:dyDescent="0.25">
      <c r="A908" s="7" t="s">
        <v>23</v>
      </c>
      <c r="B908" s="8">
        <v>111</v>
      </c>
      <c r="C908" s="8">
        <v>50</v>
      </c>
      <c r="D908" s="18">
        <v>0.45045045045045046</v>
      </c>
      <c r="E908" s="8">
        <v>7</v>
      </c>
      <c r="F908" s="8">
        <v>7</v>
      </c>
      <c r="G908" s="18">
        <v>1</v>
      </c>
      <c r="H908" s="8">
        <v>19</v>
      </c>
      <c r="I908" s="8">
        <v>12</v>
      </c>
      <c r="J908" s="18">
        <v>0.63157894736842102</v>
      </c>
      <c r="K908" s="8">
        <v>27</v>
      </c>
      <c r="L908" s="8">
        <v>20</v>
      </c>
      <c r="M908" s="18">
        <v>0.7407407407407407</v>
      </c>
      <c r="N908" s="8">
        <v>236</v>
      </c>
      <c r="O908" s="8">
        <v>16</v>
      </c>
      <c r="P908" s="8">
        <v>35</v>
      </c>
      <c r="Q908" s="18">
        <v>0.21610169491525424</v>
      </c>
      <c r="R908" s="8">
        <v>1451</v>
      </c>
      <c r="S908" s="8">
        <v>50</v>
      </c>
      <c r="T908" s="8">
        <v>258</v>
      </c>
      <c r="U908" s="18">
        <v>0.21226740179186768</v>
      </c>
      <c r="AB908" s="8">
        <v>34</v>
      </c>
      <c r="AC908" s="8">
        <v>26</v>
      </c>
      <c r="AD908" s="8">
        <v>2313</v>
      </c>
      <c r="AE908" s="8">
        <v>131</v>
      </c>
      <c r="AF908" s="8">
        <v>130</v>
      </c>
      <c r="AG908" s="8">
        <v>106</v>
      </c>
      <c r="AH908" s="18">
        <v>0.81538461538461537</v>
      </c>
      <c r="AI908" s="8">
        <v>595</v>
      </c>
      <c r="AJ908" s="8">
        <v>501</v>
      </c>
      <c r="AK908" s="18">
        <v>0.84201680672268908</v>
      </c>
    </row>
    <row r="909" spans="1:37" s="3" customFormat="1" x14ac:dyDescent="0.25">
      <c r="A909" s="7" t="s">
        <v>31</v>
      </c>
      <c r="B909" s="8">
        <v>65</v>
      </c>
      <c r="C909" s="8">
        <v>31</v>
      </c>
      <c r="D909" s="18">
        <v>0.47692307692307695</v>
      </c>
      <c r="E909" s="8">
        <v>2</v>
      </c>
      <c r="F909" s="8">
        <v>2</v>
      </c>
      <c r="G909" s="18">
        <v>1</v>
      </c>
      <c r="H909" s="8">
        <v>20</v>
      </c>
      <c r="I909" s="8">
        <v>12</v>
      </c>
      <c r="J909" s="18">
        <v>0.6</v>
      </c>
      <c r="K909" s="8">
        <v>56</v>
      </c>
      <c r="L909" s="8">
        <v>14</v>
      </c>
      <c r="M909" s="18">
        <v>0.25</v>
      </c>
      <c r="N909" s="8">
        <v>257</v>
      </c>
      <c r="O909" s="8">
        <v>17</v>
      </c>
      <c r="P909" s="8">
        <v>55</v>
      </c>
      <c r="Q909" s="18">
        <v>0.28015564202334631</v>
      </c>
      <c r="R909" s="8">
        <v>1725</v>
      </c>
      <c r="S909" s="8">
        <v>101</v>
      </c>
      <c r="T909" s="8">
        <v>473</v>
      </c>
      <c r="U909" s="18">
        <v>0.33275362318840579</v>
      </c>
      <c r="AB909" s="8">
        <v>25</v>
      </c>
      <c r="AC909" s="8">
        <v>30</v>
      </c>
      <c r="AD909" s="8">
        <v>2442</v>
      </c>
      <c r="AE909" s="8">
        <v>197</v>
      </c>
      <c r="AF909" s="8">
        <v>199</v>
      </c>
      <c r="AG909" s="8">
        <v>171</v>
      </c>
      <c r="AH909" s="18">
        <v>0.85929648241206025</v>
      </c>
      <c r="AI909" s="8">
        <v>705</v>
      </c>
      <c r="AJ909" s="8">
        <v>657</v>
      </c>
      <c r="AK909" s="18">
        <v>0.93191489361702129</v>
      </c>
    </row>
    <row r="910" spans="1:37" s="3" customFormat="1" x14ac:dyDescent="0.25">
      <c r="A910" s="7" t="s">
        <v>32</v>
      </c>
      <c r="B910" s="8">
        <v>227</v>
      </c>
      <c r="C910" s="8">
        <v>135</v>
      </c>
      <c r="D910" s="18">
        <v>0.59471365638766516</v>
      </c>
      <c r="E910" s="8">
        <v>10</v>
      </c>
      <c r="F910" s="8">
        <v>7</v>
      </c>
      <c r="G910" s="18">
        <v>0.7</v>
      </c>
      <c r="H910" s="8">
        <v>40</v>
      </c>
      <c r="I910" s="8">
        <v>29</v>
      </c>
      <c r="J910" s="18">
        <v>0.72499999999999998</v>
      </c>
      <c r="K910" s="8">
        <v>11</v>
      </c>
      <c r="L910" s="8">
        <v>10</v>
      </c>
      <c r="M910" s="18">
        <v>0.90909090909090906</v>
      </c>
      <c r="N910" s="8">
        <v>571</v>
      </c>
      <c r="O910" s="8">
        <v>39</v>
      </c>
      <c r="P910" s="8">
        <v>80</v>
      </c>
      <c r="Q910" s="18">
        <v>0.2084063047285464</v>
      </c>
      <c r="R910" s="8">
        <v>2612</v>
      </c>
      <c r="S910" s="8">
        <v>85</v>
      </c>
      <c r="T910" s="8">
        <v>822</v>
      </c>
      <c r="U910" s="18">
        <v>0.34724349157733536</v>
      </c>
      <c r="AB910" s="8">
        <v>56</v>
      </c>
      <c r="AC910" s="8">
        <v>54</v>
      </c>
      <c r="AD910" s="8">
        <v>4860</v>
      </c>
      <c r="AE910" s="8">
        <v>203</v>
      </c>
      <c r="AF910" s="8">
        <v>692</v>
      </c>
      <c r="AG910" s="8">
        <v>659</v>
      </c>
      <c r="AH910" s="18">
        <v>0.95231213872832365</v>
      </c>
      <c r="AI910" s="8">
        <v>1758</v>
      </c>
      <c r="AJ910" s="8">
        <v>1579</v>
      </c>
      <c r="AK910" s="18">
        <v>0.8981797497155859</v>
      </c>
    </row>
    <row r="911" spans="1:37" s="3" customFormat="1" x14ac:dyDescent="0.25">
      <c r="A911" s="7" t="s">
        <v>33</v>
      </c>
      <c r="B911" s="8">
        <v>37</v>
      </c>
      <c r="C911" s="8">
        <v>12</v>
      </c>
      <c r="D911" s="18">
        <v>0.32432432432432434</v>
      </c>
      <c r="E911" s="8">
        <v>1</v>
      </c>
      <c r="F911" s="8">
        <v>1</v>
      </c>
      <c r="G911" s="18">
        <v>1</v>
      </c>
      <c r="H911" s="8">
        <v>6</v>
      </c>
      <c r="I911" s="8">
        <v>4</v>
      </c>
      <c r="J911" s="18">
        <v>0.66666666666666663</v>
      </c>
      <c r="K911" s="8">
        <v>4</v>
      </c>
      <c r="L911" s="8">
        <v>4</v>
      </c>
      <c r="M911" s="18">
        <v>1</v>
      </c>
      <c r="N911" s="8">
        <v>71</v>
      </c>
      <c r="O911" s="8">
        <v>4</v>
      </c>
      <c r="P911" s="8">
        <v>12</v>
      </c>
      <c r="Q911" s="18">
        <v>0.22535211267605634</v>
      </c>
      <c r="R911" s="8">
        <v>634</v>
      </c>
      <c r="S911" s="8">
        <v>31</v>
      </c>
      <c r="T911" s="8">
        <v>86</v>
      </c>
      <c r="U911" s="18">
        <v>0.18454258675078863</v>
      </c>
      <c r="AB911" s="8">
        <v>13</v>
      </c>
      <c r="AC911" s="8">
        <v>0</v>
      </c>
      <c r="AD911" s="8">
        <v>827</v>
      </c>
      <c r="AE911" s="8">
        <v>63</v>
      </c>
      <c r="AF911" s="8">
        <v>69</v>
      </c>
      <c r="AG911" s="8">
        <v>37</v>
      </c>
      <c r="AH911" s="18">
        <v>0.53623188405797106</v>
      </c>
      <c r="AI911" s="8">
        <v>233</v>
      </c>
      <c r="AJ911" s="8">
        <v>187</v>
      </c>
      <c r="AK911" s="18">
        <v>0.80257510729613735</v>
      </c>
    </row>
    <row r="912" spans="1:37" s="3" customFormat="1" x14ac:dyDescent="0.25">
      <c r="A912" s="7" t="s">
        <v>34</v>
      </c>
      <c r="B912" s="8">
        <v>76</v>
      </c>
      <c r="C912" s="8">
        <v>25</v>
      </c>
      <c r="D912" s="18">
        <v>0.32894736842105265</v>
      </c>
      <c r="E912" s="8">
        <v>2</v>
      </c>
      <c r="F912" s="8">
        <v>2</v>
      </c>
      <c r="G912" s="18">
        <v>1</v>
      </c>
      <c r="H912" s="8">
        <v>13</v>
      </c>
      <c r="I912" s="8">
        <v>10</v>
      </c>
      <c r="J912" s="18">
        <v>0.76923076923076927</v>
      </c>
      <c r="K912" s="8">
        <v>5</v>
      </c>
      <c r="L912" s="8">
        <v>4</v>
      </c>
      <c r="M912" s="18">
        <v>0.8</v>
      </c>
      <c r="N912" s="8">
        <v>149</v>
      </c>
      <c r="O912" s="8">
        <v>3</v>
      </c>
      <c r="P912" s="8">
        <v>21</v>
      </c>
      <c r="Q912" s="18">
        <v>0.16107382550335569</v>
      </c>
      <c r="R912" s="8">
        <v>849</v>
      </c>
      <c r="S912" s="8">
        <v>20</v>
      </c>
      <c r="T912" s="8">
        <v>246</v>
      </c>
      <c r="U912" s="18">
        <v>0.31330977620730271</v>
      </c>
      <c r="AB912" s="8">
        <v>13</v>
      </c>
      <c r="AC912" s="8">
        <v>45</v>
      </c>
      <c r="AD912" s="8">
        <v>1612</v>
      </c>
      <c r="AE912" s="8">
        <v>41</v>
      </c>
      <c r="AF912" s="8">
        <v>131</v>
      </c>
      <c r="AG912" s="8">
        <v>114</v>
      </c>
      <c r="AH912" s="18">
        <v>0.87022900763358779</v>
      </c>
      <c r="AI912" s="8">
        <v>558</v>
      </c>
      <c r="AJ912" s="8">
        <v>508</v>
      </c>
      <c r="AK912" s="18">
        <v>0.91039426523297495</v>
      </c>
    </row>
    <row r="913" spans="1:37" s="3" customFormat="1" x14ac:dyDescent="0.25">
      <c r="A913" s="7" t="s">
        <v>19</v>
      </c>
      <c r="B913" s="8">
        <v>293</v>
      </c>
      <c r="C913" s="8">
        <v>201</v>
      </c>
      <c r="D913" s="18">
        <v>0.68600682593856654</v>
      </c>
      <c r="E913" s="8">
        <v>11</v>
      </c>
      <c r="F913" s="8">
        <v>11</v>
      </c>
      <c r="G913" s="18">
        <v>1</v>
      </c>
      <c r="H913" s="8">
        <v>30</v>
      </c>
      <c r="I913" s="8">
        <v>27</v>
      </c>
      <c r="J913" s="18">
        <v>0.9</v>
      </c>
      <c r="K913" s="8">
        <v>39</v>
      </c>
      <c r="L913" s="8">
        <v>30</v>
      </c>
      <c r="M913" s="18">
        <v>0.76923076923076927</v>
      </c>
      <c r="N913" s="8">
        <v>432</v>
      </c>
      <c r="O913" s="8">
        <v>28</v>
      </c>
      <c r="P913" s="8">
        <v>86</v>
      </c>
      <c r="Q913" s="18">
        <v>0.2638888888888889</v>
      </c>
      <c r="R913" s="8">
        <v>2946</v>
      </c>
      <c r="S913" s="8">
        <v>75</v>
      </c>
      <c r="T913" s="8">
        <v>709</v>
      </c>
      <c r="U913" s="18">
        <v>0.26612355736591992</v>
      </c>
      <c r="AB913" s="8">
        <v>49</v>
      </c>
      <c r="AC913" s="8">
        <v>93</v>
      </c>
      <c r="AD913" s="8">
        <v>4609</v>
      </c>
      <c r="AE913" s="8">
        <v>422</v>
      </c>
      <c r="AF913" s="8">
        <v>438</v>
      </c>
      <c r="AG913" s="8">
        <v>403</v>
      </c>
      <c r="AH913" s="18">
        <v>0.92009132420091322</v>
      </c>
      <c r="AI913" s="8">
        <v>1659</v>
      </c>
      <c r="AJ913" s="8">
        <v>1575</v>
      </c>
      <c r="AK913" s="18">
        <v>0.94936708860759489</v>
      </c>
    </row>
    <row r="914" spans="1:37" s="3" customFormat="1" x14ac:dyDescent="0.25">
      <c r="A914" s="7" t="s">
        <v>35</v>
      </c>
      <c r="B914" s="8">
        <v>105</v>
      </c>
      <c r="C914" s="8">
        <v>50</v>
      </c>
      <c r="D914" s="18">
        <v>0.47619047619047616</v>
      </c>
      <c r="E914" s="8">
        <v>2</v>
      </c>
      <c r="F914" s="8">
        <v>2</v>
      </c>
      <c r="G914" s="18">
        <v>1</v>
      </c>
      <c r="H914" s="8">
        <v>18</v>
      </c>
      <c r="I914" s="8">
        <v>13</v>
      </c>
      <c r="J914" s="18">
        <v>0.72222222222222221</v>
      </c>
      <c r="K914" s="8">
        <v>2</v>
      </c>
      <c r="L914" s="8">
        <v>2</v>
      </c>
      <c r="M914" s="18">
        <v>1</v>
      </c>
      <c r="N914" s="8">
        <v>233</v>
      </c>
      <c r="O914" s="8">
        <v>7</v>
      </c>
      <c r="P914" s="8">
        <v>47</v>
      </c>
      <c r="Q914" s="18">
        <v>0.23175965665236051</v>
      </c>
      <c r="R914" s="8">
        <v>1620</v>
      </c>
      <c r="S914" s="8">
        <v>52</v>
      </c>
      <c r="T914" s="8">
        <v>440</v>
      </c>
      <c r="U914" s="18">
        <v>0.3037037037037037</v>
      </c>
      <c r="AB914" s="8">
        <v>34</v>
      </c>
      <c r="AC914" s="8">
        <v>62</v>
      </c>
      <c r="AD914" s="8">
        <v>2479</v>
      </c>
      <c r="AE914" s="8">
        <v>204</v>
      </c>
      <c r="AF914" s="8">
        <v>196</v>
      </c>
      <c r="AG914" s="8">
        <v>187</v>
      </c>
      <c r="AH914" s="18">
        <v>0.95408163265306123</v>
      </c>
      <c r="AI914" s="8">
        <v>695</v>
      </c>
      <c r="AJ914" s="8">
        <v>668</v>
      </c>
      <c r="AK914" s="18">
        <v>0.96115107913669062</v>
      </c>
    </row>
    <row r="915" spans="1:37" s="3" customFormat="1" x14ac:dyDescent="0.25">
      <c r="A915" s="7" t="s">
        <v>36</v>
      </c>
      <c r="B915" s="8">
        <v>54</v>
      </c>
      <c r="C915" s="8">
        <v>13</v>
      </c>
      <c r="D915" s="18">
        <v>0.24074074074074073</v>
      </c>
      <c r="E915" s="8">
        <v>0</v>
      </c>
      <c r="F915" s="8">
        <v>0</v>
      </c>
      <c r="G915" s="18"/>
      <c r="H915" s="8">
        <v>14</v>
      </c>
      <c r="I915" s="8">
        <v>9</v>
      </c>
      <c r="J915" s="18">
        <v>0.6428571428571429</v>
      </c>
      <c r="K915" s="8">
        <v>2</v>
      </c>
      <c r="L915" s="8">
        <v>2</v>
      </c>
      <c r="M915" s="18">
        <v>1</v>
      </c>
      <c r="N915" s="8">
        <v>123</v>
      </c>
      <c r="O915" s="8">
        <v>2</v>
      </c>
      <c r="P915" s="8">
        <v>16</v>
      </c>
      <c r="Q915" s="18">
        <v>0.14634146341463414</v>
      </c>
      <c r="R915" s="8">
        <v>673</v>
      </c>
      <c r="S915" s="8">
        <v>47</v>
      </c>
      <c r="T915" s="8">
        <v>193</v>
      </c>
      <c r="U915" s="18">
        <v>0.35661218424962854</v>
      </c>
      <c r="AB915" s="8">
        <v>16</v>
      </c>
      <c r="AC915" s="8">
        <v>42</v>
      </c>
      <c r="AD915" s="8">
        <v>1776</v>
      </c>
      <c r="AE915" s="8">
        <v>65</v>
      </c>
      <c r="AF915" s="8">
        <v>112</v>
      </c>
      <c r="AG915" s="8">
        <v>103</v>
      </c>
      <c r="AH915" s="18">
        <v>0.9196428571428571</v>
      </c>
      <c r="AI915" s="8">
        <v>493</v>
      </c>
      <c r="AJ915" s="8">
        <v>471</v>
      </c>
      <c r="AK915" s="18">
        <v>0.95537525354969577</v>
      </c>
    </row>
    <row r="916" spans="1:37" s="3" customFormat="1" x14ac:dyDescent="0.25">
      <c r="A916" s="7" t="s">
        <v>37</v>
      </c>
      <c r="B916" s="8">
        <v>365</v>
      </c>
      <c r="C916" s="8">
        <v>152</v>
      </c>
      <c r="D916" s="18">
        <v>0.41643835616438357</v>
      </c>
      <c r="E916" s="8">
        <v>32</v>
      </c>
      <c r="F916" s="8">
        <v>26</v>
      </c>
      <c r="G916" s="18">
        <v>0.8125</v>
      </c>
      <c r="H916" s="8">
        <v>74</v>
      </c>
      <c r="I916" s="8">
        <v>45</v>
      </c>
      <c r="J916" s="18">
        <v>0.60810810810810811</v>
      </c>
      <c r="K916" s="8">
        <v>37</v>
      </c>
      <c r="L916" s="8">
        <v>27</v>
      </c>
      <c r="M916" s="18">
        <v>0.72972972972972971</v>
      </c>
      <c r="N916" s="8">
        <v>907</v>
      </c>
      <c r="O916" s="8">
        <v>23</v>
      </c>
      <c r="P916" s="8">
        <v>156</v>
      </c>
      <c r="Q916" s="18">
        <v>0.19735391400220506</v>
      </c>
      <c r="R916" s="8">
        <v>3374</v>
      </c>
      <c r="S916" s="8">
        <v>42</v>
      </c>
      <c r="T916" s="8">
        <v>1049</v>
      </c>
      <c r="U916" s="18">
        <v>0.32335506816834619</v>
      </c>
      <c r="AB916" s="8">
        <v>86</v>
      </c>
      <c r="AC916" s="8">
        <v>125</v>
      </c>
      <c r="AD916" s="8">
        <v>4811</v>
      </c>
      <c r="AE916" s="8">
        <v>242</v>
      </c>
      <c r="AF916" s="8">
        <v>699</v>
      </c>
      <c r="AG916" s="8">
        <v>532</v>
      </c>
      <c r="AH916" s="18">
        <v>0.76108726752503575</v>
      </c>
      <c r="AI916" s="8">
        <v>2074</v>
      </c>
      <c r="AJ916" s="8">
        <v>1786</v>
      </c>
      <c r="AK916" s="18">
        <v>0.86113789778206362</v>
      </c>
    </row>
    <row r="917" spans="1:37" s="3" customFormat="1" x14ac:dyDescent="0.25">
      <c r="A917" s="7" t="s">
        <v>38</v>
      </c>
      <c r="B917" s="8">
        <v>104</v>
      </c>
      <c r="C917" s="8">
        <v>84</v>
      </c>
      <c r="D917" s="18">
        <v>0.80769230769230771</v>
      </c>
      <c r="E917" s="8">
        <v>3</v>
      </c>
      <c r="F917" s="8">
        <v>3</v>
      </c>
      <c r="G917" s="18">
        <v>1</v>
      </c>
      <c r="H917" s="8">
        <v>17</v>
      </c>
      <c r="I917" s="8">
        <v>17</v>
      </c>
      <c r="J917" s="18">
        <v>1</v>
      </c>
      <c r="K917" s="8">
        <v>9</v>
      </c>
      <c r="L917" s="8">
        <v>9</v>
      </c>
      <c r="M917" s="18">
        <v>1</v>
      </c>
      <c r="N917" s="8">
        <v>172</v>
      </c>
      <c r="O917" s="8">
        <v>10</v>
      </c>
      <c r="P917" s="8">
        <v>34</v>
      </c>
      <c r="Q917" s="18">
        <v>0.2558139534883721</v>
      </c>
      <c r="R917" s="8">
        <v>1225</v>
      </c>
      <c r="S917" s="8">
        <v>37</v>
      </c>
      <c r="T917" s="8">
        <v>321</v>
      </c>
      <c r="U917" s="18">
        <v>0.29224489795918368</v>
      </c>
      <c r="AB917" s="8">
        <v>55</v>
      </c>
      <c r="AC917" s="8">
        <v>22</v>
      </c>
      <c r="AD917" s="8">
        <v>2214</v>
      </c>
      <c r="AE917" s="8">
        <v>103</v>
      </c>
      <c r="AF917" s="8">
        <v>122</v>
      </c>
      <c r="AG917" s="8">
        <v>91</v>
      </c>
      <c r="AH917" s="18">
        <v>0.74590163934426235</v>
      </c>
      <c r="AI917" s="8">
        <v>489</v>
      </c>
      <c r="AJ917" s="8">
        <v>414</v>
      </c>
      <c r="AK917" s="18">
        <v>0.84662576687116564</v>
      </c>
    </row>
    <row r="918" spans="1:37" s="3" customFormat="1" x14ac:dyDescent="0.25">
      <c r="A918" s="7" t="s">
        <v>39</v>
      </c>
      <c r="B918" s="8">
        <v>93</v>
      </c>
      <c r="C918" s="8">
        <v>35</v>
      </c>
      <c r="D918" s="18">
        <v>0.37634408602150538</v>
      </c>
      <c r="E918" s="8">
        <v>0</v>
      </c>
      <c r="F918" s="8">
        <v>0</v>
      </c>
      <c r="G918" s="18"/>
      <c r="H918" s="8">
        <v>22</v>
      </c>
      <c r="I918" s="8">
        <v>17</v>
      </c>
      <c r="J918" s="18">
        <v>0.77272727272727271</v>
      </c>
      <c r="K918" s="8">
        <v>3</v>
      </c>
      <c r="L918" s="8">
        <v>2</v>
      </c>
      <c r="M918" s="18">
        <v>0.66666666666666663</v>
      </c>
      <c r="N918" s="8">
        <v>274</v>
      </c>
      <c r="O918" s="8">
        <v>19</v>
      </c>
      <c r="P918" s="8">
        <v>38</v>
      </c>
      <c r="Q918" s="18">
        <v>0.20802919708029197</v>
      </c>
      <c r="R918" s="8">
        <v>2085</v>
      </c>
      <c r="S918" s="8">
        <v>74</v>
      </c>
      <c r="T918" s="8">
        <v>390</v>
      </c>
      <c r="U918" s="18">
        <v>0.2225419664268585</v>
      </c>
      <c r="AB918" s="8">
        <v>34</v>
      </c>
      <c r="AC918" s="8">
        <v>53</v>
      </c>
      <c r="AD918" s="8">
        <v>3202</v>
      </c>
      <c r="AE918" s="8">
        <v>130</v>
      </c>
      <c r="AF918" s="8">
        <v>204</v>
      </c>
      <c r="AG918" s="8">
        <v>204</v>
      </c>
      <c r="AH918" s="18">
        <v>1</v>
      </c>
      <c r="AI918" s="8">
        <v>686</v>
      </c>
      <c r="AJ918" s="8">
        <v>638</v>
      </c>
      <c r="AK918" s="18">
        <v>0.93002915451895041</v>
      </c>
    </row>
    <row r="919" spans="1:37" s="3" customFormat="1" x14ac:dyDescent="0.25">
      <c r="A919" s="7" t="s">
        <v>40</v>
      </c>
      <c r="B919" s="8">
        <v>132</v>
      </c>
      <c r="C919" s="8">
        <v>87</v>
      </c>
      <c r="D919" s="18">
        <v>0.65909090909090906</v>
      </c>
      <c r="E919" s="8">
        <v>2</v>
      </c>
      <c r="F919" s="8">
        <v>1</v>
      </c>
      <c r="G919" s="18">
        <v>0.5</v>
      </c>
      <c r="H919" s="8">
        <v>19</v>
      </c>
      <c r="I919" s="8">
        <v>16</v>
      </c>
      <c r="J919" s="18">
        <v>0.84210526315789469</v>
      </c>
      <c r="K919" s="8">
        <v>19</v>
      </c>
      <c r="L919" s="8">
        <v>9</v>
      </c>
      <c r="M919" s="18">
        <v>0.47368421052631576</v>
      </c>
      <c r="N919" s="8">
        <v>240</v>
      </c>
      <c r="O919" s="8">
        <v>21</v>
      </c>
      <c r="P919" s="8">
        <v>50</v>
      </c>
      <c r="Q919" s="18">
        <v>0.29583333333333334</v>
      </c>
      <c r="R919" s="8">
        <v>1297</v>
      </c>
      <c r="S919" s="8">
        <v>67</v>
      </c>
      <c r="T919" s="8">
        <v>500</v>
      </c>
      <c r="U919" s="18">
        <v>0.43716268311488049</v>
      </c>
      <c r="AB919" s="8">
        <v>36</v>
      </c>
      <c r="AC919" s="8">
        <v>73</v>
      </c>
      <c r="AD919" s="8">
        <v>2935</v>
      </c>
      <c r="AE919" s="8">
        <v>162</v>
      </c>
      <c r="AF919" s="8">
        <v>204</v>
      </c>
      <c r="AG919" s="8">
        <v>145</v>
      </c>
      <c r="AH919" s="18">
        <v>0.71078431372549022</v>
      </c>
      <c r="AI919" s="8">
        <v>762</v>
      </c>
      <c r="AJ919" s="8">
        <v>620</v>
      </c>
      <c r="AK919" s="18">
        <v>0.81364829396325455</v>
      </c>
    </row>
    <row r="920" spans="1:37" s="3" customFormat="1" x14ac:dyDescent="0.25">
      <c r="A920" s="7" t="s">
        <v>41</v>
      </c>
      <c r="B920" s="8">
        <v>81</v>
      </c>
      <c r="C920" s="8">
        <v>55</v>
      </c>
      <c r="D920" s="18">
        <v>0.67901234567901236</v>
      </c>
      <c r="E920" s="8">
        <v>0</v>
      </c>
      <c r="F920" s="8">
        <v>0</v>
      </c>
      <c r="G920" s="18"/>
      <c r="H920" s="8">
        <v>11</v>
      </c>
      <c r="I920" s="8">
        <v>9</v>
      </c>
      <c r="J920" s="18">
        <v>0.81818181818181823</v>
      </c>
      <c r="K920" s="8">
        <v>29</v>
      </c>
      <c r="L920" s="8">
        <v>12</v>
      </c>
      <c r="M920" s="18">
        <v>0.41379310344827586</v>
      </c>
      <c r="N920" s="8">
        <v>175</v>
      </c>
      <c r="O920" s="8">
        <v>13</v>
      </c>
      <c r="P920" s="8">
        <v>63</v>
      </c>
      <c r="Q920" s="18">
        <v>0.43428571428571427</v>
      </c>
      <c r="R920" s="8">
        <v>1705</v>
      </c>
      <c r="S920" s="8">
        <v>59</v>
      </c>
      <c r="T920" s="8">
        <v>633</v>
      </c>
      <c r="U920" s="18">
        <v>0.4058651026392962</v>
      </c>
      <c r="AB920" s="8">
        <v>16</v>
      </c>
      <c r="AC920" s="8">
        <v>22</v>
      </c>
      <c r="AD920" s="8">
        <v>2017</v>
      </c>
      <c r="AE920" s="8">
        <v>64</v>
      </c>
      <c r="AF920" s="8">
        <v>124</v>
      </c>
      <c r="AG920" s="8">
        <v>107</v>
      </c>
      <c r="AH920" s="18">
        <v>0.86290322580645162</v>
      </c>
      <c r="AI920" s="8">
        <v>454</v>
      </c>
      <c r="AJ920" s="8">
        <v>424</v>
      </c>
      <c r="AK920" s="18">
        <v>0.93392070484581502</v>
      </c>
    </row>
    <row r="921" spans="1:37" s="3" customFormat="1" x14ac:dyDescent="0.25">
      <c r="A921" s="7" t="s">
        <v>22</v>
      </c>
      <c r="B921" s="8">
        <v>69</v>
      </c>
      <c r="C921" s="8">
        <v>25</v>
      </c>
      <c r="D921" s="18">
        <v>0.36231884057971014</v>
      </c>
      <c r="E921" s="8">
        <v>1</v>
      </c>
      <c r="F921" s="8">
        <v>1</v>
      </c>
      <c r="G921" s="18">
        <v>1</v>
      </c>
      <c r="H921" s="8">
        <v>12</v>
      </c>
      <c r="I921" s="8">
        <v>11</v>
      </c>
      <c r="J921" s="18">
        <v>0.91666666666666663</v>
      </c>
      <c r="K921" s="8">
        <v>2</v>
      </c>
      <c r="L921" s="8">
        <v>1</v>
      </c>
      <c r="M921" s="18">
        <v>0.5</v>
      </c>
      <c r="N921" s="8">
        <v>170</v>
      </c>
      <c r="O921" s="8">
        <v>12</v>
      </c>
      <c r="P921" s="8">
        <v>35</v>
      </c>
      <c r="Q921" s="18">
        <v>0.27647058823529413</v>
      </c>
      <c r="R921" s="8">
        <v>1091</v>
      </c>
      <c r="S921" s="8">
        <v>166</v>
      </c>
      <c r="T921" s="8">
        <v>239</v>
      </c>
      <c r="U921" s="18">
        <v>0.37121906507791019</v>
      </c>
      <c r="AB921" s="8">
        <v>12</v>
      </c>
      <c r="AC921" s="8">
        <v>21</v>
      </c>
      <c r="AD921" s="8">
        <v>1808</v>
      </c>
      <c r="AE921" s="8">
        <v>138</v>
      </c>
      <c r="AF921" s="8">
        <v>158</v>
      </c>
      <c r="AG921" s="8">
        <v>151</v>
      </c>
      <c r="AH921" s="18">
        <v>0.95569620253164556</v>
      </c>
      <c r="AI921" s="8">
        <v>477</v>
      </c>
      <c r="AJ921" s="8">
        <v>448</v>
      </c>
      <c r="AK921" s="18">
        <v>0.93920335429769397</v>
      </c>
    </row>
    <row r="922" spans="1:37" s="3" customFormat="1" x14ac:dyDescent="0.25">
      <c r="A922" s="7" t="s">
        <v>57</v>
      </c>
      <c r="B922" s="8">
        <f>SUM(B908:B921)</f>
        <v>1812</v>
      </c>
      <c r="C922" s="8">
        <f>SUM(C908:C921)</f>
        <v>955</v>
      </c>
      <c r="D922" s="18">
        <f>C922/B922</f>
        <v>0.52704194260485648</v>
      </c>
      <c r="E922" s="8">
        <f>SUM(E908:E921)</f>
        <v>73</v>
      </c>
      <c r="F922" s="8">
        <f>SUM(F908:F921)</f>
        <v>63</v>
      </c>
      <c r="G922" s="18">
        <f>F922/E922</f>
        <v>0.86301369863013699</v>
      </c>
      <c r="H922" s="8">
        <f>SUM(H908:H921)</f>
        <v>315</v>
      </c>
      <c r="I922" s="8">
        <f>SUM(I908:I921)</f>
        <v>231</v>
      </c>
      <c r="J922" s="18">
        <f>I922/H922</f>
        <v>0.73333333333333328</v>
      </c>
      <c r="K922" s="8">
        <f>SUM(K908:K921)</f>
        <v>245</v>
      </c>
      <c r="L922" s="8">
        <f>SUM(L908:L921)</f>
        <v>146</v>
      </c>
      <c r="M922" s="18">
        <f>L922/K922</f>
        <v>0.59591836734693882</v>
      </c>
      <c r="N922" s="8">
        <f>SUM(N908:N921)</f>
        <v>4010</v>
      </c>
      <c r="O922" s="8">
        <f t="shared" ref="O922:P922" si="555">SUM(O908:O921)</f>
        <v>214</v>
      </c>
      <c r="P922" s="8">
        <f t="shared" si="555"/>
        <v>728</v>
      </c>
      <c r="Q922" s="18">
        <f>SUM(O922:P922)/N922</f>
        <v>0.23491271820448878</v>
      </c>
      <c r="R922" s="8">
        <f>SUM(R908:R921)</f>
        <v>23287</v>
      </c>
      <c r="S922" s="8">
        <f>SUM(S908:S921)</f>
        <v>906</v>
      </c>
      <c r="T922" s="8">
        <f>SUM(T908:T921)</f>
        <v>6359</v>
      </c>
      <c r="U922" s="18">
        <f>SUM(S922:T922)/R922</f>
        <v>0.31197663932666292</v>
      </c>
      <c r="AB922" s="8">
        <f>SUM(AB908:AB921)</f>
        <v>479</v>
      </c>
      <c r="AC922" s="8">
        <f t="shared" ref="AC922:AE922" si="556">SUM(AC908:AC921)</f>
        <v>668</v>
      </c>
      <c r="AD922" s="8">
        <f t="shared" si="556"/>
        <v>37905</v>
      </c>
      <c r="AE922" s="8">
        <f t="shared" si="556"/>
        <v>2165</v>
      </c>
      <c r="AF922" s="8">
        <f>SUM(AF908:AF921)</f>
        <v>3478</v>
      </c>
      <c r="AG922" s="8">
        <f>SUM(AG908:AG921)</f>
        <v>3010</v>
      </c>
      <c r="AH922" s="18">
        <f>AG922/AF922</f>
        <v>0.86543990799309944</v>
      </c>
      <c r="AI922" s="8">
        <f>SUM(AI908:AI921)</f>
        <v>11638</v>
      </c>
      <c r="AJ922" s="8">
        <f>SUM(AJ908:AJ921)</f>
        <v>10476</v>
      </c>
      <c r="AK922" s="18">
        <f>AJ922/AI922</f>
        <v>0.90015466575012892</v>
      </c>
    </row>
    <row r="923" spans="1:37" s="3" customFormat="1" x14ac:dyDescent="0.25">
      <c r="B923" s="8"/>
      <c r="C923" s="8"/>
      <c r="D923" s="18"/>
      <c r="E923" s="8"/>
      <c r="F923" s="8"/>
      <c r="G923" s="18"/>
      <c r="H923" s="8"/>
      <c r="I923" s="8"/>
      <c r="J923" s="18"/>
      <c r="K923" s="8"/>
      <c r="L923" s="8"/>
      <c r="M923" s="18"/>
      <c r="N923" s="8"/>
      <c r="O923" s="8"/>
      <c r="P923" s="8"/>
      <c r="Q923" s="18"/>
      <c r="R923" s="8"/>
      <c r="S923" s="8"/>
      <c r="T923" s="8"/>
      <c r="U923" s="18"/>
      <c r="AB923" s="8"/>
      <c r="AC923" s="8"/>
      <c r="AD923" s="8"/>
      <c r="AE923" s="8"/>
      <c r="AF923" s="8"/>
      <c r="AG923" s="8"/>
      <c r="AH923" s="18"/>
      <c r="AI923" s="8"/>
      <c r="AJ923" s="8"/>
      <c r="AK923" s="18"/>
    </row>
    <row r="924" spans="1:37" s="3" customFormat="1" x14ac:dyDescent="0.25">
      <c r="A924" s="3" t="s">
        <v>54</v>
      </c>
      <c r="B924" s="8">
        <v>727</v>
      </c>
      <c r="C924" s="3">
        <v>412</v>
      </c>
      <c r="D924" s="18">
        <v>0.56671251719394777</v>
      </c>
      <c r="E924" s="3">
        <v>57</v>
      </c>
      <c r="F924" s="3">
        <v>48</v>
      </c>
      <c r="G924" s="18">
        <v>0.84210526315789469</v>
      </c>
      <c r="H924" s="3">
        <v>125</v>
      </c>
      <c r="I924" s="3">
        <v>88</v>
      </c>
      <c r="J924" s="18">
        <v>0.70399999999999996</v>
      </c>
      <c r="K924" s="3">
        <v>74</v>
      </c>
      <c r="L924" s="3">
        <v>54</v>
      </c>
      <c r="M924" s="18">
        <v>0.72972972972972971</v>
      </c>
      <c r="N924" s="8">
        <v>1591</v>
      </c>
      <c r="O924" s="3">
        <v>47</v>
      </c>
      <c r="P924" s="3">
        <v>262</v>
      </c>
      <c r="Q924" s="18">
        <v>0.19421747328724073</v>
      </c>
      <c r="R924" s="8">
        <v>7347</v>
      </c>
      <c r="S924" s="8">
        <v>104</v>
      </c>
      <c r="T924" s="8">
        <v>1992</v>
      </c>
      <c r="U924" s="18">
        <v>0.28528651150129303</v>
      </c>
      <c r="AB924" s="8">
        <v>202</v>
      </c>
      <c r="AC924" s="8">
        <v>183</v>
      </c>
      <c r="AD924" s="8">
        <v>10609</v>
      </c>
      <c r="AE924" s="8">
        <v>671</v>
      </c>
      <c r="AF924" s="8">
        <v>1351</v>
      </c>
      <c r="AG924" s="8">
        <v>1137</v>
      </c>
      <c r="AH924" s="18">
        <v>0.84159881569207995</v>
      </c>
      <c r="AI924" s="8">
        <v>4391</v>
      </c>
      <c r="AJ924" s="8">
        <v>3865</v>
      </c>
      <c r="AK924" s="18">
        <v>0.8802095194716465</v>
      </c>
    </row>
    <row r="925" spans="1:37" s="3" customFormat="1" x14ac:dyDescent="0.25">
      <c r="A925" s="3" t="s">
        <v>55</v>
      </c>
      <c r="B925" s="8">
        <v>709</v>
      </c>
      <c r="C925" s="3">
        <v>336</v>
      </c>
      <c r="D925" s="18">
        <v>0.47390691114245415</v>
      </c>
      <c r="E925" s="3">
        <v>8</v>
      </c>
      <c r="F925" s="3">
        <v>7</v>
      </c>
      <c r="G925" s="18">
        <v>0.875</v>
      </c>
      <c r="H925" s="3">
        <v>143</v>
      </c>
      <c r="I925" s="3">
        <v>105</v>
      </c>
      <c r="J925" s="18">
        <v>0.73426573426573427</v>
      </c>
      <c r="K925" s="3">
        <v>158</v>
      </c>
      <c r="L925" s="3">
        <v>82</v>
      </c>
      <c r="M925" s="18">
        <v>0.51898734177215189</v>
      </c>
      <c r="N925" s="8">
        <v>1613</v>
      </c>
      <c r="O925" s="3">
        <v>116</v>
      </c>
      <c r="P925" s="3">
        <v>315</v>
      </c>
      <c r="Q925" s="18">
        <v>0.26720396776193428</v>
      </c>
      <c r="R925" s="8">
        <v>11158</v>
      </c>
      <c r="S925" s="8">
        <v>618</v>
      </c>
      <c r="T925" s="8">
        <v>3140</v>
      </c>
      <c r="U925" s="18">
        <v>0.33679870944613732</v>
      </c>
      <c r="AB925" s="8">
        <v>192</v>
      </c>
      <c r="AC925" s="8">
        <v>306</v>
      </c>
      <c r="AD925" s="8">
        <v>18920</v>
      </c>
      <c r="AE925" s="8">
        <v>1017</v>
      </c>
      <c r="AF925" s="8">
        <v>1327</v>
      </c>
      <c r="AG925" s="8">
        <v>1144</v>
      </c>
      <c r="AH925" s="18">
        <v>0.86209495101733236</v>
      </c>
      <c r="AI925" s="8">
        <v>4880</v>
      </c>
      <c r="AJ925" s="8">
        <v>4428</v>
      </c>
      <c r="AK925" s="18">
        <v>0.90737704918032791</v>
      </c>
    </row>
    <row r="926" spans="1:37" s="3" customFormat="1" x14ac:dyDescent="0.25">
      <c r="A926" s="3" t="s">
        <v>56</v>
      </c>
      <c r="B926" s="8">
        <v>376</v>
      </c>
      <c r="C926" s="3">
        <v>207</v>
      </c>
      <c r="D926" s="18">
        <v>0.55053191489361697</v>
      </c>
      <c r="E926" s="3">
        <v>8</v>
      </c>
      <c r="F926" s="3">
        <v>8</v>
      </c>
      <c r="G926" s="18">
        <v>1</v>
      </c>
      <c r="H926" s="3">
        <v>47</v>
      </c>
      <c r="I926" s="3">
        <v>38</v>
      </c>
      <c r="J926" s="18">
        <v>0.80851063829787229</v>
      </c>
      <c r="K926" s="3">
        <v>13</v>
      </c>
      <c r="L926" s="3">
        <v>10</v>
      </c>
      <c r="M926" s="18">
        <v>0.76923076923076927</v>
      </c>
      <c r="N926" s="8">
        <v>806</v>
      </c>
      <c r="O926" s="3">
        <v>51</v>
      </c>
      <c r="P926" s="3">
        <v>151</v>
      </c>
      <c r="Q926" s="18">
        <v>0.25062034739454092</v>
      </c>
      <c r="R926" s="8">
        <v>4782</v>
      </c>
      <c r="S926" s="8">
        <v>184</v>
      </c>
      <c r="T926" s="8">
        <v>1227</v>
      </c>
      <c r="U926" s="18">
        <v>0.29506482643245502</v>
      </c>
      <c r="AB926" s="8">
        <v>85</v>
      </c>
      <c r="AC926" s="8">
        <v>179</v>
      </c>
      <c r="AD926" s="8">
        <v>8376</v>
      </c>
      <c r="AE926" s="8">
        <v>477</v>
      </c>
      <c r="AF926" s="8">
        <v>800</v>
      </c>
      <c r="AG926" s="8">
        <v>729</v>
      </c>
      <c r="AH926" s="18">
        <v>0.91125</v>
      </c>
      <c r="AI926" s="8">
        <v>2367</v>
      </c>
      <c r="AJ926" s="8">
        <v>2183</v>
      </c>
      <c r="AK926" s="18">
        <v>0.92226446979298693</v>
      </c>
    </row>
    <row r="927" spans="1:37" s="3" customFormat="1" x14ac:dyDescent="0.25">
      <c r="A927" s="3" t="s">
        <v>57</v>
      </c>
      <c r="B927" s="8">
        <f>B922</f>
        <v>1812</v>
      </c>
      <c r="C927" s="8">
        <f t="shared" ref="C927" si="557">C922</f>
        <v>955</v>
      </c>
      <c r="D927" s="18">
        <f t="shared" ref="D927" si="558">C927/B927</f>
        <v>0.52704194260485648</v>
      </c>
      <c r="E927" s="8">
        <f t="shared" ref="E927:F927" si="559">E922</f>
        <v>73</v>
      </c>
      <c r="F927" s="8">
        <f t="shared" si="559"/>
        <v>63</v>
      </c>
      <c r="G927" s="18">
        <f t="shared" ref="G927" si="560">F927/E927</f>
        <v>0.86301369863013699</v>
      </c>
      <c r="H927" s="8">
        <f t="shared" ref="H927:I927" si="561">H922</f>
        <v>315</v>
      </c>
      <c r="I927" s="8">
        <f t="shared" si="561"/>
        <v>231</v>
      </c>
      <c r="J927" s="18">
        <f t="shared" ref="J927" si="562">I927/H927</f>
        <v>0.73333333333333328</v>
      </c>
      <c r="K927" s="8">
        <f t="shared" ref="K927:L927" si="563">K922</f>
        <v>245</v>
      </c>
      <c r="L927" s="8">
        <f t="shared" si="563"/>
        <v>146</v>
      </c>
      <c r="M927" s="18">
        <f t="shared" ref="M927" si="564">L927/K927</f>
        <v>0.59591836734693882</v>
      </c>
      <c r="N927" s="8">
        <f t="shared" ref="N927:P927" si="565">N922</f>
        <v>4010</v>
      </c>
      <c r="O927" s="8">
        <f t="shared" si="565"/>
        <v>214</v>
      </c>
      <c r="P927" s="8">
        <f t="shared" si="565"/>
        <v>728</v>
      </c>
      <c r="Q927" s="18">
        <f t="shared" ref="Q927" si="566">SUM(O927:P927)/N927</f>
        <v>0.23491271820448878</v>
      </c>
      <c r="R927" s="8">
        <f t="shared" ref="R927:T927" si="567">R922</f>
        <v>23287</v>
      </c>
      <c r="S927" s="8">
        <f t="shared" si="567"/>
        <v>906</v>
      </c>
      <c r="T927" s="8">
        <f t="shared" si="567"/>
        <v>6359</v>
      </c>
      <c r="U927" s="18">
        <f t="shared" ref="U927" si="568">SUM(S927:T927)/R927</f>
        <v>0.31197663932666292</v>
      </c>
      <c r="AB927" s="8">
        <f t="shared" ref="AB927:AE927" si="569">AB922</f>
        <v>479</v>
      </c>
      <c r="AC927" s="8">
        <f t="shared" si="569"/>
        <v>668</v>
      </c>
      <c r="AD927" s="8">
        <f t="shared" si="569"/>
        <v>37905</v>
      </c>
      <c r="AE927" s="8">
        <f t="shared" si="569"/>
        <v>2165</v>
      </c>
      <c r="AF927" s="8">
        <f t="shared" ref="AF927:AG927" si="570">AF922</f>
        <v>3478</v>
      </c>
      <c r="AG927" s="8">
        <f t="shared" si="570"/>
        <v>3010</v>
      </c>
      <c r="AH927" s="18">
        <f t="shared" ref="AH927" si="571">AG927/AF927</f>
        <v>0.86543990799309944</v>
      </c>
      <c r="AI927" s="8">
        <f t="shared" ref="AI927:AJ927" si="572">AI922</f>
        <v>11638</v>
      </c>
      <c r="AJ927" s="8">
        <f t="shared" si="572"/>
        <v>10476</v>
      </c>
      <c r="AK927" s="18">
        <f t="shared" ref="AK927" si="573">AJ927/AI927</f>
        <v>0.90015466575012892</v>
      </c>
    </row>
    <row r="928" spans="1:37" s="3" customFormat="1" x14ac:dyDescent="0.25"/>
    <row r="929" spans="1:37" s="3" customFormat="1" x14ac:dyDescent="0.25"/>
    <row r="930" spans="1:37" s="3" customFormat="1" ht="15" customHeight="1" x14ac:dyDescent="0.25">
      <c r="A930" s="4" t="s">
        <v>1</v>
      </c>
    </row>
    <row r="931" spans="1:37" s="3" customFormat="1" ht="18.75" x14ac:dyDescent="0.3">
      <c r="A931" s="5" t="s">
        <v>82</v>
      </c>
    </row>
    <row r="932" spans="1:37" s="3" customFormat="1" ht="15.75" x14ac:dyDescent="0.25">
      <c r="A932" s="19" t="s">
        <v>42</v>
      </c>
    </row>
    <row r="933" spans="1:37" s="3" customFormat="1" ht="15.75" x14ac:dyDescent="0.25">
      <c r="A933" s="9"/>
      <c r="B933" s="6" t="s">
        <v>7</v>
      </c>
      <c r="C933" s="1"/>
      <c r="D933" s="1"/>
      <c r="E933" s="6" t="s">
        <v>2</v>
      </c>
      <c r="F933" s="1"/>
      <c r="G933" s="1"/>
      <c r="H933" s="6" t="s">
        <v>11</v>
      </c>
      <c r="K933" s="6" t="s">
        <v>12</v>
      </c>
      <c r="N933" s="6" t="s">
        <v>8</v>
      </c>
      <c r="R933" s="6" t="s">
        <v>6</v>
      </c>
      <c r="AB933" s="6" t="s">
        <v>26</v>
      </c>
      <c r="AF933" s="6" t="s">
        <v>24</v>
      </c>
      <c r="AI933" s="6" t="s">
        <v>25</v>
      </c>
    </row>
    <row r="934" spans="1:37" s="3" customFormat="1" ht="90" x14ac:dyDescent="0.25">
      <c r="A934" s="10" t="s">
        <v>43</v>
      </c>
      <c r="B934" s="11" t="s">
        <v>9</v>
      </c>
      <c r="C934" s="11" t="s">
        <v>10</v>
      </c>
      <c r="D934" s="11" t="s">
        <v>5</v>
      </c>
      <c r="E934" s="12" t="s">
        <v>9</v>
      </c>
      <c r="F934" s="12" t="s">
        <v>10</v>
      </c>
      <c r="G934" s="12" t="s">
        <v>5</v>
      </c>
      <c r="H934" s="13" t="s">
        <v>9</v>
      </c>
      <c r="I934" s="13" t="s">
        <v>10</v>
      </c>
      <c r="J934" s="13" t="s">
        <v>5</v>
      </c>
      <c r="K934" s="12" t="s">
        <v>9</v>
      </c>
      <c r="L934" s="12" t="s">
        <v>10</v>
      </c>
      <c r="M934" s="12" t="s">
        <v>5</v>
      </c>
      <c r="N934" s="14" t="s">
        <v>9</v>
      </c>
      <c r="O934" s="14" t="s">
        <v>3</v>
      </c>
      <c r="P934" s="14" t="s">
        <v>4</v>
      </c>
      <c r="Q934" s="14" t="s">
        <v>5</v>
      </c>
      <c r="R934" s="15" t="s">
        <v>9</v>
      </c>
      <c r="S934" s="15" t="s">
        <v>3</v>
      </c>
      <c r="T934" s="15" t="s">
        <v>4</v>
      </c>
      <c r="U934" s="15" t="s">
        <v>5</v>
      </c>
      <c r="AB934" s="17" t="s">
        <v>30</v>
      </c>
      <c r="AC934" s="17" t="s">
        <v>17</v>
      </c>
      <c r="AD934" s="17" t="s">
        <v>15</v>
      </c>
      <c r="AE934" s="17" t="s">
        <v>16</v>
      </c>
      <c r="AF934" s="16" t="s">
        <v>9</v>
      </c>
      <c r="AG934" s="16" t="s">
        <v>27</v>
      </c>
      <c r="AH934" s="16" t="s">
        <v>28</v>
      </c>
      <c r="AI934" s="12" t="s">
        <v>9</v>
      </c>
      <c r="AJ934" s="12" t="s">
        <v>27</v>
      </c>
      <c r="AK934" s="12" t="s">
        <v>29</v>
      </c>
    </row>
    <row r="935" spans="1:37" s="3" customFormat="1" x14ac:dyDescent="0.25">
      <c r="A935" s="7" t="s">
        <v>23</v>
      </c>
      <c r="B935" s="8">
        <v>111</v>
      </c>
      <c r="C935" s="8">
        <v>49</v>
      </c>
      <c r="D935" s="18">
        <v>0.44144144144144143</v>
      </c>
      <c r="E935" s="8">
        <v>7</v>
      </c>
      <c r="F935" s="8">
        <v>7</v>
      </c>
      <c r="G935" s="18">
        <v>1</v>
      </c>
      <c r="H935" s="8">
        <v>19</v>
      </c>
      <c r="I935" s="8">
        <v>10</v>
      </c>
      <c r="J935" s="18">
        <v>0.52631578947368418</v>
      </c>
      <c r="K935" s="8">
        <v>27</v>
      </c>
      <c r="L935" s="8">
        <v>20</v>
      </c>
      <c r="M935" s="18">
        <v>0.7407407407407407</v>
      </c>
      <c r="N935" s="8">
        <v>236</v>
      </c>
      <c r="O935" s="8">
        <v>11</v>
      </c>
      <c r="P935" s="8">
        <v>41</v>
      </c>
      <c r="Q935" s="18">
        <v>0.22033898305084745</v>
      </c>
      <c r="R935" s="8">
        <v>1451</v>
      </c>
      <c r="S935" s="8">
        <v>51</v>
      </c>
      <c r="T935" s="8">
        <v>214</v>
      </c>
      <c r="U935" s="18">
        <v>0.18263266712611992</v>
      </c>
      <c r="AB935" s="8">
        <v>34</v>
      </c>
      <c r="AC935" s="8">
        <v>26</v>
      </c>
      <c r="AD935" s="8">
        <v>2313</v>
      </c>
      <c r="AE935" s="8">
        <v>131</v>
      </c>
      <c r="AF935" s="8">
        <v>130</v>
      </c>
      <c r="AG935" s="8">
        <v>106</v>
      </c>
      <c r="AH935" s="18">
        <v>0.81538461538461537</v>
      </c>
      <c r="AI935" s="8">
        <v>595</v>
      </c>
      <c r="AJ935" s="8">
        <v>501</v>
      </c>
      <c r="AK935" s="18">
        <v>0.84201680672268908</v>
      </c>
    </row>
    <row r="936" spans="1:37" s="3" customFormat="1" x14ac:dyDescent="0.25">
      <c r="A936" s="7" t="s">
        <v>31</v>
      </c>
      <c r="B936" s="8">
        <v>65</v>
      </c>
      <c r="C936" s="8">
        <v>32</v>
      </c>
      <c r="D936" s="18">
        <v>0.49230769230769234</v>
      </c>
      <c r="E936" s="8">
        <v>2</v>
      </c>
      <c r="F936" s="8">
        <v>2</v>
      </c>
      <c r="G936" s="18">
        <v>1</v>
      </c>
      <c r="H936" s="8">
        <v>20</v>
      </c>
      <c r="I936" s="8">
        <v>12</v>
      </c>
      <c r="J936" s="18">
        <v>0.6</v>
      </c>
      <c r="K936" s="8">
        <v>56</v>
      </c>
      <c r="L936" s="8">
        <v>14</v>
      </c>
      <c r="M936" s="18">
        <v>0.25</v>
      </c>
      <c r="N936" s="8">
        <v>257</v>
      </c>
      <c r="O936" s="8">
        <v>15</v>
      </c>
      <c r="P936" s="8">
        <v>57</v>
      </c>
      <c r="Q936" s="18">
        <v>0.28015564202334631</v>
      </c>
      <c r="R936" s="8">
        <v>1725</v>
      </c>
      <c r="S936" s="8">
        <v>72</v>
      </c>
      <c r="T936" s="8">
        <v>523</v>
      </c>
      <c r="U936" s="18">
        <v>0.34492753623188405</v>
      </c>
      <c r="AB936" s="8">
        <v>25</v>
      </c>
      <c r="AC936" s="8">
        <v>30</v>
      </c>
      <c r="AD936" s="8">
        <v>2442</v>
      </c>
      <c r="AE936" s="8">
        <v>197</v>
      </c>
      <c r="AF936" s="8">
        <v>199</v>
      </c>
      <c r="AG936" s="8">
        <v>171</v>
      </c>
      <c r="AH936" s="18">
        <v>0.85929648241206025</v>
      </c>
      <c r="AI936" s="8">
        <v>707</v>
      </c>
      <c r="AJ936" s="8">
        <v>657</v>
      </c>
      <c r="AK936" s="18">
        <v>0.92927864214992928</v>
      </c>
    </row>
    <row r="937" spans="1:37" s="3" customFormat="1" x14ac:dyDescent="0.25">
      <c r="A937" s="7" t="s">
        <v>32</v>
      </c>
      <c r="B937" s="8">
        <v>222</v>
      </c>
      <c r="C937" s="8">
        <v>142</v>
      </c>
      <c r="D937" s="18">
        <v>0.63963963963963966</v>
      </c>
      <c r="E937" s="8">
        <v>10</v>
      </c>
      <c r="F937" s="8">
        <v>7</v>
      </c>
      <c r="G937" s="18">
        <v>0.7</v>
      </c>
      <c r="H937" s="8">
        <v>40</v>
      </c>
      <c r="I937" s="8">
        <v>28</v>
      </c>
      <c r="J937" s="18">
        <v>0.7</v>
      </c>
      <c r="K937" s="8">
        <v>11</v>
      </c>
      <c r="L937" s="8">
        <v>10</v>
      </c>
      <c r="M937" s="18">
        <v>0.90909090909090906</v>
      </c>
      <c r="N937" s="8">
        <v>566</v>
      </c>
      <c r="O937" s="8">
        <v>36</v>
      </c>
      <c r="P937" s="8">
        <v>88</v>
      </c>
      <c r="Q937" s="18">
        <v>0.21908127208480566</v>
      </c>
      <c r="R937" s="8">
        <v>2623</v>
      </c>
      <c r="S937" s="8">
        <v>87</v>
      </c>
      <c r="T937" s="8">
        <v>731</v>
      </c>
      <c r="U937" s="18">
        <v>0.31185665268776208</v>
      </c>
      <c r="AB937" s="8">
        <v>56</v>
      </c>
      <c r="AC937" s="8">
        <v>54</v>
      </c>
      <c r="AD937" s="8">
        <v>4860</v>
      </c>
      <c r="AE937" s="8">
        <v>203</v>
      </c>
      <c r="AF937" s="8">
        <v>692</v>
      </c>
      <c r="AG937" s="8">
        <v>659</v>
      </c>
      <c r="AH937" s="18">
        <v>0.95231213872832365</v>
      </c>
      <c r="AI937" s="8">
        <v>1758</v>
      </c>
      <c r="AJ937" s="8">
        <v>1579</v>
      </c>
      <c r="AK937" s="18">
        <v>0.8981797497155859</v>
      </c>
    </row>
    <row r="938" spans="1:37" s="3" customFormat="1" x14ac:dyDescent="0.25">
      <c r="A938" s="7" t="s">
        <v>33</v>
      </c>
      <c r="B938" s="8">
        <v>37</v>
      </c>
      <c r="C938" s="8">
        <v>12</v>
      </c>
      <c r="D938" s="18">
        <v>0.32432432432432434</v>
      </c>
      <c r="E938" s="8">
        <v>1</v>
      </c>
      <c r="F938" s="8">
        <v>1</v>
      </c>
      <c r="G938" s="18">
        <v>1</v>
      </c>
      <c r="H938" s="8">
        <v>6</v>
      </c>
      <c r="I938" s="8">
        <v>4</v>
      </c>
      <c r="J938" s="18">
        <v>0.66666666666666663</v>
      </c>
      <c r="K938" s="8">
        <v>4</v>
      </c>
      <c r="L938" s="8">
        <v>4</v>
      </c>
      <c r="M938" s="18">
        <v>1</v>
      </c>
      <c r="N938" s="8">
        <v>71</v>
      </c>
      <c r="O938" s="8">
        <v>5</v>
      </c>
      <c r="P938" s="8">
        <v>10</v>
      </c>
      <c r="Q938" s="18">
        <v>0.21126760563380281</v>
      </c>
      <c r="R938" s="8">
        <v>634</v>
      </c>
      <c r="S938" s="8">
        <v>29</v>
      </c>
      <c r="T938" s="8">
        <v>89</v>
      </c>
      <c r="U938" s="18">
        <v>0.18611987381703471</v>
      </c>
      <c r="AB938" s="8">
        <v>13</v>
      </c>
      <c r="AC938" s="8">
        <v>0</v>
      </c>
      <c r="AD938" s="8">
        <v>827</v>
      </c>
      <c r="AE938" s="8">
        <v>63</v>
      </c>
      <c r="AF938" s="8">
        <v>69</v>
      </c>
      <c r="AG938" s="8">
        <v>37</v>
      </c>
      <c r="AH938" s="18">
        <v>0.53623188405797106</v>
      </c>
      <c r="AI938" s="8">
        <v>233</v>
      </c>
      <c r="AJ938" s="8">
        <v>187</v>
      </c>
      <c r="AK938" s="18">
        <v>0.80257510729613735</v>
      </c>
    </row>
    <row r="939" spans="1:37" s="3" customFormat="1" x14ac:dyDescent="0.25">
      <c r="A939" s="7" t="s">
        <v>34</v>
      </c>
      <c r="B939" s="8">
        <v>76</v>
      </c>
      <c r="C939" s="8">
        <v>28</v>
      </c>
      <c r="D939" s="18">
        <v>0.36842105263157893</v>
      </c>
      <c r="E939" s="8">
        <v>2</v>
      </c>
      <c r="F939" s="8">
        <v>2</v>
      </c>
      <c r="G939" s="18">
        <v>1</v>
      </c>
      <c r="H939" s="8">
        <v>12</v>
      </c>
      <c r="I939" s="8">
        <v>10</v>
      </c>
      <c r="J939" s="18">
        <v>0.83333333333333337</v>
      </c>
      <c r="K939" s="8">
        <v>6</v>
      </c>
      <c r="L939" s="8">
        <v>5</v>
      </c>
      <c r="M939" s="18">
        <v>0.83333333333333337</v>
      </c>
      <c r="N939" s="8">
        <v>149</v>
      </c>
      <c r="O939" s="8">
        <v>2</v>
      </c>
      <c r="P939" s="8">
        <v>27</v>
      </c>
      <c r="Q939" s="18">
        <v>0.19463087248322147</v>
      </c>
      <c r="R939" s="8">
        <v>849</v>
      </c>
      <c r="S939" s="8">
        <v>27</v>
      </c>
      <c r="T939" s="8">
        <v>247</v>
      </c>
      <c r="U939" s="18">
        <v>0.32273262661955243</v>
      </c>
      <c r="AB939" s="8">
        <v>13</v>
      </c>
      <c r="AC939" s="8">
        <v>45</v>
      </c>
      <c r="AD939" s="8">
        <v>1612</v>
      </c>
      <c r="AE939" s="8">
        <v>41</v>
      </c>
      <c r="AF939" s="8">
        <v>131</v>
      </c>
      <c r="AG939" s="8">
        <v>114</v>
      </c>
      <c r="AH939" s="18">
        <v>0.87022900763358779</v>
      </c>
      <c r="AI939" s="8">
        <v>558</v>
      </c>
      <c r="AJ939" s="8">
        <v>508</v>
      </c>
      <c r="AK939" s="18">
        <v>0.91039426523297495</v>
      </c>
    </row>
    <row r="940" spans="1:37" s="3" customFormat="1" x14ac:dyDescent="0.25">
      <c r="A940" s="7" t="s">
        <v>19</v>
      </c>
      <c r="B940" s="8">
        <v>293</v>
      </c>
      <c r="C940" s="8">
        <v>194</v>
      </c>
      <c r="D940" s="18">
        <v>0.66211604095563137</v>
      </c>
      <c r="E940" s="8">
        <v>11</v>
      </c>
      <c r="F940" s="8">
        <v>11</v>
      </c>
      <c r="G940" s="18">
        <v>1</v>
      </c>
      <c r="H940" s="8">
        <v>30</v>
      </c>
      <c r="I940" s="8">
        <v>26</v>
      </c>
      <c r="J940" s="18">
        <v>0.8666666666666667</v>
      </c>
      <c r="K940" s="8">
        <v>39</v>
      </c>
      <c r="L940" s="8">
        <v>29</v>
      </c>
      <c r="M940" s="18">
        <v>0.74358974358974361</v>
      </c>
      <c r="N940" s="8">
        <v>432</v>
      </c>
      <c r="O940" s="8">
        <v>28</v>
      </c>
      <c r="P940" s="8">
        <v>76</v>
      </c>
      <c r="Q940" s="18">
        <v>0.24074074074074073</v>
      </c>
      <c r="R940" s="8">
        <v>2946</v>
      </c>
      <c r="S940" s="8">
        <v>97</v>
      </c>
      <c r="T940" s="8">
        <v>664</v>
      </c>
      <c r="U940" s="18">
        <v>0.25831636116768497</v>
      </c>
      <c r="AB940" s="8">
        <v>49</v>
      </c>
      <c r="AC940" s="8">
        <v>93</v>
      </c>
      <c r="AD940" s="8">
        <v>4609</v>
      </c>
      <c r="AE940" s="8">
        <v>422</v>
      </c>
      <c r="AF940" s="8">
        <v>438</v>
      </c>
      <c r="AG940" s="8">
        <v>403</v>
      </c>
      <c r="AH940" s="18">
        <v>0.92009132420091322</v>
      </c>
      <c r="AI940" s="8">
        <v>1659</v>
      </c>
      <c r="AJ940" s="8">
        <v>1575</v>
      </c>
      <c r="AK940" s="18">
        <v>0.94936708860759489</v>
      </c>
    </row>
    <row r="941" spans="1:37" s="3" customFormat="1" x14ac:dyDescent="0.25">
      <c r="A941" s="7" t="s">
        <v>35</v>
      </c>
      <c r="B941" s="8">
        <v>105</v>
      </c>
      <c r="C941" s="8">
        <v>44</v>
      </c>
      <c r="D941" s="18">
        <v>0.41904761904761906</v>
      </c>
      <c r="E941" s="8">
        <v>2</v>
      </c>
      <c r="F941" s="8">
        <v>2</v>
      </c>
      <c r="G941" s="18">
        <v>1</v>
      </c>
      <c r="H941" s="8">
        <v>18</v>
      </c>
      <c r="I941" s="8">
        <v>14</v>
      </c>
      <c r="J941" s="18">
        <v>0.77777777777777779</v>
      </c>
      <c r="K941" s="8">
        <v>2</v>
      </c>
      <c r="L941" s="8">
        <v>2</v>
      </c>
      <c r="M941" s="18">
        <v>1</v>
      </c>
      <c r="N941" s="8">
        <v>233</v>
      </c>
      <c r="O941" s="8">
        <v>6</v>
      </c>
      <c r="P941" s="8">
        <v>43</v>
      </c>
      <c r="Q941" s="18">
        <v>0.21030042918454936</v>
      </c>
      <c r="R941" s="8">
        <v>1620</v>
      </c>
      <c r="S941" s="8">
        <v>52</v>
      </c>
      <c r="T941" s="8">
        <v>393</v>
      </c>
      <c r="U941" s="18">
        <v>0.27469135802469136</v>
      </c>
      <c r="AB941" s="8">
        <v>34</v>
      </c>
      <c r="AC941" s="8">
        <v>62</v>
      </c>
      <c r="AD941" s="8">
        <v>2479</v>
      </c>
      <c r="AE941" s="8">
        <v>204</v>
      </c>
      <c r="AF941" s="8">
        <v>196</v>
      </c>
      <c r="AG941" s="8">
        <v>187</v>
      </c>
      <c r="AH941" s="18">
        <v>0.95408163265306123</v>
      </c>
      <c r="AI941" s="8">
        <v>695</v>
      </c>
      <c r="AJ941" s="8">
        <v>668</v>
      </c>
      <c r="AK941" s="18">
        <v>0.96115107913669062</v>
      </c>
    </row>
    <row r="942" spans="1:37" s="3" customFormat="1" x14ac:dyDescent="0.25">
      <c r="A942" s="7" t="s">
        <v>36</v>
      </c>
      <c r="B942" s="8">
        <v>54</v>
      </c>
      <c r="C942" s="8">
        <v>11</v>
      </c>
      <c r="D942" s="18">
        <v>0.20370370370370369</v>
      </c>
      <c r="E942" s="8">
        <v>0</v>
      </c>
      <c r="F942" s="8">
        <v>0</v>
      </c>
      <c r="G942" s="18"/>
      <c r="H942" s="8">
        <v>14</v>
      </c>
      <c r="I942" s="8">
        <v>9</v>
      </c>
      <c r="J942" s="18">
        <v>0.6428571428571429</v>
      </c>
      <c r="K942" s="8">
        <v>2</v>
      </c>
      <c r="L942" s="8">
        <v>2</v>
      </c>
      <c r="M942" s="18">
        <v>1</v>
      </c>
      <c r="N942" s="8">
        <v>123</v>
      </c>
      <c r="O942" s="8">
        <v>0</v>
      </c>
      <c r="P942" s="8">
        <v>14</v>
      </c>
      <c r="Q942" s="18">
        <v>0.11382113821138211</v>
      </c>
      <c r="R942" s="8">
        <v>673</v>
      </c>
      <c r="S942" s="8">
        <v>44</v>
      </c>
      <c r="T942" s="8">
        <v>235</v>
      </c>
      <c r="U942" s="18">
        <v>0.41456166419019319</v>
      </c>
      <c r="AB942" s="8">
        <v>16</v>
      </c>
      <c r="AC942" s="8">
        <v>42</v>
      </c>
      <c r="AD942" s="8">
        <v>1776</v>
      </c>
      <c r="AE942" s="8">
        <v>65</v>
      </c>
      <c r="AF942" s="8">
        <v>112</v>
      </c>
      <c r="AG942" s="8">
        <v>103</v>
      </c>
      <c r="AH942" s="18">
        <v>0.9196428571428571</v>
      </c>
      <c r="AI942" s="8">
        <v>493</v>
      </c>
      <c r="AJ942" s="8">
        <v>471</v>
      </c>
      <c r="AK942" s="18">
        <v>0.95537525354969577</v>
      </c>
    </row>
    <row r="943" spans="1:37" s="3" customFormat="1" x14ac:dyDescent="0.25">
      <c r="A943" s="7" t="s">
        <v>37</v>
      </c>
      <c r="B943" s="8">
        <v>365</v>
      </c>
      <c r="C943" s="8">
        <v>139</v>
      </c>
      <c r="D943" s="18">
        <v>0.38082191780821917</v>
      </c>
      <c r="E943" s="8">
        <v>32</v>
      </c>
      <c r="F943" s="8">
        <v>24</v>
      </c>
      <c r="G943" s="18">
        <v>0.75</v>
      </c>
      <c r="H943" s="8">
        <v>74</v>
      </c>
      <c r="I943" s="8">
        <v>44</v>
      </c>
      <c r="J943" s="18">
        <v>0.59459459459459463</v>
      </c>
      <c r="K943" s="8">
        <v>37</v>
      </c>
      <c r="L943" s="8">
        <v>28</v>
      </c>
      <c r="M943" s="18">
        <v>0.7567567567567568</v>
      </c>
      <c r="N943" s="8">
        <v>907</v>
      </c>
      <c r="O943" s="8">
        <v>22</v>
      </c>
      <c r="P943" s="8">
        <v>163</v>
      </c>
      <c r="Q943" s="18">
        <v>0.20396912899669239</v>
      </c>
      <c r="R943" s="8">
        <v>3374</v>
      </c>
      <c r="S943" s="8">
        <v>41</v>
      </c>
      <c r="T943" s="8">
        <v>943</v>
      </c>
      <c r="U943" s="18">
        <v>0.29164196799051573</v>
      </c>
      <c r="AB943" s="8">
        <v>86</v>
      </c>
      <c r="AC943" s="8">
        <v>125</v>
      </c>
      <c r="AD943" s="8">
        <v>4811</v>
      </c>
      <c r="AE943" s="8">
        <v>242</v>
      </c>
      <c r="AF943" s="8">
        <v>699</v>
      </c>
      <c r="AG943" s="8">
        <v>532</v>
      </c>
      <c r="AH943" s="18">
        <v>0.76108726752503575</v>
      </c>
      <c r="AI943" s="8">
        <v>2074</v>
      </c>
      <c r="AJ943" s="8">
        <v>1786</v>
      </c>
      <c r="AK943" s="18">
        <v>0.86113789778206362</v>
      </c>
    </row>
    <row r="944" spans="1:37" s="3" customFormat="1" x14ac:dyDescent="0.25">
      <c r="A944" s="7" t="s">
        <v>38</v>
      </c>
      <c r="B944" s="8">
        <v>104</v>
      </c>
      <c r="C944" s="8">
        <v>82</v>
      </c>
      <c r="D944" s="18">
        <v>0.78846153846153844</v>
      </c>
      <c r="E944" s="8">
        <v>3</v>
      </c>
      <c r="F944" s="8">
        <v>3</v>
      </c>
      <c r="G944" s="18">
        <v>1</v>
      </c>
      <c r="H944" s="8">
        <v>17</v>
      </c>
      <c r="I944" s="8">
        <v>17</v>
      </c>
      <c r="J944" s="18">
        <v>1</v>
      </c>
      <c r="K944" s="8">
        <v>9</v>
      </c>
      <c r="L944" s="8">
        <v>9</v>
      </c>
      <c r="M944" s="18">
        <v>1</v>
      </c>
      <c r="N944" s="8">
        <v>167</v>
      </c>
      <c r="O944" s="8">
        <v>9</v>
      </c>
      <c r="P944" s="8">
        <v>32</v>
      </c>
      <c r="Q944" s="18">
        <v>0.24550898203592814</v>
      </c>
      <c r="R944" s="8">
        <v>1225</v>
      </c>
      <c r="S944" s="8">
        <v>40</v>
      </c>
      <c r="T944" s="8">
        <v>234</v>
      </c>
      <c r="U944" s="18">
        <v>0.22367346938775509</v>
      </c>
      <c r="AB944" s="8">
        <v>55</v>
      </c>
      <c r="AC944" s="8">
        <v>22</v>
      </c>
      <c r="AD944" s="8">
        <v>2214</v>
      </c>
      <c r="AE944" s="8">
        <v>103</v>
      </c>
      <c r="AF944" s="8">
        <v>122</v>
      </c>
      <c r="AG944" s="8">
        <v>91</v>
      </c>
      <c r="AH944" s="18">
        <v>0.74590163934426235</v>
      </c>
      <c r="AI944" s="8">
        <v>489</v>
      </c>
      <c r="AJ944" s="8">
        <v>414</v>
      </c>
      <c r="AK944" s="18">
        <v>0.84662576687116564</v>
      </c>
    </row>
    <row r="945" spans="1:37" s="3" customFormat="1" x14ac:dyDescent="0.25">
      <c r="A945" s="7" t="s">
        <v>39</v>
      </c>
      <c r="B945" s="8">
        <v>93</v>
      </c>
      <c r="C945" s="8">
        <v>38</v>
      </c>
      <c r="D945" s="18">
        <v>0.40860215053763443</v>
      </c>
      <c r="E945" s="8">
        <v>0</v>
      </c>
      <c r="F945" s="8">
        <v>0</v>
      </c>
      <c r="G945" s="18"/>
      <c r="H945" s="8">
        <v>22</v>
      </c>
      <c r="I945" s="8">
        <v>17</v>
      </c>
      <c r="J945" s="18">
        <v>0.77272727272727271</v>
      </c>
      <c r="K945" s="8">
        <v>2</v>
      </c>
      <c r="L945" s="8">
        <v>1</v>
      </c>
      <c r="M945" s="18">
        <v>0.5</v>
      </c>
      <c r="N945" s="8">
        <v>247</v>
      </c>
      <c r="O945" s="8">
        <v>15</v>
      </c>
      <c r="P945" s="8">
        <v>44</v>
      </c>
      <c r="Q945" s="18">
        <v>0.23886639676113361</v>
      </c>
      <c r="R945" s="8">
        <v>2036</v>
      </c>
      <c r="S945" s="8">
        <v>63</v>
      </c>
      <c r="T945" s="8">
        <v>337</v>
      </c>
      <c r="U945" s="18">
        <v>0.19646365422396855</v>
      </c>
      <c r="AB945" s="8">
        <v>34</v>
      </c>
      <c r="AC945" s="8">
        <v>53</v>
      </c>
      <c r="AD945" s="8">
        <v>3202</v>
      </c>
      <c r="AE945" s="8">
        <v>127</v>
      </c>
      <c r="AF945" s="8">
        <v>204</v>
      </c>
      <c r="AG945" s="8">
        <v>204</v>
      </c>
      <c r="AH945" s="18">
        <v>1</v>
      </c>
      <c r="AI945" s="8">
        <v>686</v>
      </c>
      <c r="AJ945" s="8">
        <v>638</v>
      </c>
      <c r="AK945" s="18">
        <v>0.93002915451895041</v>
      </c>
    </row>
    <row r="946" spans="1:37" s="3" customFormat="1" x14ac:dyDescent="0.25">
      <c r="A946" s="7" t="s">
        <v>40</v>
      </c>
      <c r="B946" s="8">
        <v>132</v>
      </c>
      <c r="C946" s="8">
        <v>88</v>
      </c>
      <c r="D946" s="18">
        <v>0.66666666666666663</v>
      </c>
      <c r="E946" s="8">
        <v>2</v>
      </c>
      <c r="F946" s="8">
        <v>1</v>
      </c>
      <c r="G946" s="18">
        <v>0.5</v>
      </c>
      <c r="H946" s="8">
        <v>19</v>
      </c>
      <c r="I946" s="8">
        <v>18</v>
      </c>
      <c r="J946" s="18">
        <v>0.94736842105263153</v>
      </c>
      <c r="K946" s="8">
        <v>19</v>
      </c>
      <c r="L946" s="8">
        <v>9</v>
      </c>
      <c r="M946" s="18">
        <v>0.47368421052631576</v>
      </c>
      <c r="N946" s="8">
        <v>235</v>
      </c>
      <c r="O946" s="8">
        <v>22</v>
      </c>
      <c r="P946" s="8">
        <v>44</v>
      </c>
      <c r="Q946" s="18">
        <v>0.28085106382978725</v>
      </c>
      <c r="R946" s="8">
        <v>1297</v>
      </c>
      <c r="S946" s="8">
        <v>65</v>
      </c>
      <c r="T946" s="8">
        <v>492</v>
      </c>
      <c r="U946" s="18">
        <v>0.42945258288357746</v>
      </c>
      <c r="AB946" s="8">
        <v>36</v>
      </c>
      <c r="AC946" s="8">
        <v>73</v>
      </c>
      <c r="AD946" s="8">
        <v>2935</v>
      </c>
      <c r="AE946" s="8">
        <v>162</v>
      </c>
      <c r="AF946" s="8">
        <v>204</v>
      </c>
      <c r="AG946" s="8">
        <v>145</v>
      </c>
      <c r="AH946" s="18">
        <v>0.71078431372549022</v>
      </c>
      <c r="AI946" s="8">
        <v>762</v>
      </c>
      <c r="AJ946" s="8">
        <v>620</v>
      </c>
      <c r="AK946" s="18">
        <v>0.81364829396325455</v>
      </c>
    </row>
    <row r="947" spans="1:37" s="3" customFormat="1" x14ac:dyDescent="0.25">
      <c r="A947" s="7" t="s">
        <v>41</v>
      </c>
      <c r="B947" s="8">
        <v>81</v>
      </c>
      <c r="C947" s="8">
        <v>53</v>
      </c>
      <c r="D947" s="18">
        <v>0.65432098765432101</v>
      </c>
      <c r="E947" s="8">
        <v>0</v>
      </c>
      <c r="F947" s="8">
        <v>0</v>
      </c>
      <c r="G947" s="18"/>
      <c r="H947" s="8">
        <v>11</v>
      </c>
      <c r="I947" s="8">
        <v>10</v>
      </c>
      <c r="J947" s="18">
        <v>0.90909090909090906</v>
      </c>
      <c r="K947" s="8">
        <v>29</v>
      </c>
      <c r="L947" s="8">
        <v>17</v>
      </c>
      <c r="M947" s="18">
        <v>0.58620689655172409</v>
      </c>
      <c r="N947" s="8">
        <v>175</v>
      </c>
      <c r="O947" s="8">
        <v>13</v>
      </c>
      <c r="P947" s="8">
        <v>58</v>
      </c>
      <c r="Q947" s="18">
        <v>0.40571428571428569</v>
      </c>
      <c r="R947" s="8">
        <v>1705</v>
      </c>
      <c r="S947" s="8">
        <v>68</v>
      </c>
      <c r="T947" s="8">
        <v>571</v>
      </c>
      <c r="U947" s="18">
        <v>0.37478005865102637</v>
      </c>
      <c r="AB947" s="8">
        <v>16</v>
      </c>
      <c r="AC947" s="8">
        <v>22</v>
      </c>
      <c r="AD947" s="8">
        <v>2017</v>
      </c>
      <c r="AE947" s="8">
        <v>64</v>
      </c>
      <c r="AF947" s="8">
        <v>124</v>
      </c>
      <c r="AG947" s="8">
        <v>107</v>
      </c>
      <c r="AH947" s="18">
        <v>0.86290322580645162</v>
      </c>
      <c r="AI947" s="8">
        <v>454</v>
      </c>
      <c r="AJ947" s="8">
        <v>424</v>
      </c>
      <c r="AK947" s="18">
        <v>0.93392070484581502</v>
      </c>
    </row>
    <row r="948" spans="1:37" s="3" customFormat="1" x14ac:dyDescent="0.25">
      <c r="A948" s="7" t="s">
        <v>22</v>
      </c>
      <c r="B948" s="8">
        <v>67</v>
      </c>
      <c r="C948" s="8">
        <v>25</v>
      </c>
      <c r="D948" s="18">
        <v>0.37313432835820898</v>
      </c>
      <c r="E948" s="8">
        <v>1</v>
      </c>
      <c r="F948" s="8">
        <v>1</v>
      </c>
      <c r="G948" s="18">
        <v>1</v>
      </c>
      <c r="H948" s="8">
        <v>12</v>
      </c>
      <c r="I948" s="8">
        <v>10</v>
      </c>
      <c r="J948" s="18">
        <v>0.83333333333333337</v>
      </c>
      <c r="K948" s="8">
        <v>2</v>
      </c>
      <c r="L948" s="8">
        <v>1</v>
      </c>
      <c r="M948" s="18">
        <v>0.5</v>
      </c>
      <c r="N948" s="8">
        <v>170</v>
      </c>
      <c r="O948" s="8">
        <v>12</v>
      </c>
      <c r="P948" s="8">
        <v>31</v>
      </c>
      <c r="Q948" s="18">
        <v>0.25294117647058822</v>
      </c>
      <c r="R948" s="8">
        <v>1091</v>
      </c>
      <c r="S948" s="8">
        <v>159</v>
      </c>
      <c r="T948" s="8">
        <v>209</v>
      </c>
      <c r="U948" s="18">
        <v>0.33730522456461959</v>
      </c>
      <c r="AB948" s="8">
        <v>12</v>
      </c>
      <c r="AC948" s="8">
        <v>21</v>
      </c>
      <c r="AD948" s="8">
        <v>1808</v>
      </c>
      <c r="AE948" s="8">
        <v>138</v>
      </c>
      <c r="AF948" s="8">
        <v>158</v>
      </c>
      <c r="AG948" s="8">
        <v>151</v>
      </c>
      <c r="AH948" s="18">
        <v>0.95569620253164556</v>
      </c>
      <c r="AI948" s="8">
        <v>477</v>
      </c>
      <c r="AJ948" s="8">
        <v>448</v>
      </c>
      <c r="AK948" s="18">
        <v>0.93920335429769397</v>
      </c>
    </row>
    <row r="949" spans="1:37" s="3" customFormat="1" x14ac:dyDescent="0.25">
      <c r="A949" s="7" t="s">
        <v>57</v>
      </c>
      <c r="B949" s="8">
        <f>SUM(B935:B948)</f>
        <v>1805</v>
      </c>
      <c r="C949" s="8">
        <f>SUM(C935:C948)</f>
        <v>937</v>
      </c>
      <c r="D949" s="18">
        <f>C949/B949</f>
        <v>0.51911357340720221</v>
      </c>
      <c r="E949" s="8">
        <f>SUM(E935:E948)</f>
        <v>73</v>
      </c>
      <c r="F949" s="8">
        <f>SUM(F935:F948)</f>
        <v>61</v>
      </c>
      <c r="G949" s="18">
        <f>F949/E949</f>
        <v>0.83561643835616439</v>
      </c>
      <c r="H949" s="8">
        <f>SUM(H935:H948)</f>
        <v>314</v>
      </c>
      <c r="I949" s="8">
        <f>SUM(I935:I948)</f>
        <v>229</v>
      </c>
      <c r="J949" s="18">
        <f>I949/H949</f>
        <v>0.72929936305732479</v>
      </c>
      <c r="K949" s="8">
        <f>SUM(K935:K948)</f>
        <v>245</v>
      </c>
      <c r="L949" s="8">
        <f>SUM(L935:L948)</f>
        <v>151</v>
      </c>
      <c r="M949" s="18">
        <f>L949/K949</f>
        <v>0.61632653061224485</v>
      </c>
      <c r="N949" s="8">
        <f>SUM(N935:N948)</f>
        <v>3968</v>
      </c>
      <c r="O949" s="8">
        <f t="shared" ref="O949:P949" si="574">SUM(O935:O948)</f>
        <v>196</v>
      </c>
      <c r="P949" s="8">
        <f t="shared" si="574"/>
        <v>728</v>
      </c>
      <c r="Q949" s="18">
        <f>SUM(O949:P949)/N949</f>
        <v>0.23286290322580644</v>
      </c>
      <c r="R949" s="8">
        <f>SUM(R935:R948)</f>
        <v>23249</v>
      </c>
      <c r="S949" s="8">
        <f>SUM(S935:S948)</f>
        <v>895</v>
      </c>
      <c r="T949" s="8">
        <f>SUM(T935:T948)</f>
        <v>5882</v>
      </c>
      <c r="U949" s="18">
        <f>SUM(S949:T949)/R949</f>
        <v>0.29149640844767516</v>
      </c>
      <c r="AB949" s="8">
        <f>SUM(AB935:AB948)</f>
        <v>479</v>
      </c>
      <c r="AC949" s="8">
        <f t="shared" ref="AC949:AE949" si="575">SUM(AC935:AC948)</f>
        <v>668</v>
      </c>
      <c r="AD949" s="8">
        <f t="shared" si="575"/>
        <v>37905</v>
      </c>
      <c r="AE949" s="8">
        <f t="shared" si="575"/>
        <v>2162</v>
      </c>
      <c r="AF949" s="8">
        <f>SUM(AF935:AF948)</f>
        <v>3478</v>
      </c>
      <c r="AG949" s="8">
        <f>SUM(AG935:AG948)</f>
        <v>3010</v>
      </c>
      <c r="AH949" s="18">
        <f>AG949/AF949</f>
        <v>0.86543990799309944</v>
      </c>
      <c r="AI949" s="8">
        <f>SUM(AI935:AI948)</f>
        <v>11640</v>
      </c>
      <c r="AJ949" s="8">
        <f>SUM(AJ935:AJ948)</f>
        <v>10476</v>
      </c>
      <c r="AK949" s="18">
        <f>AJ949/AI949</f>
        <v>0.9</v>
      </c>
    </row>
    <row r="950" spans="1:37" s="3" customFormat="1" x14ac:dyDescent="0.25">
      <c r="B950" s="8"/>
      <c r="C950" s="8"/>
      <c r="D950" s="18"/>
      <c r="E950" s="8"/>
      <c r="F950" s="8"/>
      <c r="G950" s="18"/>
      <c r="H950" s="8"/>
      <c r="I950" s="8"/>
      <c r="J950" s="18"/>
      <c r="K950" s="8"/>
      <c r="L950" s="8"/>
      <c r="M950" s="18"/>
      <c r="N950" s="8"/>
      <c r="O950" s="8"/>
      <c r="P950" s="8"/>
      <c r="Q950" s="18"/>
      <c r="R950" s="8"/>
      <c r="S950" s="8"/>
      <c r="T950" s="8"/>
      <c r="U950" s="18"/>
      <c r="AB950" s="8"/>
      <c r="AC950" s="8"/>
      <c r="AD950" s="8"/>
      <c r="AE950" s="8"/>
      <c r="AF950" s="8"/>
      <c r="AG950" s="8"/>
      <c r="AH950" s="18"/>
      <c r="AI950" s="8"/>
      <c r="AJ950" s="8"/>
      <c r="AK950" s="18"/>
    </row>
    <row r="951" spans="1:37" s="3" customFormat="1" x14ac:dyDescent="0.25">
      <c r="A951" s="3" t="s">
        <v>54</v>
      </c>
      <c r="B951" s="8">
        <v>727</v>
      </c>
      <c r="C951" s="3">
        <v>395</v>
      </c>
      <c r="D951" s="18">
        <v>0.54332874828060518</v>
      </c>
      <c r="E951" s="3">
        <v>57</v>
      </c>
      <c r="F951" s="3">
        <v>46</v>
      </c>
      <c r="G951" s="18">
        <v>0.80701754385964908</v>
      </c>
      <c r="H951" s="3">
        <v>125</v>
      </c>
      <c r="I951" s="3">
        <v>82</v>
      </c>
      <c r="J951" s="18">
        <v>0.65600000000000003</v>
      </c>
      <c r="K951" s="3">
        <v>74</v>
      </c>
      <c r="L951" s="3">
        <v>56</v>
      </c>
      <c r="M951" s="18">
        <v>0.7567567567567568</v>
      </c>
      <c r="N951" s="8">
        <v>1585</v>
      </c>
      <c r="O951" s="3">
        <v>41</v>
      </c>
      <c r="P951" s="3">
        <v>275</v>
      </c>
      <c r="Q951" s="18">
        <v>0.19936908517350158</v>
      </c>
      <c r="R951" s="8">
        <v>7358</v>
      </c>
      <c r="S951" s="8">
        <v>99</v>
      </c>
      <c r="T951" s="8">
        <v>1721</v>
      </c>
      <c r="U951" s="18">
        <v>0.24734982332155478</v>
      </c>
      <c r="AB951" s="8">
        <v>202</v>
      </c>
      <c r="AC951" s="8">
        <v>183</v>
      </c>
      <c r="AD951" s="8">
        <v>10609</v>
      </c>
      <c r="AE951" s="8">
        <v>671</v>
      </c>
      <c r="AF951" s="8">
        <v>1351</v>
      </c>
      <c r="AG951" s="8">
        <v>1137</v>
      </c>
      <c r="AH951" s="18">
        <v>0.84159881569207995</v>
      </c>
      <c r="AI951" s="8">
        <v>4391</v>
      </c>
      <c r="AJ951" s="8">
        <v>3865</v>
      </c>
      <c r="AK951" s="18">
        <v>0.8802095194716465</v>
      </c>
    </row>
    <row r="952" spans="1:37" s="3" customFormat="1" x14ac:dyDescent="0.25">
      <c r="A952" s="3" t="s">
        <v>55</v>
      </c>
      <c r="B952" s="8">
        <v>702</v>
      </c>
      <c r="C952" s="3">
        <v>332</v>
      </c>
      <c r="D952" s="18">
        <v>0.47293447293447294</v>
      </c>
      <c r="E952" s="3">
        <v>8</v>
      </c>
      <c r="F952" s="3">
        <v>7</v>
      </c>
      <c r="G952" s="18">
        <v>0.875</v>
      </c>
      <c r="H952" s="3">
        <v>143</v>
      </c>
      <c r="I952" s="3">
        <v>110</v>
      </c>
      <c r="J952" s="18">
        <v>0.76923076923076927</v>
      </c>
      <c r="K952" s="3">
        <v>157</v>
      </c>
      <c r="L952" s="3">
        <v>85</v>
      </c>
      <c r="M952" s="18">
        <v>0.54140127388535031</v>
      </c>
      <c r="N952" s="8">
        <v>1577</v>
      </c>
      <c r="O952" s="3">
        <v>109</v>
      </c>
      <c r="P952" s="3">
        <v>314</v>
      </c>
      <c r="Q952" s="18">
        <v>0.2682308180088776</v>
      </c>
      <c r="R952" s="8">
        <v>11111</v>
      </c>
      <c r="S952" s="8">
        <v>607</v>
      </c>
      <c r="T952" s="8">
        <v>3009</v>
      </c>
      <c r="U952" s="18">
        <v>0.32544325443254435</v>
      </c>
      <c r="AB952" s="8">
        <v>192</v>
      </c>
      <c r="AC952" s="8">
        <v>306</v>
      </c>
      <c r="AD952" s="8">
        <v>18920</v>
      </c>
      <c r="AE952" s="8">
        <v>1017</v>
      </c>
      <c r="AF952" s="8">
        <v>1327</v>
      </c>
      <c r="AG952" s="8">
        <v>1144</v>
      </c>
      <c r="AH952" s="18">
        <v>0.86209495101733236</v>
      </c>
      <c r="AI952" s="8">
        <v>4882</v>
      </c>
      <c r="AJ952" s="8">
        <v>4428</v>
      </c>
      <c r="AK952" s="18">
        <v>0.90700532568619419</v>
      </c>
    </row>
    <row r="953" spans="1:37" s="3" customFormat="1" x14ac:dyDescent="0.25">
      <c r="A953" s="3" t="s">
        <v>56</v>
      </c>
      <c r="B953" s="8">
        <v>376</v>
      </c>
      <c r="C953" s="3">
        <v>210</v>
      </c>
      <c r="D953" s="18">
        <v>0.55851063829787229</v>
      </c>
      <c r="E953" s="3">
        <v>8</v>
      </c>
      <c r="F953" s="3">
        <v>8</v>
      </c>
      <c r="G953" s="18">
        <v>1</v>
      </c>
      <c r="H953" s="3">
        <v>46</v>
      </c>
      <c r="I953" s="3">
        <v>37</v>
      </c>
      <c r="J953" s="18">
        <v>0.80434782608695654</v>
      </c>
      <c r="K953" s="3">
        <v>14</v>
      </c>
      <c r="L953" s="3">
        <v>10</v>
      </c>
      <c r="M953" s="18">
        <v>0.7142857142857143</v>
      </c>
      <c r="N953" s="8">
        <v>806</v>
      </c>
      <c r="O953" s="3">
        <v>46</v>
      </c>
      <c r="P953" s="3">
        <v>139</v>
      </c>
      <c r="Q953" s="18">
        <v>0.22952853598014888</v>
      </c>
      <c r="R953" s="8">
        <v>4780</v>
      </c>
      <c r="S953" s="8">
        <v>189</v>
      </c>
      <c r="T953" s="8">
        <v>1152</v>
      </c>
      <c r="U953" s="18">
        <v>0.28054393305439329</v>
      </c>
      <c r="AB953" s="8">
        <v>85</v>
      </c>
      <c r="AC953" s="8">
        <v>179</v>
      </c>
      <c r="AD953" s="8">
        <v>8376</v>
      </c>
      <c r="AE953" s="8">
        <v>474</v>
      </c>
      <c r="AF953" s="8">
        <v>800</v>
      </c>
      <c r="AG953" s="8">
        <v>729</v>
      </c>
      <c r="AH953" s="18">
        <v>0.91125</v>
      </c>
      <c r="AI953" s="8">
        <v>2367</v>
      </c>
      <c r="AJ953" s="8">
        <v>2183</v>
      </c>
      <c r="AK953" s="18">
        <v>0.92226446979298693</v>
      </c>
    </row>
    <row r="954" spans="1:37" s="3" customFormat="1" x14ac:dyDescent="0.25">
      <c r="A954" s="3" t="s">
        <v>57</v>
      </c>
      <c r="B954" s="8">
        <f>B949</f>
        <v>1805</v>
      </c>
      <c r="C954" s="8">
        <f t="shared" ref="C954" si="576">C949</f>
        <v>937</v>
      </c>
      <c r="D954" s="18">
        <f t="shared" ref="D954" si="577">C954/B954</f>
        <v>0.51911357340720221</v>
      </c>
      <c r="E954" s="8">
        <f t="shared" ref="E954:F954" si="578">E949</f>
        <v>73</v>
      </c>
      <c r="F954" s="8">
        <f t="shared" si="578"/>
        <v>61</v>
      </c>
      <c r="G954" s="18">
        <f t="shared" ref="G954" si="579">F954/E954</f>
        <v>0.83561643835616439</v>
      </c>
      <c r="H954" s="8">
        <f t="shared" ref="H954:I954" si="580">H949</f>
        <v>314</v>
      </c>
      <c r="I954" s="8">
        <f t="shared" si="580"/>
        <v>229</v>
      </c>
      <c r="J954" s="18">
        <f t="shared" ref="J954" si="581">I954/H954</f>
        <v>0.72929936305732479</v>
      </c>
      <c r="K954" s="8">
        <f t="shared" ref="K954:L954" si="582">K949</f>
        <v>245</v>
      </c>
      <c r="L954" s="8">
        <f t="shared" si="582"/>
        <v>151</v>
      </c>
      <c r="M954" s="18">
        <f t="shared" ref="M954" si="583">L954/K954</f>
        <v>0.61632653061224485</v>
      </c>
      <c r="N954" s="8">
        <f t="shared" ref="N954:P954" si="584">N949</f>
        <v>3968</v>
      </c>
      <c r="O954" s="8">
        <f t="shared" si="584"/>
        <v>196</v>
      </c>
      <c r="P954" s="8">
        <f t="shared" si="584"/>
        <v>728</v>
      </c>
      <c r="Q954" s="18">
        <f t="shared" ref="Q954" si="585">SUM(O954:P954)/N954</f>
        <v>0.23286290322580644</v>
      </c>
      <c r="R954" s="8">
        <f t="shared" ref="R954:T954" si="586">R949</f>
        <v>23249</v>
      </c>
      <c r="S954" s="8">
        <f t="shared" si="586"/>
        <v>895</v>
      </c>
      <c r="T954" s="8">
        <f t="shared" si="586"/>
        <v>5882</v>
      </c>
      <c r="U954" s="18">
        <f t="shared" ref="U954" si="587">SUM(S954:T954)/R954</f>
        <v>0.29149640844767516</v>
      </c>
      <c r="AB954" s="8">
        <f t="shared" ref="AB954:AE954" si="588">AB949</f>
        <v>479</v>
      </c>
      <c r="AC954" s="8">
        <f t="shared" si="588"/>
        <v>668</v>
      </c>
      <c r="AD954" s="8">
        <f t="shared" si="588"/>
        <v>37905</v>
      </c>
      <c r="AE954" s="8">
        <f t="shared" si="588"/>
        <v>2162</v>
      </c>
      <c r="AF954" s="8">
        <f t="shared" ref="AF954:AG954" si="589">AF949</f>
        <v>3478</v>
      </c>
      <c r="AG954" s="8">
        <f t="shared" si="589"/>
        <v>3010</v>
      </c>
      <c r="AH954" s="18">
        <f t="shared" ref="AH954" si="590">AG954/AF954</f>
        <v>0.86543990799309944</v>
      </c>
      <c r="AI954" s="8">
        <f t="shared" ref="AI954:AJ954" si="591">AI949</f>
        <v>11640</v>
      </c>
      <c r="AJ954" s="8">
        <f t="shared" si="591"/>
        <v>10476</v>
      </c>
      <c r="AK954" s="18">
        <f t="shared" ref="AK954" si="592">AJ954/AI954</f>
        <v>0.9</v>
      </c>
    </row>
    <row r="955" spans="1:37" s="3" customFormat="1" x14ac:dyDescent="0.25"/>
    <row r="956" spans="1:37" s="3" customFormat="1" x14ac:dyDescent="0.25"/>
    <row r="957" spans="1:37" s="3" customFormat="1" ht="15" customHeight="1" x14ac:dyDescent="0.25">
      <c r="A957" s="4" t="s">
        <v>1</v>
      </c>
    </row>
    <row r="958" spans="1:37" s="3" customFormat="1" ht="18.75" x14ac:dyDescent="0.3">
      <c r="A958" s="5" t="s">
        <v>81</v>
      </c>
    </row>
    <row r="959" spans="1:37" s="3" customFormat="1" ht="15.75" x14ac:dyDescent="0.25">
      <c r="A959" s="19" t="s">
        <v>42</v>
      </c>
    </row>
    <row r="960" spans="1:37" s="3" customFormat="1" ht="15.75" x14ac:dyDescent="0.25">
      <c r="A960" s="9"/>
      <c r="B960" s="6" t="s">
        <v>7</v>
      </c>
      <c r="C960" s="1"/>
      <c r="D960" s="1"/>
      <c r="E960" s="6" t="s">
        <v>2</v>
      </c>
      <c r="F960" s="1"/>
      <c r="G960" s="1"/>
      <c r="H960" s="6" t="s">
        <v>11</v>
      </c>
      <c r="K960" s="6" t="s">
        <v>12</v>
      </c>
      <c r="N960" s="6" t="s">
        <v>8</v>
      </c>
      <c r="R960" s="6" t="s">
        <v>6</v>
      </c>
      <c r="AB960" s="6" t="s">
        <v>26</v>
      </c>
      <c r="AF960" s="6" t="s">
        <v>24</v>
      </c>
      <c r="AI960" s="6" t="s">
        <v>25</v>
      </c>
    </row>
    <row r="961" spans="1:37" s="3" customFormat="1" ht="90" x14ac:dyDescent="0.25">
      <c r="A961" s="10" t="s">
        <v>43</v>
      </c>
      <c r="B961" s="11" t="s">
        <v>9</v>
      </c>
      <c r="C961" s="11" t="s">
        <v>10</v>
      </c>
      <c r="D961" s="11" t="s">
        <v>5</v>
      </c>
      <c r="E961" s="12" t="s">
        <v>9</v>
      </c>
      <c r="F961" s="12" t="s">
        <v>10</v>
      </c>
      <c r="G961" s="12" t="s">
        <v>5</v>
      </c>
      <c r="H961" s="13" t="s">
        <v>9</v>
      </c>
      <c r="I961" s="13" t="s">
        <v>10</v>
      </c>
      <c r="J961" s="13" t="s">
        <v>5</v>
      </c>
      <c r="K961" s="12" t="s">
        <v>9</v>
      </c>
      <c r="L961" s="12" t="s">
        <v>10</v>
      </c>
      <c r="M961" s="12" t="s">
        <v>5</v>
      </c>
      <c r="N961" s="14" t="s">
        <v>9</v>
      </c>
      <c r="O961" s="14" t="s">
        <v>3</v>
      </c>
      <c r="P961" s="14" t="s">
        <v>4</v>
      </c>
      <c r="Q961" s="14" t="s">
        <v>5</v>
      </c>
      <c r="R961" s="15" t="s">
        <v>9</v>
      </c>
      <c r="S961" s="15" t="s">
        <v>3</v>
      </c>
      <c r="T961" s="15" t="s">
        <v>4</v>
      </c>
      <c r="U961" s="15" t="s">
        <v>5</v>
      </c>
      <c r="AB961" s="17" t="s">
        <v>30</v>
      </c>
      <c r="AC961" s="17" t="s">
        <v>17</v>
      </c>
      <c r="AD961" s="17" t="s">
        <v>15</v>
      </c>
      <c r="AE961" s="17" t="s">
        <v>16</v>
      </c>
      <c r="AF961" s="16" t="s">
        <v>9</v>
      </c>
      <c r="AG961" s="16" t="s">
        <v>27</v>
      </c>
      <c r="AH961" s="16" t="s">
        <v>28</v>
      </c>
      <c r="AI961" s="12" t="s">
        <v>9</v>
      </c>
      <c r="AJ961" s="12" t="s">
        <v>27</v>
      </c>
      <c r="AK961" s="12" t="s">
        <v>29</v>
      </c>
    </row>
    <row r="962" spans="1:37" s="3" customFormat="1" x14ac:dyDescent="0.25">
      <c r="A962" s="7" t="s">
        <v>23</v>
      </c>
      <c r="B962" s="8">
        <v>111</v>
      </c>
      <c r="C962" s="8">
        <v>49</v>
      </c>
      <c r="D962" s="18">
        <v>0.44144144144144143</v>
      </c>
      <c r="E962" s="8">
        <v>7</v>
      </c>
      <c r="F962" s="8">
        <v>7</v>
      </c>
      <c r="G962" s="18">
        <v>1</v>
      </c>
      <c r="H962" s="8">
        <v>19</v>
      </c>
      <c r="I962" s="8">
        <v>7</v>
      </c>
      <c r="J962" s="18">
        <v>0.36842105263157893</v>
      </c>
      <c r="K962" s="8">
        <v>27</v>
      </c>
      <c r="L962" s="8">
        <v>20</v>
      </c>
      <c r="M962" s="18">
        <v>0.7407407407407407</v>
      </c>
      <c r="N962" s="8">
        <v>236</v>
      </c>
      <c r="O962" s="8">
        <v>7</v>
      </c>
      <c r="P962" s="8">
        <v>32</v>
      </c>
      <c r="Q962" s="18">
        <v>0.1652542372881356</v>
      </c>
      <c r="R962" s="8">
        <v>1451</v>
      </c>
      <c r="S962" s="8">
        <v>55</v>
      </c>
      <c r="T962" s="8">
        <v>197</v>
      </c>
      <c r="U962" s="18">
        <v>0.17367332873880081</v>
      </c>
      <c r="AB962" s="8">
        <v>34</v>
      </c>
      <c r="AC962" s="8">
        <v>26</v>
      </c>
      <c r="AD962" s="8">
        <v>2313</v>
      </c>
      <c r="AE962" s="8">
        <v>131</v>
      </c>
      <c r="AF962" s="8">
        <v>130</v>
      </c>
      <c r="AG962" s="8">
        <v>106</v>
      </c>
      <c r="AH962" s="18">
        <v>0.81538461538461537</v>
      </c>
      <c r="AI962" s="8">
        <v>595</v>
      </c>
      <c r="AJ962" s="8">
        <v>501</v>
      </c>
      <c r="AK962" s="18">
        <v>0.84201680672268908</v>
      </c>
    </row>
    <row r="963" spans="1:37" s="3" customFormat="1" x14ac:dyDescent="0.25">
      <c r="A963" s="7" t="s">
        <v>31</v>
      </c>
      <c r="B963" s="8">
        <v>65</v>
      </c>
      <c r="C963" s="8">
        <v>28</v>
      </c>
      <c r="D963" s="18">
        <v>0.43076923076923079</v>
      </c>
      <c r="E963" s="8">
        <v>2</v>
      </c>
      <c r="F963" s="8">
        <v>2</v>
      </c>
      <c r="G963" s="18">
        <v>1</v>
      </c>
      <c r="H963" s="8">
        <v>20</v>
      </c>
      <c r="I963" s="8">
        <v>13</v>
      </c>
      <c r="J963" s="18">
        <v>0.65</v>
      </c>
      <c r="K963" s="8">
        <v>56</v>
      </c>
      <c r="L963" s="8">
        <v>14</v>
      </c>
      <c r="M963" s="18">
        <v>0.25</v>
      </c>
      <c r="N963" s="8">
        <v>257</v>
      </c>
      <c r="O963" s="8">
        <v>17</v>
      </c>
      <c r="P963" s="8">
        <v>51</v>
      </c>
      <c r="Q963" s="18">
        <v>0.26459143968871596</v>
      </c>
      <c r="R963" s="8">
        <v>1725</v>
      </c>
      <c r="S963" s="8">
        <v>78</v>
      </c>
      <c r="T963" s="8">
        <v>500</v>
      </c>
      <c r="U963" s="18">
        <v>0.33507246376811595</v>
      </c>
      <c r="AB963" s="8">
        <v>25</v>
      </c>
      <c r="AC963" s="8">
        <v>30</v>
      </c>
      <c r="AD963" s="8">
        <v>2442</v>
      </c>
      <c r="AE963" s="8">
        <v>197</v>
      </c>
      <c r="AF963" s="8">
        <v>199</v>
      </c>
      <c r="AG963" s="8">
        <v>171</v>
      </c>
      <c r="AH963" s="18">
        <v>0.85929648241206025</v>
      </c>
      <c r="AI963" s="8">
        <v>707</v>
      </c>
      <c r="AJ963" s="8">
        <v>657</v>
      </c>
      <c r="AK963" s="18">
        <v>0.92927864214992928</v>
      </c>
    </row>
    <row r="964" spans="1:37" s="3" customFormat="1" x14ac:dyDescent="0.25">
      <c r="A964" s="7" t="s">
        <v>32</v>
      </c>
      <c r="B964" s="8">
        <v>222</v>
      </c>
      <c r="C964" s="8">
        <v>138</v>
      </c>
      <c r="D964" s="18">
        <v>0.6216216216216216</v>
      </c>
      <c r="E964" s="8">
        <v>10</v>
      </c>
      <c r="F964" s="8">
        <v>7</v>
      </c>
      <c r="G964" s="18">
        <v>0.7</v>
      </c>
      <c r="H964" s="8">
        <v>40</v>
      </c>
      <c r="I964" s="8">
        <v>29</v>
      </c>
      <c r="J964" s="18">
        <v>0.72499999999999998</v>
      </c>
      <c r="K964" s="8">
        <v>11</v>
      </c>
      <c r="L964" s="8">
        <v>10</v>
      </c>
      <c r="M964" s="18">
        <v>0.90909090909090906</v>
      </c>
      <c r="N964" s="8">
        <v>569</v>
      </c>
      <c r="O964" s="8">
        <v>35</v>
      </c>
      <c r="P964" s="8">
        <v>89</v>
      </c>
      <c r="Q964" s="18">
        <v>0.2179261862917399</v>
      </c>
      <c r="R964" s="8">
        <v>2605</v>
      </c>
      <c r="S964" s="8">
        <v>102</v>
      </c>
      <c r="T964" s="8">
        <v>717</v>
      </c>
      <c r="U964" s="18">
        <v>0.31439539347408829</v>
      </c>
      <c r="AB964" s="8">
        <v>56</v>
      </c>
      <c r="AC964" s="8">
        <v>54</v>
      </c>
      <c r="AD964" s="8">
        <v>4860</v>
      </c>
      <c r="AE964" s="8">
        <v>203</v>
      </c>
      <c r="AF964" s="8">
        <v>692</v>
      </c>
      <c r="AG964" s="8">
        <v>659</v>
      </c>
      <c r="AH964" s="18">
        <v>0.95231213872832365</v>
      </c>
      <c r="AI964" s="8">
        <v>1758</v>
      </c>
      <c r="AJ964" s="8">
        <v>1579</v>
      </c>
      <c r="AK964" s="18">
        <v>0.8981797497155859</v>
      </c>
    </row>
    <row r="965" spans="1:37" s="3" customFormat="1" x14ac:dyDescent="0.25">
      <c r="A965" s="7" t="s">
        <v>33</v>
      </c>
      <c r="B965" s="8">
        <v>37</v>
      </c>
      <c r="C965" s="8">
        <v>13</v>
      </c>
      <c r="D965" s="18">
        <v>0.35135135135135137</v>
      </c>
      <c r="E965" s="8">
        <v>1</v>
      </c>
      <c r="F965" s="8">
        <v>1</v>
      </c>
      <c r="G965" s="18">
        <v>1</v>
      </c>
      <c r="H965" s="8">
        <v>6</v>
      </c>
      <c r="I965" s="8">
        <v>4</v>
      </c>
      <c r="J965" s="18">
        <v>0.66666666666666663</v>
      </c>
      <c r="K965" s="8">
        <v>4</v>
      </c>
      <c r="L965" s="8">
        <v>3</v>
      </c>
      <c r="M965" s="18">
        <v>0.75</v>
      </c>
      <c r="N965" s="8">
        <v>71</v>
      </c>
      <c r="O965" s="8">
        <v>7</v>
      </c>
      <c r="P965" s="8">
        <v>14</v>
      </c>
      <c r="Q965" s="18">
        <v>0.29577464788732394</v>
      </c>
      <c r="R965" s="8">
        <v>634</v>
      </c>
      <c r="S965" s="8">
        <v>25</v>
      </c>
      <c r="T965" s="8">
        <v>97</v>
      </c>
      <c r="U965" s="18">
        <v>0.19242902208201892</v>
      </c>
      <c r="AB965" s="8">
        <v>13</v>
      </c>
      <c r="AC965" s="8">
        <v>0</v>
      </c>
      <c r="AD965" s="8">
        <v>827</v>
      </c>
      <c r="AE965" s="8">
        <v>63</v>
      </c>
      <c r="AF965" s="8">
        <v>69</v>
      </c>
      <c r="AG965" s="8">
        <v>37</v>
      </c>
      <c r="AH965" s="18">
        <v>0.53623188405797106</v>
      </c>
      <c r="AI965" s="8">
        <v>233</v>
      </c>
      <c r="AJ965" s="8">
        <v>187</v>
      </c>
      <c r="AK965" s="18">
        <v>0.80257510729613735</v>
      </c>
    </row>
    <row r="966" spans="1:37" s="3" customFormat="1" x14ac:dyDescent="0.25">
      <c r="A966" s="7" t="s">
        <v>34</v>
      </c>
      <c r="B966" s="8">
        <v>76</v>
      </c>
      <c r="C966" s="8">
        <v>26</v>
      </c>
      <c r="D966" s="18">
        <v>0.34210526315789475</v>
      </c>
      <c r="E966" s="8">
        <v>2</v>
      </c>
      <c r="F966" s="8">
        <v>2</v>
      </c>
      <c r="G966" s="18">
        <v>1</v>
      </c>
      <c r="H966" s="8">
        <v>12</v>
      </c>
      <c r="I966" s="8">
        <v>9</v>
      </c>
      <c r="J966" s="18">
        <v>0.75</v>
      </c>
      <c r="K966" s="8">
        <v>6</v>
      </c>
      <c r="L966" s="8">
        <v>5</v>
      </c>
      <c r="M966" s="18">
        <v>0.83333333333333337</v>
      </c>
      <c r="N966" s="8">
        <v>152</v>
      </c>
      <c r="O966" s="8">
        <v>3</v>
      </c>
      <c r="P966" s="8">
        <v>23</v>
      </c>
      <c r="Q966" s="18">
        <v>0.17105263157894737</v>
      </c>
      <c r="R966" s="8">
        <v>880</v>
      </c>
      <c r="S966" s="8">
        <v>22</v>
      </c>
      <c r="T966" s="8">
        <v>226</v>
      </c>
      <c r="U966" s="18">
        <v>0.2818181818181818</v>
      </c>
      <c r="AB966" s="8">
        <v>13</v>
      </c>
      <c r="AC966" s="8">
        <v>45</v>
      </c>
      <c r="AD966" s="8">
        <v>1612</v>
      </c>
      <c r="AE966" s="8">
        <v>41</v>
      </c>
      <c r="AF966" s="8">
        <v>131</v>
      </c>
      <c r="AG966" s="8">
        <v>114</v>
      </c>
      <c r="AH966" s="18">
        <v>0.87022900763358779</v>
      </c>
      <c r="AI966" s="8">
        <v>558</v>
      </c>
      <c r="AJ966" s="8">
        <v>508</v>
      </c>
      <c r="AK966" s="18">
        <v>0.91039426523297495</v>
      </c>
    </row>
    <row r="967" spans="1:37" s="3" customFormat="1" x14ac:dyDescent="0.25">
      <c r="A967" s="7" t="s">
        <v>19</v>
      </c>
      <c r="B967" s="8">
        <v>293</v>
      </c>
      <c r="C967" s="8">
        <v>200</v>
      </c>
      <c r="D967" s="18">
        <v>0.68259385665529015</v>
      </c>
      <c r="E967" s="8">
        <v>11</v>
      </c>
      <c r="F967" s="8">
        <v>10</v>
      </c>
      <c r="G967" s="18">
        <v>0.90909090909090906</v>
      </c>
      <c r="H967" s="8">
        <v>30</v>
      </c>
      <c r="I967" s="8">
        <v>26</v>
      </c>
      <c r="J967" s="18">
        <v>0.8666666666666667</v>
      </c>
      <c r="K967" s="8">
        <v>40</v>
      </c>
      <c r="L967" s="8">
        <v>29</v>
      </c>
      <c r="M967" s="18">
        <v>0.72499999999999998</v>
      </c>
      <c r="N967" s="8">
        <v>432</v>
      </c>
      <c r="O967" s="8">
        <v>30</v>
      </c>
      <c r="P967" s="8">
        <v>70</v>
      </c>
      <c r="Q967" s="18">
        <v>0.23148148148148148</v>
      </c>
      <c r="R967" s="8">
        <v>2946</v>
      </c>
      <c r="S967" s="8">
        <v>80</v>
      </c>
      <c r="T967" s="8">
        <v>596</v>
      </c>
      <c r="U967" s="18">
        <v>0.22946367956551256</v>
      </c>
      <c r="AB967" s="8">
        <v>49</v>
      </c>
      <c r="AC967" s="8">
        <v>93</v>
      </c>
      <c r="AD967" s="8">
        <v>4609</v>
      </c>
      <c r="AE967" s="8">
        <v>422</v>
      </c>
      <c r="AF967" s="8">
        <v>438</v>
      </c>
      <c r="AG967" s="8">
        <v>403</v>
      </c>
      <c r="AH967" s="18">
        <v>0.92009132420091322</v>
      </c>
      <c r="AI967" s="8">
        <v>1659</v>
      </c>
      <c r="AJ967" s="8">
        <v>1575</v>
      </c>
      <c r="AK967" s="18">
        <v>0.94936708860759489</v>
      </c>
    </row>
    <row r="968" spans="1:37" s="3" customFormat="1" x14ac:dyDescent="0.25">
      <c r="A968" s="7" t="s">
        <v>35</v>
      </c>
      <c r="B968" s="8">
        <v>105</v>
      </c>
      <c r="C968" s="8">
        <v>44</v>
      </c>
      <c r="D968" s="18">
        <v>0.41904761904761906</v>
      </c>
      <c r="E968" s="8">
        <v>2</v>
      </c>
      <c r="F968" s="8">
        <v>2</v>
      </c>
      <c r="G968" s="18">
        <v>1</v>
      </c>
      <c r="H968" s="8">
        <v>18</v>
      </c>
      <c r="I968" s="8">
        <v>15</v>
      </c>
      <c r="J968" s="18">
        <v>0.83333333333333337</v>
      </c>
      <c r="K968" s="8">
        <v>2</v>
      </c>
      <c r="L968" s="8">
        <v>2</v>
      </c>
      <c r="M968" s="18">
        <v>1</v>
      </c>
      <c r="N968" s="8">
        <v>233</v>
      </c>
      <c r="O968" s="8">
        <v>7</v>
      </c>
      <c r="P968" s="8">
        <v>38</v>
      </c>
      <c r="Q968" s="18">
        <v>0.19313304721030042</v>
      </c>
      <c r="R968" s="8">
        <v>1620</v>
      </c>
      <c r="S968" s="8">
        <v>53</v>
      </c>
      <c r="T968" s="8">
        <v>411</v>
      </c>
      <c r="U968" s="18">
        <v>0.28641975308641976</v>
      </c>
      <c r="AB968" s="8">
        <v>34</v>
      </c>
      <c r="AC968" s="8">
        <v>62</v>
      </c>
      <c r="AD968" s="8">
        <v>2479</v>
      </c>
      <c r="AE968" s="8">
        <v>204</v>
      </c>
      <c r="AF968" s="8">
        <v>196</v>
      </c>
      <c r="AG968" s="8">
        <v>187</v>
      </c>
      <c r="AH968" s="18">
        <v>0.95408163265306123</v>
      </c>
      <c r="AI968" s="8">
        <v>695</v>
      </c>
      <c r="AJ968" s="8">
        <v>668</v>
      </c>
      <c r="AK968" s="18">
        <v>0.96115107913669062</v>
      </c>
    </row>
    <row r="969" spans="1:37" s="3" customFormat="1" x14ac:dyDescent="0.25">
      <c r="A969" s="7" t="s">
        <v>36</v>
      </c>
      <c r="B969" s="8">
        <v>54</v>
      </c>
      <c r="C969" s="8">
        <v>11</v>
      </c>
      <c r="D969" s="18">
        <v>0.20370370370370369</v>
      </c>
      <c r="E969" s="8">
        <v>0</v>
      </c>
      <c r="F969" s="8">
        <v>0</v>
      </c>
      <c r="G969" s="18"/>
      <c r="H969" s="8">
        <v>14</v>
      </c>
      <c r="I969" s="8">
        <v>9</v>
      </c>
      <c r="J969" s="18">
        <v>0.6428571428571429</v>
      </c>
      <c r="K969" s="8">
        <v>2</v>
      </c>
      <c r="L969" s="8">
        <v>2</v>
      </c>
      <c r="M969" s="18">
        <v>1</v>
      </c>
      <c r="N969" s="8">
        <v>123</v>
      </c>
      <c r="O969" s="8">
        <v>6</v>
      </c>
      <c r="P969" s="8">
        <v>10</v>
      </c>
      <c r="Q969" s="18">
        <v>0.13008130081300814</v>
      </c>
      <c r="R969" s="8">
        <v>673</v>
      </c>
      <c r="S969" s="8">
        <v>32</v>
      </c>
      <c r="T969" s="8">
        <v>243</v>
      </c>
      <c r="U969" s="18">
        <v>0.40861812778603268</v>
      </c>
      <c r="AB969" s="8">
        <v>16</v>
      </c>
      <c r="AC969" s="8">
        <v>42</v>
      </c>
      <c r="AD969" s="8">
        <v>1776</v>
      </c>
      <c r="AE969" s="8">
        <v>65</v>
      </c>
      <c r="AF969" s="8">
        <v>112</v>
      </c>
      <c r="AG969" s="8">
        <v>103</v>
      </c>
      <c r="AH969" s="18">
        <v>0.9196428571428571</v>
      </c>
      <c r="AI969" s="8">
        <v>493</v>
      </c>
      <c r="AJ969" s="8">
        <v>471</v>
      </c>
      <c r="AK969" s="18">
        <v>0.95537525354969577</v>
      </c>
    </row>
    <row r="970" spans="1:37" s="3" customFormat="1" x14ac:dyDescent="0.25">
      <c r="A970" s="7" t="s">
        <v>37</v>
      </c>
      <c r="B970" s="8">
        <v>362</v>
      </c>
      <c r="C970" s="8">
        <v>137</v>
      </c>
      <c r="D970" s="18">
        <v>0.37845303867403313</v>
      </c>
      <c r="E970" s="8">
        <v>32</v>
      </c>
      <c r="F970" s="8">
        <v>25</v>
      </c>
      <c r="G970" s="18">
        <v>0.78125</v>
      </c>
      <c r="H970" s="8">
        <v>74</v>
      </c>
      <c r="I970" s="8">
        <v>48</v>
      </c>
      <c r="J970" s="18">
        <v>0.64864864864864868</v>
      </c>
      <c r="K970" s="8">
        <v>37</v>
      </c>
      <c r="L970" s="8">
        <v>28</v>
      </c>
      <c r="M970" s="18">
        <v>0.7567567567567568</v>
      </c>
      <c r="N970" s="8">
        <v>898</v>
      </c>
      <c r="O970" s="8">
        <v>26</v>
      </c>
      <c r="P970" s="8">
        <v>160</v>
      </c>
      <c r="Q970" s="18">
        <v>0.20712694877505569</v>
      </c>
      <c r="R970" s="8">
        <v>3331</v>
      </c>
      <c r="S970" s="8">
        <v>44</v>
      </c>
      <c r="T970" s="8">
        <v>952</v>
      </c>
      <c r="U970" s="18">
        <v>0.2990093065145602</v>
      </c>
      <c r="AB970" s="8">
        <v>86</v>
      </c>
      <c r="AC970" s="8">
        <v>125</v>
      </c>
      <c r="AD970" s="8">
        <v>4811</v>
      </c>
      <c r="AE970" s="8">
        <v>242</v>
      </c>
      <c r="AF970" s="8">
        <v>698</v>
      </c>
      <c r="AG970" s="8">
        <v>532</v>
      </c>
      <c r="AH970" s="18">
        <v>0.76217765042979946</v>
      </c>
      <c r="AI970" s="8">
        <v>2079</v>
      </c>
      <c r="AJ970" s="8">
        <v>1786</v>
      </c>
      <c r="AK970" s="18">
        <v>0.85906685906685909</v>
      </c>
    </row>
    <row r="971" spans="1:37" s="3" customFormat="1" x14ac:dyDescent="0.25">
      <c r="A971" s="7" t="s">
        <v>38</v>
      </c>
      <c r="B971" s="8">
        <v>104</v>
      </c>
      <c r="C971" s="8">
        <v>74</v>
      </c>
      <c r="D971" s="18">
        <v>0.71153846153846156</v>
      </c>
      <c r="E971" s="8">
        <v>3</v>
      </c>
      <c r="F971" s="8">
        <v>3</v>
      </c>
      <c r="G971" s="18">
        <v>1</v>
      </c>
      <c r="H971" s="8">
        <v>17</v>
      </c>
      <c r="I971" s="8">
        <v>17</v>
      </c>
      <c r="J971" s="18">
        <v>1</v>
      </c>
      <c r="K971" s="8">
        <v>9</v>
      </c>
      <c r="L971" s="8">
        <v>9</v>
      </c>
      <c r="M971" s="18">
        <v>1</v>
      </c>
      <c r="N971" s="8">
        <v>167</v>
      </c>
      <c r="O971" s="8">
        <v>7</v>
      </c>
      <c r="P971" s="8">
        <v>31</v>
      </c>
      <c r="Q971" s="18">
        <v>0.22754491017964071</v>
      </c>
      <c r="R971" s="8">
        <v>1220</v>
      </c>
      <c r="S971" s="8">
        <v>45</v>
      </c>
      <c r="T971" s="8">
        <v>271</v>
      </c>
      <c r="U971" s="18">
        <v>0.25901639344262295</v>
      </c>
      <c r="AB971" s="8">
        <v>55</v>
      </c>
      <c r="AC971" s="8">
        <v>22</v>
      </c>
      <c r="AD971" s="8">
        <v>2214</v>
      </c>
      <c r="AE971" s="8">
        <v>103</v>
      </c>
      <c r="AF971" s="8">
        <v>122</v>
      </c>
      <c r="AG971" s="8">
        <v>91</v>
      </c>
      <c r="AH971" s="18">
        <v>0.74590163934426235</v>
      </c>
      <c r="AI971" s="8">
        <v>489</v>
      </c>
      <c r="AJ971" s="8">
        <v>414</v>
      </c>
      <c r="AK971" s="18">
        <v>0.84662576687116564</v>
      </c>
    </row>
    <row r="972" spans="1:37" s="3" customFormat="1" x14ac:dyDescent="0.25">
      <c r="A972" s="7" t="s">
        <v>39</v>
      </c>
      <c r="B972" s="8">
        <v>93</v>
      </c>
      <c r="C972" s="8">
        <v>37</v>
      </c>
      <c r="D972" s="18">
        <v>0.39784946236559138</v>
      </c>
      <c r="E972" s="8">
        <v>0</v>
      </c>
      <c r="F972" s="8">
        <v>0</v>
      </c>
      <c r="G972" s="18"/>
      <c r="H972" s="8">
        <v>22</v>
      </c>
      <c r="I972" s="8">
        <v>16</v>
      </c>
      <c r="J972" s="18">
        <v>0.72727272727272729</v>
      </c>
      <c r="K972" s="8">
        <v>2</v>
      </c>
      <c r="L972" s="8">
        <v>2</v>
      </c>
      <c r="M972" s="18">
        <v>1</v>
      </c>
      <c r="N972" s="8">
        <v>250</v>
      </c>
      <c r="O972" s="8">
        <v>18</v>
      </c>
      <c r="P972" s="8">
        <v>33</v>
      </c>
      <c r="Q972" s="18">
        <v>0.20399999999999999</v>
      </c>
      <c r="R972" s="8">
        <v>2036</v>
      </c>
      <c r="S972" s="8">
        <v>68</v>
      </c>
      <c r="T972" s="8">
        <v>347</v>
      </c>
      <c r="U972" s="18">
        <v>0.2038310412573674</v>
      </c>
      <c r="AB972" s="8">
        <v>34</v>
      </c>
      <c r="AC972" s="8">
        <v>53</v>
      </c>
      <c r="AD972" s="8">
        <v>3202</v>
      </c>
      <c r="AE972" s="8">
        <v>127</v>
      </c>
      <c r="AF972" s="8">
        <v>204</v>
      </c>
      <c r="AG972" s="8">
        <v>204</v>
      </c>
      <c r="AH972" s="18">
        <v>1</v>
      </c>
      <c r="AI972" s="8">
        <v>692</v>
      </c>
      <c r="AJ972" s="8">
        <v>638</v>
      </c>
      <c r="AK972" s="18">
        <v>0.9219653179190751</v>
      </c>
    </row>
    <row r="973" spans="1:37" s="3" customFormat="1" x14ac:dyDescent="0.25">
      <c r="A973" s="7" t="s">
        <v>40</v>
      </c>
      <c r="B973" s="8">
        <v>124</v>
      </c>
      <c r="C973" s="8">
        <v>89</v>
      </c>
      <c r="D973" s="18">
        <v>0.717741935483871</v>
      </c>
      <c r="E973" s="8">
        <v>2</v>
      </c>
      <c r="F973" s="8">
        <v>1</v>
      </c>
      <c r="G973" s="18">
        <v>0.5</v>
      </c>
      <c r="H973" s="8">
        <v>16</v>
      </c>
      <c r="I973" s="8">
        <v>15</v>
      </c>
      <c r="J973" s="18">
        <v>0.9375</v>
      </c>
      <c r="K973" s="8">
        <v>19</v>
      </c>
      <c r="L973" s="8">
        <v>7</v>
      </c>
      <c r="M973" s="18">
        <v>0.36842105263157893</v>
      </c>
      <c r="N973" s="8">
        <v>235</v>
      </c>
      <c r="O973" s="8">
        <v>24</v>
      </c>
      <c r="P973" s="8">
        <v>45</v>
      </c>
      <c r="Q973" s="18">
        <v>0.29361702127659572</v>
      </c>
      <c r="R973" s="8">
        <v>1297</v>
      </c>
      <c r="S973" s="8">
        <v>63</v>
      </c>
      <c r="T973" s="8">
        <v>514</v>
      </c>
      <c r="U973" s="18">
        <v>0.44487278334618352</v>
      </c>
      <c r="AB973" s="8">
        <v>36</v>
      </c>
      <c r="AC973" s="8">
        <v>73</v>
      </c>
      <c r="AD973" s="8">
        <v>2935</v>
      </c>
      <c r="AE973" s="8">
        <v>162</v>
      </c>
      <c r="AF973" s="8">
        <v>204</v>
      </c>
      <c r="AG973" s="8">
        <v>145</v>
      </c>
      <c r="AH973" s="18">
        <v>0.71078431372549022</v>
      </c>
      <c r="AI973" s="8">
        <v>762</v>
      </c>
      <c r="AJ973" s="8">
        <v>620</v>
      </c>
      <c r="AK973" s="18">
        <v>0.81364829396325455</v>
      </c>
    </row>
    <row r="974" spans="1:37" s="3" customFormat="1" x14ac:dyDescent="0.25">
      <c r="A974" s="7" t="s">
        <v>41</v>
      </c>
      <c r="B974" s="8">
        <v>81</v>
      </c>
      <c r="C974" s="8">
        <v>58</v>
      </c>
      <c r="D974" s="18">
        <v>0.71604938271604934</v>
      </c>
      <c r="E974" s="8">
        <v>0</v>
      </c>
      <c r="F974" s="8">
        <v>0</v>
      </c>
      <c r="G974" s="18"/>
      <c r="H974" s="8">
        <v>11</v>
      </c>
      <c r="I974" s="8">
        <v>11</v>
      </c>
      <c r="J974" s="18">
        <v>1</v>
      </c>
      <c r="K974" s="8">
        <v>29</v>
      </c>
      <c r="L974" s="8">
        <v>15</v>
      </c>
      <c r="M974" s="18">
        <v>0.51724137931034486</v>
      </c>
      <c r="N974" s="8">
        <v>175</v>
      </c>
      <c r="O974" s="8">
        <v>12</v>
      </c>
      <c r="P974" s="8">
        <v>58</v>
      </c>
      <c r="Q974" s="18">
        <v>0.4</v>
      </c>
      <c r="R974" s="8">
        <v>1705</v>
      </c>
      <c r="S974" s="8">
        <v>48</v>
      </c>
      <c r="T974" s="8">
        <v>578</v>
      </c>
      <c r="U974" s="18">
        <v>0.36715542521994132</v>
      </c>
      <c r="AB974" s="8">
        <v>16</v>
      </c>
      <c r="AC974" s="8">
        <v>22</v>
      </c>
      <c r="AD974" s="8">
        <v>2017</v>
      </c>
      <c r="AE974" s="8">
        <v>64</v>
      </c>
      <c r="AF974" s="8">
        <v>124</v>
      </c>
      <c r="AG974" s="8">
        <v>107</v>
      </c>
      <c r="AH974" s="18">
        <v>0.86290322580645162</v>
      </c>
      <c r="AI974" s="8">
        <v>454</v>
      </c>
      <c r="AJ974" s="8">
        <v>424</v>
      </c>
      <c r="AK974" s="18">
        <v>0.93392070484581502</v>
      </c>
    </row>
    <row r="975" spans="1:37" s="3" customFormat="1" x14ac:dyDescent="0.25">
      <c r="A975" s="7" t="s">
        <v>22</v>
      </c>
      <c r="B975" s="8">
        <v>67</v>
      </c>
      <c r="C975" s="8">
        <v>25</v>
      </c>
      <c r="D975" s="18">
        <v>0.37313432835820898</v>
      </c>
      <c r="E975" s="8">
        <v>1</v>
      </c>
      <c r="F975" s="8">
        <v>1</v>
      </c>
      <c r="G975" s="18">
        <v>1</v>
      </c>
      <c r="H975" s="8">
        <v>12</v>
      </c>
      <c r="I975" s="8">
        <v>11</v>
      </c>
      <c r="J975" s="18">
        <v>0.91666666666666663</v>
      </c>
      <c r="K975" s="8">
        <v>2</v>
      </c>
      <c r="L975" s="8">
        <v>1</v>
      </c>
      <c r="M975" s="18">
        <v>0.5</v>
      </c>
      <c r="N975" s="8">
        <v>170</v>
      </c>
      <c r="O975" s="8">
        <v>14</v>
      </c>
      <c r="P975" s="8">
        <v>23</v>
      </c>
      <c r="Q975" s="18">
        <v>0.21764705882352942</v>
      </c>
      <c r="R975" s="8">
        <v>1091</v>
      </c>
      <c r="S975" s="8">
        <v>171</v>
      </c>
      <c r="T975" s="8">
        <v>208</v>
      </c>
      <c r="U975" s="18">
        <v>0.3473877176901925</v>
      </c>
      <c r="AB975" s="8">
        <v>12</v>
      </c>
      <c r="AC975" s="8">
        <v>21</v>
      </c>
      <c r="AD975" s="8">
        <v>1808</v>
      </c>
      <c r="AE975" s="8">
        <v>138</v>
      </c>
      <c r="AF975" s="8">
        <v>158</v>
      </c>
      <c r="AG975" s="8">
        <v>151</v>
      </c>
      <c r="AH975" s="18">
        <v>0.95569620253164556</v>
      </c>
      <c r="AI975" s="8">
        <v>477</v>
      </c>
      <c r="AJ975" s="8">
        <v>448</v>
      </c>
      <c r="AK975" s="18">
        <v>0.93920335429769397</v>
      </c>
    </row>
    <row r="976" spans="1:37" s="3" customFormat="1" x14ac:dyDescent="0.25">
      <c r="A976" s="7" t="s">
        <v>57</v>
      </c>
      <c r="B976" s="8">
        <f>SUM(B962:B975)</f>
        <v>1794</v>
      </c>
      <c r="C976" s="8">
        <f>SUM(C962:C975)</f>
        <v>929</v>
      </c>
      <c r="D976" s="18">
        <f>C976/B976</f>
        <v>0.51783723522853953</v>
      </c>
      <c r="E976" s="8">
        <f>SUM(E962:E975)</f>
        <v>73</v>
      </c>
      <c r="F976" s="8">
        <f>SUM(F962:F975)</f>
        <v>61</v>
      </c>
      <c r="G976" s="18">
        <f>F976/E976</f>
        <v>0.83561643835616439</v>
      </c>
      <c r="H976" s="8">
        <f>SUM(H962:H975)</f>
        <v>311</v>
      </c>
      <c r="I976" s="8">
        <f>SUM(I962:I975)</f>
        <v>230</v>
      </c>
      <c r="J976" s="18">
        <f>I976/H976</f>
        <v>0.73954983922829587</v>
      </c>
      <c r="K976" s="8">
        <f>SUM(K962:K975)</f>
        <v>246</v>
      </c>
      <c r="L976" s="8">
        <f>SUM(L962:L975)</f>
        <v>147</v>
      </c>
      <c r="M976" s="18">
        <f>L976/K976</f>
        <v>0.59756097560975607</v>
      </c>
      <c r="N976" s="8">
        <f>SUM(N962:N975)</f>
        <v>3968</v>
      </c>
      <c r="O976" s="8">
        <f t="shared" ref="O976:P976" si="593">SUM(O962:O975)</f>
        <v>213</v>
      </c>
      <c r="P976" s="8">
        <f t="shared" si="593"/>
        <v>677</v>
      </c>
      <c r="Q976" s="18">
        <f>SUM(O976:P976)/N976</f>
        <v>0.22429435483870969</v>
      </c>
      <c r="R976" s="8">
        <f>SUM(R962:R975)</f>
        <v>23214</v>
      </c>
      <c r="S976" s="8">
        <f>SUM(S962:S975)</f>
        <v>886</v>
      </c>
      <c r="T976" s="8">
        <f>SUM(T962:T975)</f>
        <v>5857</v>
      </c>
      <c r="U976" s="18">
        <f>SUM(S976:T976)/R976</f>
        <v>0.29047126733867495</v>
      </c>
      <c r="AB976" s="8">
        <f>SUM(AB962:AB975)</f>
        <v>479</v>
      </c>
      <c r="AC976" s="8">
        <f t="shared" ref="AC976:AE976" si="594">SUM(AC962:AC975)</f>
        <v>668</v>
      </c>
      <c r="AD976" s="8">
        <f t="shared" si="594"/>
        <v>37905</v>
      </c>
      <c r="AE976" s="8">
        <f t="shared" si="594"/>
        <v>2162</v>
      </c>
      <c r="AF976" s="8">
        <f>SUM(AF962:AF975)</f>
        <v>3477</v>
      </c>
      <c r="AG976" s="8">
        <f>SUM(AG962:AG975)</f>
        <v>3010</v>
      </c>
      <c r="AH976" s="18">
        <f>AG976/AF976</f>
        <v>0.86568881219442051</v>
      </c>
      <c r="AI976" s="8">
        <f>SUM(AI962:AI975)</f>
        <v>11651</v>
      </c>
      <c r="AJ976" s="8">
        <f>SUM(AJ962:AJ975)</f>
        <v>10476</v>
      </c>
      <c r="AK976" s="18">
        <f>AJ976/AI976</f>
        <v>0.89915028752896742</v>
      </c>
    </row>
    <row r="977" spans="1:37" s="3" customFormat="1" x14ac:dyDescent="0.25">
      <c r="B977" s="8"/>
      <c r="C977" s="8"/>
      <c r="D977" s="18"/>
      <c r="E977" s="8"/>
      <c r="F977" s="8"/>
      <c r="G977" s="18"/>
      <c r="H977" s="8"/>
      <c r="I977" s="8"/>
      <c r="J977" s="18"/>
      <c r="K977" s="8"/>
      <c r="L977" s="8"/>
      <c r="M977" s="18"/>
      <c r="N977" s="8"/>
      <c r="O977" s="8"/>
      <c r="P977" s="8"/>
      <c r="Q977" s="18"/>
      <c r="R977" s="8"/>
      <c r="S977" s="8"/>
      <c r="T977" s="8"/>
      <c r="U977" s="18"/>
      <c r="AB977" s="8"/>
      <c r="AC977" s="8"/>
      <c r="AD977" s="8"/>
      <c r="AE977" s="8"/>
      <c r="AF977" s="8"/>
      <c r="AG977" s="8"/>
      <c r="AH977" s="18"/>
      <c r="AI977" s="8"/>
      <c r="AJ977" s="8"/>
      <c r="AK977" s="18"/>
    </row>
    <row r="978" spans="1:37" s="3" customFormat="1" x14ac:dyDescent="0.25">
      <c r="A978" s="3" t="s">
        <v>54</v>
      </c>
      <c r="B978" s="8">
        <v>727</v>
      </c>
      <c r="C978" s="3">
        <v>383</v>
      </c>
      <c r="D978" s="18">
        <v>0.52682255845942227</v>
      </c>
      <c r="E978" s="3">
        <v>57</v>
      </c>
      <c r="F978" s="3">
        <v>47</v>
      </c>
      <c r="G978" s="18">
        <v>0.82456140350877194</v>
      </c>
      <c r="H978" s="3">
        <v>125</v>
      </c>
      <c r="I978" s="3">
        <v>84</v>
      </c>
      <c r="J978" s="18">
        <v>0.67200000000000004</v>
      </c>
      <c r="K978" s="3">
        <v>74</v>
      </c>
      <c r="L978" s="3">
        <v>56</v>
      </c>
      <c r="M978" s="18">
        <v>0.7567567567567568</v>
      </c>
      <c r="N978" s="8">
        <v>1576</v>
      </c>
      <c r="O978" s="3">
        <v>47</v>
      </c>
      <c r="P978" s="3">
        <v>252</v>
      </c>
      <c r="Q978" s="18">
        <v>0.18972081218274112</v>
      </c>
      <c r="R978" s="8">
        <v>7323</v>
      </c>
      <c r="S978" s="8">
        <v>117</v>
      </c>
      <c r="T978" s="8">
        <v>1735</v>
      </c>
      <c r="U978" s="18">
        <v>0.25290181619554825</v>
      </c>
      <c r="AB978" s="8">
        <v>202</v>
      </c>
      <c r="AC978" s="8">
        <v>183</v>
      </c>
      <c r="AD978" s="8">
        <v>10609</v>
      </c>
      <c r="AE978" s="8">
        <v>671</v>
      </c>
      <c r="AF978" s="8">
        <v>1351</v>
      </c>
      <c r="AG978" s="8">
        <v>1137</v>
      </c>
      <c r="AH978" s="18">
        <v>0.84159881569207995</v>
      </c>
      <c r="AI978" s="8">
        <v>4391</v>
      </c>
      <c r="AJ978" s="8">
        <v>3865</v>
      </c>
      <c r="AK978" s="18">
        <v>0.8802095194716465</v>
      </c>
    </row>
    <row r="979" spans="1:37" s="3" customFormat="1" x14ac:dyDescent="0.25">
      <c r="A979" s="3" t="s">
        <v>55</v>
      </c>
      <c r="B979" s="8">
        <v>694</v>
      </c>
      <c r="C979" s="3">
        <v>332</v>
      </c>
      <c r="D979" s="18">
        <v>0.47838616714697407</v>
      </c>
      <c r="E979" s="3">
        <v>8</v>
      </c>
      <c r="F979" s="3">
        <v>7</v>
      </c>
      <c r="G979" s="18">
        <v>0.875</v>
      </c>
      <c r="H979" s="3">
        <v>140</v>
      </c>
      <c r="I979" s="3">
        <v>108</v>
      </c>
      <c r="J979" s="18">
        <v>0.77142857142857146</v>
      </c>
      <c r="K979" s="3">
        <v>158</v>
      </c>
      <c r="L979" s="3">
        <v>81</v>
      </c>
      <c r="M979" s="18">
        <v>0.51265822784810122</v>
      </c>
      <c r="N979" s="8">
        <v>1583</v>
      </c>
      <c r="O979" s="3">
        <v>115</v>
      </c>
      <c r="P979" s="3">
        <v>284</v>
      </c>
      <c r="Q979" s="18">
        <v>0.25205306380290587</v>
      </c>
      <c r="R979" s="8">
        <v>11096</v>
      </c>
      <c r="S979" s="8">
        <v>558</v>
      </c>
      <c r="T979" s="8">
        <v>2995</v>
      </c>
      <c r="U979" s="18">
        <v>0.3202054794520548</v>
      </c>
      <c r="AB979" s="8">
        <v>192</v>
      </c>
      <c r="AC979" s="8">
        <v>306</v>
      </c>
      <c r="AD979" s="8">
        <v>18920</v>
      </c>
      <c r="AE979" s="8">
        <v>1017</v>
      </c>
      <c r="AF979" s="8">
        <v>1327</v>
      </c>
      <c r="AG979" s="8">
        <v>1144</v>
      </c>
      <c r="AH979" s="18">
        <v>0.86209495101733236</v>
      </c>
      <c r="AI979" s="8">
        <v>4882</v>
      </c>
      <c r="AJ979" s="8">
        <v>4428</v>
      </c>
      <c r="AK979" s="18">
        <v>0.90700532568619419</v>
      </c>
    </row>
    <row r="980" spans="1:37" s="3" customFormat="1" x14ac:dyDescent="0.25">
      <c r="A980" s="3" t="s">
        <v>56</v>
      </c>
      <c r="B980" s="8">
        <v>373</v>
      </c>
      <c r="C980" s="3">
        <v>214</v>
      </c>
      <c r="D980" s="18">
        <v>0.57372654155495983</v>
      </c>
      <c r="E980" s="3">
        <v>8</v>
      </c>
      <c r="F980" s="3">
        <v>7</v>
      </c>
      <c r="G980" s="18">
        <v>0.875</v>
      </c>
      <c r="H980" s="3">
        <v>46</v>
      </c>
      <c r="I980" s="3">
        <v>38</v>
      </c>
      <c r="J980" s="18">
        <v>0.82608695652173914</v>
      </c>
      <c r="K980" s="3">
        <v>14</v>
      </c>
      <c r="L980" s="3">
        <v>10</v>
      </c>
      <c r="M980" s="18">
        <v>0.7142857142857143</v>
      </c>
      <c r="N980" s="8">
        <v>809</v>
      </c>
      <c r="O980" s="3">
        <v>51</v>
      </c>
      <c r="P980" s="3">
        <v>141</v>
      </c>
      <c r="Q980" s="18">
        <v>0.2373300370828183</v>
      </c>
      <c r="R980" s="8">
        <v>4795</v>
      </c>
      <c r="S980" s="8">
        <v>211</v>
      </c>
      <c r="T980" s="8">
        <v>1127</v>
      </c>
      <c r="U980" s="18">
        <v>0.27904066736183525</v>
      </c>
      <c r="AB980" s="8">
        <v>85</v>
      </c>
      <c r="AC980" s="8">
        <v>179</v>
      </c>
      <c r="AD980" s="8">
        <v>8376</v>
      </c>
      <c r="AE980" s="8">
        <v>474</v>
      </c>
      <c r="AF980" s="8">
        <v>799</v>
      </c>
      <c r="AG980" s="8">
        <v>729</v>
      </c>
      <c r="AH980" s="18">
        <v>0.91239048811013768</v>
      </c>
      <c r="AI980" s="8">
        <v>2378</v>
      </c>
      <c r="AJ980" s="8">
        <v>2183</v>
      </c>
      <c r="AK980" s="18">
        <v>0.9179983179142136</v>
      </c>
    </row>
    <row r="981" spans="1:37" s="3" customFormat="1" x14ac:dyDescent="0.25">
      <c r="A981" s="3" t="s">
        <v>57</v>
      </c>
      <c r="B981" s="8">
        <f>B976</f>
        <v>1794</v>
      </c>
      <c r="C981" s="8">
        <f t="shared" ref="C981" si="595">C976</f>
        <v>929</v>
      </c>
      <c r="D981" s="18">
        <f t="shared" ref="D981" si="596">C981/B981</f>
        <v>0.51783723522853953</v>
      </c>
      <c r="E981" s="8">
        <f t="shared" ref="E981:F981" si="597">E976</f>
        <v>73</v>
      </c>
      <c r="F981" s="8">
        <f t="shared" si="597"/>
        <v>61</v>
      </c>
      <c r="G981" s="18">
        <f t="shared" ref="G981" si="598">F981/E981</f>
        <v>0.83561643835616439</v>
      </c>
      <c r="H981" s="8">
        <f t="shared" ref="H981:I981" si="599">H976</f>
        <v>311</v>
      </c>
      <c r="I981" s="8">
        <f t="shared" si="599"/>
        <v>230</v>
      </c>
      <c r="J981" s="18">
        <f t="shared" ref="J981" si="600">I981/H981</f>
        <v>0.73954983922829587</v>
      </c>
      <c r="K981" s="8">
        <f t="shared" ref="K981:L981" si="601">K976</f>
        <v>246</v>
      </c>
      <c r="L981" s="8">
        <f t="shared" si="601"/>
        <v>147</v>
      </c>
      <c r="M981" s="18">
        <f t="shared" ref="M981" si="602">L981/K981</f>
        <v>0.59756097560975607</v>
      </c>
      <c r="N981" s="8">
        <f t="shared" ref="N981:P981" si="603">N976</f>
        <v>3968</v>
      </c>
      <c r="O981" s="8">
        <f t="shared" si="603"/>
        <v>213</v>
      </c>
      <c r="P981" s="8">
        <f t="shared" si="603"/>
        <v>677</v>
      </c>
      <c r="Q981" s="18">
        <f t="shared" ref="Q981" si="604">SUM(O981:P981)/N981</f>
        <v>0.22429435483870969</v>
      </c>
      <c r="R981" s="8">
        <f t="shared" ref="R981:T981" si="605">R976</f>
        <v>23214</v>
      </c>
      <c r="S981" s="8">
        <f t="shared" si="605"/>
        <v>886</v>
      </c>
      <c r="T981" s="8">
        <f t="shared" si="605"/>
        <v>5857</v>
      </c>
      <c r="U981" s="18">
        <f t="shared" ref="U981" si="606">SUM(S981:T981)/R981</f>
        <v>0.29047126733867495</v>
      </c>
      <c r="AB981" s="8">
        <f t="shared" ref="AB981:AE981" si="607">AB976</f>
        <v>479</v>
      </c>
      <c r="AC981" s="8">
        <f t="shared" si="607"/>
        <v>668</v>
      </c>
      <c r="AD981" s="8">
        <f t="shared" si="607"/>
        <v>37905</v>
      </c>
      <c r="AE981" s="8">
        <f t="shared" si="607"/>
        <v>2162</v>
      </c>
      <c r="AF981" s="8">
        <f t="shared" ref="AF981:AG981" si="608">AF976</f>
        <v>3477</v>
      </c>
      <c r="AG981" s="8">
        <f t="shared" si="608"/>
        <v>3010</v>
      </c>
      <c r="AH981" s="18">
        <f t="shared" ref="AH981" si="609">AG981/AF981</f>
        <v>0.86568881219442051</v>
      </c>
      <c r="AI981" s="8">
        <f t="shared" ref="AI981:AJ981" si="610">AI976</f>
        <v>11651</v>
      </c>
      <c r="AJ981" s="8">
        <f t="shared" si="610"/>
        <v>10476</v>
      </c>
      <c r="AK981" s="18">
        <f t="shared" ref="AK981" si="611">AJ981/AI981</f>
        <v>0.89915028752896742</v>
      </c>
    </row>
    <row r="982" spans="1:37" s="3" customFormat="1" x14ac:dyDescent="0.25"/>
    <row r="983" spans="1:37" s="3" customFormat="1" x14ac:dyDescent="0.25"/>
    <row r="984" spans="1:37" s="3" customFormat="1" ht="15" customHeight="1" x14ac:dyDescent="0.25">
      <c r="A984" s="4" t="s">
        <v>1</v>
      </c>
    </row>
    <row r="985" spans="1:37" s="3" customFormat="1" ht="18.75" x14ac:dyDescent="0.3">
      <c r="A985" s="5" t="s">
        <v>80</v>
      </c>
    </row>
    <row r="986" spans="1:37" s="3" customFormat="1" ht="15.75" x14ac:dyDescent="0.25">
      <c r="A986" s="19" t="s">
        <v>42</v>
      </c>
    </row>
    <row r="987" spans="1:37" s="3" customFormat="1" ht="15.75" x14ac:dyDescent="0.25">
      <c r="A987" s="9"/>
      <c r="B987" s="6" t="s">
        <v>7</v>
      </c>
      <c r="C987" s="1"/>
      <c r="D987" s="1"/>
      <c r="E987" s="6" t="s">
        <v>2</v>
      </c>
      <c r="F987" s="1"/>
      <c r="G987" s="1"/>
      <c r="H987" s="6" t="s">
        <v>11</v>
      </c>
      <c r="K987" s="6" t="s">
        <v>12</v>
      </c>
      <c r="N987" s="6" t="s">
        <v>8</v>
      </c>
      <c r="R987" s="6" t="s">
        <v>6</v>
      </c>
      <c r="AB987" s="6" t="s">
        <v>26</v>
      </c>
      <c r="AF987" s="6" t="s">
        <v>24</v>
      </c>
      <c r="AI987" s="6" t="s">
        <v>25</v>
      </c>
    </row>
    <row r="988" spans="1:37" s="3" customFormat="1" ht="90" x14ac:dyDescent="0.25">
      <c r="A988" s="10" t="s">
        <v>43</v>
      </c>
      <c r="B988" s="11" t="s">
        <v>9</v>
      </c>
      <c r="C988" s="11" t="s">
        <v>10</v>
      </c>
      <c r="D988" s="11" t="s">
        <v>5</v>
      </c>
      <c r="E988" s="12" t="s">
        <v>9</v>
      </c>
      <c r="F988" s="12" t="s">
        <v>10</v>
      </c>
      <c r="G988" s="12" t="s">
        <v>5</v>
      </c>
      <c r="H988" s="13" t="s">
        <v>9</v>
      </c>
      <c r="I988" s="13" t="s">
        <v>10</v>
      </c>
      <c r="J988" s="13" t="s">
        <v>5</v>
      </c>
      <c r="K988" s="12" t="s">
        <v>9</v>
      </c>
      <c r="L988" s="12" t="s">
        <v>10</v>
      </c>
      <c r="M988" s="12" t="s">
        <v>5</v>
      </c>
      <c r="N988" s="14" t="s">
        <v>9</v>
      </c>
      <c r="O988" s="14" t="s">
        <v>3</v>
      </c>
      <c r="P988" s="14" t="s">
        <v>4</v>
      </c>
      <c r="Q988" s="14" t="s">
        <v>5</v>
      </c>
      <c r="R988" s="15" t="s">
        <v>9</v>
      </c>
      <c r="S988" s="15" t="s">
        <v>3</v>
      </c>
      <c r="T988" s="15" t="s">
        <v>4</v>
      </c>
      <c r="U988" s="15" t="s">
        <v>5</v>
      </c>
      <c r="AB988" s="17" t="s">
        <v>30</v>
      </c>
      <c r="AC988" s="17" t="s">
        <v>17</v>
      </c>
      <c r="AD988" s="17" t="s">
        <v>15</v>
      </c>
      <c r="AE988" s="17" t="s">
        <v>16</v>
      </c>
      <c r="AF988" s="16" t="s">
        <v>9</v>
      </c>
      <c r="AG988" s="16" t="s">
        <v>27</v>
      </c>
      <c r="AH988" s="16" t="s">
        <v>28</v>
      </c>
      <c r="AI988" s="12" t="s">
        <v>9</v>
      </c>
      <c r="AJ988" s="12" t="s">
        <v>27</v>
      </c>
      <c r="AK988" s="12" t="s">
        <v>29</v>
      </c>
    </row>
    <row r="989" spans="1:37" s="3" customFormat="1" x14ac:dyDescent="0.25">
      <c r="A989" s="7" t="s">
        <v>23</v>
      </c>
      <c r="B989" s="8">
        <v>111</v>
      </c>
      <c r="C989" s="8">
        <v>49</v>
      </c>
      <c r="D989" s="18">
        <v>0.44144144144144143</v>
      </c>
      <c r="E989" s="8">
        <v>7</v>
      </c>
      <c r="F989" s="8">
        <v>7</v>
      </c>
      <c r="G989" s="18">
        <v>1</v>
      </c>
      <c r="H989" s="8">
        <v>19</v>
      </c>
      <c r="I989" s="8">
        <v>7</v>
      </c>
      <c r="J989" s="18">
        <v>0.36842105263157893</v>
      </c>
      <c r="K989" s="8">
        <v>27</v>
      </c>
      <c r="L989" s="8">
        <v>20</v>
      </c>
      <c r="M989" s="18">
        <v>0.7407407407407407</v>
      </c>
      <c r="N989" s="8">
        <v>236</v>
      </c>
      <c r="O989" s="8">
        <v>11</v>
      </c>
      <c r="P989" s="8">
        <v>29</v>
      </c>
      <c r="Q989" s="18">
        <v>0.16949152542372881</v>
      </c>
      <c r="R989" s="8">
        <v>1471</v>
      </c>
      <c r="S989" s="8">
        <v>44</v>
      </c>
      <c r="T989" s="8">
        <v>222</v>
      </c>
      <c r="U989" s="18">
        <v>0.18082936777702244</v>
      </c>
      <c r="AB989" s="8">
        <v>34</v>
      </c>
      <c r="AC989" s="8">
        <v>26</v>
      </c>
      <c r="AD989" s="8">
        <v>2313</v>
      </c>
      <c r="AE989" s="8">
        <v>138</v>
      </c>
      <c r="AF989" s="8">
        <v>130</v>
      </c>
      <c r="AG989" s="8">
        <v>106</v>
      </c>
      <c r="AH989" s="18">
        <v>0.81538461538461537</v>
      </c>
      <c r="AI989" s="8">
        <v>595</v>
      </c>
      <c r="AJ989" s="8">
        <v>501</v>
      </c>
      <c r="AK989" s="18">
        <v>0.84201680672268908</v>
      </c>
    </row>
    <row r="990" spans="1:37" s="3" customFormat="1" x14ac:dyDescent="0.25">
      <c r="A990" s="7" t="s">
        <v>31</v>
      </c>
      <c r="B990" s="8">
        <v>65</v>
      </c>
      <c r="C990" s="8">
        <v>27</v>
      </c>
      <c r="D990" s="18">
        <v>0.41538461538461541</v>
      </c>
      <c r="E990" s="8">
        <v>2</v>
      </c>
      <c r="F990" s="8">
        <v>2</v>
      </c>
      <c r="G990" s="18">
        <v>1</v>
      </c>
      <c r="H990" s="8">
        <v>20</v>
      </c>
      <c r="I990" s="8">
        <v>13</v>
      </c>
      <c r="J990" s="18">
        <v>0.65</v>
      </c>
      <c r="K990" s="8">
        <v>56</v>
      </c>
      <c r="L990" s="8">
        <v>19</v>
      </c>
      <c r="M990" s="18">
        <v>0.3392857142857143</v>
      </c>
      <c r="N990" s="8">
        <v>257</v>
      </c>
      <c r="O990" s="8">
        <v>17</v>
      </c>
      <c r="P990" s="8">
        <v>55</v>
      </c>
      <c r="Q990" s="18">
        <v>0.28015564202334631</v>
      </c>
      <c r="R990" s="8">
        <v>1725</v>
      </c>
      <c r="S990" s="8">
        <v>75</v>
      </c>
      <c r="T990" s="8">
        <v>519</v>
      </c>
      <c r="U990" s="18">
        <v>0.34434782608695652</v>
      </c>
      <c r="AB990" s="8">
        <v>25</v>
      </c>
      <c r="AC990" s="8">
        <v>30</v>
      </c>
      <c r="AD990" s="8">
        <v>2442</v>
      </c>
      <c r="AE990" s="8">
        <v>197</v>
      </c>
      <c r="AF990" s="8">
        <v>199</v>
      </c>
      <c r="AG990" s="8">
        <v>171</v>
      </c>
      <c r="AH990" s="18">
        <v>0.85929648241206025</v>
      </c>
      <c r="AI990" s="8">
        <v>707</v>
      </c>
      <c r="AJ990" s="8">
        <v>657</v>
      </c>
      <c r="AK990" s="18">
        <v>0.92927864214992928</v>
      </c>
    </row>
    <row r="991" spans="1:37" s="3" customFormat="1" x14ac:dyDescent="0.25">
      <c r="A991" s="7" t="s">
        <v>32</v>
      </c>
      <c r="B991" s="8">
        <v>226</v>
      </c>
      <c r="C991" s="8">
        <v>146</v>
      </c>
      <c r="D991" s="18">
        <v>0.64601769911504425</v>
      </c>
      <c r="E991" s="8">
        <v>10</v>
      </c>
      <c r="F991" s="8">
        <v>7</v>
      </c>
      <c r="G991" s="18">
        <v>0.7</v>
      </c>
      <c r="H991" s="8">
        <v>40</v>
      </c>
      <c r="I991" s="8">
        <v>27</v>
      </c>
      <c r="J991" s="18">
        <v>0.67500000000000004</v>
      </c>
      <c r="K991" s="8">
        <v>11</v>
      </c>
      <c r="L991" s="8">
        <v>10</v>
      </c>
      <c r="M991" s="18">
        <v>0.90909090909090906</v>
      </c>
      <c r="N991" s="8">
        <v>562</v>
      </c>
      <c r="O991" s="8">
        <v>37</v>
      </c>
      <c r="P991" s="8">
        <v>99</v>
      </c>
      <c r="Q991" s="18">
        <v>0.24199288256227758</v>
      </c>
      <c r="R991" s="8">
        <v>2601</v>
      </c>
      <c r="S991" s="8">
        <v>101</v>
      </c>
      <c r="T991" s="8">
        <v>674</v>
      </c>
      <c r="U991" s="18">
        <v>0.2979623221837755</v>
      </c>
      <c r="AB991" s="8">
        <v>56</v>
      </c>
      <c r="AC991" s="8">
        <v>54</v>
      </c>
      <c r="AD991" s="8">
        <v>4860</v>
      </c>
      <c r="AE991" s="8">
        <v>203</v>
      </c>
      <c r="AF991" s="8">
        <v>692</v>
      </c>
      <c r="AG991" s="8">
        <v>659</v>
      </c>
      <c r="AH991" s="18">
        <v>0.95231213872832365</v>
      </c>
      <c r="AI991" s="8">
        <v>1758</v>
      </c>
      <c r="AJ991" s="8">
        <v>1579</v>
      </c>
      <c r="AK991" s="18">
        <v>0.8981797497155859</v>
      </c>
    </row>
    <row r="992" spans="1:37" s="3" customFormat="1" x14ac:dyDescent="0.25">
      <c r="A992" s="7" t="s">
        <v>33</v>
      </c>
      <c r="B992" s="8">
        <v>37</v>
      </c>
      <c r="C992" s="8">
        <v>13</v>
      </c>
      <c r="D992" s="18">
        <v>0.35135135135135137</v>
      </c>
      <c r="E992" s="8">
        <v>1</v>
      </c>
      <c r="F992" s="8">
        <v>1</v>
      </c>
      <c r="G992" s="18">
        <v>1</v>
      </c>
      <c r="H992" s="8">
        <v>6</v>
      </c>
      <c r="I992" s="8">
        <v>4</v>
      </c>
      <c r="J992" s="18">
        <v>0.66666666666666663</v>
      </c>
      <c r="K992" s="8">
        <v>4</v>
      </c>
      <c r="L992" s="8">
        <v>4</v>
      </c>
      <c r="M992" s="18">
        <v>1</v>
      </c>
      <c r="N992" s="8">
        <v>71</v>
      </c>
      <c r="O992" s="8">
        <v>9</v>
      </c>
      <c r="P992" s="8">
        <v>15</v>
      </c>
      <c r="Q992" s="18">
        <v>0.3380281690140845</v>
      </c>
      <c r="R992" s="8">
        <v>634</v>
      </c>
      <c r="S992" s="8">
        <v>31</v>
      </c>
      <c r="T992" s="8">
        <v>105</v>
      </c>
      <c r="U992" s="18">
        <v>0.21451104100946372</v>
      </c>
      <c r="AB992" s="8">
        <v>13</v>
      </c>
      <c r="AC992" s="8">
        <v>0</v>
      </c>
      <c r="AD992" s="8">
        <v>827</v>
      </c>
      <c r="AE992" s="8">
        <v>63</v>
      </c>
      <c r="AF992" s="8">
        <v>69</v>
      </c>
      <c r="AG992" s="8">
        <v>37</v>
      </c>
      <c r="AH992" s="18">
        <v>0.53623188405797106</v>
      </c>
      <c r="AI992" s="8">
        <v>233</v>
      </c>
      <c r="AJ992" s="8">
        <v>187</v>
      </c>
      <c r="AK992" s="18">
        <v>0.80257510729613735</v>
      </c>
    </row>
    <row r="993" spans="1:37" s="3" customFormat="1" x14ac:dyDescent="0.25">
      <c r="A993" s="7" t="s">
        <v>34</v>
      </c>
      <c r="B993" s="8">
        <v>76</v>
      </c>
      <c r="C993" s="8">
        <v>27</v>
      </c>
      <c r="D993" s="18">
        <v>0.35526315789473684</v>
      </c>
      <c r="E993" s="8">
        <v>2</v>
      </c>
      <c r="F993" s="8">
        <v>2</v>
      </c>
      <c r="G993" s="18">
        <v>1</v>
      </c>
      <c r="H993" s="8">
        <v>12</v>
      </c>
      <c r="I993" s="8">
        <v>10</v>
      </c>
      <c r="J993" s="18">
        <v>0.83333333333333337</v>
      </c>
      <c r="K993" s="8">
        <v>6</v>
      </c>
      <c r="L993" s="8">
        <v>5</v>
      </c>
      <c r="M993" s="18">
        <v>0.83333333333333337</v>
      </c>
      <c r="N993" s="8">
        <v>152</v>
      </c>
      <c r="O993" s="8">
        <v>5</v>
      </c>
      <c r="P993" s="8">
        <v>35</v>
      </c>
      <c r="Q993" s="18">
        <v>0.26315789473684209</v>
      </c>
      <c r="R993" s="8">
        <v>880</v>
      </c>
      <c r="S993" s="8">
        <v>2</v>
      </c>
      <c r="T993" s="8">
        <v>261</v>
      </c>
      <c r="U993" s="18">
        <v>0.29886363636363639</v>
      </c>
      <c r="AB993" s="8">
        <v>13</v>
      </c>
      <c r="AC993" s="8">
        <v>45</v>
      </c>
      <c r="AD993" s="8">
        <v>1612</v>
      </c>
      <c r="AE993" s="8">
        <v>41</v>
      </c>
      <c r="AF993" s="8">
        <v>131</v>
      </c>
      <c r="AG993" s="8">
        <v>114</v>
      </c>
      <c r="AH993" s="18">
        <v>0.87022900763358779</v>
      </c>
      <c r="AI993" s="8">
        <v>558</v>
      </c>
      <c r="AJ993" s="8">
        <v>508</v>
      </c>
      <c r="AK993" s="18">
        <v>0.91039426523297495</v>
      </c>
    </row>
    <row r="994" spans="1:37" s="3" customFormat="1" x14ac:dyDescent="0.25">
      <c r="A994" s="7" t="s">
        <v>19</v>
      </c>
      <c r="B994" s="8">
        <v>293</v>
      </c>
      <c r="C994" s="8">
        <v>199</v>
      </c>
      <c r="D994" s="18">
        <v>0.67918088737201365</v>
      </c>
      <c r="E994" s="8">
        <v>11</v>
      </c>
      <c r="F994" s="8">
        <v>11</v>
      </c>
      <c r="G994" s="18">
        <v>1</v>
      </c>
      <c r="H994" s="8">
        <v>30</v>
      </c>
      <c r="I994" s="8">
        <v>26</v>
      </c>
      <c r="J994" s="18">
        <v>0.8666666666666667</v>
      </c>
      <c r="K994" s="8">
        <v>40</v>
      </c>
      <c r="L994" s="8">
        <v>28</v>
      </c>
      <c r="M994" s="18">
        <v>0.7</v>
      </c>
      <c r="N994" s="8">
        <v>432</v>
      </c>
      <c r="O994" s="8">
        <v>29</v>
      </c>
      <c r="P994" s="8">
        <v>83</v>
      </c>
      <c r="Q994" s="18">
        <v>0.25925925925925924</v>
      </c>
      <c r="R994" s="8">
        <v>2946</v>
      </c>
      <c r="S994" s="8">
        <v>82</v>
      </c>
      <c r="T994" s="8">
        <v>618</v>
      </c>
      <c r="U994" s="18">
        <v>0.23761031907671418</v>
      </c>
      <c r="AB994" s="8">
        <v>49</v>
      </c>
      <c r="AC994" s="8">
        <v>93</v>
      </c>
      <c r="AD994" s="8">
        <v>4609</v>
      </c>
      <c r="AE994" s="8">
        <v>422</v>
      </c>
      <c r="AF994" s="8">
        <v>438</v>
      </c>
      <c r="AG994" s="8">
        <v>403</v>
      </c>
      <c r="AH994" s="18">
        <v>0.92009132420091322</v>
      </c>
      <c r="AI994" s="8">
        <v>1660</v>
      </c>
      <c r="AJ994" s="8">
        <v>1575</v>
      </c>
      <c r="AK994" s="18">
        <v>0.9487951807228916</v>
      </c>
    </row>
    <row r="995" spans="1:37" s="3" customFormat="1" x14ac:dyDescent="0.25">
      <c r="A995" s="7" t="s">
        <v>35</v>
      </c>
      <c r="B995" s="8">
        <v>105</v>
      </c>
      <c r="C995" s="8">
        <v>40</v>
      </c>
      <c r="D995" s="18">
        <v>0.38095238095238093</v>
      </c>
      <c r="E995" s="8">
        <v>2</v>
      </c>
      <c r="F995" s="8">
        <v>2</v>
      </c>
      <c r="G995" s="18">
        <v>1</v>
      </c>
      <c r="H995" s="8">
        <v>18</v>
      </c>
      <c r="I995" s="8">
        <v>15</v>
      </c>
      <c r="J995" s="18">
        <v>0.83333333333333337</v>
      </c>
      <c r="K995" s="8">
        <v>2</v>
      </c>
      <c r="L995" s="8">
        <v>2</v>
      </c>
      <c r="M995" s="18">
        <v>1</v>
      </c>
      <c r="N995" s="8">
        <v>233</v>
      </c>
      <c r="O995" s="8">
        <v>6</v>
      </c>
      <c r="P995" s="8">
        <v>37</v>
      </c>
      <c r="Q995" s="18">
        <v>0.18454935622317598</v>
      </c>
      <c r="R995" s="8">
        <v>1620</v>
      </c>
      <c r="S995" s="8">
        <v>61</v>
      </c>
      <c r="T995" s="8">
        <v>434</v>
      </c>
      <c r="U995" s="18">
        <v>0.30555555555555558</v>
      </c>
      <c r="AB995" s="8">
        <v>34</v>
      </c>
      <c r="AC995" s="8">
        <v>62</v>
      </c>
      <c r="AD995" s="8">
        <v>2479</v>
      </c>
      <c r="AE995" s="8">
        <v>204</v>
      </c>
      <c r="AF995" s="8">
        <v>196</v>
      </c>
      <c r="AG995" s="8">
        <v>187</v>
      </c>
      <c r="AH995" s="18">
        <v>0.95408163265306123</v>
      </c>
      <c r="AI995" s="8">
        <v>695</v>
      </c>
      <c r="AJ995" s="8">
        <v>668</v>
      </c>
      <c r="AK995" s="18">
        <v>0.96115107913669062</v>
      </c>
    </row>
    <row r="996" spans="1:37" s="3" customFormat="1" x14ac:dyDescent="0.25">
      <c r="A996" s="7" t="s">
        <v>36</v>
      </c>
      <c r="B996" s="8">
        <v>54</v>
      </c>
      <c r="C996" s="8">
        <v>15</v>
      </c>
      <c r="D996" s="18">
        <v>0.27777777777777779</v>
      </c>
      <c r="E996" s="8">
        <v>0</v>
      </c>
      <c r="F996" s="8">
        <v>0</v>
      </c>
      <c r="G996" s="18"/>
      <c r="H996" s="8">
        <v>14</v>
      </c>
      <c r="I996" s="8">
        <v>11</v>
      </c>
      <c r="J996" s="18">
        <v>0.7857142857142857</v>
      </c>
      <c r="K996" s="8">
        <v>2</v>
      </c>
      <c r="L996" s="8">
        <v>2</v>
      </c>
      <c r="M996" s="18">
        <v>1</v>
      </c>
      <c r="N996" s="8">
        <v>123</v>
      </c>
      <c r="O996" s="8">
        <v>12</v>
      </c>
      <c r="P996" s="8">
        <v>11</v>
      </c>
      <c r="Q996" s="18">
        <v>0.18699186991869918</v>
      </c>
      <c r="R996" s="8">
        <v>672</v>
      </c>
      <c r="S996" s="8">
        <v>32</v>
      </c>
      <c r="T996" s="8">
        <v>253</v>
      </c>
      <c r="U996" s="18">
        <v>0.42410714285714285</v>
      </c>
      <c r="AB996" s="8">
        <v>16</v>
      </c>
      <c r="AC996" s="8">
        <v>42</v>
      </c>
      <c r="AD996" s="8">
        <v>1776</v>
      </c>
      <c r="AE996" s="8">
        <v>65</v>
      </c>
      <c r="AF996" s="8">
        <v>112</v>
      </c>
      <c r="AG996" s="8">
        <v>103</v>
      </c>
      <c r="AH996" s="18">
        <v>0.9196428571428571</v>
      </c>
      <c r="AI996" s="8">
        <v>493</v>
      </c>
      <c r="AJ996" s="8">
        <v>471</v>
      </c>
      <c r="AK996" s="18">
        <v>0.95537525354969577</v>
      </c>
    </row>
    <row r="997" spans="1:37" s="3" customFormat="1" x14ac:dyDescent="0.25">
      <c r="A997" s="7" t="s">
        <v>37</v>
      </c>
      <c r="B997" s="8">
        <v>339</v>
      </c>
      <c r="C997" s="8">
        <v>119</v>
      </c>
      <c r="D997" s="18">
        <v>0.35103244837758113</v>
      </c>
      <c r="E997" s="8">
        <v>32</v>
      </c>
      <c r="F997" s="8">
        <v>27</v>
      </c>
      <c r="G997" s="18">
        <v>0.84375</v>
      </c>
      <c r="H997" s="8">
        <v>74</v>
      </c>
      <c r="I997" s="8">
        <v>47</v>
      </c>
      <c r="J997" s="18">
        <v>0.63513513513513509</v>
      </c>
      <c r="K997" s="8">
        <v>37</v>
      </c>
      <c r="L997" s="8">
        <v>27</v>
      </c>
      <c r="M997" s="18">
        <v>0.72972972972972971</v>
      </c>
      <c r="N997" s="8">
        <v>840</v>
      </c>
      <c r="O997" s="8">
        <v>30</v>
      </c>
      <c r="P997" s="8">
        <v>112</v>
      </c>
      <c r="Q997" s="18">
        <v>0.16904761904761906</v>
      </c>
      <c r="R997" s="8">
        <v>2904</v>
      </c>
      <c r="S997" s="8">
        <v>47</v>
      </c>
      <c r="T997" s="8">
        <v>611</v>
      </c>
      <c r="U997" s="18">
        <v>0.22658402203856751</v>
      </c>
      <c r="AB997" s="8">
        <v>86</v>
      </c>
      <c r="AC997" s="8">
        <v>125</v>
      </c>
      <c r="AD997" s="8">
        <v>4811</v>
      </c>
      <c r="AE997" s="8">
        <v>242</v>
      </c>
      <c r="AF997" s="8">
        <v>698</v>
      </c>
      <c r="AG997" s="8">
        <v>532</v>
      </c>
      <c r="AH997" s="18">
        <v>0.76217765042979946</v>
      </c>
      <c r="AI997" s="8">
        <v>2079</v>
      </c>
      <c r="AJ997" s="8">
        <v>1786</v>
      </c>
      <c r="AK997" s="18">
        <v>0.85906685906685909</v>
      </c>
    </row>
    <row r="998" spans="1:37" s="3" customFormat="1" x14ac:dyDescent="0.25">
      <c r="A998" s="7" t="s">
        <v>38</v>
      </c>
      <c r="B998" s="8">
        <v>104</v>
      </c>
      <c r="C998" s="8">
        <v>71</v>
      </c>
      <c r="D998" s="18">
        <v>0.68269230769230771</v>
      </c>
      <c r="E998" s="8">
        <v>3</v>
      </c>
      <c r="F998" s="8">
        <v>3</v>
      </c>
      <c r="G998" s="18">
        <v>1</v>
      </c>
      <c r="H998" s="8">
        <v>17</v>
      </c>
      <c r="I998" s="8">
        <v>15</v>
      </c>
      <c r="J998" s="18">
        <v>0.88235294117647056</v>
      </c>
      <c r="K998" s="8">
        <v>9</v>
      </c>
      <c r="L998" s="8">
        <v>9</v>
      </c>
      <c r="M998" s="18">
        <v>1</v>
      </c>
      <c r="N998" s="8">
        <v>167</v>
      </c>
      <c r="O998" s="8">
        <v>10</v>
      </c>
      <c r="P998" s="8">
        <v>33</v>
      </c>
      <c r="Q998" s="18">
        <v>0.25748502994011974</v>
      </c>
      <c r="R998" s="8">
        <v>1230</v>
      </c>
      <c r="S998" s="8">
        <v>42</v>
      </c>
      <c r="T998" s="8">
        <v>298</v>
      </c>
      <c r="U998" s="18">
        <v>0.27642276422764228</v>
      </c>
      <c r="AB998" s="8">
        <v>55</v>
      </c>
      <c r="AC998" s="8">
        <v>22</v>
      </c>
      <c r="AD998" s="8">
        <v>2229</v>
      </c>
      <c r="AE998" s="8">
        <v>103</v>
      </c>
      <c r="AF998" s="8">
        <v>122</v>
      </c>
      <c r="AG998" s="8">
        <v>91</v>
      </c>
      <c r="AH998" s="18">
        <v>0.74590163934426235</v>
      </c>
      <c r="AI998" s="8">
        <v>489</v>
      </c>
      <c r="AJ998" s="8">
        <v>414</v>
      </c>
      <c r="AK998" s="18">
        <v>0.84662576687116564</v>
      </c>
    </row>
    <row r="999" spans="1:37" s="3" customFormat="1" x14ac:dyDescent="0.25">
      <c r="A999" s="7" t="s">
        <v>39</v>
      </c>
      <c r="B999" s="8">
        <v>93</v>
      </c>
      <c r="C999" s="8">
        <v>35</v>
      </c>
      <c r="D999" s="18">
        <v>0.37634408602150538</v>
      </c>
      <c r="E999" s="8">
        <v>0</v>
      </c>
      <c r="F999" s="8">
        <v>0</v>
      </c>
      <c r="G999" s="18"/>
      <c r="H999" s="8">
        <v>22</v>
      </c>
      <c r="I999" s="8">
        <v>15</v>
      </c>
      <c r="J999" s="18">
        <v>0.68181818181818177</v>
      </c>
      <c r="K999" s="8">
        <v>2</v>
      </c>
      <c r="L999" s="8">
        <v>2</v>
      </c>
      <c r="M999" s="18">
        <v>1</v>
      </c>
      <c r="N999" s="8">
        <v>250</v>
      </c>
      <c r="O999" s="8">
        <v>14</v>
      </c>
      <c r="P999" s="8">
        <v>35</v>
      </c>
      <c r="Q999" s="18">
        <v>0.19600000000000001</v>
      </c>
      <c r="R999" s="8">
        <v>2054</v>
      </c>
      <c r="S999" s="8">
        <v>76</v>
      </c>
      <c r="T999" s="8">
        <v>366</v>
      </c>
      <c r="U999" s="18">
        <v>0.21518987341772153</v>
      </c>
      <c r="AB999" s="8">
        <v>34</v>
      </c>
      <c r="AC999" s="8">
        <v>53</v>
      </c>
      <c r="AD999" s="8">
        <v>3202</v>
      </c>
      <c r="AE999" s="8">
        <v>127</v>
      </c>
      <c r="AF999" s="8">
        <v>204</v>
      </c>
      <c r="AG999" s="8">
        <v>204</v>
      </c>
      <c r="AH999" s="18">
        <v>1</v>
      </c>
      <c r="AI999" s="8">
        <v>692</v>
      </c>
      <c r="AJ999" s="8">
        <v>638</v>
      </c>
      <c r="AK999" s="18">
        <v>0.9219653179190751</v>
      </c>
    </row>
    <row r="1000" spans="1:37" s="3" customFormat="1" x14ac:dyDescent="0.25">
      <c r="A1000" s="7" t="s">
        <v>40</v>
      </c>
      <c r="B1000" s="8">
        <v>124</v>
      </c>
      <c r="C1000" s="8">
        <v>76</v>
      </c>
      <c r="D1000" s="18">
        <v>0.61290322580645162</v>
      </c>
      <c r="E1000" s="8">
        <v>2</v>
      </c>
      <c r="F1000" s="8">
        <v>1</v>
      </c>
      <c r="G1000" s="18">
        <v>0.5</v>
      </c>
      <c r="H1000" s="8">
        <v>16</v>
      </c>
      <c r="I1000" s="8">
        <v>15</v>
      </c>
      <c r="J1000" s="18">
        <v>0.9375</v>
      </c>
      <c r="K1000" s="8">
        <v>19</v>
      </c>
      <c r="L1000" s="8">
        <v>10</v>
      </c>
      <c r="M1000" s="18">
        <v>0.52631578947368418</v>
      </c>
      <c r="N1000" s="8">
        <v>235</v>
      </c>
      <c r="O1000" s="8">
        <v>26</v>
      </c>
      <c r="P1000" s="8">
        <v>40</v>
      </c>
      <c r="Q1000" s="18">
        <v>0.28085106382978725</v>
      </c>
      <c r="R1000" s="8">
        <v>1297</v>
      </c>
      <c r="S1000" s="8">
        <v>70</v>
      </c>
      <c r="T1000" s="8">
        <v>507</v>
      </c>
      <c r="U1000" s="18">
        <v>0.44487278334618352</v>
      </c>
      <c r="AB1000" s="8">
        <v>36</v>
      </c>
      <c r="AC1000" s="8">
        <v>73</v>
      </c>
      <c r="AD1000" s="8">
        <v>2935</v>
      </c>
      <c r="AE1000" s="8">
        <v>162</v>
      </c>
      <c r="AF1000" s="8">
        <v>204</v>
      </c>
      <c r="AG1000" s="8">
        <v>145</v>
      </c>
      <c r="AH1000" s="18">
        <v>0.71078431372549022</v>
      </c>
      <c r="AI1000" s="8">
        <v>762</v>
      </c>
      <c r="AJ1000" s="8">
        <v>620</v>
      </c>
      <c r="AK1000" s="18">
        <v>0.81364829396325455</v>
      </c>
    </row>
    <row r="1001" spans="1:37" s="3" customFormat="1" x14ac:dyDescent="0.25">
      <c r="A1001" s="7" t="s">
        <v>41</v>
      </c>
      <c r="B1001" s="8">
        <v>81</v>
      </c>
      <c r="C1001" s="8">
        <v>58</v>
      </c>
      <c r="D1001" s="18">
        <v>0.71604938271604934</v>
      </c>
      <c r="E1001" s="8">
        <v>0</v>
      </c>
      <c r="F1001" s="8">
        <v>0</v>
      </c>
      <c r="G1001" s="18"/>
      <c r="H1001" s="8">
        <v>11</v>
      </c>
      <c r="I1001" s="8">
        <v>11</v>
      </c>
      <c r="J1001" s="18">
        <v>1</v>
      </c>
      <c r="K1001" s="8">
        <v>29</v>
      </c>
      <c r="L1001" s="8">
        <v>16</v>
      </c>
      <c r="M1001" s="18">
        <v>0.55172413793103448</v>
      </c>
      <c r="N1001" s="8">
        <v>175</v>
      </c>
      <c r="O1001" s="8">
        <v>10</v>
      </c>
      <c r="P1001" s="8">
        <v>58</v>
      </c>
      <c r="Q1001" s="18">
        <v>0.38857142857142857</v>
      </c>
      <c r="R1001" s="8">
        <v>1705</v>
      </c>
      <c r="S1001" s="8">
        <v>41</v>
      </c>
      <c r="T1001" s="8">
        <v>554</v>
      </c>
      <c r="U1001" s="18">
        <v>0.34897360703812319</v>
      </c>
      <c r="AB1001" s="8">
        <v>16</v>
      </c>
      <c r="AC1001" s="8">
        <v>22</v>
      </c>
      <c r="AD1001" s="8">
        <v>2017</v>
      </c>
      <c r="AE1001" s="8">
        <v>64</v>
      </c>
      <c r="AF1001" s="8">
        <v>124</v>
      </c>
      <c r="AG1001" s="8">
        <v>107</v>
      </c>
      <c r="AH1001" s="18">
        <v>0.86290322580645162</v>
      </c>
      <c r="AI1001" s="8">
        <v>454</v>
      </c>
      <c r="AJ1001" s="8">
        <v>424</v>
      </c>
      <c r="AK1001" s="18">
        <v>0.93392070484581502</v>
      </c>
    </row>
    <row r="1002" spans="1:37" s="3" customFormat="1" x14ac:dyDescent="0.25">
      <c r="A1002" s="7" t="s">
        <v>22</v>
      </c>
      <c r="B1002" s="8">
        <v>72</v>
      </c>
      <c r="C1002" s="8">
        <v>32</v>
      </c>
      <c r="D1002" s="18">
        <v>0.44444444444444442</v>
      </c>
      <c r="E1002" s="8">
        <v>1</v>
      </c>
      <c r="F1002" s="8">
        <v>1</v>
      </c>
      <c r="G1002" s="18">
        <v>1</v>
      </c>
      <c r="H1002" s="8">
        <v>12</v>
      </c>
      <c r="I1002" s="8">
        <v>10</v>
      </c>
      <c r="J1002" s="18">
        <v>0.83333333333333337</v>
      </c>
      <c r="K1002" s="8">
        <v>2</v>
      </c>
      <c r="L1002" s="8">
        <v>1</v>
      </c>
      <c r="M1002" s="18">
        <v>0.5</v>
      </c>
      <c r="N1002" s="8">
        <v>170</v>
      </c>
      <c r="O1002" s="8">
        <v>17</v>
      </c>
      <c r="P1002" s="8">
        <v>30</v>
      </c>
      <c r="Q1002" s="18">
        <v>0.27647058823529413</v>
      </c>
      <c r="R1002" s="8">
        <v>1091</v>
      </c>
      <c r="S1002" s="8">
        <v>169</v>
      </c>
      <c r="T1002" s="8">
        <v>217</v>
      </c>
      <c r="U1002" s="18">
        <v>0.35380384967919343</v>
      </c>
      <c r="AB1002" s="8">
        <v>12</v>
      </c>
      <c r="AC1002" s="8">
        <v>21</v>
      </c>
      <c r="AD1002" s="8">
        <v>1808</v>
      </c>
      <c r="AE1002" s="8">
        <v>138</v>
      </c>
      <c r="AF1002" s="8">
        <v>158</v>
      </c>
      <c r="AG1002" s="8">
        <v>151</v>
      </c>
      <c r="AH1002" s="18">
        <v>0.95569620253164556</v>
      </c>
      <c r="AI1002" s="8">
        <v>477</v>
      </c>
      <c r="AJ1002" s="8">
        <v>448</v>
      </c>
      <c r="AK1002" s="18">
        <v>0.93920335429769397</v>
      </c>
    </row>
    <row r="1003" spans="1:37" s="3" customFormat="1" x14ac:dyDescent="0.25">
      <c r="A1003" s="7" t="s">
        <v>57</v>
      </c>
      <c r="B1003" s="8">
        <f>SUM(B989:B1002)</f>
        <v>1780</v>
      </c>
      <c r="C1003" s="8">
        <f>SUM(C989:C1002)</f>
        <v>907</v>
      </c>
      <c r="D1003" s="18">
        <f>C1003/B1003</f>
        <v>0.50955056179775282</v>
      </c>
      <c r="E1003" s="8">
        <f>SUM(E989:E1002)</f>
        <v>73</v>
      </c>
      <c r="F1003" s="8">
        <f>SUM(F989:F1002)</f>
        <v>64</v>
      </c>
      <c r="G1003" s="18">
        <f>F1003/E1003</f>
        <v>0.87671232876712324</v>
      </c>
      <c r="H1003" s="8">
        <f>SUM(H989:H1002)</f>
        <v>311</v>
      </c>
      <c r="I1003" s="8">
        <f>SUM(I989:I1002)</f>
        <v>226</v>
      </c>
      <c r="J1003" s="18">
        <f>I1003/H1003</f>
        <v>0.72668810289389063</v>
      </c>
      <c r="K1003" s="8">
        <f>SUM(K989:K1002)</f>
        <v>246</v>
      </c>
      <c r="L1003" s="8">
        <f>SUM(L989:L1002)</f>
        <v>155</v>
      </c>
      <c r="M1003" s="18">
        <f>L1003/K1003</f>
        <v>0.63008130081300817</v>
      </c>
      <c r="N1003" s="8">
        <f>SUM(N989:N1002)</f>
        <v>3903</v>
      </c>
      <c r="O1003" s="8">
        <f t="shared" ref="O1003:P1003" si="612">SUM(O989:O1002)</f>
        <v>233</v>
      </c>
      <c r="P1003" s="8">
        <f t="shared" si="612"/>
        <v>672</v>
      </c>
      <c r="Q1003" s="18">
        <f>SUM(O1003:P1003)/N1003</f>
        <v>0.23187291826799897</v>
      </c>
      <c r="R1003" s="8">
        <f>SUM(R989:R1002)</f>
        <v>22830</v>
      </c>
      <c r="S1003" s="8">
        <f>SUM(S989:S1002)</f>
        <v>873</v>
      </c>
      <c r="T1003" s="8">
        <f>SUM(T989:T1002)</f>
        <v>5639</v>
      </c>
      <c r="U1003" s="18">
        <f>SUM(S1003:T1003)/R1003</f>
        <v>0.28523872098116515</v>
      </c>
      <c r="AB1003" s="8">
        <f>SUM(AB989:AB1002)</f>
        <v>479</v>
      </c>
      <c r="AC1003" s="8">
        <f t="shared" ref="AC1003:AE1003" si="613">SUM(AC989:AC1002)</f>
        <v>668</v>
      </c>
      <c r="AD1003" s="8">
        <f t="shared" si="613"/>
        <v>37920</v>
      </c>
      <c r="AE1003" s="8">
        <f t="shared" si="613"/>
        <v>2169</v>
      </c>
      <c r="AF1003" s="8">
        <f>SUM(AF989:AF1002)</f>
        <v>3477</v>
      </c>
      <c r="AG1003" s="8">
        <f>SUM(AG989:AG1002)</f>
        <v>3010</v>
      </c>
      <c r="AH1003" s="18">
        <f>AG1003/AF1003</f>
        <v>0.86568881219442051</v>
      </c>
      <c r="AI1003" s="8">
        <f>SUM(AI989:AI1002)</f>
        <v>11652</v>
      </c>
      <c r="AJ1003" s="8">
        <f>SUM(AJ989:AJ1002)</f>
        <v>10476</v>
      </c>
      <c r="AK1003" s="18">
        <f>AJ1003/AI1003</f>
        <v>0.89907312049433574</v>
      </c>
    </row>
    <row r="1004" spans="1:37" s="3" customFormat="1" x14ac:dyDescent="0.25">
      <c r="B1004" s="8"/>
      <c r="C1004" s="8"/>
      <c r="D1004" s="18"/>
      <c r="E1004" s="8"/>
      <c r="F1004" s="8"/>
      <c r="G1004" s="18"/>
      <c r="H1004" s="8"/>
      <c r="I1004" s="8"/>
      <c r="J1004" s="18"/>
      <c r="K1004" s="8"/>
      <c r="L1004" s="8"/>
      <c r="M1004" s="18"/>
      <c r="N1004" s="8"/>
      <c r="O1004" s="8"/>
      <c r="P1004" s="8"/>
      <c r="Q1004" s="18"/>
      <c r="R1004" s="8"/>
      <c r="S1004" s="8"/>
      <c r="T1004" s="8"/>
      <c r="U1004" s="18"/>
      <c r="AB1004" s="8"/>
      <c r="AC1004" s="8"/>
      <c r="AD1004" s="8"/>
      <c r="AE1004" s="8"/>
      <c r="AF1004" s="8"/>
      <c r="AG1004" s="8"/>
      <c r="AH1004" s="18"/>
      <c r="AI1004" s="8"/>
      <c r="AJ1004" s="8"/>
      <c r="AK1004" s="18"/>
    </row>
    <row r="1005" spans="1:37" s="3" customFormat="1" x14ac:dyDescent="0.25">
      <c r="A1005" s="3" t="s">
        <v>54</v>
      </c>
      <c r="B1005" s="8">
        <v>705</v>
      </c>
      <c r="C1005" s="3">
        <v>364</v>
      </c>
      <c r="D1005" s="18">
        <v>0.51631205673758862</v>
      </c>
      <c r="E1005" s="3">
        <v>57</v>
      </c>
      <c r="F1005" s="3">
        <v>49</v>
      </c>
      <c r="G1005" s="18">
        <v>0.85964912280701755</v>
      </c>
      <c r="H1005" s="3">
        <v>125</v>
      </c>
      <c r="I1005" s="3">
        <v>81</v>
      </c>
      <c r="J1005" s="18">
        <v>0.64800000000000002</v>
      </c>
      <c r="K1005" s="3">
        <v>74</v>
      </c>
      <c r="L1005" s="3">
        <v>55</v>
      </c>
      <c r="M1005" s="18">
        <v>0.7432432432432432</v>
      </c>
      <c r="N1005" s="8">
        <v>1511</v>
      </c>
      <c r="O1005" s="3">
        <v>54</v>
      </c>
      <c r="P1005" s="3">
        <v>219</v>
      </c>
      <c r="Q1005" s="18">
        <v>0.18067504963600264</v>
      </c>
      <c r="R1005" s="8">
        <v>6892</v>
      </c>
      <c r="S1005" s="8">
        <v>114</v>
      </c>
      <c r="T1005" s="8">
        <v>1370</v>
      </c>
      <c r="U1005" s="18">
        <v>0.21532211259431225</v>
      </c>
      <c r="AB1005" s="8">
        <v>202</v>
      </c>
      <c r="AC1005" s="8">
        <v>183</v>
      </c>
      <c r="AD1005" s="8">
        <v>10609</v>
      </c>
      <c r="AE1005" s="8">
        <v>671</v>
      </c>
      <c r="AF1005" s="8">
        <v>1351</v>
      </c>
      <c r="AG1005" s="8">
        <v>1137</v>
      </c>
      <c r="AH1005" s="18">
        <v>0.84159881569207995</v>
      </c>
      <c r="AI1005" s="8">
        <v>4391</v>
      </c>
      <c r="AJ1005" s="8">
        <v>3865</v>
      </c>
      <c r="AK1005" s="18">
        <v>0.8802095194716465</v>
      </c>
    </row>
    <row r="1006" spans="1:37" s="3" customFormat="1" x14ac:dyDescent="0.25">
      <c r="A1006" s="3" t="s">
        <v>55</v>
      </c>
      <c r="B1006" s="8">
        <v>702</v>
      </c>
      <c r="C1006" s="3">
        <v>329</v>
      </c>
      <c r="D1006" s="18">
        <v>0.46866096866096868</v>
      </c>
      <c r="E1006" s="3">
        <v>8</v>
      </c>
      <c r="F1006" s="3">
        <v>7</v>
      </c>
      <c r="G1006" s="18">
        <v>0.875</v>
      </c>
      <c r="H1006" s="3">
        <v>140</v>
      </c>
      <c r="I1006" s="3">
        <v>110</v>
      </c>
      <c r="J1006" s="18">
        <v>0.7857142857142857</v>
      </c>
      <c r="K1006" s="3">
        <v>158</v>
      </c>
      <c r="L1006" s="3">
        <v>90</v>
      </c>
      <c r="M1006" s="18">
        <v>0.569620253164557</v>
      </c>
      <c r="N1006" s="8">
        <v>1583</v>
      </c>
      <c r="O1006" s="3">
        <v>127</v>
      </c>
      <c r="P1006" s="3">
        <v>301</v>
      </c>
      <c r="Q1006" s="18">
        <v>0.27037271004421981</v>
      </c>
      <c r="R1006" s="8">
        <v>11133</v>
      </c>
      <c r="S1006" s="8">
        <v>545</v>
      </c>
      <c r="T1006" s="8">
        <v>3073</v>
      </c>
      <c r="U1006" s="18">
        <v>0.32497978981406628</v>
      </c>
      <c r="AB1006" s="8">
        <v>192</v>
      </c>
      <c r="AC1006" s="8">
        <v>306</v>
      </c>
      <c r="AD1006" s="8">
        <v>18920</v>
      </c>
      <c r="AE1006" s="8">
        <v>1024</v>
      </c>
      <c r="AF1006" s="8">
        <v>1327</v>
      </c>
      <c r="AG1006" s="8">
        <v>1144</v>
      </c>
      <c r="AH1006" s="18">
        <v>0.86209495101733236</v>
      </c>
      <c r="AI1006" s="8">
        <v>4882</v>
      </c>
      <c r="AJ1006" s="8">
        <v>4428</v>
      </c>
      <c r="AK1006" s="18">
        <v>0.90700532568619419</v>
      </c>
    </row>
    <row r="1007" spans="1:37" s="3" customFormat="1" x14ac:dyDescent="0.25">
      <c r="A1007" s="3" t="s">
        <v>56</v>
      </c>
      <c r="B1007" s="8">
        <v>373</v>
      </c>
      <c r="C1007" s="3">
        <v>214</v>
      </c>
      <c r="D1007" s="18">
        <v>0.57372654155495983</v>
      </c>
      <c r="E1007" s="3">
        <v>8</v>
      </c>
      <c r="F1007" s="3">
        <v>8</v>
      </c>
      <c r="G1007" s="18">
        <v>1</v>
      </c>
      <c r="H1007" s="3">
        <v>46</v>
      </c>
      <c r="I1007" s="3">
        <v>35</v>
      </c>
      <c r="J1007" s="18">
        <v>0.76086956521739135</v>
      </c>
      <c r="K1007" s="3">
        <v>14</v>
      </c>
      <c r="L1007" s="3">
        <v>10</v>
      </c>
      <c r="M1007" s="18">
        <v>0.7142857142857143</v>
      </c>
      <c r="N1007" s="8">
        <v>809</v>
      </c>
      <c r="O1007" s="3">
        <v>52</v>
      </c>
      <c r="P1007" s="3">
        <v>152</v>
      </c>
      <c r="Q1007" s="18">
        <v>0.25216316440049441</v>
      </c>
      <c r="R1007" s="8">
        <v>4805</v>
      </c>
      <c r="S1007" s="8">
        <v>214</v>
      </c>
      <c r="T1007" s="8">
        <v>1196</v>
      </c>
      <c r="U1007" s="18">
        <v>0.29344432882414151</v>
      </c>
      <c r="AB1007" s="8">
        <v>85</v>
      </c>
      <c r="AC1007" s="8">
        <v>179</v>
      </c>
      <c r="AD1007" s="8">
        <v>8391</v>
      </c>
      <c r="AE1007" s="8">
        <v>474</v>
      </c>
      <c r="AF1007" s="8">
        <v>799</v>
      </c>
      <c r="AG1007" s="8">
        <v>729</v>
      </c>
      <c r="AH1007" s="18">
        <v>0.91239048811013768</v>
      </c>
      <c r="AI1007" s="8">
        <v>2379</v>
      </c>
      <c r="AJ1007" s="8">
        <v>2183</v>
      </c>
      <c r="AK1007" s="18">
        <v>0.91761244220260618</v>
      </c>
    </row>
    <row r="1008" spans="1:37" s="3" customFormat="1" x14ac:dyDescent="0.25">
      <c r="A1008" s="3" t="s">
        <v>57</v>
      </c>
      <c r="B1008" s="8">
        <f>B1003</f>
        <v>1780</v>
      </c>
      <c r="C1008" s="8">
        <f t="shared" ref="C1008" si="614">C1003</f>
        <v>907</v>
      </c>
      <c r="D1008" s="18">
        <f t="shared" ref="D1008" si="615">C1008/B1008</f>
        <v>0.50955056179775282</v>
      </c>
      <c r="E1008" s="8">
        <f t="shared" ref="E1008:F1008" si="616">E1003</f>
        <v>73</v>
      </c>
      <c r="F1008" s="8">
        <f t="shared" si="616"/>
        <v>64</v>
      </c>
      <c r="G1008" s="18">
        <f t="shared" ref="G1008" si="617">F1008/E1008</f>
        <v>0.87671232876712324</v>
      </c>
      <c r="H1008" s="8">
        <f t="shared" ref="H1008:I1008" si="618">H1003</f>
        <v>311</v>
      </c>
      <c r="I1008" s="8">
        <f t="shared" si="618"/>
        <v>226</v>
      </c>
      <c r="J1008" s="18">
        <f t="shared" ref="J1008" si="619">I1008/H1008</f>
        <v>0.72668810289389063</v>
      </c>
      <c r="K1008" s="8">
        <f t="shared" ref="K1008:L1008" si="620">K1003</f>
        <v>246</v>
      </c>
      <c r="L1008" s="8">
        <f t="shared" si="620"/>
        <v>155</v>
      </c>
      <c r="M1008" s="18">
        <f t="shared" ref="M1008" si="621">L1008/K1008</f>
        <v>0.63008130081300817</v>
      </c>
      <c r="N1008" s="8">
        <f t="shared" ref="N1008:P1008" si="622">N1003</f>
        <v>3903</v>
      </c>
      <c r="O1008" s="8">
        <f t="shared" si="622"/>
        <v>233</v>
      </c>
      <c r="P1008" s="8">
        <f t="shared" si="622"/>
        <v>672</v>
      </c>
      <c r="Q1008" s="18">
        <f t="shared" ref="Q1008" si="623">SUM(O1008:P1008)/N1008</f>
        <v>0.23187291826799897</v>
      </c>
      <c r="R1008" s="8">
        <f t="shared" ref="R1008:T1008" si="624">R1003</f>
        <v>22830</v>
      </c>
      <c r="S1008" s="8">
        <f t="shared" si="624"/>
        <v>873</v>
      </c>
      <c r="T1008" s="8">
        <f t="shared" si="624"/>
        <v>5639</v>
      </c>
      <c r="U1008" s="18">
        <f t="shared" ref="U1008" si="625">SUM(S1008:T1008)/R1008</f>
        <v>0.28523872098116515</v>
      </c>
      <c r="AB1008" s="8">
        <f t="shared" ref="AB1008:AE1008" si="626">AB1003</f>
        <v>479</v>
      </c>
      <c r="AC1008" s="8">
        <f t="shared" si="626"/>
        <v>668</v>
      </c>
      <c r="AD1008" s="8">
        <f t="shared" si="626"/>
        <v>37920</v>
      </c>
      <c r="AE1008" s="8">
        <f t="shared" si="626"/>
        <v>2169</v>
      </c>
      <c r="AF1008" s="8">
        <f t="shared" ref="AF1008:AG1008" si="627">AF1003</f>
        <v>3477</v>
      </c>
      <c r="AG1008" s="8">
        <f t="shared" si="627"/>
        <v>3010</v>
      </c>
      <c r="AH1008" s="18">
        <f t="shared" ref="AH1008" si="628">AG1008/AF1008</f>
        <v>0.86568881219442051</v>
      </c>
      <c r="AI1008" s="8">
        <f t="shared" ref="AI1008:AJ1008" si="629">AI1003</f>
        <v>11652</v>
      </c>
      <c r="AJ1008" s="8">
        <f t="shared" si="629"/>
        <v>10476</v>
      </c>
      <c r="AK1008" s="18">
        <f t="shared" ref="AK1008" si="630">AJ1008/AI1008</f>
        <v>0.89907312049433574</v>
      </c>
    </row>
    <row r="1009" spans="1:37" s="3" customFormat="1" x14ac:dyDescent="0.25"/>
    <row r="1010" spans="1:37" s="3" customFormat="1" x14ac:dyDescent="0.25"/>
    <row r="1011" spans="1:37" s="3" customFormat="1" ht="15.75" x14ac:dyDescent="0.25">
      <c r="A1011" s="4" t="s">
        <v>1</v>
      </c>
    </row>
    <row r="1012" spans="1:37" s="3" customFormat="1" ht="18.75" x14ac:dyDescent="0.3">
      <c r="A1012" s="5" t="s">
        <v>79</v>
      </c>
    </row>
    <row r="1013" spans="1:37" s="3" customFormat="1" ht="15.75" x14ac:dyDescent="0.25">
      <c r="A1013" s="19" t="s">
        <v>42</v>
      </c>
    </row>
    <row r="1014" spans="1:37" s="3" customFormat="1" ht="15.75" x14ac:dyDescent="0.25">
      <c r="A1014" s="9"/>
      <c r="B1014" s="6" t="s">
        <v>7</v>
      </c>
      <c r="C1014" s="1"/>
      <c r="D1014" s="1"/>
      <c r="E1014" s="6" t="s">
        <v>2</v>
      </c>
      <c r="F1014" s="1"/>
      <c r="G1014" s="1"/>
      <c r="H1014" s="6" t="s">
        <v>11</v>
      </c>
      <c r="K1014" s="6" t="s">
        <v>12</v>
      </c>
      <c r="N1014" s="6" t="s">
        <v>8</v>
      </c>
      <c r="R1014" s="6" t="s">
        <v>6</v>
      </c>
      <c r="AB1014" s="6" t="s">
        <v>26</v>
      </c>
      <c r="AF1014" s="6" t="s">
        <v>24</v>
      </c>
      <c r="AI1014" s="6" t="s">
        <v>25</v>
      </c>
    </row>
    <row r="1015" spans="1:37" s="3" customFormat="1" ht="90" x14ac:dyDescent="0.25">
      <c r="A1015" s="10" t="s">
        <v>43</v>
      </c>
      <c r="B1015" s="11" t="s">
        <v>9</v>
      </c>
      <c r="C1015" s="11" t="s">
        <v>10</v>
      </c>
      <c r="D1015" s="11" t="s">
        <v>5</v>
      </c>
      <c r="E1015" s="12" t="s">
        <v>9</v>
      </c>
      <c r="F1015" s="12" t="s">
        <v>10</v>
      </c>
      <c r="G1015" s="12" t="s">
        <v>5</v>
      </c>
      <c r="H1015" s="13" t="s">
        <v>9</v>
      </c>
      <c r="I1015" s="13" t="s">
        <v>10</v>
      </c>
      <c r="J1015" s="13" t="s">
        <v>5</v>
      </c>
      <c r="K1015" s="12" t="s">
        <v>9</v>
      </c>
      <c r="L1015" s="12" t="s">
        <v>10</v>
      </c>
      <c r="M1015" s="12" t="s">
        <v>5</v>
      </c>
      <c r="N1015" s="14" t="s">
        <v>9</v>
      </c>
      <c r="O1015" s="14" t="s">
        <v>3</v>
      </c>
      <c r="P1015" s="14" t="s">
        <v>4</v>
      </c>
      <c r="Q1015" s="14" t="s">
        <v>5</v>
      </c>
      <c r="R1015" s="15" t="s">
        <v>9</v>
      </c>
      <c r="S1015" s="15" t="s">
        <v>3</v>
      </c>
      <c r="T1015" s="15" t="s">
        <v>4</v>
      </c>
      <c r="U1015" s="15" t="s">
        <v>5</v>
      </c>
      <c r="AB1015" s="17" t="s">
        <v>30</v>
      </c>
      <c r="AC1015" s="17" t="s">
        <v>17</v>
      </c>
      <c r="AD1015" s="17" t="s">
        <v>15</v>
      </c>
      <c r="AE1015" s="17" t="s">
        <v>16</v>
      </c>
      <c r="AF1015" s="16" t="s">
        <v>9</v>
      </c>
      <c r="AG1015" s="16" t="s">
        <v>27</v>
      </c>
      <c r="AH1015" s="16" t="s">
        <v>28</v>
      </c>
      <c r="AI1015" s="12" t="s">
        <v>9</v>
      </c>
      <c r="AJ1015" s="12" t="s">
        <v>27</v>
      </c>
      <c r="AK1015" s="12" t="s">
        <v>29</v>
      </c>
    </row>
    <row r="1016" spans="1:37" s="3" customFormat="1" x14ac:dyDescent="0.25">
      <c r="A1016" s="7" t="s">
        <v>23</v>
      </c>
      <c r="B1016" s="8">
        <v>111</v>
      </c>
      <c r="C1016" s="8">
        <v>53</v>
      </c>
      <c r="D1016" s="18">
        <v>0.47747747747747749</v>
      </c>
      <c r="E1016" s="8">
        <v>7</v>
      </c>
      <c r="F1016" s="8">
        <v>7</v>
      </c>
      <c r="G1016" s="18">
        <v>1</v>
      </c>
      <c r="H1016" s="8">
        <v>19</v>
      </c>
      <c r="I1016" s="8">
        <v>9</v>
      </c>
      <c r="J1016" s="18">
        <v>0.47368421052631576</v>
      </c>
      <c r="K1016" s="8">
        <v>27</v>
      </c>
      <c r="L1016" s="8">
        <v>20</v>
      </c>
      <c r="M1016" s="18">
        <v>0.7407407407407407</v>
      </c>
      <c r="N1016" s="8">
        <v>236</v>
      </c>
      <c r="O1016" s="8">
        <v>12</v>
      </c>
      <c r="P1016" s="8">
        <v>33</v>
      </c>
      <c r="Q1016" s="18">
        <v>0.19067796610169491</v>
      </c>
      <c r="R1016" s="8">
        <v>1471</v>
      </c>
      <c r="S1016" s="8">
        <v>33</v>
      </c>
      <c r="T1016" s="8">
        <v>253</v>
      </c>
      <c r="U1016" s="18">
        <v>0.19442556084296397</v>
      </c>
      <c r="AB1016" s="8">
        <v>34</v>
      </c>
      <c r="AC1016" s="8">
        <v>26</v>
      </c>
      <c r="AD1016" s="8">
        <v>2313</v>
      </c>
      <c r="AE1016" s="8">
        <v>138</v>
      </c>
      <c r="AF1016" s="8">
        <v>130</v>
      </c>
      <c r="AG1016" s="8">
        <v>106</v>
      </c>
      <c r="AH1016" s="18">
        <v>0.81538461538461537</v>
      </c>
      <c r="AI1016" s="8">
        <v>595</v>
      </c>
      <c r="AJ1016" s="8">
        <v>501</v>
      </c>
      <c r="AK1016" s="18">
        <v>0.84201680672268908</v>
      </c>
    </row>
    <row r="1017" spans="1:37" s="3" customFormat="1" x14ac:dyDescent="0.25">
      <c r="A1017" s="7" t="s">
        <v>31</v>
      </c>
      <c r="B1017" s="8">
        <v>65</v>
      </c>
      <c r="C1017" s="8">
        <v>26</v>
      </c>
      <c r="D1017" s="18">
        <v>0.4</v>
      </c>
      <c r="E1017" s="8">
        <v>2</v>
      </c>
      <c r="F1017" s="8">
        <v>2</v>
      </c>
      <c r="G1017" s="18">
        <v>1</v>
      </c>
      <c r="H1017" s="8">
        <v>20</v>
      </c>
      <c r="I1017" s="8">
        <v>14</v>
      </c>
      <c r="J1017" s="18">
        <v>0.7</v>
      </c>
      <c r="K1017" s="8">
        <v>34</v>
      </c>
      <c r="L1017" s="8">
        <v>8</v>
      </c>
      <c r="M1017" s="18">
        <v>0.23529411764705882</v>
      </c>
      <c r="N1017" s="8">
        <v>257</v>
      </c>
      <c r="O1017" s="8">
        <v>17</v>
      </c>
      <c r="P1017" s="8">
        <v>54</v>
      </c>
      <c r="Q1017" s="18">
        <v>0.27626459143968873</v>
      </c>
      <c r="R1017" s="8">
        <v>1725</v>
      </c>
      <c r="S1017" s="8">
        <v>89</v>
      </c>
      <c r="T1017" s="8">
        <v>517</v>
      </c>
      <c r="U1017" s="18">
        <v>0.35130434782608694</v>
      </c>
      <c r="AB1017" s="8">
        <v>25</v>
      </c>
      <c r="AC1017" s="8">
        <v>30</v>
      </c>
      <c r="AD1017" s="8">
        <v>2442</v>
      </c>
      <c r="AE1017" s="8">
        <v>197</v>
      </c>
      <c r="AF1017" s="8">
        <v>199</v>
      </c>
      <c r="AG1017" s="8">
        <v>171</v>
      </c>
      <c r="AH1017" s="18">
        <v>0.85929648241206025</v>
      </c>
      <c r="AI1017" s="8">
        <v>707</v>
      </c>
      <c r="AJ1017" s="8">
        <v>657</v>
      </c>
      <c r="AK1017" s="18">
        <v>0.92927864214992928</v>
      </c>
    </row>
    <row r="1018" spans="1:37" s="3" customFormat="1" x14ac:dyDescent="0.25">
      <c r="A1018" s="7" t="s">
        <v>32</v>
      </c>
      <c r="B1018" s="8">
        <v>226</v>
      </c>
      <c r="C1018" s="8">
        <v>143</v>
      </c>
      <c r="D1018" s="18">
        <v>0.63274336283185839</v>
      </c>
      <c r="E1018" s="8">
        <v>10</v>
      </c>
      <c r="F1018" s="8">
        <v>7</v>
      </c>
      <c r="G1018" s="18">
        <v>0.7</v>
      </c>
      <c r="H1018" s="8">
        <v>40</v>
      </c>
      <c r="I1018" s="8">
        <v>30</v>
      </c>
      <c r="J1018" s="18">
        <v>0.75</v>
      </c>
      <c r="K1018" s="8">
        <v>11</v>
      </c>
      <c r="L1018" s="8">
        <v>9</v>
      </c>
      <c r="M1018" s="18">
        <v>0.81818181818181823</v>
      </c>
      <c r="N1018" s="8">
        <v>563</v>
      </c>
      <c r="O1018" s="8">
        <v>40</v>
      </c>
      <c r="P1018" s="8">
        <v>98</v>
      </c>
      <c r="Q1018" s="18">
        <v>0.24511545293072823</v>
      </c>
      <c r="R1018" s="8">
        <v>2785</v>
      </c>
      <c r="S1018" s="8">
        <v>90</v>
      </c>
      <c r="T1018" s="8">
        <v>730</v>
      </c>
      <c r="U1018" s="18">
        <v>0.29443447037701975</v>
      </c>
      <c r="AB1018" s="8">
        <v>56</v>
      </c>
      <c r="AC1018" s="8">
        <v>54</v>
      </c>
      <c r="AD1018" s="8">
        <v>4879</v>
      </c>
      <c r="AE1018" s="8">
        <v>203</v>
      </c>
      <c r="AF1018" s="8">
        <v>692</v>
      </c>
      <c r="AG1018" s="8">
        <v>659</v>
      </c>
      <c r="AH1018" s="18">
        <v>0.95231213872832365</v>
      </c>
      <c r="AI1018" s="8">
        <v>1758</v>
      </c>
      <c r="AJ1018" s="8">
        <v>1579</v>
      </c>
      <c r="AK1018" s="18">
        <v>0.8981797497155859</v>
      </c>
    </row>
    <row r="1019" spans="1:37" s="3" customFormat="1" x14ac:dyDescent="0.25">
      <c r="A1019" s="7" t="s">
        <v>33</v>
      </c>
      <c r="B1019" s="8">
        <v>37</v>
      </c>
      <c r="C1019" s="8">
        <v>12</v>
      </c>
      <c r="D1019" s="18">
        <v>0.32432432432432434</v>
      </c>
      <c r="E1019" s="8">
        <v>1</v>
      </c>
      <c r="F1019" s="8">
        <v>1</v>
      </c>
      <c r="G1019" s="18">
        <v>1</v>
      </c>
      <c r="H1019" s="8">
        <v>6</v>
      </c>
      <c r="I1019" s="8">
        <v>5</v>
      </c>
      <c r="J1019" s="18">
        <v>0.83333333333333337</v>
      </c>
      <c r="K1019" s="8">
        <v>4</v>
      </c>
      <c r="L1019" s="8">
        <v>4</v>
      </c>
      <c r="M1019" s="18">
        <v>1</v>
      </c>
      <c r="N1019" s="8">
        <v>71</v>
      </c>
      <c r="O1019" s="8">
        <v>8</v>
      </c>
      <c r="P1019" s="8">
        <v>9</v>
      </c>
      <c r="Q1019" s="18">
        <v>0.23943661971830985</v>
      </c>
      <c r="R1019" s="8">
        <v>634</v>
      </c>
      <c r="S1019" s="8">
        <v>27</v>
      </c>
      <c r="T1019" s="8">
        <v>111</v>
      </c>
      <c r="U1019" s="18">
        <v>0.21766561514195584</v>
      </c>
      <c r="AB1019" s="8">
        <v>13</v>
      </c>
      <c r="AC1019" s="8">
        <v>0</v>
      </c>
      <c r="AD1019" s="8">
        <v>827</v>
      </c>
      <c r="AE1019" s="8">
        <v>63</v>
      </c>
      <c r="AF1019" s="8">
        <v>69</v>
      </c>
      <c r="AG1019" s="8">
        <v>37</v>
      </c>
      <c r="AH1019" s="18">
        <v>0.53623188405797106</v>
      </c>
      <c r="AI1019" s="8">
        <v>233</v>
      </c>
      <c r="AJ1019" s="8">
        <v>187</v>
      </c>
      <c r="AK1019" s="18">
        <v>0.80257510729613735</v>
      </c>
    </row>
    <row r="1020" spans="1:37" s="3" customFormat="1" x14ac:dyDescent="0.25">
      <c r="A1020" s="7" t="s">
        <v>34</v>
      </c>
      <c r="B1020" s="8">
        <v>76</v>
      </c>
      <c r="C1020" s="8">
        <v>29</v>
      </c>
      <c r="D1020" s="18">
        <v>0.38157894736842107</v>
      </c>
      <c r="E1020" s="8">
        <v>2</v>
      </c>
      <c r="F1020" s="8">
        <v>2</v>
      </c>
      <c r="G1020" s="18">
        <v>1</v>
      </c>
      <c r="H1020" s="8">
        <v>12</v>
      </c>
      <c r="I1020" s="8">
        <v>10</v>
      </c>
      <c r="J1020" s="18">
        <v>0.83333333333333337</v>
      </c>
      <c r="K1020" s="8">
        <v>6</v>
      </c>
      <c r="L1020" s="8">
        <v>5</v>
      </c>
      <c r="M1020" s="18">
        <v>0.83333333333333337</v>
      </c>
      <c r="N1020" s="8">
        <v>152</v>
      </c>
      <c r="O1020" s="8">
        <v>9</v>
      </c>
      <c r="P1020" s="8">
        <v>31</v>
      </c>
      <c r="Q1020" s="18">
        <v>0.26315789473684209</v>
      </c>
      <c r="R1020" s="8">
        <v>880</v>
      </c>
      <c r="S1020" s="8">
        <v>4</v>
      </c>
      <c r="T1020" s="8">
        <v>247</v>
      </c>
      <c r="U1020" s="18">
        <v>0.28522727272727272</v>
      </c>
      <c r="AB1020" s="8">
        <v>13</v>
      </c>
      <c r="AC1020" s="8">
        <v>45</v>
      </c>
      <c r="AD1020" s="8">
        <v>1612</v>
      </c>
      <c r="AE1020" s="8">
        <v>41</v>
      </c>
      <c r="AF1020" s="8">
        <v>131</v>
      </c>
      <c r="AG1020" s="8">
        <v>114</v>
      </c>
      <c r="AH1020" s="18">
        <v>0.87022900763358779</v>
      </c>
      <c r="AI1020" s="8">
        <v>558</v>
      </c>
      <c r="AJ1020" s="8">
        <v>508</v>
      </c>
      <c r="AK1020" s="18">
        <v>0.91039426523297495</v>
      </c>
    </row>
    <row r="1021" spans="1:37" s="3" customFormat="1" x14ac:dyDescent="0.25">
      <c r="A1021" s="7" t="s">
        <v>19</v>
      </c>
      <c r="B1021" s="8">
        <v>293</v>
      </c>
      <c r="C1021" s="8">
        <v>197</v>
      </c>
      <c r="D1021" s="18">
        <v>0.67235494880546076</v>
      </c>
      <c r="E1021" s="8">
        <v>11</v>
      </c>
      <c r="F1021" s="8">
        <v>11</v>
      </c>
      <c r="G1021" s="18">
        <v>1</v>
      </c>
      <c r="H1021" s="8">
        <v>30</v>
      </c>
      <c r="I1021" s="8">
        <v>26</v>
      </c>
      <c r="J1021" s="18">
        <v>0.8666666666666667</v>
      </c>
      <c r="K1021" s="8">
        <v>40</v>
      </c>
      <c r="L1021" s="8">
        <v>30</v>
      </c>
      <c r="M1021" s="18">
        <v>0.75</v>
      </c>
      <c r="N1021" s="8">
        <v>432</v>
      </c>
      <c r="O1021" s="8">
        <v>26</v>
      </c>
      <c r="P1021" s="8">
        <v>87</v>
      </c>
      <c r="Q1021" s="18">
        <v>0.26157407407407407</v>
      </c>
      <c r="R1021" s="8">
        <v>2946</v>
      </c>
      <c r="S1021" s="8">
        <v>95</v>
      </c>
      <c r="T1021" s="8">
        <v>661</v>
      </c>
      <c r="U1021" s="18">
        <v>0.25661914460285135</v>
      </c>
      <c r="AB1021" s="8">
        <v>49</v>
      </c>
      <c r="AC1021" s="8">
        <v>93</v>
      </c>
      <c r="AD1021" s="8">
        <v>4609</v>
      </c>
      <c r="AE1021" s="8">
        <v>422</v>
      </c>
      <c r="AF1021" s="8">
        <v>438</v>
      </c>
      <c r="AG1021" s="8">
        <v>403</v>
      </c>
      <c r="AH1021" s="18">
        <v>0.92009132420091322</v>
      </c>
      <c r="AI1021" s="8">
        <v>1660</v>
      </c>
      <c r="AJ1021" s="8">
        <v>1575</v>
      </c>
      <c r="AK1021" s="18">
        <v>0.9487951807228916</v>
      </c>
    </row>
    <row r="1022" spans="1:37" s="3" customFormat="1" x14ac:dyDescent="0.25">
      <c r="A1022" s="7" t="s">
        <v>35</v>
      </c>
      <c r="B1022" s="8">
        <v>105</v>
      </c>
      <c r="C1022" s="8">
        <v>48</v>
      </c>
      <c r="D1022" s="18">
        <v>0.45714285714285713</v>
      </c>
      <c r="E1022" s="8">
        <v>2</v>
      </c>
      <c r="F1022" s="8">
        <v>2</v>
      </c>
      <c r="G1022" s="18">
        <v>1</v>
      </c>
      <c r="H1022" s="8">
        <v>18</v>
      </c>
      <c r="I1022" s="8">
        <v>16</v>
      </c>
      <c r="J1022" s="18">
        <v>0.88888888888888884</v>
      </c>
      <c r="K1022" s="8">
        <v>2</v>
      </c>
      <c r="L1022" s="8">
        <v>2</v>
      </c>
      <c r="M1022" s="18">
        <v>1</v>
      </c>
      <c r="N1022" s="8">
        <v>233</v>
      </c>
      <c r="O1022" s="8">
        <v>8</v>
      </c>
      <c r="P1022" s="8">
        <v>42</v>
      </c>
      <c r="Q1022" s="18">
        <v>0.21459227467811159</v>
      </c>
      <c r="R1022" s="8">
        <v>1620</v>
      </c>
      <c r="S1022" s="8">
        <v>56</v>
      </c>
      <c r="T1022" s="8">
        <v>489</v>
      </c>
      <c r="U1022" s="18">
        <v>0.33641975308641975</v>
      </c>
      <c r="AB1022" s="8">
        <v>34</v>
      </c>
      <c r="AC1022" s="8">
        <v>62</v>
      </c>
      <c r="AD1022" s="8">
        <v>2479</v>
      </c>
      <c r="AE1022" s="8">
        <v>204</v>
      </c>
      <c r="AF1022" s="8">
        <v>196</v>
      </c>
      <c r="AG1022" s="8">
        <v>187</v>
      </c>
      <c r="AH1022" s="18">
        <v>0.95408163265306123</v>
      </c>
      <c r="AI1022" s="8">
        <v>695</v>
      </c>
      <c r="AJ1022" s="8">
        <v>668</v>
      </c>
      <c r="AK1022" s="18">
        <v>0.96115107913669062</v>
      </c>
    </row>
    <row r="1023" spans="1:37" s="3" customFormat="1" x14ac:dyDescent="0.25">
      <c r="A1023" s="7" t="s">
        <v>36</v>
      </c>
      <c r="B1023" s="8">
        <v>54</v>
      </c>
      <c r="C1023" s="8">
        <v>16</v>
      </c>
      <c r="D1023" s="18">
        <v>0.29629629629629628</v>
      </c>
      <c r="E1023" s="8">
        <v>0</v>
      </c>
      <c r="F1023" s="8">
        <v>0</v>
      </c>
      <c r="G1023" s="18"/>
      <c r="H1023" s="8">
        <v>14</v>
      </c>
      <c r="I1023" s="8">
        <v>12</v>
      </c>
      <c r="J1023" s="18">
        <v>0.8571428571428571</v>
      </c>
      <c r="K1023" s="8">
        <v>2</v>
      </c>
      <c r="L1023" s="8">
        <v>2</v>
      </c>
      <c r="M1023" s="18">
        <v>1</v>
      </c>
      <c r="N1023" s="8">
        <v>123</v>
      </c>
      <c r="O1023" s="8">
        <v>10</v>
      </c>
      <c r="P1023" s="8">
        <v>12</v>
      </c>
      <c r="Q1023" s="18">
        <v>0.17886178861788618</v>
      </c>
      <c r="R1023" s="8">
        <v>672</v>
      </c>
      <c r="S1023" s="8">
        <v>34</v>
      </c>
      <c r="T1023" s="8">
        <v>190</v>
      </c>
      <c r="U1023" s="18">
        <v>0.33333333333333331</v>
      </c>
      <c r="AB1023" s="8">
        <v>16</v>
      </c>
      <c r="AC1023" s="8">
        <v>42</v>
      </c>
      <c r="AD1023" s="8">
        <v>1776</v>
      </c>
      <c r="AE1023" s="8">
        <v>65</v>
      </c>
      <c r="AF1023" s="8">
        <v>112</v>
      </c>
      <c r="AG1023" s="8">
        <v>103</v>
      </c>
      <c r="AH1023" s="18">
        <v>0.9196428571428571</v>
      </c>
      <c r="AI1023" s="8">
        <v>493</v>
      </c>
      <c r="AJ1023" s="8">
        <v>471</v>
      </c>
      <c r="AK1023" s="18">
        <v>0.95537525354969577</v>
      </c>
    </row>
    <row r="1024" spans="1:37" s="3" customFormat="1" x14ac:dyDescent="0.25">
      <c r="A1024" s="7" t="s">
        <v>37</v>
      </c>
      <c r="B1024" s="8">
        <v>339</v>
      </c>
      <c r="C1024" s="8">
        <v>128</v>
      </c>
      <c r="D1024" s="18">
        <v>0.3775811209439528</v>
      </c>
      <c r="E1024" s="8">
        <v>32</v>
      </c>
      <c r="F1024" s="8">
        <v>27</v>
      </c>
      <c r="G1024" s="18">
        <v>0.84375</v>
      </c>
      <c r="H1024" s="8">
        <v>74</v>
      </c>
      <c r="I1024" s="8">
        <v>48</v>
      </c>
      <c r="J1024" s="18">
        <v>0.64864864864864868</v>
      </c>
      <c r="K1024" s="8">
        <v>37</v>
      </c>
      <c r="L1024" s="8">
        <v>27</v>
      </c>
      <c r="M1024" s="18">
        <v>0.72972972972972971</v>
      </c>
      <c r="N1024" s="8">
        <v>840</v>
      </c>
      <c r="O1024" s="8">
        <v>38</v>
      </c>
      <c r="P1024" s="8">
        <v>123</v>
      </c>
      <c r="Q1024" s="18">
        <v>0.19166666666666668</v>
      </c>
      <c r="R1024" s="8">
        <v>2904</v>
      </c>
      <c r="S1024" s="8">
        <v>53</v>
      </c>
      <c r="T1024" s="8">
        <v>690</v>
      </c>
      <c r="U1024" s="18">
        <v>0.25585399449035812</v>
      </c>
      <c r="AB1024" s="8">
        <v>86</v>
      </c>
      <c r="AC1024" s="8">
        <v>125</v>
      </c>
      <c r="AD1024" s="8">
        <v>4811</v>
      </c>
      <c r="AE1024" s="8">
        <v>242</v>
      </c>
      <c r="AF1024" s="8">
        <v>698</v>
      </c>
      <c r="AG1024" s="8">
        <v>532</v>
      </c>
      <c r="AH1024" s="18">
        <v>0.76217765042979946</v>
      </c>
      <c r="AI1024" s="8">
        <v>2079</v>
      </c>
      <c r="AJ1024" s="8">
        <v>1786</v>
      </c>
      <c r="AK1024" s="18">
        <v>0.85906685906685909</v>
      </c>
    </row>
    <row r="1025" spans="1:37" s="3" customFormat="1" x14ac:dyDescent="0.25">
      <c r="A1025" s="7" t="s">
        <v>38</v>
      </c>
      <c r="B1025" s="8">
        <v>106</v>
      </c>
      <c r="C1025" s="8">
        <v>74</v>
      </c>
      <c r="D1025" s="18">
        <v>0.69811320754716977</v>
      </c>
      <c r="E1025" s="8">
        <v>3</v>
      </c>
      <c r="F1025" s="8">
        <v>3</v>
      </c>
      <c r="G1025" s="18">
        <v>1</v>
      </c>
      <c r="H1025" s="8">
        <v>17</v>
      </c>
      <c r="I1025" s="8">
        <v>14</v>
      </c>
      <c r="J1025" s="18">
        <v>0.82352941176470584</v>
      </c>
      <c r="K1025" s="8">
        <v>9</v>
      </c>
      <c r="L1025" s="8">
        <v>9</v>
      </c>
      <c r="M1025" s="18">
        <v>1</v>
      </c>
      <c r="N1025" s="8">
        <v>168</v>
      </c>
      <c r="O1025" s="8">
        <v>10</v>
      </c>
      <c r="P1025" s="8">
        <v>37</v>
      </c>
      <c r="Q1025" s="18">
        <v>0.27976190476190477</v>
      </c>
      <c r="R1025" s="8">
        <v>1280</v>
      </c>
      <c r="S1025" s="8">
        <v>53</v>
      </c>
      <c r="T1025" s="8">
        <v>340</v>
      </c>
      <c r="U1025" s="18">
        <v>0.30703124999999998</v>
      </c>
      <c r="AB1025" s="8">
        <v>55</v>
      </c>
      <c r="AC1025" s="8">
        <v>22</v>
      </c>
      <c r="AD1025" s="8">
        <v>2229</v>
      </c>
      <c r="AE1025" s="8">
        <v>103</v>
      </c>
      <c r="AF1025" s="8">
        <v>122</v>
      </c>
      <c r="AG1025" s="8">
        <v>91</v>
      </c>
      <c r="AH1025" s="18">
        <v>0.74590163934426235</v>
      </c>
      <c r="AI1025" s="8">
        <v>489</v>
      </c>
      <c r="AJ1025" s="8">
        <v>414</v>
      </c>
      <c r="AK1025" s="18">
        <v>0.84662576687116564</v>
      </c>
    </row>
    <row r="1026" spans="1:37" s="3" customFormat="1" x14ac:dyDescent="0.25">
      <c r="A1026" s="7" t="s">
        <v>39</v>
      </c>
      <c r="B1026" s="8">
        <v>93</v>
      </c>
      <c r="C1026" s="8">
        <v>33</v>
      </c>
      <c r="D1026" s="18">
        <v>0.35483870967741937</v>
      </c>
      <c r="E1026" s="8">
        <v>0</v>
      </c>
      <c r="F1026" s="8">
        <v>0</v>
      </c>
      <c r="G1026" s="18"/>
      <c r="H1026" s="8">
        <v>22</v>
      </c>
      <c r="I1026" s="8">
        <v>14</v>
      </c>
      <c r="J1026" s="18">
        <v>0.63636363636363635</v>
      </c>
      <c r="K1026" s="8">
        <v>2</v>
      </c>
      <c r="L1026" s="8">
        <v>2</v>
      </c>
      <c r="M1026" s="18">
        <v>1</v>
      </c>
      <c r="N1026" s="8">
        <v>251</v>
      </c>
      <c r="O1026" s="8">
        <v>15</v>
      </c>
      <c r="P1026" s="8">
        <v>46</v>
      </c>
      <c r="Q1026" s="18">
        <v>0.24302788844621515</v>
      </c>
      <c r="R1026" s="8">
        <v>2054</v>
      </c>
      <c r="S1026" s="8">
        <v>65</v>
      </c>
      <c r="T1026" s="8">
        <v>353</v>
      </c>
      <c r="U1026" s="18">
        <v>0.20350535540408959</v>
      </c>
      <c r="AB1026" s="8">
        <v>34</v>
      </c>
      <c r="AC1026" s="8">
        <v>53</v>
      </c>
      <c r="AD1026" s="8">
        <v>3202</v>
      </c>
      <c r="AE1026" s="8">
        <v>127</v>
      </c>
      <c r="AF1026" s="8">
        <v>204</v>
      </c>
      <c r="AG1026" s="8">
        <v>204</v>
      </c>
      <c r="AH1026" s="18">
        <v>1</v>
      </c>
      <c r="AI1026" s="8">
        <v>692</v>
      </c>
      <c r="AJ1026" s="8">
        <v>638</v>
      </c>
      <c r="AK1026" s="18">
        <v>0.9219653179190751</v>
      </c>
    </row>
    <row r="1027" spans="1:37" s="3" customFormat="1" x14ac:dyDescent="0.25">
      <c r="A1027" s="7" t="s">
        <v>40</v>
      </c>
      <c r="B1027" s="8">
        <v>124</v>
      </c>
      <c r="C1027" s="8">
        <v>80</v>
      </c>
      <c r="D1027" s="18">
        <v>0.64516129032258063</v>
      </c>
      <c r="E1027" s="8">
        <v>2</v>
      </c>
      <c r="F1027" s="8">
        <v>1</v>
      </c>
      <c r="G1027" s="18">
        <v>0.5</v>
      </c>
      <c r="H1027" s="8">
        <v>16</v>
      </c>
      <c r="I1027" s="8">
        <v>14</v>
      </c>
      <c r="J1027" s="18">
        <v>0.875</v>
      </c>
      <c r="K1027" s="8">
        <v>18</v>
      </c>
      <c r="L1027" s="8">
        <v>6</v>
      </c>
      <c r="M1027" s="18">
        <v>0.33333333333333331</v>
      </c>
      <c r="N1027" s="8">
        <v>238</v>
      </c>
      <c r="O1027" s="8">
        <v>26</v>
      </c>
      <c r="P1027" s="8">
        <v>40</v>
      </c>
      <c r="Q1027" s="18">
        <v>0.27731092436974791</v>
      </c>
      <c r="R1027" s="8">
        <v>1312</v>
      </c>
      <c r="S1027" s="8">
        <v>79</v>
      </c>
      <c r="T1027" s="8">
        <v>534</v>
      </c>
      <c r="U1027" s="18">
        <v>0.46722560975609756</v>
      </c>
      <c r="AB1027" s="8">
        <v>36</v>
      </c>
      <c r="AC1027" s="8">
        <v>73</v>
      </c>
      <c r="AD1027" s="8">
        <v>2935</v>
      </c>
      <c r="AE1027" s="8">
        <v>158</v>
      </c>
      <c r="AF1027" s="8">
        <v>204</v>
      </c>
      <c r="AG1027" s="8">
        <v>145</v>
      </c>
      <c r="AH1027" s="18">
        <v>0.71078431372549022</v>
      </c>
      <c r="AI1027" s="8">
        <v>762</v>
      </c>
      <c r="AJ1027" s="8">
        <v>620</v>
      </c>
      <c r="AK1027" s="18">
        <v>0.81364829396325455</v>
      </c>
    </row>
    <row r="1028" spans="1:37" s="3" customFormat="1" x14ac:dyDescent="0.25">
      <c r="A1028" s="7" t="s">
        <v>41</v>
      </c>
      <c r="B1028" s="8">
        <v>81</v>
      </c>
      <c r="C1028" s="8">
        <v>57</v>
      </c>
      <c r="D1028" s="18">
        <v>0.70370370370370372</v>
      </c>
      <c r="E1028" s="8">
        <v>0</v>
      </c>
      <c r="F1028" s="8">
        <v>0</v>
      </c>
      <c r="G1028" s="18"/>
      <c r="H1028" s="8">
        <v>11</v>
      </c>
      <c r="I1028" s="8">
        <v>11</v>
      </c>
      <c r="J1028" s="18">
        <v>1</v>
      </c>
      <c r="K1028" s="8">
        <v>29</v>
      </c>
      <c r="L1028" s="8">
        <v>12</v>
      </c>
      <c r="M1028" s="18">
        <v>0.41379310344827586</v>
      </c>
      <c r="N1028" s="8">
        <v>175</v>
      </c>
      <c r="O1028" s="8">
        <v>10</v>
      </c>
      <c r="P1028" s="8">
        <v>68</v>
      </c>
      <c r="Q1028" s="18">
        <v>0.44571428571428573</v>
      </c>
      <c r="R1028" s="8">
        <v>1705</v>
      </c>
      <c r="S1028" s="8">
        <v>45</v>
      </c>
      <c r="T1028" s="8">
        <v>559</v>
      </c>
      <c r="U1028" s="18">
        <v>0.35425219941348973</v>
      </c>
      <c r="AB1028" s="8">
        <v>16</v>
      </c>
      <c r="AC1028" s="8">
        <v>22</v>
      </c>
      <c r="AD1028" s="8">
        <v>2017</v>
      </c>
      <c r="AE1028" s="8">
        <v>64</v>
      </c>
      <c r="AF1028" s="8">
        <v>124</v>
      </c>
      <c r="AG1028" s="8">
        <v>107</v>
      </c>
      <c r="AH1028" s="18">
        <v>0.86290322580645162</v>
      </c>
      <c r="AI1028" s="8">
        <v>454</v>
      </c>
      <c r="AJ1028" s="8">
        <v>424</v>
      </c>
      <c r="AK1028" s="18">
        <v>0.93392070484581502</v>
      </c>
    </row>
    <row r="1029" spans="1:37" s="3" customFormat="1" x14ac:dyDescent="0.25">
      <c r="A1029" s="7" t="s">
        <v>22</v>
      </c>
      <c r="B1029" s="8">
        <v>72</v>
      </c>
      <c r="C1029" s="8">
        <v>35</v>
      </c>
      <c r="D1029" s="18">
        <v>0.4861111111111111</v>
      </c>
      <c r="E1029" s="8">
        <v>1</v>
      </c>
      <c r="F1029" s="8">
        <v>1</v>
      </c>
      <c r="G1029" s="18">
        <v>1</v>
      </c>
      <c r="H1029" s="8">
        <v>12</v>
      </c>
      <c r="I1029" s="8">
        <v>11</v>
      </c>
      <c r="J1029" s="18">
        <v>0.91666666666666663</v>
      </c>
      <c r="K1029" s="8">
        <v>2</v>
      </c>
      <c r="L1029" s="8">
        <v>1</v>
      </c>
      <c r="M1029" s="18">
        <v>0.5</v>
      </c>
      <c r="N1029" s="8">
        <v>170</v>
      </c>
      <c r="O1029" s="8">
        <v>17</v>
      </c>
      <c r="P1029" s="8">
        <v>33</v>
      </c>
      <c r="Q1029" s="18">
        <v>0.29411764705882354</v>
      </c>
      <c r="R1029" s="8">
        <v>1091</v>
      </c>
      <c r="S1029" s="8">
        <v>164</v>
      </c>
      <c r="T1029" s="8">
        <v>204</v>
      </c>
      <c r="U1029" s="18">
        <v>0.33730522456461959</v>
      </c>
      <c r="AB1029" s="8">
        <v>12</v>
      </c>
      <c r="AC1029" s="8">
        <v>21</v>
      </c>
      <c r="AD1029" s="8">
        <v>1808</v>
      </c>
      <c r="AE1029" s="8">
        <v>138</v>
      </c>
      <c r="AF1029" s="8">
        <v>158</v>
      </c>
      <c r="AG1029" s="8">
        <v>151</v>
      </c>
      <c r="AH1029" s="18">
        <v>0.95569620253164556</v>
      </c>
      <c r="AI1029" s="8">
        <v>477</v>
      </c>
      <c r="AJ1029" s="8">
        <v>448</v>
      </c>
      <c r="AK1029" s="18">
        <v>0.93920335429769397</v>
      </c>
    </row>
    <row r="1030" spans="1:37" s="3" customFormat="1" x14ac:dyDescent="0.25">
      <c r="A1030" s="7" t="s">
        <v>57</v>
      </c>
      <c r="B1030" s="8">
        <f>SUM(B1016:B1029)</f>
        <v>1782</v>
      </c>
      <c r="C1030" s="8">
        <f>SUM(C1016:C1029)</f>
        <v>931</v>
      </c>
      <c r="D1030" s="18">
        <f>C1030/B1030</f>
        <v>0.52244668911335579</v>
      </c>
      <c r="E1030" s="8">
        <f>SUM(E1016:E1029)</f>
        <v>73</v>
      </c>
      <c r="F1030" s="8">
        <f>SUM(F1016:F1029)</f>
        <v>64</v>
      </c>
      <c r="G1030" s="18">
        <f>F1030/E1030</f>
        <v>0.87671232876712324</v>
      </c>
      <c r="H1030" s="8">
        <f>SUM(H1016:H1029)</f>
        <v>311</v>
      </c>
      <c r="I1030" s="8">
        <f>SUM(I1016:I1029)</f>
        <v>234</v>
      </c>
      <c r="J1030" s="18">
        <f>I1030/H1030</f>
        <v>0.752411575562701</v>
      </c>
      <c r="K1030" s="8">
        <f>SUM(K1016:K1029)</f>
        <v>223</v>
      </c>
      <c r="L1030" s="8">
        <f>SUM(L1016:L1029)</f>
        <v>137</v>
      </c>
      <c r="M1030" s="18">
        <f>L1030/K1030</f>
        <v>0.61434977578475336</v>
      </c>
      <c r="N1030" s="8">
        <f>SUM(N1016:N1029)</f>
        <v>3909</v>
      </c>
      <c r="O1030" s="8">
        <f t="shared" ref="O1030:P1030" si="631">SUM(O1016:O1029)</f>
        <v>246</v>
      </c>
      <c r="P1030" s="8">
        <f t="shared" si="631"/>
        <v>713</v>
      </c>
      <c r="Q1030" s="18">
        <f>SUM(O1030:P1030)/N1030</f>
        <v>0.24533128677411103</v>
      </c>
      <c r="R1030" s="8">
        <f>SUM(R1016:R1029)</f>
        <v>23079</v>
      </c>
      <c r="S1030" s="8">
        <f>SUM(S1016:S1029)</f>
        <v>887</v>
      </c>
      <c r="T1030" s="8">
        <f>SUM(T1016:T1029)</f>
        <v>5878</v>
      </c>
      <c r="U1030" s="18">
        <f>SUM(S1030:T1030)/R1030</f>
        <v>0.29312361887430133</v>
      </c>
      <c r="AB1030" s="8">
        <f>SUM(AB1016:AB1029)</f>
        <v>479</v>
      </c>
      <c r="AC1030" s="8">
        <f t="shared" ref="AC1030:AE1030" si="632">SUM(AC1016:AC1029)</f>
        <v>668</v>
      </c>
      <c r="AD1030" s="8">
        <f t="shared" si="632"/>
        <v>37939</v>
      </c>
      <c r="AE1030" s="8">
        <f t="shared" si="632"/>
        <v>2165</v>
      </c>
      <c r="AF1030" s="8">
        <f>SUM(AF1016:AF1029)</f>
        <v>3477</v>
      </c>
      <c r="AG1030" s="8">
        <f>SUM(AG1016:AG1029)</f>
        <v>3010</v>
      </c>
      <c r="AH1030" s="18">
        <f>AG1030/AF1030</f>
        <v>0.86568881219442051</v>
      </c>
      <c r="AI1030" s="8">
        <f>SUM(AI1016:AI1029)</f>
        <v>11652</v>
      </c>
      <c r="AJ1030" s="8">
        <f>SUM(AJ1016:AJ1029)</f>
        <v>10476</v>
      </c>
      <c r="AK1030" s="18">
        <f>AJ1030/AI1030</f>
        <v>0.89907312049433574</v>
      </c>
    </row>
    <row r="1031" spans="1:37" s="3" customFormat="1" x14ac:dyDescent="0.25">
      <c r="B1031" s="8"/>
      <c r="C1031" s="8"/>
      <c r="D1031" s="18"/>
      <c r="E1031" s="8"/>
      <c r="F1031" s="8"/>
      <c r="G1031" s="18"/>
      <c r="H1031" s="8"/>
      <c r="I1031" s="8"/>
      <c r="J1031" s="18"/>
      <c r="K1031" s="8"/>
      <c r="L1031" s="8"/>
      <c r="M1031" s="18"/>
      <c r="N1031" s="8"/>
      <c r="O1031" s="8"/>
      <c r="P1031" s="8"/>
      <c r="Q1031" s="18"/>
      <c r="R1031" s="8"/>
      <c r="S1031" s="8"/>
      <c r="T1031" s="8"/>
      <c r="U1031" s="18"/>
      <c r="AB1031" s="8"/>
      <c r="AC1031" s="8"/>
      <c r="AD1031" s="8"/>
      <c r="AE1031" s="8"/>
      <c r="AF1031" s="8"/>
      <c r="AG1031" s="8"/>
      <c r="AH1031" s="18"/>
      <c r="AI1031" s="8"/>
      <c r="AJ1031" s="8"/>
      <c r="AK1031" s="18"/>
    </row>
    <row r="1032" spans="1:37" s="3" customFormat="1" x14ac:dyDescent="0.25">
      <c r="A1032" s="3" t="s">
        <v>54</v>
      </c>
      <c r="B1032" s="8">
        <v>705</v>
      </c>
      <c r="C1032" s="3">
        <v>382</v>
      </c>
      <c r="D1032" s="18">
        <v>0.54184397163120568</v>
      </c>
      <c r="E1032" s="3">
        <v>57</v>
      </c>
      <c r="F1032" s="3">
        <v>49</v>
      </c>
      <c r="G1032" s="18">
        <v>0.85964912280701755</v>
      </c>
      <c r="H1032" s="3">
        <v>125</v>
      </c>
      <c r="I1032" s="3">
        <v>84</v>
      </c>
      <c r="J1032" s="18">
        <v>0.67200000000000004</v>
      </c>
      <c r="K1032" s="3">
        <v>74</v>
      </c>
      <c r="L1032" s="3">
        <v>54</v>
      </c>
      <c r="M1032" s="18">
        <v>0.72972972972972971</v>
      </c>
      <c r="N1032" s="8">
        <v>1513</v>
      </c>
      <c r="O1032" s="3">
        <v>64</v>
      </c>
      <c r="P1032" s="3">
        <v>231</v>
      </c>
      <c r="Q1032" s="18">
        <v>0.19497686715135493</v>
      </c>
      <c r="R1032" s="8">
        <v>6896</v>
      </c>
      <c r="S1032" s="8">
        <v>120</v>
      </c>
      <c r="T1032" s="8">
        <v>1513</v>
      </c>
      <c r="U1032" s="18">
        <v>0.23680394431554525</v>
      </c>
      <c r="AB1032" s="8">
        <v>202</v>
      </c>
      <c r="AC1032" s="8">
        <v>183</v>
      </c>
      <c r="AD1032" s="8">
        <v>10609</v>
      </c>
      <c r="AE1032" s="8">
        <v>671</v>
      </c>
      <c r="AF1032" s="8">
        <v>1351</v>
      </c>
      <c r="AG1032" s="8">
        <v>1137</v>
      </c>
      <c r="AH1032" s="18">
        <v>0.84159881569207995</v>
      </c>
      <c r="AI1032" s="8">
        <v>4391</v>
      </c>
      <c r="AJ1032" s="8">
        <v>3865</v>
      </c>
      <c r="AK1032" s="18">
        <v>0.8802095194716465</v>
      </c>
    </row>
    <row r="1033" spans="1:37" s="3" customFormat="1" x14ac:dyDescent="0.25">
      <c r="A1033" s="3" t="s">
        <v>55</v>
      </c>
      <c r="B1033" s="8">
        <v>704</v>
      </c>
      <c r="C1033" s="3">
        <v>333</v>
      </c>
      <c r="D1033" s="18">
        <v>0.47301136363636365</v>
      </c>
      <c r="E1033" s="3">
        <v>8</v>
      </c>
      <c r="F1033" s="3">
        <v>7</v>
      </c>
      <c r="G1033" s="18">
        <v>0.875</v>
      </c>
      <c r="H1033" s="3">
        <v>140</v>
      </c>
      <c r="I1033" s="3">
        <v>112</v>
      </c>
      <c r="J1033" s="18">
        <v>0.8</v>
      </c>
      <c r="K1033" s="3">
        <v>135</v>
      </c>
      <c r="L1033" s="3">
        <v>72</v>
      </c>
      <c r="M1033" s="18">
        <v>0.53333333333333333</v>
      </c>
      <c r="N1033" s="8">
        <v>1586</v>
      </c>
      <c r="O1033" s="3">
        <v>124</v>
      </c>
      <c r="P1033" s="3">
        <v>310</v>
      </c>
      <c r="Q1033" s="18">
        <v>0.27364438839848676</v>
      </c>
      <c r="R1033" s="8">
        <v>11378</v>
      </c>
      <c r="S1033" s="8">
        <v>557</v>
      </c>
      <c r="T1033" s="8">
        <v>3115</v>
      </c>
      <c r="U1033" s="18">
        <v>0.3227280717173493</v>
      </c>
      <c r="AB1033" s="8">
        <v>192</v>
      </c>
      <c r="AC1033" s="8">
        <v>306</v>
      </c>
      <c r="AD1033" s="8">
        <v>18939</v>
      </c>
      <c r="AE1033" s="8">
        <v>1020</v>
      </c>
      <c r="AF1033" s="8">
        <v>1327</v>
      </c>
      <c r="AG1033" s="8">
        <v>1144</v>
      </c>
      <c r="AH1033" s="18">
        <v>0.86209495101733236</v>
      </c>
      <c r="AI1033" s="8">
        <v>4882</v>
      </c>
      <c r="AJ1033" s="8">
        <v>4428</v>
      </c>
      <c r="AK1033" s="18">
        <v>0.90700532568619419</v>
      </c>
    </row>
    <row r="1034" spans="1:37" s="3" customFormat="1" x14ac:dyDescent="0.25">
      <c r="A1034" s="3" t="s">
        <v>56</v>
      </c>
      <c r="B1034" s="8">
        <v>373</v>
      </c>
      <c r="C1034" s="3">
        <v>216</v>
      </c>
      <c r="D1034" s="18">
        <v>0.579088471849866</v>
      </c>
      <c r="E1034" s="3">
        <v>8</v>
      </c>
      <c r="F1034" s="3">
        <v>8</v>
      </c>
      <c r="G1034" s="18">
        <v>1</v>
      </c>
      <c r="H1034" s="3">
        <v>46</v>
      </c>
      <c r="I1034" s="3">
        <v>38</v>
      </c>
      <c r="J1034" s="18">
        <v>0.82608695652173914</v>
      </c>
      <c r="K1034" s="3">
        <v>14</v>
      </c>
      <c r="L1034" s="3">
        <v>11</v>
      </c>
      <c r="M1034" s="18">
        <v>0.7857142857142857</v>
      </c>
      <c r="N1034" s="8">
        <v>810</v>
      </c>
      <c r="O1034" s="3">
        <v>58</v>
      </c>
      <c r="P1034" s="3">
        <v>172</v>
      </c>
      <c r="Q1034" s="18">
        <v>0.2839506172839506</v>
      </c>
      <c r="R1034" s="8">
        <v>4805</v>
      </c>
      <c r="S1034" s="8">
        <v>210</v>
      </c>
      <c r="T1034" s="8">
        <v>1250</v>
      </c>
      <c r="U1034" s="18">
        <v>0.30385015608740895</v>
      </c>
      <c r="AB1034" s="8">
        <v>85</v>
      </c>
      <c r="AC1034" s="8">
        <v>179</v>
      </c>
      <c r="AD1034" s="8">
        <v>8391</v>
      </c>
      <c r="AE1034" s="8">
        <v>474</v>
      </c>
      <c r="AF1034" s="8">
        <v>799</v>
      </c>
      <c r="AG1034" s="8">
        <v>729</v>
      </c>
      <c r="AH1034" s="18">
        <v>0.91239048811013768</v>
      </c>
      <c r="AI1034" s="8">
        <v>2379</v>
      </c>
      <c r="AJ1034" s="8">
        <v>2183</v>
      </c>
      <c r="AK1034" s="18">
        <v>0.91761244220260618</v>
      </c>
    </row>
    <row r="1035" spans="1:37" s="3" customFormat="1" x14ac:dyDescent="0.25">
      <c r="A1035" s="3" t="s">
        <v>57</v>
      </c>
      <c r="B1035" s="8">
        <f>B1030</f>
        <v>1782</v>
      </c>
      <c r="C1035" s="8">
        <f t="shared" ref="C1035" si="633">C1030</f>
        <v>931</v>
      </c>
      <c r="D1035" s="18">
        <f t="shared" ref="D1035" si="634">C1035/B1035</f>
        <v>0.52244668911335579</v>
      </c>
      <c r="E1035" s="8">
        <f t="shared" ref="E1035:F1035" si="635">E1030</f>
        <v>73</v>
      </c>
      <c r="F1035" s="8">
        <f t="shared" si="635"/>
        <v>64</v>
      </c>
      <c r="G1035" s="18">
        <f t="shared" ref="G1035" si="636">F1035/E1035</f>
        <v>0.87671232876712324</v>
      </c>
      <c r="H1035" s="8">
        <f t="shared" ref="H1035:I1035" si="637">H1030</f>
        <v>311</v>
      </c>
      <c r="I1035" s="8">
        <f t="shared" si="637"/>
        <v>234</v>
      </c>
      <c r="J1035" s="18">
        <f t="shared" ref="J1035" si="638">I1035/H1035</f>
        <v>0.752411575562701</v>
      </c>
      <c r="K1035" s="8">
        <f t="shared" ref="K1035:L1035" si="639">K1030</f>
        <v>223</v>
      </c>
      <c r="L1035" s="8">
        <f t="shared" si="639"/>
        <v>137</v>
      </c>
      <c r="M1035" s="18">
        <f t="shared" ref="M1035" si="640">L1035/K1035</f>
        <v>0.61434977578475336</v>
      </c>
      <c r="N1035" s="8">
        <f t="shared" ref="N1035:P1035" si="641">N1030</f>
        <v>3909</v>
      </c>
      <c r="O1035" s="8">
        <f t="shared" si="641"/>
        <v>246</v>
      </c>
      <c r="P1035" s="8">
        <f t="shared" si="641"/>
        <v>713</v>
      </c>
      <c r="Q1035" s="18">
        <f t="shared" ref="Q1035" si="642">SUM(O1035:P1035)/N1035</f>
        <v>0.24533128677411103</v>
      </c>
      <c r="R1035" s="8">
        <f t="shared" ref="R1035:T1035" si="643">R1030</f>
        <v>23079</v>
      </c>
      <c r="S1035" s="8">
        <f t="shared" si="643"/>
        <v>887</v>
      </c>
      <c r="T1035" s="8">
        <f t="shared" si="643"/>
        <v>5878</v>
      </c>
      <c r="U1035" s="18">
        <f t="shared" ref="U1035" si="644">SUM(S1035:T1035)/R1035</f>
        <v>0.29312361887430133</v>
      </c>
      <c r="AB1035" s="8">
        <f t="shared" ref="AB1035:AE1035" si="645">AB1030</f>
        <v>479</v>
      </c>
      <c r="AC1035" s="8">
        <f t="shared" si="645"/>
        <v>668</v>
      </c>
      <c r="AD1035" s="8">
        <f t="shared" si="645"/>
        <v>37939</v>
      </c>
      <c r="AE1035" s="8">
        <f t="shared" si="645"/>
        <v>2165</v>
      </c>
      <c r="AF1035" s="8">
        <f t="shared" ref="AF1035:AG1035" si="646">AF1030</f>
        <v>3477</v>
      </c>
      <c r="AG1035" s="8">
        <f t="shared" si="646"/>
        <v>3010</v>
      </c>
      <c r="AH1035" s="18">
        <f t="shared" ref="AH1035" si="647">AG1035/AF1035</f>
        <v>0.86568881219442051</v>
      </c>
      <c r="AI1035" s="8">
        <f t="shared" ref="AI1035:AJ1035" si="648">AI1030</f>
        <v>11652</v>
      </c>
      <c r="AJ1035" s="8">
        <f t="shared" si="648"/>
        <v>10476</v>
      </c>
      <c r="AK1035" s="18">
        <f t="shared" ref="AK1035" si="649">AJ1035/AI1035</f>
        <v>0.89907312049433574</v>
      </c>
    </row>
    <row r="1036" spans="1:37" s="3" customFormat="1" x14ac:dyDescent="0.25"/>
    <row r="1037" spans="1:37" s="3" customFormat="1" x14ac:dyDescent="0.25"/>
    <row r="1038" spans="1:37" s="3" customFormat="1" ht="15.75" x14ac:dyDescent="0.25">
      <c r="A1038" s="4" t="s">
        <v>1</v>
      </c>
    </row>
    <row r="1039" spans="1:37" s="3" customFormat="1" ht="18.75" x14ac:dyDescent="0.3">
      <c r="A1039" s="5" t="s">
        <v>78</v>
      </c>
    </row>
    <row r="1040" spans="1:37" s="3" customFormat="1" ht="15.75" x14ac:dyDescent="0.25">
      <c r="A1040" s="19" t="s">
        <v>42</v>
      </c>
    </row>
    <row r="1041" spans="1:37" s="3" customFormat="1" ht="15.75" x14ac:dyDescent="0.25">
      <c r="A1041" s="9"/>
      <c r="B1041" s="6" t="s">
        <v>7</v>
      </c>
      <c r="C1041" s="1"/>
      <c r="D1041" s="1"/>
      <c r="E1041" s="6" t="s">
        <v>2</v>
      </c>
      <c r="F1041" s="1"/>
      <c r="G1041" s="1"/>
      <c r="H1041" s="6" t="s">
        <v>11</v>
      </c>
      <c r="K1041" s="6" t="s">
        <v>12</v>
      </c>
      <c r="N1041" s="6" t="s">
        <v>8</v>
      </c>
      <c r="R1041" s="6" t="s">
        <v>6</v>
      </c>
      <c r="AB1041" s="6" t="s">
        <v>26</v>
      </c>
      <c r="AF1041" s="6" t="s">
        <v>24</v>
      </c>
      <c r="AI1041" s="6" t="s">
        <v>25</v>
      </c>
    </row>
    <row r="1042" spans="1:37" s="3" customFormat="1" ht="90" x14ac:dyDescent="0.25">
      <c r="A1042" s="10" t="s">
        <v>43</v>
      </c>
      <c r="B1042" s="11" t="s">
        <v>9</v>
      </c>
      <c r="C1042" s="11" t="s">
        <v>10</v>
      </c>
      <c r="D1042" s="11" t="s">
        <v>5</v>
      </c>
      <c r="E1042" s="12" t="s">
        <v>9</v>
      </c>
      <c r="F1042" s="12" t="s">
        <v>10</v>
      </c>
      <c r="G1042" s="12" t="s">
        <v>5</v>
      </c>
      <c r="H1042" s="13" t="s">
        <v>9</v>
      </c>
      <c r="I1042" s="13" t="s">
        <v>10</v>
      </c>
      <c r="J1042" s="13" t="s">
        <v>5</v>
      </c>
      <c r="K1042" s="12" t="s">
        <v>9</v>
      </c>
      <c r="L1042" s="12" t="s">
        <v>10</v>
      </c>
      <c r="M1042" s="12" t="s">
        <v>5</v>
      </c>
      <c r="N1042" s="14" t="s">
        <v>9</v>
      </c>
      <c r="O1042" s="14" t="s">
        <v>3</v>
      </c>
      <c r="P1042" s="14" t="s">
        <v>4</v>
      </c>
      <c r="Q1042" s="14" t="s">
        <v>5</v>
      </c>
      <c r="R1042" s="15" t="s">
        <v>9</v>
      </c>
      <c r="S1042" s="15" t="s">
        <v>3</v>
      </c>
      <c r="T1042" s="15" t="s">
        <v>4</v>
      </c>
      <c r="U1042" s="15" t="s">
        <v>5</v>
      </c>
      <c r="AB1042" s="17" t="s">
        <v>30</v>
      </c>
      <c r="AC1042" s="17" t="s">
        <v>17</v>
      </c>
      <c r="AD1042" s="17" t="s">
        <v>15</v>
      </c>
      <c r="AE1042" s="17" t="s">
        <v>16</v>
      </c>
      <c r="AF1042" s="16" t="s">
        <v>9</v>
      </c>
      <c r="AG1042" s="16" t="s">
        <v>27</v>
      </c>
      <c r="AH1042" s="16" t="s">
        <v>28</v>
      </c>
      <c r="AI1042" s="12" t="s">
        <v>9</v>
      </c>
      <c r="AJ1042" s="12" t="s">
        <v>27</v>
      </c>
      <c r="AK1042" s="12" t="s">
        <v>29</v>
      </c>
    </row>
    <row r="1043" spans="1:37" s="3" customFormat="1" x14ac:dyDescent="0.25">
      <c r="A1043" s="7" t="s">
        <v>23</v>
      </c>
      <c r="B1043" s="8">
        <v>116</v>
      </c>
      <c r="C1043" s="8">
        <v>55</v>
      </c>
      <c r="D1043" s="18">
        <v>0.47413793103448276</v>
      </c>
      <c r="E1043" s="8">
        <v>7</v>
      </c>
      <c r="F1043" s="8">
        <v>7</v>
      </c>
      <c r="G1043" s="18">
        <v>1</v>
      </c>
      <c r="H1043" s="8">
        <v>19</v>
      </c>
      <c r="I1043" s="8">
        <v>9</v>
      </c>
      <c r="J1043" s="18">
        <v>0.47368421052631576</v>
      </c>
      <c r="K1043" s="8">
        <v>27</v>
      </c>
      <c r="L1043" s="8">
        <v>20</v>
      </c>
      <c r="M1043" s="18">
        <v>0.7407407407407407</v>
      </c>
      <c r="N1043" s="8">
        <v>201</v>
      </c>
      <c r="O1043" s="8">
        <v>13</v>
      </c>
      <c r="P1043" s="8">
        <v>44</v>
      </c>
      <c r="Q1043" s="18">
        <v>0.28358208955223879</v>
      </c>
      <c r="R1043" s="8">
        <v>781</v>
      </c>
      <c r="S1043" s="8">
        <v>33</v>
      </c>
      <c r="T1043" s="8">
        <v>286</v>
      </c>
      <c r="U1043" s="18">
        <v>0.40845070422535212</v>
      </c>
      <c r="AB1043" s="8">
        <v>34</v>
      </c>
      <c r="AC1043" s="8">
        <v>26</v>
      </c>
      <c r="AD1043" s="8">
        <v>2313</v>
      </c>
      <c r="AE1043" s="8">
        <v>138</v>
      </c>
      <c r="AF1043" s="8">
        <v>130</v>
      </c>
      <c r="AG1043" s="8">
        <v>106</v>
      </c>
      <c r="AH1043" s="18">
        <v>0.81538461538461537</v>
      </c>
      <c r="AI1043" s="8">
        <v>595</v>
      </c>
      <c r="AJ1043" s="8">
        <v>501</v>
      </c>
      <c r="AK1043" s="18">
        <v>0.84201680672268908</v>
      </c>
    </row>
    <row r="1044" spans="1:37" s="3" customFormat="1" x14ac:dyDescent="0.25">
      <c r="A1044" s="7" t="s">
        <v>31</v>
      </c>
      <c r="B1044" s="8">
        <v>65</v>
      </c>
      <c r="C1044" s="8">
        <v>28</v>
      </c>
      <c r="D1044" s="18">
        <v>0.43076923076923079</v>
      </c>
      <c r="E1044" s="8">
        <v>2</v>
      </c>
      <c r="F1044" s="8">
        <v>2</v>
      </c>
      <c r="G1044" s="18">
        <v>1</v>
      </c>
      <c r="H1044" s="8">
        <v>20</v>
      </c>
      <c r="I1044" s="8">
        <v>14</v>
      </c>
      <c r="J1044" s="18">
        <v>0.7</v>
      </c>
      <c r="K1044" s="8">
        <v>34</v>
      </c>
      <c r="L1044" s="8">
        <v>19</v>
      </c>
      <c r="M1044" s="18">
        <v>0.55882352941176472</v>
      </c>
      <c r="N1044" s="8">
        <v>257</v>
      </c>
      <c r="O1044" s="8">
        <v>21</v>
      </c>
      <c r="P1044" s="8">
        <v>56</v>
      </c>
      <c r="Q1044" s="18">
        <v>0.29961089494163423</v>
      </c>
      <c r="R1044" s="8">
        <v>1725</v>
      </c>
      <c r="S1044" s="8">
        <v>87</v>
      </c>
      <c r="T1044" s="8">
        <v>552</v>
      </c>
      <c r="U1044" s="18">
        <v>0.37043478260869567</v>
      </c>
      <c r="AB1044" s="8">
        <v>25</v>
      </c>
      <c r="AC1044" s="8">
        <v>30</v>
      </c>
      <c r="AD1044" s="8">
        <v>2442</v>
      </c>
      <c r="AE1044" s="8">
        <v>197</v>
      </c>
      <c r="AF1044" s="8">
        <v>199</v>
      </c>
      <c r="AG1044" s="8">
        <v>171</v>
      </c>
      <c r="AH1044" s="18">
        <v>0.85929648241206025</v>
      </c>
      <c r="AI1044" s="8">
        <v>707</v>
      </c>
      <c r="AJ1044" s="8">
        <v>657</v>
      </c>
      <c r="AK1044" s="18">
        <v>0.92927864214992928</v>
      </c>
    </row>
    <row r="1045" spans="1:37" s="3" customFormat="1" x14ac:dyDescent="0.25">
      <c r="A1045" s="7" t="s">
        <v>32</v>
      </c>
      <c r="B1045" s="8">
        <v>227</v>
      </c>
      <c r="C1045" s="8">
        <v>149</v>
      </c>
      <c r="D1045" s="18">
        <v>0.65638766519823788</v>
      </c>
      <c r="E1045" s="8">
        <v>10</v>
      </c>
      <c r="F1045" s="8">
        <v>8</v>
      </c>
      <c r="G1045" s="18">
        <v>0.8</v>
      </c>
      <c r="H1045" s="8">
        <v>40</v>
      </c>
      <c r="I1045" s="8">
        <v>30</v>
      </c>
      <c r="J1045" s="18">
        <v>0.75</v>
      </c>
      <c r="K1045" s="8">
        <v>11</v>
      </c>
      <c r="L1045" s="8">
        <v>9</v>
      </c>
      <c r="M1045" s="18">
        <v>0.81818181818181823</v>
      </c>
      <c r="N1045" s="8">
        <v>571</v>
      </c>
      <c r="O1045" s="8">
        <v>37</v>
      </c>
      <c r="P1045" s="8">
        <v>101</v>
      </c>
      <c r="Q1045" s="18">
        <v>0.24168126094570927</v>
      </c>
      <c r="R1045" s="8">
        <v>2778</v>
      </c>
      <c r="S1045" s="8">
        <v>91</v>
      </c>
      <c r="T1045" s="8">
        <v>799</v>
      </c>
      <c r="U1045" s="18">
        <v>0.32037437005039598</v>
      </c>
      <c r="AB1045" s="8">
        <v>56</v>
      </c>
      <c r="AC1045" s="8">
        <v>54</v>
      </c>
      <c r="AD1045" s="8">
        <v>4879</v>
      </c>
      <c r="AE1045" s="8">
        <v>203</v>
      </c>
      <c r="AF1045" s="8">
        <v>692</v>
      </c>
      <c r="AG1045" s="8">
        <v>659</v>
      </c>
      <c r="AH1045" s="18">
        <v>0.95231213872832365</v>
      </c>
      <c r="AI1045" s="8">
        <v>1759</v>
      </c>
      <c r="AJ1045" s="8">
        <v>1579</v>
      </c>
      <c r="AK1045" s="18">
        <v>0.89766913018760663</v>
      </c>
    </row>
    <row r="1046" spans="1:37" s="3" customFormat="1" x14ac:dyDescent="0.25">
      <c r="A1046" s="7" t="s">
        <v>33</v>
      </c>
      <c r="B1046" s="8">
        <v>37</v>
      </c>
      <c r="C1046" s="8">
        <v>11</v>
      </c>
      <c r="D1046" s="18">
        <v>0.29729729729729731</v>
      </c>
      <c r="E1046" s="8">
        <v>1</v>
      </c>
      <c r="F1046" s="8">
        <v>1</v>
      </c>
      <c r="G1046" s="18">
        <v>1</v>
      </c>
      <c r="H1046" s="8">
        <v>6</v>
      </c>
      <c r="I1046" s="8">
        <v>5</v>
      </c>
      <c r="J1046" s="18">
        <v>0.83333333333333337</v>
      </c>
      <c r="K1046" s="8">
        <v>4</v>
      </c>
      <c r="L1046" s="8">
        <v>3</v>
      </c>
      <c r="M1046" s="18">
        <v>0.75</v>
      </c>
      <c r="N1046" s="8">
        <v>71</v>
      </c>
      <c r="O1046" s="8">
        <v>7</v>
      </c>
      <c r="P1046" s="8">
        <v>12</v>
      </c>
      <c r="Q1046" s="18">
        <v>0.26760563380281688</v>
      </c>
      <c r="R1046" s="8">
        <v>634</v>
      </c>
      <c r="S1046" s="8">
        <v>26</v>
      </c>
      <c r="T1046" s="8">
        <v>113</v>
      </c>
      <c r="U1046" s="18">
        <v>0.21924290220820189</v>
      </c>
      <c r="AB1046" s="8">
        <v>13</v>
      </c>
      <c r="AC1046" s="8">
        <v>0</v>
      </c>
      <c r="AD1046" s="8">
        <v>827</v>
      </c>
      <c r="AE1046" s="8">
        <v>63</v>
      </c>
      <c r="AF1046" s="8">
        <v>69</v>
      </c>
      <c r="AG1046" s="8">
        <v>37</v>
      </c>
      <c r="AH1046" s="18">
        <v>0.53623188405797106</v>
      </c>
      <c r="AI1046" s="8">
        <v>233</v>
      </c>
      <c r="AJ1046" s="8">
        <v>187</v>
      </c>
      <c r="AK1046" s="18">
        <v>0.80257510729613735</v>
      </c>
    </row>
    <row r="1047" spans="1:37" s="3" customFormat="1" x14ac:dyDescent="0.25">
      <c r="A1047" s="7" t="s">
        <v>34</v>
      </c>
      <c r="B1047" s="8">
        <v>76</v>
      </c>
      <c r="C1047" s="8">
        <v>34</v>
      </c>
      <c r="D1047" s="18">
        <v>0.44736842105263158</v>
      </c>
      <c r="E1047" s="8">
        <v>2</v>
      </c>
      <c r="F1047" s="8">
        <v>2</v>
      </c>
      <c r="G1047" s="18">
        <v>1</v>
      </c>
      <c r="H1047" s="8">
        <v>12</v>
      </c>
      <c r="I1047" s="8">
        <v>11</v>
      </c>
      <c r="J1047" s="18">
        <v>0.91666666666666663</v>
      </c>
      <c r="K1047" s="8">
        <v>6</v>
      </c>
      <c r="L1047" s="8">
        <v>4</v>
      </c>
      <c r="M1047" s="18">
        <v>0.66666666666666663</v>
      </c>
      <c r="N1047" s="8">
        <v>152</v>
      </c>
      <c r="O1047" s="8">
        <v>8</v>
      </c>
      <c r="P1047" s="8">
        <v>29</v>
      </c>
      <c r="Q1047" s="18">
        <v>0.24342105263157895</v>
      </c>
      <c r="R1047" s="8">
        <v>880</v>
      </c>
      <c r="S1047" s="8">
        <v>5</v>
      </c>
      <c r="T1047" s="8">
        <v>225</v>
      </c>
      <c r="U1047" s="18">
        <v>0.26136363636363635</v>
      </c>
      <c r="AB1047" s="8">
        <v>13</v>
      </c>
      <c r="AC1047" s="8">
        <v>45</v>
      </c>
      <c r="AD1047" s="8">
        <v>1612</v>
      </c>
      <c r="AE1047" s="8">
        <v>41</v>
      </c>
      <c r="AF1047" s="8">
        <v>131</v>
      </c>
      <c r="AG1047" s="8">
        <v>114</v>
      </c>
      <c r="AH1047" s="18">
        <v>0.87022900763358779</v>
      </c>
      <c r="AI1047" s="8">
        <v>558</v>
      </c>
      <c r="AJ1047" s="8">
        <v>508</v>
      </c>
      <c r="AK1047" s="18">
        <v>0.91039426523297495</v>
      </c>
    </row>
    <row r="1048" spans="1:37" s="3" customFormat="1" x14ac:dyDescent="0.25">
      <c r="A1048" s="7" t="s">
        <v>19</v>
      </c>
      <c r="B1048" s="8">
        <v>293</v>
      </c>
      <c r="C1048" s="8">
        <v>204</v>
      </c>
      <c r="D1048" s="18">
        <v>0.69624573378839594</v>
      </c>
      <c r="E1048" s="8">
        <v>11</v>
      </c>
      <c r="F1048" s="8">
        <v>11</v>
      </c>
      <c r="G1048" s="18">
        <v>1</v>
      </c>
      <c r="H1048" s="8">
        <v>30</v>
      </c>
      <c r="I1048" s="8">
        <v>24</v>
      </c>
      <c r="J1048" s="18">
        <v>0.8</v>
      </c>
      <c r="K1048" s="8">
        <v>40</v>
      </c>
      <c r="L1048" s="8">
        <v>32</v>
      </c>
      <c r="M1048" s="18">
        <v>0.8</v>
      </c>
      <c r="N1048" s="8">
        <v>432</v>
      </c>
      <c r="O1048" s="8">
        <v>28</v>
      </c>
      <c r="P1048" s="8">
        <v>89</v>
      </c>
      <c r="Q1048" s="18">
        <v>0.27083333333333331</v>
      </c>
      <c r="R1048" s="8">
        <v>2946</v>
      </c>
      <c r="S1048" s="8">
        <v>104</v>
      </c>
      <c r="T1048" s="8">
        <v>703</v>
      </c>
      <c r="U1048" s="18">
        <v>0.27393075356415481</v>
      </c>
      <c r="AB1048" s="8">
        <v>49</v>
      </c>
      <c r="AC1048" s="8">
        <v>93</v>
      </c>
      <c r="AD1048" s="8">
        <v>4609</v>
      </c>
      <c r="AE1048" s="8">
        <v>422</v>
      </c>
      <c r="AF1048" s="8">
        <v>438</v>
      </c>
      <c r="AG1048" s="8">
        <v>403</v>
      </c>
      <c r="AH1048" s="18">
        <v>0.92009132420091322</v>
      </c>
      <c r="AI1048" s="8">
        <v>1660</v>
      </c>
      <c r="AJ1048" s="8">
        <v>1575</v>
      </c>
      <c r="AK1048" s="18">
        <v>0.9487951807228916</v>
      </c>
    </row>
    <row r="1049" spans="1:37" s="3" customFormat="1" x14ac:dyDescent="0.25">
      <c r="A1049" s="7" t="s">
        <v>35</v>
      </c>
      <c r="B1049" s="8">
        <v>103</v>
      </c>
      <c r="C1049" s="8">
        <v>49</v>
      </c>
      <c r="D1049" s="18">
        <v>0.47572815533980584</v>
      </c>
      <c r="E1049" s="8">
        <v>2</v>
      </c>
      <c r="F1049" s="8">
        <v>2</v>
      </c>
      <c r="G1049" s="18">
        <v>1</v>
      </c>
      <c r="H1049" s="8">
        <v>18</v>
      </c>
      <c r="I1049" s="8">
        <v>12</v>
      </c>
      <c r="J1049" s="18">
        <v>0.66666666666666663</v>
      </c>
      <c r="K1049" s="8">
        <v>2</v>
      </c>
      <c r="L1049" s="8">
        <v>2</v>
      </c>
      <c r="M1049" s="18">
        <v>1</v>
      </c>
      <c r="N1049" s="8">
        <v>229</v>
      </c>
      <c r="O1049" s="8">
        <v>7</v>
      </c>
      <c r="P1049" s="8">
        <v>43</v>
      </c>
      <c r="Q1049" s="18">
        <v>0.2183406113537118</v>
      </c>
      <c r="R1049" s="8">
        <v>1620</v>
      </c>
      <c r="S1049" s="8">
        <v>59</v>
      </c>
      <c r="T1049" s="8">
        <v>430</v>
      </c>
      <c r="U1049" s="18">
        <v>0.30185185185185187</v>
      </c>
      <c r="AB1049" s="8">
        <v>34</v>
      </c>
      <c r="AC1049" s="8">
        <v>62</v>
      </c>
      <c r="AD1049" s="8">
        <v>2479</v>
      </c>
      <c r="AE1049" s="8">
        <v>204</v>
      </c>
      <c r="AF1049" s="8">
        <v>196</v>
      </c>
      <c r="AG1049" s="8">
        <v>187</v>
      </c>
      <c r="AH1049" s="18">
        <v>0.95408163265306123</v>
      </c>
      <c r="AI1049" s="8">
        <v>695</v>
      </c>
      <c r="AJ1049" s="8">
        <v>668</v>
      </c>
      <c r="AK1049" s="18">
        <v>0.96115107913669062</v>
      </c>
    </row>
    <row r="1050" spans="1:37" s="3" customFormat="1" x14ac:dyDescent="0.25">
      <c r="A1050" s="7" t="s">
        <v>36</v>
      </c>
      <c r="B1050" s="8">
        <v>54</v>
      </c>
      <c r="C1050" s="8">
        <v>17</v>
      </c>
      <c r="D1050" s="18">
        <v>0.31481481481481483</v>
      </c>
      <c r="E1050" s="8">
        <v>0</v>
      </c>
      <c r="F1050" s="8">
        <v>0</v>
      </c>
      <c r="G1050" s="18"/>
      <c r="H1050" s="8">
        <v>14</v>
      </c>
      <c r="I1050" s="8">
        <v>12</v>
      </c>
      <c r="J1050" s="18">
        <v>0.8571428571428571</v>
      </c>
      <c r="K1050" s="8">
        <v>2</v>
      </c>
      <c r="L1050" s="8">
        <v>2</v>
      </c>
      <c r="M1050" s="18">
        <v>1</v>
      </c>
      <c r="N1050" s="8">
        <v>123</v>
      </c>
      <c r="O1050" s="8">
        <v>13</v>
      </c>
      <c r="P1050" s="8">
        <v>13</v>
      </c>
      <c r="Q1050" s="18">
        <v>0.21138211382113822</v>
      </c>
      <c r="R1050" s="8">
        <v>672</v>
      </c>
      <c r="S1050" s="8">
        <v>44</v>
      </c>
      <c r="T1050" s="8">
        <v>197</v>
      </c>
      <c r="U1050" s="18">
        <v>0.35863095238095238</v>
      </c>
      <c r="AB1050" s="8">
        <v>16</v>
      </c>
      <c r="AC1050" s="8">
        <v>42</v>
      </c>
      <c r="AD1050" s="8">
        <v>1776</v>
      </c>
      <c r="AE1050" s="8">
        <v>65</v>
      </c>
      <c r="AF1050" s="8">
        <v>112</v>
      </c>
      <c r="AG1050" s="8">
        <v>103</v>
      </c>
      <c r="AH1050" s="18">
        <v>0.9196428571428571</v>
      </c>
      <c r="AI1050" s="8">
        <v>493</v>
      </c>
      <c r="AJ1050" s="8">
        <v>471</v>
      </c>
      <c r="AK1050" s="18">
        <v>0.95537525354969577</v>
      </c>
    </row>
    <row r="1051" spans="1:37" s="3" customFormat="1" x14ac:dyDescent="0.25">
      <c r="A1051" s="7" t="s">
        <v>37</v>
      </c>
      <c r="B1051" s="8">
        <v>339</v>
      </c>
      <c r="C1051" s="8">
        <v>117</v>
      </c>
      <c r="D1051" s="18">
        <v>0.34513274336283184</v>
      </c>
      <c r="E1051" s="8">
        <v>32</v>
      </c>
      <c r="F1051" s="8">
        <v>28</v>
      </c>
      <c r="G1051" s="18">
        <v>0.875</v>
      </c>
      <c r="H1051" s="8">
        <v>74</v>
      </c>
      <c r="I1051" s="8">
        <v>46</v>
      </c>
      <c r="J1051" s="18">
        <v>0.6216216216216216</v>
      </c>
      <c r="K1051" s="8">
        <v>37</v>
      </c>
      <c r="L1051" s="8">
        <v>29</v>
      </c>
      <c r="M1051" s="18">
        <v>0.78378378378378377</v>
      </c>
      <c r="N1051" s="8">
        <v>830</v>
      </c>
      <c r="O1051" s="8">
        <v>31</v>
      </c>
      <c r="P1051" s="8">
        <v>115</v>
      </c>
      <c r="Q1051" s="18">
        <v>0.17590361445783131</v>
      </c>
      <c r="R1051" s="8">
        <v>2904</v>
      </c>
      <c r="S1051" s="8">
        <v>50</v>
      </c>
      <c r="T1051" s="8">
        <v>735</v>
      </c>
      <c r="U1051" s="18">
        <v>0.2703168044077135</v>
      </c>
      <c r="AB1051" s="8">
        <v>86</v>
      </c>
      <c r="AC1051" s="8">
        <v>125</v>
      </c>
      <c r="AD1051" s="8">
        <v>4811</v>
      </c>
      <c r="AE1051" s="8">
        <v>242</v>
      </c>
      <c r="AF1051" s="8">
        <v>698</v>
      </c>
      <c r="AG1051" s="8">
        <v>532</v>
      </c>
      <c r="AH1051" s="18">
        <v>0.76217765042979946</v>
      </c>
      <c r="AI1051" s="8">
        <v>2079</v>
      </c>
      <c r="AJ1051" s="8">
        <v>1786</v>
      </c>
      <c r="AK1051" s="18">
        <v>0.85906685906685909</v>
      </c>
    </row>
    <row r="1052" spans="1:37" s="3" customFormat="1" x14ac:dyDescent="0.25">
      <c r="A1052" s="7" t="s">
        <v>38</v>
      </c>
      <c r="B1052" s="8">
        <v>106</v>
      </c>
      <c r="C1052" s="8">
        <v>81</v>
      </c>
      <c r="D1052" s="18">
        <v>0.76415094339622647</v>
      </c>
      <c r="E1052" s="8">
        <v>3</v>
      </c>
      <c r="F1052" s="8">
        <v>3</v>
      </c>
      <c r="G1052" s="18">
        <v>1</v>
      </c>
      <c r="H1052" s="8">
        <v>17</v>
      </c>
      <c r="I1052" s="8">
        <v>14</v>
      </c>
      <c r="J1052" s="18">
        <v>0.82352941176470584</v>
      </c>
      <c r="K1052" s="8">
        <v>9</v>
      </c>
      <c r="L1052" s="8">
        <v>9</v>
      </c>
      <c r="M1052" s="18">
        <v>1</v>
      </c>
      <c r="N1052" s="8">
        <v>168</v>
      </c>
      <c r="O1052" s="8">
        <v>9</v>
      </c>
      <c r="P1052" s="8">
        <v>37</v>
      </c>
      <c r="Q1052" s="18">
        <v>0.27380952380952384</v>
      </c>
      <c r="R1052" s="8">
        <v>1280</v>
      </c>
      <c r="S1052" s="8">
        <v>59</v>
      </c>
      <c r="T1052" s="8">
        <v>430</v>
      </c>
      <c r="U1052" s="18">
        <v>0.38203124999999999</v>
      </c>
      <c r="AB1052" s="8">
        <v>55</v>
      </c>
      <c r="AC1052" s="8">
        <v>22</v>
      </c>
      <c r="AD1052" s="8">
        <v>2229</v>
      </c>
      <c r="AE1052" s="8">
        <v>103</v>
      </c>
      <c r="AF1052" s="8">
        <v>122</v>
      </c>
      <c r="AG1052" s="8">
        <v>91</v>
      </c>
      <c r="AH1052" s="18">
        <v>0.74590163934426235</v>
      </c>
      <c r="AI1052" s="8">
        <v>489</v>
      </c>
      <c r="AJ1052" s="8">
        <v>414</v>
      </c>
      <c r="AK1052" s="18">
        <v>0.84662576687116564</v>
      </c>
    </row>
    <row r="1053" spans="1:37" s="3" customFormat="1" x14ac:dyDescent="0.25">
      <c r="A1053" s="7" t="s">
        <v>39</v>
      </c>
      <c r="B1053" s="8">
        <v>93</v>
      </c>
      <c r="C1053" s="8">
        <v>30</v>
      </c>
      <c r="D1053" s="18">
        <v>0.32258064516129031</v>
      </c>
      <c r="E1053" s="8">
        <v>0</v>
      </c>
      <c r="F1053" s="8">
        <v>0</v>
      </c>
      <c r="G1053" s="18"/>
      <c r="H1053" s="8">
        <v>21</v>
      </c>
      <c r="I1053" s="8">
        <v>14</v>
      </c>
      <c r="J1053" s="18">
        <v>0.66666666666666663</v>
      </c>
      <c r="K1053" s="8">
        <v>2</v>
      </c>
      <c r="L1053" s="8">
        <v>2</v>
      </c>
      <c r="M1053" s="18">
        <v>1</v>
      </c>
      <c r="N1053" s="8">
        <v>251</v>
      </c>
      <c r="O1053" s="8">
        <v>15</v>
      </c>
      <c r="P1053" s="8">
        <v>39</v>
      </c>
      <c r="Q1053" s="18">
        <v>0.2151394422310757</v>
      </c>
      <c r="R1053" s="8">
        <v>2047</v>
      </c>
      <c r="S1053" s="8">
        <v>80</v>
      </c>
      <c r="T1053" s="8">
        <v>393</v>
      </c>
      <c r="U1053" s="18">
        <v>0.23106985832926233</v>
      </c>
      <c r="AB1053" s="8">
        <v>34</v>
      </c>
      <c r="AC1053" s="8">
        <v>53</v>
      </c>
      <c r="AD1053" s="8">
        <v>3202</v>
      </c>
      <c r="AE1053" s="8">
        <v>127</v>
      </c>
      <c r="AF1053" s="8">
        <v>204</v>
      </c>
      <c r="AG1053" s="8">
        <v>204</v>
      </c>
      <c r="AH1053" s="18">
        <v>1</v>
      </c>
      <c r="AI1053" s="8">
        <v>692</v>
      </c>
      <c r="AJ1053" s="8">
        <v>638</v>
      </c>
      <c r="AK1053" s="18">
        <v>0.9219653179190751</v>
      </c>
    </row>
    <row r="1054" spans="1:37" s="3" customFormat="1" x14ac:dyDescent="0.25">
      <c r="A1054" s="7" t="s">
        <v>40</v>
      </c>
      <c r="B1054" s="8">
        <v>124</v>
      </c>
      <c r="C1054" s="8">
        <v>85</v>
      </c>
      <c r="D1054" s="18">
        <v>0.68548387096774188</v>
      </c>
      <c r="E1054" s="8">
        <v>2</v>
      </c>
      <c r="F1054" s="8">
        <v>1</v>
      </c>
      <c r="G1054" s="18">
        <v>0.5</v>
      </c>
      <c r="H1054" s="8">
        <v>16</v>
      </c>
      <c r="I1054" s="8">
        <v>14</v>
      </c>
      <c r="J1054" s="18">
        <v>0.875</v>
      </c>
      <c r="K1054" s="8">
        <v>18</v>
      </c>
      <c r="L1054" s="8">
        <v>18</v>
      </c>
      <c r="M1054" s="18">
        <v>1</v>
      </c>
      <c r="N1054" s="8">
        <v>238</v>
      </c>
      <c r="O1054" s="8">
        <v>29</v>
      </c>
      <c r="P1054" s="8">
        <v>49</v>
      </c>
      <c r="Q1054" s="18">
        <v>0.32773109243697479</v>
      </c>
      <c r="R1054" s="8">
        <v>1312</v>
      </c>
      <c r="S1054" s="8">
        <v>81</v>
      </c>
      <c r="T1054" s="8">
        <v>511</v>
      </c>
      <c r="U1054" s="18">
        <v>0.45121951219512196</v>
      </c>
      <c r="AB1054" s="8">
        <v>36</v>
      </c>
      <c r="AC1054" s="8">
        <v>73</v>
      </c>
      <c r="AD1054" s="8">
        <v>2935</v>
      </c>
      <c r="AE1054" s="8">
        <v>158</v>
      </c>
      <c r="AF1054" s="8">
        <v>204</v>
      </c>
      <c r="AG1054" s="8">
        <v>145</v>
      </c>
      <c r="AH1054" s="18">
        <v>0.71078431372549022</v>
      </c>
      <c r="AI1054" s="8">
        <v>762</v>
      </c>
      <c r="AJ1054" s="8">
        <v>620</v>
      </c>
      <c r="AK1054" s="18">
        <v>0.81364829396325455</v>
      </c>
    </row>
    <row r="1055" spans="1:37" s="3" customFormat="1" x14ac:dyDescent="0.25">
      <c r="A1055" s="7" t="s">
        <v>41</v>
      </c>
      <c r="B1055" s="8">
        <v>81</v>
      </c>
      <c r="C1055" s="8">
        <v>57</v>
      </c>
      <c r="D1055" s="18">
        <v>0.70370370370370372</v>
      </c>
      <c r="E1055" s="8">
        <v>0</v>
      </c>
      <c r="F1055" s="8">
        <v>0</v>
      </c>
      <c r="G1055" s="18"/>
      <c r="H1055" s="8">
        <v>11</v>
      </c>
      <c r="I1055" s="8">
        <v>11</v>
      </c>
      <c r="J1055" s="18">
        <v>1</v>
      </c>
      <c r="K1055" s="8">
        <v>29</v>
      </c>
      <c r="L1055" s="8">
        <v>24</v>
      </c>
      <c r="M1055" s="18">
        <v>0.82758620689655171</v>
      </c>
      <c r="N1055" s="8">
        <v>175</v>
      </c>
      <c r="O1055" s="8">
        <v>10</v>
      </c>
      <c r="P1055" s="8">
        <v>66</v>
      </c>
      <c r="Q1055" s="18">
        <v>0.43428571428571427</v>
      </c>
      <c r="R1055" s="8">
        <v>1705</v>
      </c>
      <c r="S1055" s="8">
        <v>59</v>
      </c>
      <c r="T1055" s="8">
        <v>621</v>
      </c>
      <c r="U1055" s="18">
        <v>0.39882697947214074</v>
      </c>
      <c r="AB1055" s="8">
        <v>16</v>
      </c>
      <c r="AC1055" s="8">
        <v>22</v>
      </c>
      <c r="AD1055" s="8">
        <v>2017</v>
      </c>
      <c r="AE1055" s="8">
        <v>64</v>
      </c>
      <c r="AF1055" s="8">
        <v>124</v>
      </c>
      <c r="AG1055" s="8">
        <v>107</v>
      </c>
      <c r="AH1055" s="18">
        <v>0.86290322580645162</v>
      </c>
      <c r="AI1055" s="8">
        <v>454</v>
      </c>
      <c r="AJ1055" s="8">
        <v>424</v>
      </c>
      <c r="AK1055" s="18">
        <v>0.93392070484581502</v>
      </c>
    </row>
    <row r="1056" spans="1:37" s="3" customFormat="1" x14ac:dyDescent="0.25">
      <c r="A1056" s="7" t="s">
        <v>22</v>
      </c>
      <c r="B1056" s="8">
        <v>72</v>
      </c>
      <c r="C1056" s="8">
        <v>41</v>
      </c>
      <c r="D1056" s="18">
        <v>0.56944444444444442</v>
      </c>
      <c r="E1056" s="8">
        <v>1</v>
      </c>
      <c r="F1056" s="8">
        <v>1</v>
      </c>
      <c r="G1056" s="18">
        <v>1</v>
      </c>
      <c r="H1056" s="8">
        <v>12</v>
      </c>
      <c r="I1056" s="8">
        <v>11</v>
      </c>
      <c r="J1056" s="18">
        <v>0.91666666666666663</v>
      </c>
      <c r="K1056" s="8">
        <v>2</v>
      </c>
      <c r="L1056" s="8">
        <v>2</v>
      </c>
      <c r="M1056" s="18">
        <v>1</v>
      </c>
      <c r="N1056" s="8">
        <v>170</v>
      </c>
      <c r="O1056" s="8">
        <v>17</v>
      </c>
      <c r="P1056" s="8">
        <v>38</v>
      </c>
      <c r="Q1056" s="18">
        <v>0.3235294117647059</v>
      </c>
      <c r="R1056" s="8">
        <v>1091</v>
      </c>
      <c r="S1056" s="8">
        <v>184</v>
      </c>
      <c r="T1056" s="8">
        <v>199</v>
      </c>
      <c r="U1056" s="18">
        <v>0.35105407882676443</v>
      </c>
      <c r="AB1056" s="8">
        <v>12</v>
      </c>
      <c r="AC1056" s="8">
        <v>21</v>
      </c>
      <c r="AD1056" s="8">
        <v>1808</v>
      </c>
      <c r="AE1056" s="8">
        <v>138</v>
      </c>
      <c r="AF1056" s="8">
        <v>158</v>
      </c>
      <c r="AG1056" s="8">
        <v>151</v>
      </c>
      <c r="AH1056" s="18">
        <v>0.95569620253164556</v>
      </c>
      <c r="AI1056" s="8">
        <v>477</v>
      </c>
      <c r="AJ1056" s="8">
        <v>448</v>
      </c>
      <c r="AK1056" s="18">
        <v>0.93920335429769397</v>
      </c>
    </row>
    <row r="1057" spans="1:37" s="3" customFormat="1" x14ac:dyDescent="0.25">
      <c r="A1057" s="7" t="s">
        <v>57</v>
      </c>
      <c r="B1057" s="8">
        <f>SUM(B1043:B1056)</f>
        <v>1786</v>
      </c>
      <c r="C1057" s="8">
        <f>SUM(C1043:C1056)</f>
        <v>958</v>
      </c>
      <c r="D1057" s="18">
        <f>C1057/B1057</f>
        <v>0.53639417693169089</v>
      </c>
      <c r="E1057" s="8">
        <f>SUM(E1043:E1056)</f>
        <v>73</v>
      </c>
      <c r="F1057" s="8">
        <f>SUM(F1043:F1056)</f>
        <v>66</v>
      </c>
      <c r="G1057" s="18">
        <f>F1057/E1057</f>
        <v>0.90410958904109584</v>
      </c>
      <c r="H1057" s="8">
        <f>SUM(H1043:H1056)</f>
        <v>310</v>
      </c>
      <c r="I1057" s="8">
        <f>SUM(I1043:I1056)</f>
        <v>227</v>
      </c>
      <c r="J1057" s="18">
        <f>I1057/H1057</f>
        <v>0.73225806451612907</v>
      </c>
      <c r="K1057" s="8">
        <f>SUM(K1043:K1056)</f>
        <v>223</v>
      </c>
      <c r="L1057" s="8">
        <f>SUM(L1043:L1056)</f>
        <v>175</v>
      </c>
      <c r="M1057" s="18">
        <f>L1057/K1057</f>
        <v>0.7847533632286996</v>
      </c>
      <c r="N1057" s="8">
        <f>SUM(N1043:N1056)</f>
        <v>3868</v>
      </c>
      <c r="O1057" s="8">
        <f t="shared" ref="O1057:P1057" si="650">SUM(O1043:O1056)</f>
        <v>245</v>
      </c>
      <c r="P1057" s="8">
        <f t="shared" si="650"/>
        <v>731</v>
      </c>
      <c r="Q1057" s="18">
        <f>SUM(O1057:P1057)/N1057</f>
        <v>0.25232678386763185</v>
      </c>
      <c r="R1057" s="8">
        <f>SUM(R1043:R1056)</f>
        <v>22375</v>
      </c>
      <c r="S1057" s="8">
        <f>SUM(S1043:S1056)</f>
        <v>962</v>
      </c>
      <c r="T1057" s="8">
        <f>SUM(T1043:T1056)</f>
        <v>6194</v>
      </c>
      <c r="U1057" s="18">
        <f>SUM(S1057:T1057)/R1057</f>
        <v>0.31982122905027932</v>
      </c>
      <c r="AB1057" s="8">
        <f>SUM(AB1043:AB1056)</f>
        <v>479</v>
      </c>
      <c r="AC1057" s="8">
        <f t="shared" ref="AC1057:AE1057" si="651">SUM(AC1043:AC1056)</f>
        <v>668</v>
      </c>
      <c r="AD1057" s="8">
        <f t="shared" si="651"/>
        <v>37939</v>
      </c>
      <c r="AE1057" s="8">
        <f t="shared" si="651"/>
        <v>2165</v>
      </c>
      <c r="AF1057" s="8">
        <f>SUM(AF1043:AF1056)</f>
        <v>3477</v>
      </c>
      <c r="AG1057" s="8">
        <f>SUM(AG1043:AG1056)</f>
        <v>3010</v>
      </c>
      <c r="AH1057" s="18">
        <f>AG1057/AF1057</f>
        <v>0.86568881219442051</v>
      </c>
      <c r="AI1057" s="8">
        <f>SUM(AI1043:AI1056)</f>
        <v>11653</v>
      </c>
      <c r="AJ1057" s="8">
        <f>SUM(AJ1043:AJ1056)</f>
        <v>10476</v>
      </c>
      <c r="AK1057" s="18">
        <f>AJ1057/AI1057</f>
        <v>0.89899596670385307</v>
      </c>
    </row>
    <row r="1058" spans="1:37" s="3" customFormat="1" x14ac:dyDescent="0.25">
      <c r="B1058" s="8"/>
      <c r="C1058" s="8"/>
      <c r="D1058" s="18"/>
      <c r="E1058" s="8"/>
      <c r="F1058" s="8"/>
      <c r="G1058" s="18"/>
      <c r="H1058" s="8"/>
      <c r="I1058" s="8"/>
      <c r="J1058" s="18"/>
      <c r="K1058" s="8"/>
      <c r="L1058" s="8"/>
      <c r="M1058" s="18"/>
      <c r="N1058" s="8"/>
      <c r="O1058" s="8"/>
      <c r="P1058" s="8"/>
      <c r="Q1058" s="18"/>
      <c r="R1058" s="8"/>
      <c r="S1058" s="8"/>
      <c r="T1058" s="8"/>
      <c r="U1058" s="18"/>
      <c r="AB1058" s="8"/>
      <c r="AC1058" s="8"/>
      <c r="AD1058" s="8"/>
      <c r="AE1058" s="8"/>
      <c r="AF1058" s="8"/>
      <c r="AG1058" s="8"/>
      <c r="AH1058" s="18"/>
      <c r="AI1058" s="8"/>
      <c r="AJ1058" s="8"/>
      <c r="AK1058" s="18"/>
    </row>
    <row r="1059" spans="1:37" s="3" customFormat="1" x14ac:dyDescent="0.25">
      <c r="A1059" s="3" t="s">
        <v>54</v>
      </c>
      <c r="B1059" s="8">
        <v>705</v>
      </c>
      <c r="C1059" s="3">
        <v>384</v>
      </c>
      <c r="D1059" s="18">
        <v>0.5446808510638298</v>
      </c>
      <c r="E1059" s="3">
        <v>57</v>
      </c>
      <c r="F1059" s="3">
        <v>51</v>
      </c>
      <c r="G1059" s="18">
        <v>0.89473684210526316</v>
      </c>
      <c r="H1059" s="3">
        <v>125</v>
      </c>
      <c r="I1059" s="3">
        <v>80</v>
      </c>
      <c r="J1059" s="18">
        <v>0.64</v>
      </c>
      <c r="K1059" s="3">
        <v>74</v>
      </c>
      <c r="L1059" s="3">
        <v>55</v>
      </c>
      <c r="M1059" s="18">
        <v>0.7432432432432432</v>
      </c>
      <c r="N1059" s="8">
        <v>1474</v>
      </c>
      <c r="O1059" s="3">
        <v>55</v>
      </c>
      <c r="P1059" s="3">
        <v>229</v>
      </c>
      <c r="Q1059" s="18">
        <v>0.19267299864314791</v>
      </c>
      <c r="R1059" s="8">
        <v>6199</v>
      </c>
      <c r="S1059" s="8">
        <v>118</v>
      </c>
      <c r="T1059" s="8">
        <v>1617</v>
      </c>
      <c r="U1059" s="18">
        <v>0.27988385223423135</v>
      </c>
      <c r="AB1059" s="8">
        <v>202</v>
      </c>
      <c r="AC1059" s="8">
        <v>183</v>
      </c>
      <c r="AD1059" s="8">
        <v>10609</v>
      </c>
      <c r="AE1059" s="8">
        <v>671</v>
      </c>
      <c r="AF1059" s="8">
        <v>1351</v>
      </c>
      <c r="AG1059" s="8">
        <v>1137</v>
      </c>
      <c r="AH1059" s="18">
        <v>0.84159881569207995</v>
      </c>
      <c r="AI1059" s="8">
        <v>4391</v>
      </c>
      <c r="AJ1059" s="8">
        <v>3865</v>
      </c>
      <c r="AK1059" s="18">
        <v>0.8802095194716465</v>
      </c>
    </row>
    <row r="1060" spans="1:37" s="3" customFormat="1" x14ac:dyDescent="0.25">
      <c r="A1060" s="3" t="s">
        <v>55</v>
      </c>
      <c r="B1060" s="8">
        <v>709</v>
      </c>
      <c r="C1060" s="3">
        <v>355</v>
      </c>
      <c r="D1060" s="18">
        <v>0.50070521861777151</v>
      </c>
      <c r="E1060" s="3">
        <v>8</v>
      </c>
      <c r="F1060" s="3">
        <v>7</v>
      </c>
      <c r="G1060" s="18">
        <v>0.875</v>
      </c>
      <c r="H1060" s="3">
        <v>139</v>
      </c>
      <c r="I1060" s="3">
        <v>109</v>
      </c>
      <c r="J1060" s="18">
        <v>0.78417266187050361</v>
      </c>
      <c r="K1060" s="3">
        <v>135</v>
      </c>
      <c r="L1060" s="3">
        <v>108</v>
      </c>
      <c r="M1060" s="18">
        <v>0.8</v>
      </c>
      <c r="N1060" s="8">
        <v>1587</v>
      </c>
      <c r="O1060" s="3">
        <v>134</v>
      </c>
      <c r="P1060" s="3">
        <v>326</v>
      </c>
      <c r="Q1060" s="18">
        <v>0.28985507246376813</v>
      </c>
      <c r="R1060" s="8">
        <v>11371</v>
      </c>
      <c r="S1060" s="8">
        <v>620</v>
      </c>
      <c r="T1060" s="8">
        <v>3299</v>
      </c>
      <c r="U1060" s="18">
        <v>0.34464866766335417</v>
      </c>
      <c r="AB1060" s="8">
        <v>192</v>
      </c>
      <c r="AC1060" s="8">
        <v>306</v>
      </c>
      <c r="AD1060" s="8">
        <v>18939</v>
      </c>
      <c r="AE1060" s="8">
        <v>1020</v>
      </c>
      <c r="AF1060" s="8">
        <v>1327</v>
      </c>
      <c r="AG1060" s="8">
        <v>1144</v>
      </c>
      <c r="AH1060" s="18">
        <v>0.86209495101733236</v>
      </c>
      <c r="AI1060" s="8">
        <v>4883</v>
      </c>
      <c r="AJ1060" s="8">
        <v>4428</v>
      </c>
      <c r="AK1060" s="18">
        <v>0.90681957812819991</v>
      </c>
    </row>
    <row r="1061" spans="1:37" s="3" customFormat="1" x14ac:dyDescent="0.25">
      <c r="A1061" s="3" t="s">
        <v>56</v>
      </c>
      <c r="B1061" s="8">
        <v>372</v>
      </c>
      <c r="C1061" s="3">
        <v>219</v>
      </c>
      <c r="D1061" s="18">
        <v>0.58870967741935487</v>
      </c>
      <c r="E1061" s="3">
        <v>8</v>
      </c>
      <c r="F1061" s="3">
        <v>8</v>
      </c>
      <c r="G1061" s="18">
        <v>1</v>
      </c>
      <c r="H1061" s="3">
        <v>46</v>
      </c>
      <c r="I1061" s="3">
        <v>38</v>
      </c>
      <c r="J1061" s="18">
        <v>0.82608695652173914</v>
      </c>
      <c r="K1061" s="3">
        <v>14</v>
      </c>
      <c r="L1061" s="3">
        <v>12</v>
      </c>
      <c r="M1061" s="18">
        <v>0.8571428571428571</v>
      </c>
      <c r="N1061" s="8">
        <v>807</v>
      </c>
      <c r="O1061" s="3">
        <v>56</v>
      </c>
      <c r="P1061" s="3">
        <v>176</v>
      </c>
      <c r="Q1061" s="18">
        <v>0.28748451053283769</v>
      </c>
      <c r="R1061" s="8">
        <v>4805</v>
      </c>
      <c r="S1061" s="8">
        <v>224</v>
      </c>
      <c r="T1061" s="8">
        <v>1278</v>
      </c>
      <c r="U1061" s="18">
        <v>0.31259105098855361</v>
      </c>
      <c r="AB1061" s="8">
        <v>85</v>
      </c>
      <c r="AC1061" s="8">
        <v>179</v>
      </c>
      <c r="AD1061" s="8">
        <v>8391</v>
      </c>
      <c r="AE1061" s="8">
        <v>474</v>
      </c>
      <c r="AF1061" s="8">
        <v>799</v>
      </c>
      <c r="AG1061" s="8">
        <v>729</v>
      </c>
      <c r="AH1061" s="18">
        <v>0.91239048811013768</v>
      </c>
      <c r="AI1061" s="8">
        <v>2379</v>
      </c>
      <c r="AJ1061" s="8">
        <v>2183</v>
      </c>
      <c r="AK1061" s="18">
        <v>0.91761244220260618</v>
      </c>
    </row>
    <row r="1062" spans="1:37" s="3" customFormat="1" x14ac:dyDescent="0.25">
      <c r="A1062" s="3" t="s">
        <v>57</v>
      </c>
      <c r="B1062" s="8">
        <f>B1057</f>
        <v>1786</v>
      </c>
      <c r="C1062" s="8">
        <f t="shared" ref="C1062" si="652">C1057</f>
        <v>958</v>
      </c>
      <c r="D1062" s="18">
        <f t="shared" ref="D1062" si="653">C1062/B1062</f>
        <v>0.53639417693169089</v>
      </c>
      <c r="E1062" s="8">
        <f t="shared" ref="E1062:F1062" si="654">E1057</f>
        <v>73</v>
      </c>
      <c r="F1062" s="8">
        <f t="shared" si="654"/>
        <v>66</v>
      </c>
      <c r="G1062" s="18">
        <f t="shared" ref="G1062" si="655">F1062/E1062</f>
        <v>0.90410958904109584</v>
      </c>
      <c r="H1062" s="8">
        <f t="shared" ref="H1062:I1062" si="656">H1057</f>
        <v>310</v>
      </c>
      <c r="I1062" s="8">
        <f t="shared" si="656"/>
        <v>227</v>
      </c>
      <c r="J1062" s="18">
        <f t="shared" ref="J1062" si="657">I1062/H1062</f>
        <v>0.73225806451612907</v>
      </c>
      <c r="K1062" s="8">
        <f t="shared" ref="K1062:L1062" si="658">K1057</f>
        <v>223</v>
      </c>
      <c r="L1062" s="8">
        <f t="shared" si="658"/>
        <v>175</v>
      </c>
      <c r="M1062" s="18">
        <f t="shared" ref="M1062" si="659">L1062/K1062</f>
        <v>0.7847533632286996</v>
      </c>
      <c r="N1062" s="8">
        <f t="shared" ref="N1062:P1062" si="660">N1057</f>
        <v>3868</v>
      </c>
      <c r="O1062" s="8">
        <f t="shared" si="660"/>
        <v>245</v>
      </c>
      <c r="P1062" s="8">
        <f t="shared" si="660"/>
        <v>731</v>
      </c>
      <c r="Q1062" s="18">
        <f t="shared" ref="Q1062" si="661">SUM(O1062:P1062)/N1062</f>
        <v>0.25232678386763185</v>
      </c>
      <c r="R1062" s="8">
        <f t="shared" ref="R1062:T1062" si="662">R1057</f>
        <v>22375</v>
      </c>
      <c r="S1062" s="8">
        <f t="shared" si="662"/>
        <v>962</v>
      </c>
      <c r="T1062" s="8">
        <f t="shared" si="662"/>
        <v>6194</v>
      </c>
      <c r="U1062" s="18">
        <f t="shared" ref="U1062" si="663">SUM(S1062:T1062)/R1062</f>
        <v>0.31982122905027932</v>
      </c>
      <c r="AB1062" s="8">
        <f t="shared" ref="AB1062:AE1062" si="664">AB1057</f>
        <v>479</v>
      </c>
      <c r="AC1062" s="8">
        <f t="shared" si="664"/>
        <v>668</v>
      </c>
      <c r="AD1062" s="8">
        <f t="shared" si="664"/>
        <v>37939</v>
      </c>
      <c r="AE1062" s="8">
        <f t="shared" si="664"/>
        <v>2165</v>
      </c>
      <c r="AF1062" s="8">
        <f t="shared" ref="AF1062:AG1062" si="665">AF1057</f>
        <v>3477</v>
      </c>
      <c r="AG1062" s="8">
        <f t="shared" si="665"/>
        <v>3010</v>
      </c>
      <c r="AH1062" s="18">
        <f t="shared" ref="AH1062" si="666">AG1062/AF1062</f>
        <v>0.86568881219442051</v>
      </c>
      <c r="AI1062" s="8">
        <f t="shared" ref="AI1062:AJ1062" si="667">AI1057</f>
        <v>11653</v>
      </c>
      <c r="AJ1062" s="8">
        <f t="shared" si="667"/>
        <v>10476</v>
      </c>
      <c r="AK1062" s="18">
        <f t="shared" ref="AK1062" si="668">AJ1062/AI1062</f>
        <v>0.89899596670385307</v>
      </c>
    </row>
    <row r="1063" spans="1:37" s="3" customFormat="1" x14ac:dyDescent="0.25"/>
    <row r="1064" spans="1:37" s="3" customFormat="1" x14ac:dyDescent="0.25"/>
    <row r="1065" spans="1:37" s="3" customFormat="1" ht="15.75" x14ac:dyDescent="0.25">
      <c r="A1065" s="4" t="s">
        <v>1</v>
      </c>
    </row>
    <row r="1066" spans="1:37" s="3" customFormat="1" ht="18.75" x14ac:dyDescent="0.3">
      <c r="A1066" s="5" t="s">
        <v>77</v>
      </c>
    </row>
    <row r="1067" spans="1:37" s="3" customFormat="1" ht="15.75" x14ac:dyDescent="0.25">
      <c r="A1067" s="19" t="s">
        <v>42</v>
      </c>
    </row>
    <row r="1068" spans="1:37" s="3" customFormat="1" ht="15.75" x14ac:dyDescent="0.25">
      <c r="A1068" s="9"/>
      <c r="B1068" s="6" t="s">
        <v>7</v>
      </c>
      <c r="C1068" s="1"/>
      <c r="D1068" s="1"/>
      <c r="E1068" s="6" t="s">
        <v>2</v>
      </c>
      <c r="F1068" s="1"/>
      <c r="G1068" s="1"/>
      <c r="H1068" s="6" t="s">
        <v>11</v>
      </c>
      <c r="K1068" s="6" t="s">
        <v>12</v>
      </c>
      <c r="N1068" s="6" t="s">
        <v>8</v>
      </c>
      <c r="R1068" s="6" t="s">
        <v>6</v>
      </c>
      <c r="AB1068" s="6" t="s">
        <v>26</v>
      </c>
      <c r="AF1068" s="6" t="s">
        <v>24</v>
      </c>
      <c r="AI1068" s="6" t="s">
        <v>25</v>
      </c>
    </row>
    <row r="1069" spans="1:37" s="3" customFormat="1" ht="90" x14ac:dyDescent="0.25">
      <c r="A1069" s="10" t="s">
        <v>43</v>
      </c>
      <c r="B1069" s="11" t="s">
        <v>9</v>
      </c>
      <c r="C1069" s="11" t="s">
        <v>10</v>
      </c>
      <c r="D1069" s="11" t="s">
        <v>5</v>
      </c>
      <c r="E1069" s="12" t="s">
        <v>9</v>
      </c>
      <c r="F1069" s="12" t="s">
        <v>10</v>
      </c>
      <c r="G1069" s="12" t="s">
        <v>5</v>
      </c>
      <c r="H1069" s="13" t="s">
        <v>9</v>
      </c>
      <c r="I1069" s="13" t="s">
        <v>10</v>
      </c>
      <c r="J1069" s="13" t="s">
        <v>5</v>
      </c>
      <c r="K1069" s="12" t="s">
        <v>9</v>
      </c>
      <c r="L1069" s="12" t="s">
        <v>10</v>
      </c>
      <c r="M1069" s="12" t="s">
        <v>5</v>
      </c>
      <c r="N1069" s="14" t="s">
        <v>9</v>
      </c>
      <c r="O1069" s="14" t="s">
        <v>3</v>
      </c>
      <c r="P1069" s="14" t="s">
        <v>4</v>
      </c>
      <c r="Q1069" s="14" t="s">
        <v>5</v>
      </c>
      <c r="R1069" s="15" t="s">
        <v>9</v>
      </c>
      <c r="S1069" s="15" t="s">
        <v>3</v>
      </c>
      <c r="T1069" s="15" t="s">
        <v>4</v>
      </c>
      <c r="U1069" s="15" t="s">
        <v>5</v>
      </c>
      <c r="AB1069" s="17" t="s">
        <v>30</v>
      </c>
      <c r="AC1069" s="17" t="s">
        <v>17</v>
      </c>
      <c r="AD1069" s="17" t="s">
        <v>15</v>
      </c>
      <c r="AE1069" s="17" t="s">
        <v>16</v>
      </c>
      <c r="AF1069" s="16" t="s">
        <v>9</v>
      </c>
      <c r="AG1069" s="16" t="s">
        <v>27</v>
      </c>
      <c r="AH1069" s="16" t="s">
        <v>28</v>
      </c>
      <c r="AI1069" s="12" t="s">
        <v>9</v>
      </c>
      <c r="AJ1069" s="12" t="s">
        <v>27</v>
      </c>
      <c r="AK1069" s="12" t="s">
        <v>29</v>
      </c>
    </row>
    <row r="1070" spans="1:37" s="3" customFormat="1" x14ac:dyDescent="0.25">
      <c r="A1070" s="7" t="s">
        <v>23</v>
      </c>
      <c r="B1070" s="8">
        <v>116</v>
      </c>
      <c r="C1070" s="8">
        <v>53</v>
      </c>
      <c r="D1070" s="18">
        <v>0.45689655172413796</v>
      </c>
      <c r="E1070" s="8">
        <v>7</v>
      </c>
      <c r="F1070" s="8">
        <v>7</v>
      </c>
      <c r="G1070" s="18">
        <v>1</v>
      </c>
      <c r="H1070" s="8">
        <v>19</v>
      </c>
      <c r="I1070" s="8">
        <v>9</v>
      </c>
      <c r="J1070" s="18">
        <v>0.47368421052631576</v>
      </c>
      <c r="K1070" s="8">
        <v>27</v>
      </c>
      <c r="L1070" s="8">
        <v>20</v>
      </c>
      <c r="M1070" s="18">
        <v>0.7407407407407407</v>
      </c>
      <c r="N1070" s="8">
        <v>201</v>
      </c>
      <c r="O1070" s="8">
        <v>14</v>
      </c>
      <c r="P1070" s="8">
        <v>49</v>
      </c>
      <c r="Q1070" s="18">
        <v>0.31343283582089554</v>
      </c>
      <c r="R1070" s="8">
        <v>781</v>
      </c>
      <c r="S1070" s="8">
        <v>32</v>
      </c>
      <c r="T1070" s="8">
        <v>269</v>
      </c>
      <c r="U1070" s="18">
        <v>0.38540332906530089</v>
      </c>
      <c r="AB1070" s="8">
        <v>34</v>
      </c>
      <c r="AC1070" s="8">
        <v>26</v>
      </c>
      <c r="AD1070" s="8">
        <v>2313</v>
      </c>
      <c r="AE1070" s="8">
        <v>138</v>
      </c>
      <c r="AF1070" s="8">
        <v>130</v>
      </c>
      <c r="AG1070" s="8">
        <v>106</v>
      </c>
      <c r="AH1070" s="18">
        <v>0.81538461538461537</v>
      </c>
      <c r="AI1070" s="8">
        <v>595</v>
      </c>
      <c r="AJ1070" s="8">
        <v>501</v>
      </c>
      <c r="AK1070" s="18">
        <v>0.84201680672268908</v>
      </c>
    </row>
    <row r="1071" spans="1:37" s="3" customFormat="1" x14ac:dyDescent="0.25">
      <c r="A1071" s="7" t="s">
        <v>31</v>
      </c>
      <c r="B1071" s="8">
        <v>65</v>
      </c>
      <c r="C1071" s="8">
        <v>29</v>
      </c>
      <c r="D1071" s="18">
        <v>0.44615384615384618</v>
      </c>
      <c r="E1071" s="8">
        <v>2</v>
      </c>
      <c r="F1071" s="8">
        <v>2</v>
      </c>
      <c r="G1071" s="18">
        <v>1</v>
      </c>
      <c r="H1071" s="8">
        <v>20</v>
      </c>
      <c r="I1071" s="8">
        <v>15</v>
      </c>
      <c r="J1071" s="18">
        <v>0.75</v>
      </c>
      <c r="K1071" s="8">
        <v>34</v>
      </c>
      <c r="L1071" s="8">
        <v>19</v>
      </c>
      <c r="M1071" s="18">
        <v>0.55882352941176472</v>
      </c>
      <c r="N1071" s="8">
        <v>257</v>
      </c>
      <c r="O1071" s="8">
        <v>23</v>
      </c>
      <c r="P1071" s="8">
        <v>54</v>
      </c>
      <c r="Q1071" s="18">
        <v>0.29961089494163423</v>
      </c>
      <c r="R1071" s="8">
        <v>1725</v>
      </c>
      <c r="S1071" s="8">
        <v>83</v>
      </c>
      <c r="T1071" s="8">
        <v>563</v>
      </c>
      <c r="U1071" s="18">
        <v>0.3744927536231884</v>
      </c>
      <c r="AB1071" s="8">
        <v>25</v>
      </c>
      <c r="AC1071" s="8">
        <v>30</v>
      </c>
      <c r="AD1071" s="8">
        <v>2442</v>
      </c>
      <c r="AE1071" s="8">
        <v>197</v>
      </c>
      <c r="AF1071" s="8">
        <v>199</v>
      </c>
      <c r="AG1071" s="8">
        <v>171</v>
      </c>
      <c r="AH1071" s="18">
        <v>0.85929648241206025</v>
      </c>
      <c r="AI1071" s="8">
        <v>707</v>
      </c>
      <c r="AJ1071" s="8">
        <v>657</v>
      </c>
      <c r="AK1071" s="18">
        <v>0.92927864214992928</v>
      </c>
    </row>
    <row r="1072" spans="1:37" s="3" customFormat="1" x14ac:dyDescent="0.25">
      <c r="A1072" s="7" t="s">
        <v>32</v>
      </c>
      <c r="B1072" s="8">
        <v>227</v>
      </c>
      <c r="C1072" s="8">
        <v>148</v>
      </c>
      <c r="D1072" s="18">
        <v>0.65198237885462551</v>
      </c>
      <c r="E1072" s="8">
        <v>10</v>
      </c>
      <c r="F1072" s="8">
        <v>8</v>
      </c>
      <c r="G1072" s="18">
        <v>0.8</v>
      </c>
      <c r="H1072" s="8">
        <v>40</v>
      </c>
      <c r="I1072" s="8">
        <v>30</v>
      </c>
      <c r="J1072" s="18">
        <v>0.75</v>
      </c>
      <c r="K1072" s="8">
        <v>11</v>
      </c>
      <c r="L1072" s="8">
        <v>9</v>
      </c>
      <c r="M1072" s="18">
        <v>0.81818181818181823</v>
      </c>
      <c r="N1072" s="8">
        <v>571</v>
      </c>
      <c r="O1072" s="8">
        <v>40</v>
      </c>
      <c r="P1072" s="8">
        <v>88</v>
      </c>
      <c r="Q1072" s="18">
        <v>0.22416812609457093</v>
      </c>
      <c r="R1072" s="8">
        <v>2762</v>
      </c>
      <c r="S1072" s="8">
        <v>115</v>
      </c>
      <c r="T1072" s="8">
        <v>806</v>
      </c>
      <c r="U1072" s="18">
        <v>0.33345401882693698</v>
      </c>
      <c r="AB1072" s="8">
        <v>56</v>
      </c>
      <c r="AC1072" s="8">
        <v>54</v>
      </c>
      <c r="AD1072" s="8">
        <v>4879</v>
      </c>
      <c r="AE1072" s="8">
        <v>203</v>
      </c>
      <c r="AF1072" s="8">
        <v>692</v>
      </c>
      <c r="AG1072" s="8">
        <v>659</v>
      </c>
      <c r="AH1072" s="18">
        <v>0.95231213872832365</v>
      </c>
      <c r="AI1072" s="8">
        <v>1759</v>
      </c>
      <c r="AJ1072" s="8">
        <v>1579</v>
      </c>
      <c r="AK1072" s="18">
        <v>0.89766913018760663</v>
      </c>
    </row>
    <row r="1073" spans="1:37" s="3" customFormat="1" x14ac:dyDescent="0.25">
      <c r="A1073" s="7" t="s">
        <v>33</v>
      </c>
      <c r="B1073" s="8">
        <v>37</v>
      </c>
      <c r="C1073" s="8">
        <v>10</v>
      </c>
      <c r="D1073" s="18">
        <v>0.27027027027027029</v>
      </c>
      <c r="E1073" s="8">
        <v>1</v>
      </c>
      <c r="F1073" s="8">
        <v>1</v>
      </c>
      <c r="G1073" s="18">
        <v>1</v>
      </c>
      <c r="H1073" s="8">
        <v>6</v>
      </c>
      <c r="I1073" s="8">
        <v>4</v>
      </c>
      <c r="J1073" s="18">
        <v>0.66666666666666663</v>
      </c>
      <c r="K1073" s="8">
        <v>4</v>
      </c>
      <c r="L1073" s="8">
        <v>4</v>
      </c>
      <c r="M1073" s="18">
        <v>1</v>
      </c>
      <c r="N1073" s="8">
        <v>71</v>
      </c>
      <c r="O1073" s="8">
        <v>8</v>
      </c>
      <c r="P1073" s="8">
        <v>9</v>
      </c>
      <c r="Q1073" s="18">
        <v>0.23943661971830985</v>
      </c>
      <c r="R1073" s="8">
        <v>634</v>
      </c>
      <c r="S1073" s="8">
        <v>28</v>
      </c>
      <c r="T1073" s="8">
        <v>116</v>
      </c>
      <c r="U1073" s="18">
        <v>0.22712933753943218</v>
      </c>
      <c r="AB1073" s="8">
        <v>13</v>
      </c>
      <c r="AC1073" s="8">
        <v>0</v>
      </c>
      <c r="AD1073" s="8">
        <v>827</v>
      </c>
      <c r="AE1073" s="8">
        <v>63</v>
      </c>
      <c r="AF1073" s="8">
        <v>69</v>
      </c>
      <c r="AG1073" s="8">
        <v>37</v>
      </c>
      <c r="AH1073" s="18">
        <v>0.53623188405797106</v>
      </c>
      <c r="AI1073" s="8">
        <v>233</v>
      </c>
      <c r="AJ1073" s="8">
        <v>187</v>
      </c>
      <c r="AK1073" s="18">
        <v>0.80257510729613735</v>
      </c>
    </row>
    <row r="1074" spans="1:37" s="3" customFormat="1" x14ac:dyDescent="0.25">
      <c r="A1074" s="7" t="s">
        <v>34</v>
      </c>
      <c r="B1074" s="8">
        <v>76</v>
      </c>
      <c r="C1074" s="8">
        <v>37</v>
      </c>
      <c r="D1074" s="18">
        <v>0.48684210526315791</v>
      </c>
      <c r="E1074" s="8">
        <v>2</v>
      </c>
      <c r="F1074" s="8">
        <v>2</v>
      </c>
      <c r="G1074" s="18">
        <v>1</v>
      </c>
      <c r="H1074" s="8">
        <v>12</v>
      </c>
      <c r="I1074" s="8">
        <v>10</v>
      </c>
      <c r="J1074" s="18">
        <v>0.83333333333333337</v>
      </c>
      <c r="K1074" s="8">
        <v>6</v>
      </c>
      <c r="L1074" s="8">
        <v>4</v>
      </c>
      <c r="M1074" s="18">
        <v>0.66666666666666663</v>
      </c>
      <c r="N1074" s="8">
        <v>156</v>
      </c>
      <c r="O1074" s="8">
        <v>7</v>
      </c>
      <c r="P1074" s="8">
        <v>31</v>
      </c>
      <c r="Q1074" s="18">
        <v>0.24358974358974358</v>
      </c>
      <c r="R1074" s="8">
        <v>880</v>
      </c>
      <c r="S1074" s="8">
        <v>6</v>
      </c>
      <c r="T1074" s="8">
        <v>244</v>
      </c>
      <c r="U1074" s="18">
        <v>0.28409090909090912</v>
      </c>
      <c r="AB1074" s="8">
        <v>13</v>
      </c>
      <c r="AC1074" s="8">
        <v>45</v>
      </c>
      <c r="AD1074" s="8">
        <v>1612</v>
      </c>
      <c r="AE1074" s="8">
        <v>41</v>
      </c>
      <c r="AF1074" s="8">
        <v>131</v>
      </c>
      <c r="AG1074" s="8">
        <v>114</v>
      </c>
      <c r="AH1074" s="18">
        <v>0.87022900763358779</v>
      </c>
      <c r="AI1074" s="8">
        <v>558</v>
      </c>
      <c r="AJ1074" s="8">
        <v>508</v>
      </c>
      <c r="AK1074" s="18">
        <v>0.91039426523297495</v>
      </c>
    </row>
    <row r="1075" spans="1:37" s="3" customFormat="1" x14ac:dyDescent="0.25">
      <c r="A1075" s="7" t="s">
        <v>19</v>
      </c>
      <c r="B1075" s="8">
        <v>293</v>
      </c>
      <c r="C1075" s="8">
        <v>207</v>
      </c>
      <c r="D1075" s="18">
        <v>0.70648464163822522</v>
      </c>
      <c r="E1075" s="8">
        <v>11</v>
      </c>
      <c r="F1075" s="8">
        <v>11</v>
      </c>
      <c r="G1075" s="18">
        <v>1</v>
      </c>
      <c r="H1075" s="8">
        <v>30</v>
      </c>
      <c r="I1075" s="8">
        <v>26</v>
      </c>
      <c r="J1075" s="18">
        <v>0.8666666666666667</v>
      </c>
      <c r="K1075" s="8">
        <v>40</v>
      </c>
      <c r="L1075" s="8">
        <v>31</v>
      </c>
      <c r="M1075" s="18">
        <v>0.77500000000000002</v>
      </c>
      <c r="N1075" s="8">
        <v>432</v>
      </c>
      <c r="O1075" s="8">
        <v>32</v>
      </c>
      <c r="P1075" s="8">
        <v>92</v>
      </c>
      <c r="Q1075" s="18">
        <v>0.28703703703703703</v>
      </c>
      <c r="R1075" s="8">
        <v>2946</v>
      </c>
      <c r="S1075" s="8">
        <v>105</v>
      </c>
      <c r="T1075" s="8">
        <v>730</v>
      </c>
      <c r="U1075" s="18">
        <v>0.28343516632722338</v>
      </c>
      <c r="AB1075" s="8">
        <v>49</v>
      </c>
      <c r="AC1075" s="8">
        <v>93</v>
      </c>
      <c r="AD1075" s="8">
        <v>4609</v>
      </c>
      <c r="AE1075" s="8">
        <v>422</v>
      </c>
      <c r="AF1075" s="8">
        <v>438</v>
      </c>
      <c r="AG1075" s="8">
        <v>403</v>
      </c>
      <c r="AH1075" s="18">
        <v>0.92009132420091322</v>
      </c>
      <c r="AI1075" s="8">
        <v>1660</v>
      </c>
      <c r="AJ1075" s="8">
        <v>1575</v>
      </c>
      <c r="AK1075" s="18">
        <v>0.9487951807228916</v>
      </c>
    </row>
    <row r="1076" spans="1:37" s="3" customFormat="1" x14ac:dyDescent="0.25">
      <c r="A1076" s="7" t="s">
        <v>35</v>
      </c>
      <c r="B1076" s="8">
        <v>103</v>
      </c>
      <c r="C1076" s="8">
        <v>49</v>
      </c>
      <c r="D1076" s="18">
        <v>0.47572815533980584</v>
      </c>
      <c r="E1076" s="8">
        <v>2</v>
      </c>
      <c r="F1076" s="8">
        <v>2</v>
      </c>
      <c r="G1076" s="18">
        <v>1</v>
      </c>
      <c r="H1076" s="8">
        <v>18</v>
      </c>
      <c r="I1076" s="8">
        <v>16</v>
      </c>
      <c r="J1076" s="18">
        <v>0.88888888888888884</v>
      </c>
      <c r="K1076" s="8">
        <v>2</v>
      </c>
      <c r="L1076" s="8">
        <v>2</v>
      </c>
      <c r="M1076" s="18">
        <v>1</v>
      </c>
      <c r="N1076" s="8">
        <v>229</v>
      </c>
      <c r="O1076" s="8">
        <v>9</v>
      </c>
      <c r="P1076" s="8">
        <v>41</v>
      </c>
      <c r="Q1076" s="18">
        <v>0.2183406113537118</v>
      </c>
      <c r="R1076" s="8">
        <v>1620</v>
      </c>
      <c r="S1076" s="8">
        <v>61</v>
      </c>
      <c r="T1076" s="8">
        <v>412</v>
      </c>
      <c r="U1076" s="18">
        <v>0.2919753086419753</v>
      </c>
      <c r="AB1076" s="8">
        <v>34</v>
      </c>
      <c r="AC1076" s="8">
        <v>62</v>
      </c>
      <c r="AD1076" s="8">
        <v>2479</v>
      </c>
      <c r="AE1076" s="8">
        <v>204</v>
      </c>
      <c r="AF1076" s="8">
        <v>196</v>
      </c>
      <c r="AG1076" s="8">
        <v>187</v>
      </c>
      <c r="AH1076" s="18">
        <v>0.95408163265306123</v>
      </c>
      <c r="AI1076" s="8">
        <v>695</v>
      </c>
      <c r="AJ1076" s="8">
        <v>668</v>
      </c>
      <c r="AK1076" s="18">
        <v>0.96115107913669062</v>
      </c>
    </row>
    <row r="1077" spans="1:37" s="3" customFormat="1" x14ac:dyDescent="0.25">
      <c r="A1077" s="7" t="s">
        <v>36</v>
      </c>
      <c r="B1077" s="8">
        <v>54</v>
      </c>
      <c r="C1077" s="8">
        <v>18</v>
      </c>
      <c r="D1077" s="18">
        <v>0.33333333333333331</v>
      </c>
      <c r="E1077" s="8">
        <v>0</v>
      </c>
      <c r="F1077" s="8">
        <v>0</v>
      </c>
      <c r="G1077" s="18"/>
      <c r="H1077" s="8">
        <v>14</v>
      </c>
      <c r="I1077" s="8">
        <v>12</v>
      </c>
      <c r="J1077" s="18">
        <v>0.8571428571428571</v>
      </c>
      <c r="K1077" s="8">
        <v>2</v>
      </c>
      <c r="L1077" s="8">
        <v>2</v>
      </c>
      <c r="M1077" s="18">
        <v>1</v>
      </c>
      <c r="N1077" s="8">
        <v>123</v>
      </c>
      <c r="O1077" s="8">
        <v>7</v>
      </c>
      <c r="P1077" s="8">
        <v>16</v>
      </c>
      <c r="Q1077" s="18">
        <v>0.18699186991869918</v>
      </c>
      <c r="R1077" s="8">
        <v>672</v>
      </c>
      <c r="S1077" s="8">
        <v>30</v>
      </c>
      <c r="T1077" s="8">
        <v>211</v>
      </c>
      <c r="U1077" s="18">
        <v>0.35863095238095238</v>
      </c>
      <c r="AB1077" s="8">
        <v>16</v>
      </c>
      <c r="AC1077" s="8">
        <v>42</v>
      </c>
      <c r="AD1077" s="8">
        <v>1776</v>
      </c>
      <c r="AE1077" s="8">
        <v>65</v>
      </c>
      <c r="AF1077" s="8">
        <v>112</v>
      </c>
      <c r="AG1077" s="8">
        <v>103</v>
      </c>
      <c r="AH1077" s="18">
        <v>0.9196428571428571</v>
      </c>
      <c r="AI1077" s="8">
        <v>493</v>
      </c>
      <c r="AJ1077" s="8">
        <v>471</v>
      </c>
      <c r="AK1077" s="18">
        <v>0.95537525354969577</v>
      </c>
    </row>
    <row r="1078" spans="1:37" s="3" customFormat="1" x14ac:dyDescent="0.25">
      <c r="A1078" s="7" t="s">
        <v>37</v>
      </c>
      <c r="B1078" s="8">
        <v>339</v>
      </c>
      <c r="C1078" s="8">
        <v>115</v>
      </c>
      <c r="D1078" s="18">
        <v>0.33923303834808261</v>
      </c>
      <c r="E1078" s="8">
        <v>32</v>
      </c>
      <c r="F1078" s="8">
        <v>27</v>
      </c>
      <c r="G1078" s="18">
        <v>0.84375</v>
      </c>
      <c r="H1078" s="8">
        <v>74</v>
      </c>
      <c r="I1078" s="8">
        <v>46</v>
      </c>
      <c r="J1078" s="18">
        <v>0.6216216216216216</v>
      </c>
      <c r="K1078" s="8">
        <v>37</v>
      </c>
      <c r="L1078" s="8">
        <v>28</v>
      </c>
      <c r="M1078" s="18">
        <v>0.7567567567567568</v>
      </c>
      <c r="N1078" s="8">
        <v>830</v>
      </c>
      <c r="O1078" s="8">
        <v>31</v>
      </c>
      <c r="P1078" s="8">
        <v>123</v>
      </c>
      <c r="Q1078" s="18">
        <v>0.1855421686746988</v>
      </c>
      <c r="R1078" s="8">
        <v>2904</v>
      </c>
      <c r="S1078" s="8">
        <v>58</v>
      </c>
      <c r="T1078" s="8">
        <v>580</v>
      </c>
      <c r="U1078" s="18">
        <v>0.2196969696969697</v>
      </c>
      <c r="AB1078" s="8">
        <v>86</v>
      </c>
      <c r="AC1078" s="8">
        <v>125</v>
      </c>
      <c r="AD1078" s="8">
        <v>4811</v>
      </c>
      <c r="AE1078" s="8">
        <v>242</v>
      </c>
      <c r="AF1078" s="8">
        <v>698</v>
      </c>
      <c r="AG1078" s="8">
        <v>532</v>
      </c>
      <c r="AH1078" s="18">
        <v>0.76217765042979946</v>
      </c>
      <c r="AI1078" s="8">
        <v>2079</v>
      </c>
      <c r="AJ1078" s="8">
        <v>1786</v>
      </c>
      <c r="AK1078" s="18">
        <v>0.85906685906685909</v>
      </c>
    </row>
    <row r="1079" spans="1:37" s="3" customFormat="1" x14ac:dyDescent="0.25">
      <c r="A1079" s="7" t="s">
        <v>38</v>
      </c>
      <c r="B1079" s="8">
        <v>106</v>
      </c>
      <c r="C1079" s="8">
        <v>74</v>
      </c>
      <c r="D1079" s="18">
        <v>0.69811320754716977</v>
      </c>
      <c r="E1079" s="8">
        <v>3</v>
      </c>
      <c r="F1079" s="8">
        <v>3</v>
      </c>
      <c r="G1079" s="18">
        <v>1</v>
      </c>
      <c r="H1079" s="8">
        <v>17</v>
      </c>
      <c r="I1079" s="8">
        <v>15</v>
      </c>
      <c r="J1079" s="18">
        <v>0.88235294117647056</v>
      </c>
      <c r="K1079" s="8">
        <v>9</v>
      </c>
      <c r="L1079" s="8">
        <v>8</v>
      </c>
      <c r="M1079" s="18">
        <v>0.88888888888888884</v>
      </c>
      <c r="N1079" s="8">
        <v>168</v>
      </c>
      <c r="O1079" s="8">
        <v>9</v>
      </c>
      <c r="P1079" s="8">
        <v>28</v>
      </c>
      <c r="Q1079" s="18">
        <v>0.22023809523809523</v>
      </c>
      <c r="R1079" s="8">
        <v>1280</v>
      </c>
      <c r="S1079" s="8">
        <v>60</v>
      </c>
      <c r="T1079" s="8">
        <v>325</v>
      </c>
      <c r="U1079" s="18">
        <v>0.30078125</v>
      </c>
      <c r="AB1079" s="8">
        <v>55</v>
      </c>
      <c r="AC1079" s="8">
        <v>22</v>
      </c>
      <c r="AD1079" s="8">
        <v>2229</v>
      </c>
      <c r="AE1079" s="8">
        <v>103</v>
      </c>
      <c r="AF1079" s="8">
        <v>122</v>
      </c>
      <c r="AG1079" s="8">
        <v>91</v>
      </c>
      <c r="AH1079" s="18">
        <v>0.74590163934426235</v>
      </c>
      <c r="AI1079" s="8">
        <v>489</v>
      </c>
      <c r="AJ1079" s="8">
        <v>414</v>
      </c>
      <c r="AK1079" s="18">
        <v>0.84662576687116564</v>
      </c>
    </row>
    <row r="1080" spans="1:37" s="3" customFormat="1" x14ac:dyDescent="0.25">
      <c r="A1080" s="7" t="s">
        <v>39</v>
      </c>
      <c r="B1080" s="8">
        <v>93</v>
      </c>
      <c r="C1080" s="8">
        <v>28</v>
      </c>
      <c r="D1080" s="18">
        <v>0.30107526881720431</v>
      </c>
      <c r="E1080" s="8">
        <v>0</v>
      </c>
      <c r="F1080" s="8">
        <v>0</v>
      </c>
      <c r="G1080" s="18"/>
      <c r="H1080" s="8">
        <v>21</v>
      </c>
      <c r="I1080" s="8">
        <v>14</v>
      </c>
      <c r="J1080" s="18">
        <v>0.66666666666666663</v>
      </c>
      <c r="K1080" s="8">
        <v>2</v>
      </c>
      <c r="L1080" s="8">
        <v>2</v>
      </c>
      <c r="M1080" s="18">
        <v>1</v>
      </c>
      <c r="N1080" s="8">
        <v>251</v>
      </c>
      <c r="O1080" s="8">
        <v>14</v>
      </c>
      <c r="P1080" s="8">
        <v>36</v>
      </c>
      <c r="Q1080" s="18">
        <v>0.19920318725099601</v>
      </c>
      <c r="R1080" s="8">
        <v>2047</v>
      </c>
      <c r="S1080" s="8">
        <v>79</v>
      </c>
      <c r="T1080" s="8">
        <v>392</v>
      </c>
      <c r="U1080" s="18">
        <v>0.23009281875915974</v>
      </c>
      <c r="AB1080" s="8">
        <v>34</v>
      </c>
      <c r="AC1080" s="8">
        <v>53</v>
      </c>
      <c r="AD1080" s="8">
        <v>3202</v>
      </c>
      <c r="AE1080" s="8">
        <v>127</v>
      </c>
      <c r="AF1080" s="8">
        <v>204</v>
      </c>
      <c r="AG1080" s="8">
        <v>204</v>
      </c>
      <c r="AH1080" s="18">
        <v>1</v>
      </c>
      <c r="AI1080" s="8">
        <v>692</v>
      </c>
      <c r="AJ1080" s="8">
        <v>638</v>
      </c>
      <c r="AK1080" s="18">
        <v>0.9219653179190751</v>
      </c>
    </row>
    <row r="1081" spans="1:37" s="3" customFormat="1" x14ac:dyDescent="0.25">
      <c r="A1081" s="7" t="s">
        <v>40</v>
      </c>
      <c r="B1081" s="8">
        <v>124</v>
      </c>
      <c r="C1081" s="8">
        <v>87</v>
      </c>
      <c r="D1081" s="18">
        <v>0.70161290322580649</v>
      </c>
      <c r="E1081" s="8">
        <v>2</v>
      </c>
      <c r="F1081" s="8">
        <v>1</v>
      </c>
      <c r="G1081" s="18">
        <v>0.5</v>
      </c>
      <c r="H1081" s="8">
        <v>16</v>
      </c>
      <c r="I1081" s="8">
        <v>14</v>
      </c>
      <c r="J1081" s="18">
        <v>0.875</v>
      </c>
      <c r="K1081" s="8">
        <v>18</v>
      </c>
      <c r="L1081" s="8">
        <v>7</v>
      </c>
      <c r="M1081" s="18">
        <v>0.3888888888888889</v>
      </c>
      <c r="N1081" s="8">
        <v>238</v>
      </c>
      <c r="O1081" s="8">
        <v>28</v>
      </c>
      <c r="P1081" s="8">
        <v>42</v>
      </c>
      <c r="Q1081" s="18">
        <v>0.29411764705882354</v>
      </c>
      <c r="R1081" s="8">
        <v>1312</v>
      </c>
      <c r="S1081" s="8">
        <v>77</v>
      </c>
      <c r="T1081" s="8">
        <v>511</v>
      </c>
      <c r="U1081" s="18">
        <v>0.44817073170731708</v>
      </c>
      <c r="AB1081" s="8">
        <v>36</v>
      </c>
      <c r="AC1081" s="8">
        <v>73</v>
      </c>
      <c r="AD1081" s="8">
        <v>2935</v>
      </c>
      <c r="AE1081" s="8">
        <v>158</v>
      </c>
      <c r="AF1081" s="8">
        <v>204</v>
      </c>
      <c r="AG1081" s="8">
        <v>145</v>
      </c>
      <c r="AH1081" s="18">
        <v>0.71078431372549022</v>
      </c>
      <c r="AI1081" s="8">
        <v>762</v>
      </c>
      <c r="AJ1081" s="8">
        <v>620</v>
      </c>
      <c r="AK1081" s="18">
        <v>0.81364829396325455</v>
      </c>
    </row>
    <row r="1082" spans="1:37" s="3" customFormat="1" x14ac:dyDescent="0.25">
      <c r="A1082" s="7" t="s">
        <v>41</v>
      </c>
      <c r="B1082" s="8">
        <v>81</v>
      </c>
      <c r="C1082" s="8">
        <v>58</v>
      </c>
      <c r="D1082" s="18">
        <v>0.71604938271604934</v>
      </c>
      <c r="E1082" s="8">
        <v>0</v>
      </c>
      <c r="F1082" s="8">
        <v>0</v>
      </c>
      <c r="G1082" s="18"/>
      <c r="H1082" s="8">
        <v>11</v>
      </c>
      <c r="I1082" s="8">
        <v>11</v>
      </c>
      <c r="J1082" s="18">
        <v>1</v>
      </c>
      <c r="K1082" s="8">
        <v>29</v>
      </c>
      <c r="L1082" s="8">
        <v>14</v>
      </c>
      <c r="M1082" s="18">
        <v>0.48275862068965519</v>
      </c>
      <c r="N1082" s="8">
        <v>175</v>
      </c>
      <c r="O1082" s="8">
        <v>10</v>
      </c>
      <c r="P1082" s="8">
        <v>58</v>
      </c>
      <c r="Q1082" s="18">
        <v>0.38857142857142857</v>
      </c>
      <c r="R1082" s="8">
        <v>1705</v>
      </c>
      <c r="S1082" s="8">
        <v>48</v>
      </c>
      <c r="T1082" s="8">
        <v>639</v>
      </c>
      <c r="U1082" s="18">
        <v>0.40293255131964811</v>
      </c>
      <c r="AB1082" s="8">
        <v>16</v>
      </c>
      <c r="AC1082" s="8">
        <v>22</v>
      </c>
      <c r="AD1082" s="8">
        <v>2017</v>
      </c>
      <c r="AE1082" s="8">
        <v>64</v>
      </c>
      <c r="AF1082" s="8">
        <v>124</v>
      </c>
      <c r="AG1082" s="8">
        <v>107</v>
      </c>
      <c r="AH1082" s="18">
        <v>0.86290322580645162</v>
      </c>
      <c r="AI1082" s="8">
        <v>454</v>
      </c>
      <c r="AJ1082" s="8">
        <v>424</v>
      </c>
      <c r="AK1082" s="18">
        <v>0.93392070484581502</v>
      </c>
    </row>
    <row r="1083" spans="1:37" s="3" customFormat="1" x14ac:dyDescent="0.25">
      <c r="A1083" s="7" t="s">
        <v>22</v>
      </c>
      <c r="B1083" s="8">
        <v>72</v>
      </c>
      <c r="C1083" s="8">
        <v>40</v>
      </c>
      <c r="D1083" s="18">
        <v>0.55555555555555558</v>
      </c>
      <c r="E1083" s="8">
        <v>1</v>
      </c>
      <c r="F1083" s="8">
        <v>1</v>
      </c>
      <c r="G1083" s="18">
        <v>1</v>
      </c>
      <c r="H1083" s="8">
        <v>12</v>
      </c>
      <c r="I1083" s="8">
        <v>12</v>
      </c>
      <c r="J1083" s="18">
        <v>1</v>
      </c>
      <c r="K1083" s="8">
        <v>2</v>
      </c>
      <c r="L1083" s="8">
        <v>2</v>
      </c>
      <c r="M1083" s="18">
        <v>1</v>
      </c>
      <c r="N1083" s="8">
        <v>170</v>
      </c>
      <c r="O1083" s="8">
        <v>18</v>
      </c>
      <c r="P1083" s="8">
        <v>45</v>
      </c>
      <c r="Q1083" s="18">
        <v>0.37058823529411766</v>
      </c>
      <c r="R1083" s="8">
        <v>1091</v>
      </c>
      <c r="S1083" s="8">
        <v>179</v>
      </c>
      <c r="T1083" s="8">
        <v>205</v>
      </c>
      <c r="U1083" s="18">
        <v>0.35197066911090741</v>
      </c>
      <c r="AB1083" s="8">
        <v>12</v>
      </c>
      <c r="AC1083" s="8">
        <v>21</v>
      </c>
      <c r="AD1083" s="8">
        <v>1808</v>
      </c>
      <c r="AE1083" s="8">
        <v>138</v>
      </c>
      <c r="AF1083" s="8">
        <v>158</v>
      </c>
      <c r="AG1083" s="8">
        <v>151</v>
      </c>
      <c r="AH1083" s="18">
        <v>0.95569620253164556</v>
      </c>
      <c r="AI1083" s="8">
        <v>477</v>
      </c>
      <c r="AJ1083" s="8">
        <v>448</v>
      </c>
      <c r="AK1083" s="18">
        <v>0.93920335429769397</v>
      </c>
    </row>
    <row r="1084" spans="1:37" s="3" customFormat="1" x14ac:dyDescent="0.25">
      <c r="A1084" s="7" t="s">
        <v>57</v>
      </c>
      <c r="B1084" s="8">
        <f>SUM(B1070:B1083)</f>
        <v>1786</v>
      </c>
      <c r="C1084" s="8">
        <f>SUM(C1070:C1083)</f>
        <v>953</v>
      </c>
      <c r="D1084" s="18">
        <f>C1084/B1084</f>
        <v>0.5335946248600224</v>
      </c>
      <c r="E1084" s="8">
        <f>SUM(E1070:E1083)</f>
        <v>73</v>
      </c>
      <c r="F1084" s="8">
        <f>SUM(F1070:F1083)</f>
        <v>65</v>
      </c>
      <c r="G1084" s="18">
        <f>F1084/E1084</f>
        <v>0.8904109589041096</v>
      </c>
      <c r="H1084" s="8">
        <f>SUM(H1070:H1083)</f>
        <v>310</v>
      </c>
      <c r="I1084" s="8">
        <f>SUM(I1070:I1083)</f>
        <v>234</v>
      </c>
      <c r="J1084" s="18">
        <f>I1084/H1084</f>
        <v>0.75483870967741939</v>
      </c>
      <c r="K1084" s="8">
        <f>SUM(K1070:K1083)</f>
        <v>223</v>
      </c>
      <c r="L1084" s="8">
        <f>SUM(L1070:L1083)</f>
        <v>152</v>
      </c>
      <c r="M1084" s="18">
        <f>L1084/K1084</f>
        <v>0.68161434977578472</v>
      </c>
      <c r="N1084" s="8">
        <f>SUM(N1070:N1083)</f>
        <v>3872</v>
      </c>
      <c r="O1084" s="8">
        <f t="shared" ref="O1084:P1084" si="669">SUM(O1070:O1083)</f>
        <v>250</v>
      </c>
      <c r="P1084" s="8">
        <f t="shared" si="669"/>
        <v>712</v>
      </c>
      <c r="Q1084" s="18">
        <f>SUM(O1084:P1084)/N1084</f>
        <v>0.24845041322314049</v>
      </c>
      <c r="R1084" s="8">
        <f>SUM(R1070:R1083)</f>
        <v>22359</v>
      </c>
      <c r="S1084" s="8">
        <f>SUM(S1070:S1083)</f>
        <v>961</v>
      </c>
      <c r="T1084" s="8">
        <f>SUM(T1070:T1083)</f>
        <v>6003</v>
      </c>
      <c r="U1084" s="18">
        <f>SUM(S1084:T1084)/R1084</f>
        <v>0.31146294557001653</v>
      </c>
      <c r="AB1084" s="8">
        <f>SUM(AB1070:AB1083)</f>
        <v>479</v>
      </c>
      <c r="AC1084" s="8">
        <f t="shared" ref="AC1084:AE1084" si="670">SUM(AC1070:AC1083)</f>
        <v>668</v>
      </c>
      <c r="AD1084" s="8">
        <f t="shared" si="670"/>
        <v>37939</v>
      </c>
      <c r="AE1084" s="8">
        <f t="shared" si="670"/>
        <v>2165</v>
      </c>
      <c r="AF1084" s="8">
        <f>SUM(AF1070:AF1083)</f>
        <v>3477</v>
      </c>
      <c r="AG1084" s="8">
        <f>SUM(AG1070:AG1083)</f>
        <v>3010</v>
      </c>
      <c r="AH1084" s="18">
        <f>AG1084/AF1084</f>
        <v>0.86568881219442051</v>
      </c>
      <c r="AI1084" s="8">
        <f>SUM(AI1070:AI1083)</f>
        <v>11653</v>
      </c>
      <c r="AJ1084" s="8">
        <f>SUM(AJ1070:AJ1083)</f>
        <v>10476</v>
      </c>
      <c r="AK1084" s="18">
        <f>AJ1084/AI1084</f>
        <v>0.89899596670385307</v>
      </c>
    </row>
    <row r="1085" spans="1:37" s="3" customFormat="1" x14ac:dyDescent="0.25">
      <c r="B1085" s="8"/>
      <c r="C1085" s="8"/>
      <c r="D1085" s="18"/>
      <c r="E1085" s="8"/>
      <c r="F1085" s="8"/>
      <c r="G1085" s="18"/>
      <c r="H1085" s="8"/>
      <c r="I1085" s="8"/>
      <c r="J1085" s="18"/>
      <c r="K1085" s="8"/>
      <c r="L1085" s="8"/>
      <c r="M1085" s="18"/>
      <c r="N1085" s="8"/>
      <c r="O1085" s="8"/>
      <c r="P1085" s="8"/>
      <c r="Q1085" s="18"/>
      <c r="R1085" s="8"/>
      <c r="S1085" s="8"/>
      <c r="T1085" s="8"/>
      <c r="U1085" s="18"/>
      <c r="AB1085" s="8"/>
      <c r="AC1085" s="8"/>
      <c r="AD1085" s="8"/>
      <c r="AE1085" s="8"/>
      <c r="AF1085" s="8"/>
      <c r="AG1085" s="8"/>
      <c r="AH1085" s="18"/>
      <c r="AI1085" s="8"/>
      <c r="AJ1085" s="8"/>
      <c r="AK1085" s="18"/>
    </row>
    <row r="1086" spans="1:37" s="3" customFormat="1" x14ac:dyDescent="0.25">
      <c r="A1086" s="3" t="s">
        <v>54</v>
      </c>
      <c r="B1086" s="8">
        <v>705</v>
      </c>
      <c r="C1086" s="3">
        <v>367</v>
      </c>
      <c r="D1086" s="18">
        <v>0.5205673758865248</v>
      </c>
      <c r="E1086" s="3">
        <v>57</v>
      </c>
      <c r="F1086" s="3">
        <v>50</v>
      </c>
      <c r="G1086" s="18">
        <v>0.8771929824561403</v>
      </c>
      <c r="H1086" s="3">
        <v>125</v>
      </c>
      <c r="I1086" s="3">
        <v>84</v>
      </c>
      <c r="J1086" s="18">
        <v>0.67200000000000004</v>
      </c>
      <c r="K1086" s="3">
        <v>74</v>
      </c>
      <c r="L1086" s="3">
        <v>54</v>
      </c>
      <c r="M1086" s="18">
        <v>0.72972972972972971</v>
      </c>
      <c r="N1086" s="8">
        <v>1474</v>
      </c>
      <c r="O1086" s="3">
        <v>61</v>
      </c>
      <c r="P1086" s="3">
        <v>229</v>
      </c>
      <c r="Q1086" s="18">
        <v>0.19674355495251017</v>
      </c>
      <c r="R1086" s="8">
        <v>6183</v>
      </c>
      <c r="S1086" s="8">
        <v>149</v>
      </c>
      <c r="T1086" s="8">
        <v>1348</v>
      </c>
      <c r="U1086" s="18">
        <v>0.24211547792333818</v>
      </c>
      <c r="AB1086" s="8">
        <v>202</v>
      </c>
      <c r="AC1086" s="8">
        <v>183</v>
      </c>
      <c r="AD1086" s="8">
        <v>10609</v>
      </c>
      <c r="AE1086" s="8">
        <v>671</v>
      </c>
      <c r="AF1086" s="8">
        <v>1351</v>
      </c>
      <c r="AG1086" s="8">
        <v>1137</v>
      </c>
      <c r="AH1086" s="18">
        <v>0.84159881569207995</v>
      </c>
      <c r="AI1086" s="8">
        <v>4391</v>
      </c>
      <c r="AJ1086" s="8">
        <v>3865</v>
      </c>
      <c r="AK1086" s="18">
        <v>0.8802095194716465</v>
      </c>
    </row>
    <row r="1087" spans="1:37" s="3" customFormat="1" x14ac:dyDescent="0.25">
      <c r="A1087" s="3" t="s">
        <v>55</v>
      </c>
      <c r="B1087" s="8">
        <v>709</v>
      </c>
      <c r="C1087" s="3">
        <v>361</v>
      </c>
      <c r="D1087" s="18">
        <v>0.5091678420310296</v>
      </c>
      <c r="E1087" s="3">
        <v>8</v>
      </c>
      <c r="F1087" s="3">
        <v>7</v>
      </c>
      <c r="G1087" s="18">
        <v>0.875</v>
      </c>
      <c r="H1087" s="3">
        <v>139</v>
      </c>
      <c r="I1087" s="3">
        <v>111</v>
      </c>
      <c r="J1087" s="18">
        <v>0.79856115107913672</v>
      </c>
      <c r="K1087" s="3">
        <v>135</v>
      </c>
      <c r="L1087" s="3">
        <v>86</v>
      </c>
      <c r="M1087" s="18">
        <v>0.63703703703703707</v>
      </c>
      <c r="N1087" s="8">
        <v>1591</v>
      </c>
      <c r="O1087" s="3">
        <v>135</v>
      </c>
      <c r="P1087" s="3">
        <v>314</v>
      </c>
      <c r="Q1087" s="18">
        <v>0.28221244500314269</v>
      </c>
      <c r="R1087" s="8">
        <v>11371</v>
      </c>
      <c r="S1087" s="8">
        <v>595</v>
      </c>
      <c r="T1087" s="8">
        <v>3374</v>
      </c>
      <c r="U1087" s="18">
        <v>0.3490458183097353</v>
      </c>
      <c r="AB1087" s="8">
        <v>192</v>
      </c>
      <c r="AC1087" s="8">
        <v>306</v>
      </c>
      <c r="AD1087" s="8">
        <v>18939</v>
      </c>
      <c r="AE1087" s="8">
        <v>1020</v>
      </c>
      <c r="AF1087" s="8">
        <v>1327</v>
      </c>
      <c r="AG1087" s="8">
        <v>1144</v>
      </c>
      <c r="AH1087" s="18">
        <v>0.86209495101733236</v>
      </c>
      <c r="AI1087" s="8">
        <v>4883</v>
      </c>
      <c r="AJ1087" s="8">
        <v>4428</v>
      </c>
      <c r="AK1087" s="18">
        <v>0.90681957812819991</v>
      </c>
    </row>
    <row r="1088" spans="1:37" s="3" customFormat="1" x14ac:dyDescent="0.25">
      <c r="A1088" s="3" t="s">
        <v>56</v>
      </c>
      <c r="B1088" s="8">
        <v>372</v>
      </c>
      <c r="C1088" s="3">
        <v>225</v>
      </c>
      <c r="D1088" s="18">
        <v>0.60483870967741937</v>
      </c>
      <c r="E1088" s="3">
        <v>8</v>
      </c>
      <c r="F1088" s="3">
        <v>8</v>
      </c>
      <c r="G1088" s="18">
        <v>1</v>
      </c>
      <c r="H1088" s="3">
        <v>46</v>
      </c>
      <c r="I1088" s="3">
        <v>39</v>
      </c>
      <c r="J1088" s="18">
        <v>0.84782608695652173</v>
      </c>
      <c r="K1088" s="3">
        <v>14</v>
      </c>
      <c r="L1088" s="3">
        <v>12</v>
      </c>
      <c r="M1088" s="18">
        <v>0.8571428571428571</v>
      </c>
      <c r="N1088" s="8">
        <v>807</v>
      </c>
      <c r="O1088" s="3">
        <v>54</v>
      </c>
      <c r="P1088" s="3">
        <v>169</v>
      </c>
      <c r="Q1088" s="18">
        <v>0.27633209417596033</v>
      </c>
      <c r="R1088" s="8">
        <v>4805</v>
      </c>
      <c r="S1088" s="8">
        <v>217</v>
      </c>
      <c r="T1088" s="8">
        <v>1281</v>
      </c>
      <c r="U1088" s="18">
        <v>0.31175858480749219</v>
      </c>
      <c r="AB1088" s="8">
        <v>85</v>
      </c>
      <c r="AC1088" s="8">
        <v>179</v>
      </c>
      <c r="AD1088" s="8">
        <v>8391</v>
      </c>
      <c r="AE1088" s="8">
        <v>474</v>
      </c>
      <c r="AF1088" s="8">
        <v>799</v>
      </c>
      <c r="AG1088" s="8">
        <v>729</v>
      </c>
      <c r="AH1088" s="18">
        <v>0.91239048811013768</v>
      </c>
      <c r="AI1088" s="8">
        <v>2379</v>
      </c>
      <c r="AJ1088" s="8">
        <v>2183</v>
      </c>
      <c r="AK1088" s="18">
        <v>0.91761244220260618</v>
      </c>
    </row>
    <row r="1089" spans="1:37" s="3" customFormat="1" x14ac:dyDescent="0.25">
      <c r="A1089" s="3" t="s">
        <v>57</v>
      </c>
      <c r="B1089" s="8">
        <f>B1084</f>
        <v>1786</v>
      </c>
      <c r="C1089" s="8">
        <f t="shared" ref="C1089" si="671">C1084</f>
        <v>953</v>
      </c>
      <c r="D1089" s="18">
        <f t="shared" ref="D1089" si="672">C1089/B1089</f>
        <v>0.5335946248600224</v>
      </c>
      <c r="E1089" s="8">
        <f t="shared" ref="E1089:F1089" si="673">E1084</f>
        <v>73</v>
      </c>
      <c r="F1089" s="8">
        <f t="shared" si="673"/>
        <v>65</v>
      </c>
      <c r="G1089" s="18">
        <f t="shared" ref="G1089" si="674">F1089/E1089</f>
        <v>0.8904109589041096</v>
      </c>
      <c r="H1089" s="8">
        <f t="shared" ref="H1089:I1089" si="675">H1084</f>
        <v>310</v>
      </c>
      <c r="I1089" s="8">
        <f t="shared" si="675"/>
        <v>234</v>
      </c>
      <c r="J1089" s="18">
        <f t="shared" ref="J1089" si="676">I1089/H1089</f>
        <v>0.75483870967741939</v>
      </c>
      <c r="K1089" s="8">
        <f t="shared" ref="K1089:L1089" si="677">K1084</f>
        <v>223</v>
      </c>
      <c r="L1089" s="8">
        <f t="shared" si="677"/>
        <v>152</v>
      </c>
      <c r="M1089" s="18">
        <f t="shared" ref="M1089" si="678">L1089/K1089</f>
        <v>0.68161434977578472</v>
      </c>
      <c r="N1089" s="8">
        <f t="shared" ref="N1089:P1089" si="679">N1084</f>
        <v>3872</v>
      </c>
      <c r="O1089" s="8">
        <f t="shared" si="679"/>
        <v>250</v>
      </c>
      <c r="P1089" s="8">
        <f t="shared" si="679"/>
        <v>712</v>
      </c>
      <c r="Q1089" s="18">
        <f t="shared" ref="Q1089" si="680">SUM(O1089:P1089)/N1089</f>
        <v>0.24845041322314049</v>
      </c>
      <c r="R1089" s="8">
        <f t="shared" ref="R1089:T1089" si="681">R1084</f>
        <v>22359</v>
      </c>
      <c r="S1089" s="8">
        <f t="shared" si="681"/>
        <v>961</v>
      </c>
      <c r="T1089" s="8">
        <f t="shared" si="681"/>
        <v>6003</v>
      </c>
      <c r="U1089" s="18">
        <f t="shared" ref="U1089" si="682">SUM(S1089:T1089)/R1089</f>
        <v>0.31146294557001653</v>
      </c>
      <c r="AB1089" s="8">
        <f t="shared" ref="AB1089:AE1089" si="683">AB1084</f>
        <v>479</v>
      </c>
      <c r="AC1089" s="8">
        <f t="shared" si="683"/>
        <v>668</v>
      </c>
      <c r="AD1089" s="8">
        <f t="shared" si="683"/>
        <v>37939</v>
      </c>
      <c r="AE1089" s="8">
        <f t="shared" si="683"/>
        <v>2165</v>
      </c>
      <c r="AF1089" s="8">
        <f t="shared" ref="AF1089:AG1089" si="684">AF1084</f>
        <v>3477</v>
      </c>
      <c r="AG1089" s="8">
        <f t="shared" si="684"/>
        <v>3010</v>
      </c>
      <c r="AH1089" s="18">
        <f t="shared" ref="AH1089" si="685">AG1089/AF1089</f>
        <v>0.86568881219442051</v>
      </c>
      <c r="AI1089" s="8">
        <f t="shared" ref="AI1089:AJ1089" si="686">AI1084</f>
        <v>11653</v>
      </c>
      <c r="AJ1089" s="8">
        <f t="shared" si="686"/>
        <v>10476</v>
      </c>
      <c r="AK1089" s="18">
        <f t="shared" ref="AK1089" si="687">AJ1089/AI1089</f>
        <v>0.89899596670385307</v>
      </c>
    </row>
    <row r="1090" spans="1:37" s="3" customFormat="1" x14ac:dyDescent="0.25"/>
    <row r="1091" spans="1:37" s="3" customFormat="1" x14ac:dyDescent="0.25"/>
    <row r="1092" spans="1:37" s="3" customFormat="1" x14ac:dyDescent="0.25"/>
    <row r="1093" spans="1:37" s="3" customFormat="1" ht="15.75" x14ac:dyDescent="0.25">
      <c r="A1093" s="4" t="s">
        <v>1</v>
      </c>
    </row>
    <row r="1094" spans="1:37" s="3" customFormat="1" ht="18.75" x14ac:dyDescent="0.3">
      <c r="A1094" s="5" t="s">
        <v>77</v>
      </c>
    </row>
    <row r="1095" spans="1:37" s="3" customFormat="1" ht="15.75" x14ac:dyDescent="0.25">
      <c r="A1095" s="19" t="s">
        <v>42</v>
      </c>
    </row>
    <row r="1096" spans="1:37" s="3" customFormat="1" ht="15.75" x14ac:dyDescent="0.25">
      <c r="A1096" s="9"/>
      <c r="B1096" s="6" t="s">
        <v>7</v>
      </c>
      <c r="C1096" s="1"/>
      <c r="D1096" s="1"/>
      <c r="E1096" s="6" t="s">
        <v>2</v>
      </c>
      <c r="F1096" s="1"/>
      <c r="G1096" s="1"/>
      <c r="H1096" s="6" t="s">
        <v>11</v>
      </c>
      <c r="K1096" s="6" t="s">
        <v>12</v>
      </c>
      <c r="N1096" s="6" t="s">
        <v>8</v>
      </c>
      <c r="R1096" s="6" t="s">
        <v>6</v>
      </c>
      <c r="AB1096" s="6" t="s">
        <v>26</v>
      </c>
      <c r="AF1096" s="6" t="s">
        <v>24</v>
      </c>
      <c r="AI1096" s="6" t="s">
        <v>25</v>
      </c>
    </row>
    <row r="1097" spans="1:37" s="3" customFormat="1" ht="90" x14ac:dyDescent="0.25">
      <c r="A1097" s="10" t="s">
        <v>43</v>
      </c>
      <c r="B1097" s="11" t="s">
        <v>9</v>
      </c>
      <c r="C1097" s="11" t="s">
        <v>10</v>
      </c>
      <c r="D1097" s="11" t="s">
        <v>5</v>
      </c>
      <c r="E1097" s="12" t="s">
        <v>9</v>
      </c>
      <c r="F1097" s="12" t="s">
        <v>10</v>
      </c>
      <c r="G1097" s="12" t="s">
        <v>5</v>
      </c>
      <c r="H1097" s="13" t="s">
        <v>9</v>
      </c>
      <c r="I1097" s="13" t="s">
        <v>10</v>
      </c>
      <c r="J1097" s="13" t="s">
        <v>5</v>
      </c>
      <c r="K1097" s="12" t="s">
        <v>9</v>
      </c>
      <c r="L1097" s="12" t="s">
        <v>10</v>
      </c>
      <c r="M1097" s="12" t="s">
        <v>5</v>
      </c>
      <c r="N1097" s="14" t="s">
        <v>9</v>
      </c>
      <c r="O1097" s="14" t="s">
        <v>3</v>
      </c>
      <c r="P1097" s="14" t="s">
        <v>4</v>
      </c>
      <c r="Q1097" s="14" t="s">
        <v>5</v>
      </c>
      <c r="R1097" s="15" t="s">
        <v>9</v>
      </c>
      <c r="S1097" s="15" t="s">
        <v>3</v>
      </c>
      <c r="T1097" s="15" t="s">
        <v>4</v>
      </c>
      <c r="U1097" s="15" t="s">
        <v>5</v>
      </c>
      <c r="AB1097" s="17" t="s">
        <v>30</v>
      </c>
      <c r="AC1097" s="17" t="s">
        <v>17</v>
      </c>
      <c r="AD1097" s="17" t="s">
        <v>15</v>
      </c>
      <c r="AE1097" s="17" t="s">
        <v>16</v>
      </c>
      <c r="AF1097" s="16" t="s">
        <v>9</v>
      </c>
      <c r="AG1097" s="16" t="s">
        <v>27</v>
      </c>
      <c r="AH1097" s="16" t="s">
        <v>28</v>
      </c>
      <c r="AI1097" s="12" t="s">
        <v>9</v>
      </c>
      <c r="AJ1097" s="12" t="s">
        <v>27</v>
      </c>
      <c r="AK1097" s="12" t="s">
        <v>29</v>
      </c>
    </row>
    <row r="1098" spans="1:37" s="3" customFormat="1" x14ac:dyDescent="0.25">
      <c r="A1098" s="7" t="s">
        <v>23</v>
      </c>
      <c r="B1098" s="8">
        <v>116</v>
      </c>
      <c r="C1098" s="8">
        <v>53</v>
      </c>
      <c r="D1098" s="18">
        <v>0.45689655172413796</v>
      </c>
      <c r="E1098" s="8">
        <v>7</v>
      </c>
      <c r="F1098" s="8">
        <v>7</v>
      </c>
      <c r="G1098" s="18">
        <v>1</v>
      </c>
      <c r="H1098" s="8">
        <v>19</v>
      </c>
      <c r="I1098" s="8">
        <v>9</v>
      </c>
      <c r="J1098" s="18">
        <v>0.47368421052631576</v>
      </c>
      <c r="K1098" s="8">
        <v>27</v>
      </c>
      <c r="L1098" s="8">
        <v>20</v>
      </c>
      <c r="M1098" s="18">
        <v>0.7407407407407407</v>
      </c>
      <c r="N1098" s="8">
        <v>201</v>
      </c>
      <c r="O1098" s="8">
        <v>14</v>
      </c>
      <c r="P1098" s="8">
        <v>49</v>
      </c>
      <c r="Q1098" s="18">
        <v>0.31343283582089554</v>
      </c>
      <c r="R1098" s="8">
        <v>781</v>
      </c>
      <c r="S1098" s="8">
        <v>32</v>
      </c>
      <c r="T1098" s="8">
        <v>269</v>
      </c>
      <c r="U1098" s="18">
        <v>0.38540332906530089</v>
      </c>
      <c r="AB1098" s="8">
        <v>34</v>
      </c>
      <c r="AC1098" s="8">
        <v>26</v>
      </c>
      <c r="AD1098" s="8">
        <v>2313</v>
      </c>
      <c r="AE1098" s="8">
        <v>138</v>
      </c>
      <c r="AF1098" s="8">
        <v>130</v>
      </c>
      <c r="AG1098" s="8">
        <v>106</v>
      </c>
      <c r="AH1098" s="18">
        <v>0.81538461538461537</v>
      </c>
      <c r="AI1098" s="8">
        <v>595</v>
      </c>
      <c r="AJ1098" s="8">
        <v>501</v>
      </c>
      <c r="AK1098" s="18">
        <v>0.84201680672268908</v>
      </c>
    </row>
    <row r="1099" spans="1:37" s="3" customFormat="1" x14ac:dyDescent="0.25">
      <c r="A1099" s="7" t="s">
        <v>31</v>
      </c>
      <c r="B1099" s="8">
        <v>65</v>
      </c>
      <c r="C1099" s="8">
        <v>29</v>
      </c>
      <c r="D1099" s="18">
        <v>0.44615384615384618</v>
      </c>
      <c r="E1099" s="8">
        <v>2</v>
      </c>
      <c r="F1099" s="8">
        <v>2</v>
      </c>
      <c r="G1099" s="18">
        <v>1</v>
      </c>
      <c r="H1099" s="8">
        <v>20</v>
      </c>
      <c r="I1099" s="8">
        <v>15</v>
      </c>
      <c r="J1099" s="18">
        <v>0.75</v>
      </c>
      <c r="K1099" s="8">
        <v>34</v>
      </c>
      <c r="L1099" s="8">
        <v>19</v>
      </c>
      <c r="M1099" s="18">
        <v>0.55882352941176472</v>
      </c>
      <c r="N1099" s="8">
        <v>257</v>
      </c>
      <c r="O1099" s="8">
        <v>23</v>
      </c>
      <c r="P1099" s="8">
        <v>54</v>
      </c>
      <c r="Q1099" s="18">
        <v>0.29961089494163423</v>
      </c>
      <c r="R1099" s="8">
        <v>1725</v>
      </c>
      <c r="S1099" s="8">
        <v>83</v>
      </c>
      <c r="T1099" s="8">
        <v>563</v>
      </c>
      <c r="U1099" s="18">
        <v>0.3744927536231884</v>
      </c>
      <c r="AB1099" s="8">
        <v>25</v>
      </c>
      <c r="AC1099" s="8">
        <v>30</v>
      </c>
      <c r="AD1099" s="8">
        <v>2442</v>
      </c>
      <c r="AE1099" s="8">
        <v>197</v>
      </c>
      <c r="AF1099" s="8">
        <v>199</v>
      </c>
      <c r="AG1099" s="8">
        <v>171</v>
      </c>
      <c r="AH1099" s="18">
        <v>0.85929648241206025</v>
      </c>
      <c r="AI1099" s="8">
        <v>707</v>
      </c>
      <c r="AJ1099" s="8">
        <v>657</v>
      </c>
      <c r="AK1099" s="18">
        <v>0.92927864214992928</v>
      </c>
    </row>
    <row r="1100" spans="1:37" s="3" customFormat="1" x14ac:dyDescent="0.25">
      <c r="A1100" s="7" t="s">
        <v>32</v>
      </c>
      <c r="B1100" s="8">
        <v>227</v>
      </c>
      <c r="C1100" s="8">
        <v>148</v>
      </c>
      <c r="D1100" s="18">
        <v>0.65198237885462551</v>
      </c>
      <c r="E1100" s="8">
        <v>10</v>
      </c>
      <c r="F1100" s="8">
        <v>8</v>
      </c>
      <c r="G1100" s="18">
        <v>0.8</v>
      </c>
      <c r="H1100" s="8">
        <v>40</v>
      </c>
      <c r="I1100" s="8">
        <v>30</v>
      </c>
      <c r="J1100" s="18">
        <v>0.75</v>
      </c>
      <c r="K1100" s="8">
        <v>11</v>
      </c>
      <c r="L1100" s="8">
        <v>9</v>
      </c>
      <c r="M1100" s="18">
        <v>0.81818181818181823</v>
      </c>
      <c r="N1100" s="8">
        <v>571</v>
      </c>
      <c r="O1100" s="8">
        <v>40</v>
      </c>
      <c r="P1100" s="8">
        <v>88</v>
      </c>
      <c r="Q1100" s="18">
        <v>0.22416812609457093</v>
      </c>
      <c r="R1100" s="8">
        <v>2762</v>
      </c>
      <c r="S1100" s="8">
        <v>115</v>
      </c>
      <c r="T1100" s="8">
        <v>806</v>
      </c>
      <c r="U1100" s="18">
        <v>0.33345401882693698</v>
      </c>
      <c r="AB1100" s="8">
        <v>56</v>
      </c>
      <c r="AC1100" s="8">
        <v>54</v>
      </c>
      <c r="AD1100" s="8">
        <v>4879</v>
      </c>
      <c r="AE1100" s="8">
        <v>203</v>
      </c>
      <c r="AF1100" s="8">
        <v>692</v>
      </c>
      <c r="AG1100" s="8">
        <v>659</v>
      </c>
      <c r="AH1100" s="18">
        <v>0.95231213872832365</v>
      </c>
      <c r="AI1100" s="8">
        <v>1759</v>
      </c>
      <c r="AJ1100" s="8">
        <v>1579</v>
      </c>
      <c r="AK1100" s="18">
        <v>0.89766913018760663</v>
      </c>
    </row>
    <row r="1101" spans="1:37" s="3" customFormat="1" x14ac:dyDescent="0.25">
      <c r="A1101" s="7" t="s">
        <v>33</v>
      </c>
      <c r="B1101" s="8">
        <v>37</v>
      </c>
      <c r="C1101" s="8">
        <v>10</v>
      </c>
      <c r="D1101" s="18">
        <v>0.27027027027027029</v>
      </c>
      <c r="E1101" s="8">
        <v>1</v>
      </c>
      <c r="F1101" s="8">
        <v>1</v>
      </c>
      <c r="G1101" s="18">
        <v>1</v>
      </c>
      <c r="H1101" s="8">
        <v>6</v>
      </c>
      <c r="I1101" s="8">
        <v>4</v>
      </c>
      <c r="J1101" s="18">
        <v>0.66666666666666663</v>
      </c>
      <c r="K1101" s="8">
        <v>4</v>
      </c>
      <c r="L1101" s="8">
        <v>4</v>
      </c>
      <c r="M1101" s="18">
        <v>1</v>
      </c>
      <c r="N1101" s="8">
        <v>71</v>
      </c>
      <c r="O1101" s="8">
        <v>8</v>
      </c>
      <c r="P1101" s="8">
        <v>9</v>
      </c>
      <c r="Q1101" s="18">
        <v>0.23943661971830985</v>
      </c>
      <c r="R1101" s="8">
        <v>634</v>
      </c>
      <c r="S1101" s="8">
        <v>28</v>
      </c>
      <c r="T1101" s="8">
        <v>116</v>
      </c>
      <c r="U1101" s="18">
        <v>0.22712933753943218</v>
      </c>
      <c r="AB1101" s="8">
        <v>13</v>
      </c>
      <c r="AC1101" s="8">
        <v>0</v>
      </c>
      <c r="AD1101" s="8">
        <v>827</v>
      </c>
      <c r="AE1101" s="8">
        <v>63</v>
      </c>
      <c r="AF1101" s="8">
        <v>69</v>
      </c>
      <c r="AG1101" s="8">
        <v>37</v>
      </c>
      <c r="AH1101" s="18">
        <v>0.53623188405797106</v>
      </c>
      <c r="AI1101" s="8">
        <v>233</v>
      </c>
      <c r="AJ1101" s="8">
        <v>187</v>
      </c>
      <c r="AK1101" s="18">
        <v>0.80257510729613735</v>
      </c>
    </row>
    <row r="1102" spans="1:37" s="3" customFormat="1" x14ac:dyDescent="0.25">
      <c r="A1102" s="7" t="s">
        <v>34</v>
      </c>
      <c r="B1102" s="8">
        <v>76</v>
      </c>
      <c r="C1102" s="8">
        <v>37</v>
      </c>
      <c r="D1102" s="18">
        <v>0.48684210526315791</v>
      </c>
      <c r="E1102" s="8">
        <v>2</v>
      </c>
      <c r="F1102" s="8">
        <v>2</v>
      </c>
      <c r="G1102" s="18">
        <v>1</v>
      </c>
      <c r="H1102" s="8">
        <v>12</v>
      </c>
      <c r="I1102" s="8">
        <v>10</v>
      </c>
      <c r="J1102" s="18">
        <v>0.83333333333333337</v>
      </c>
      <c r="K1102" s="8">
        <v>6</v>
      </c>
      <c r="L1102" s="8">
        <v>4</v>
      </c>
      <c r="M1102" s="18">
        <v>0.66666666666666663</v>
      </c>
      <c r="N1102" s="8">
        <v>156</v>
      </c>
      <c r="O1102" s="8">
        <v>7</v>
      </c>
      <c r="P1102" s="8">
        <v>31</v>
      </c>
      <c r="Q1102" s="18">
        <v>0.24358974358974358</v>
      </c>
      <c r="R1102" s="8">
        <v>880</v>
      </c>
      <c r="S1102" s="8">
        <v>6</v>
      </c>
      <c r="T1102" s="8">
        <v>244</v>
      </c>
      <c r="U1102" s="18">
        <v>0.28409090909090912</v>
      </c>
      <c r="AB1102" s="8">
        <v>13</v>
      </c>
      <c r="AC1102" s="8">
        <v>45</v>
      </c>
      <c r="AD1102" s="8">
        <v>1612</v>
      </c>
      <c r="AE1102" s="8">
        <v>41</v>
      </c>
      <c r="AF1102" s="8">
        <v>131</v>
      </c>
      <c r="AG1102" s="8">
        <v>114</v>
      </c>
      <c r="AH1102" s="18">
        <v>0.87022900763358779</v>
      </c>
      <c r="AI1102" s="8">
        <v>558</v>
      </c>
      <c r="AJ1102" s="8">
        <v>508</v>
      </c>
      <c r="AK1102" s="18">
        <v>0.91039426523297495</v>
      </c>
    </row>
    <row r="1103" spans="1:37" s="3" customFormat="1" x14ac:dyDescent="0.25">
      <c r="A1103" s="7" t="s">
        <v>19</v>
      </c>
      <c r="B1103" s="8">
        <v>293</v>
      </c>
      <c r="C1103" s="8">
        <v>207</v>
      </c>
      <c r="D1103" s="18">
        <v>0.70648464163822522</v>
      </c>
      <c r="E1103" s="8">
        <v>11</v>
      </c>
      <c r="F1103" s="8">
        <v>11</v>
      </c>
      <c r="G1103" s="18">
        <v>1</v>
      </c>
      <c r="H1103" s="8">
        <v>30</v>
      </c>
      <c r="I1103" s="8">
        <v>26</v>
      </c>
      <c r="J1103" s="18">
        <v>0.8666666666666667</v>
      </c>
      <c r="K1103" s="8">
        <v>40</v>
      </c>
      <c r="L1103" s="8">
        <v>31</v>
      </c>
      <c r="M1103" s="18">
        <v>0.77500000000000002</v>
      </c>
      <c r="N1103" s="8">
        <v>432</v>
      </c>
      <c r="O1103" s="8">
        <v>32</v>
      </c>
      <c r="P1103" s="8">
        <v>92</v>
      </c>
      <c r="Q1103" s="18">
        <v>0.28703703703703703</v>
      </c>
      <c r="R1103" s="8">
        <v>2946</v>
      </c>
      <c r="S1103" s="8">
        <v>105</v>
      </c>
      <c r="T1103" s="8">
        <v>730</v>
      </c>
      <c r="U1103" s="18">
        <v>0.28343516632722338</v>
      </c>
      <c r="AB1103" s="8">
        <v>49</v>
      </c>
      <c r="AC1103" s="8">
        <v>93</v>
      </c>
      <c r="AD1103" s="8">
        <v>4609</v>
      </c>
      <c r="AE1103" s="8">
        <v>422</v>
      </c>
      <c r="AF1103" s="8">
        <v>438</v>
      </c>
      <c r="AG1103" s="8">
        <v>403</v>
      </c>
      <c r="AH1103" s="18">
        <v>0.92009132420091322</v>
      </c>
      <c r="AI1103" s="8">
        <v>1660</v>
      </c>
      <c r="AJ1103" s="8">
        <v>1575</v>
      </c>
      <c r="AK1103" s="18">
        <v>0.9487951807228916</v>
      </c>
    </row>
    <row r="1104" spans="1:37" s="3" customFormat="1" x14ac:dyDescent="0.25">
      <c r="A1104" s="7" t="s">
        <v>35</v>
      </c>
      <c r="B1104" s="8">
        <v>103</v>
      </c>
      <c r="C1104" s="8">
        <v>49</v>
      </c>
      <c r="D1104" s="18">
        <v>0.47572815533980584</v>
      </c>
      <c r="E1104" s="8">
        <v>2</v>
      </c>
      <c r="F1104" s="8">
        <v>2</v>
      </c>
      <c r="G1104" s="18">
        <v>1</v>
      </c>
      <c r="H1104" s="8">
        <v>18</v>
      </c>
      <c r="I1104" s="8">
        <v>16</v>
      </c>
      <c r="J1104" s="18">
        <v>0.88888888888888884</v>
      </c>
      <c r="K1104" s="8">
        <v>2</v>
      </c>
      <c r="L1104" s="8">
        <v>2</v>
      </c>
      <c r="M1104" s="18">
        <v>1</v>
      </c>
      <c r="N1104" s="8">
        <v>229</v>
      </c>
      <c r="O1104" s="8">
        <v>9</v>
      </c>
      <c r="P1104" s="8">
        <v>41</v>
      </c>
      <c r="Q1104" s="18">
        <v>0.2183406113537118</v>
      </c>
      <c r="R1104" s="8">
        <v>1620</v>
      </c>
      <c r="S1104" s="8">
        <v>61</v>
      </c>
      <c r="T1104" s="8">
        <v>412</v>
      </c>
      <c r="U1104" s="18">
        <v>0.2919753086419753</v>
      </c>
      <c r="AB1104" s="8">
        <v>34</v>
      </c>
      <c r="AC1104" s="8">
        <v>62</v>
      </c>
      <c r="AD1104" s="8">
        <v>2479</v>
      </c>
      <c r="AE1104" s="8">
        <v>204</v>
      </c>
      <c r="AF1104" s="8">
        <v>196</v>
      </c>
      <c r="AG1104" s="8">
        <v>187</v>
      </c>
      <c r="AH1104" s="18">
        <v>0.95408163265306123</v>
      </c>
      <c r="AI1104" s="8">
        <v>695</v>
      </c>
      <c r="AJ1104" s="8">
        <v>668</v>
      </c>
      <c r="AK1104" s="18">
        <v>0.96115107913669062</v>
      </c>
    </row>
    <row r="1105" spans="1:37" s="3" customFormat="1" x14ac:dyDescent="0.25">
      <c r="A1105" s="7" t="s">
        <v>36</v>
      </c>
      <c r="B1105" s="8">
        <v>54</v>
      </c>
      <c r="C1105" s="8">
        <v>18</v>
      </c>
      <c r="D1105" s="18">
        <v>0.33333333333333331</v>
      </c>
      <c r="E1105" s="8">
        <v>0</v>
      </c>
      <c r="F1105" s="8">
        <v>0</v>
      </c>
      <c r="G1105" s="18"/>
      <c r="H1105" s="8">
        <v>14</v>
      </c>
      <c r="I1105" s="8">
        <v>12</v>
      </c>
      <c r="J1105" s="18">
        <v>0.8571428571428571</v>
      </c>
      <c r="K1105" s="8">
        <v>2</v>
      </c>
      <c r="L1105" s="8">
        <v>2</v>
      </c>
      <c r="M1105" s="18">
        <v>1</v>
      </c>
      <c r="N1105" s="8">
        <v>123</v>
      </c>
      <c r="O1105" s="8">
        <v>7</v>
      </c>
      <c r="P1105" s="8">
        <v>16</v>
      </c>
      <c r="Q1105" s="18">
        <v>0.18699186991869918</v>
      </c>
      <c r="R1105" s="8">
        <v>672</v>
      </c>
      <c r="S1105" s="8">
        <v>30</v>
      </c>
      <c r="T1105" s="8">
        <v>211</v>
      </c>
      <c r="U1105" s="18">
        <v>0.35863095238095238</v>
      </c>
      <c r="AB1105" s="8">
        <v>16</v>
      </c>
      <c r="AC1105" s="8">
        <v>42</v>
      </c>
      <c r="AD1105" s="8">
        <v>1776</v>
      </c>
      <c r="AE1105" s="8">
        <v>65</v>
      </c>
      <c r="AF1105" s="8">
        <v>112</v>
      </c>
      <c r="AG1105" s="8">
        <v>103</v>
      </c>
      <c r="AH1105" s="18">
        <v>0.9196428571428571</v>
      </c>
      <c r="AI1105" s="8">
        <v>493</v>
      </c>
      <c r="AJ1105" s="8">
        <v>471</v>
      </c>
      <c r="AK1105" s="18">
        <v>0.95537525354969577</v>
      </c>
    </row>
    <row r="1106" spans="1:37" s="3" customFormat="1" x14ac:dyDescent="0.25">
      <c r="A1106" s="7" t="s">
        <v>37</v>
      </c>
      <c r="B1106" s="8">
        <v>339</v>
      </c>
      <c r="C1106" s="8">
        <v>115</v>
      </c>
      <c r="D1106" s="18">
        <v>0.33923303834808261</v>
      </c>
      <c r="E1106" s="8">
        <v>32</v>
      </c>
      <c r="F1106" s="8">
        <v>27</v>
      </c>
      <c r="G1106" s="18">
        <v>0.84375</v>
      </c>
      <c r="H1106" s="8">
        <v>74</v>
      </c>
      <c r="I1106" s="8">
        <v>46</v>
      </c>
      <c r="J1106" s="18">
        <v>0.6216216216216216</v>
      </c>
      <c r="K1106" s="8">
        <v>37</v>
      </c>
      <c r="L1106" s="8">
        <v>28</v>
      </c>
      <c r="M1106" s="18">
        <v>0.7567567567567568</v>
      </c>
      <c r="N1106" s="8">
        <v>830</v>
      </c>
      <c r="O1106" s="8">
        <v>31</v>
      </c>
      <c r="P1106" s="8">
        <v>123</v>
      </c>
      <c r="Q1106" s="18">
        <v>0.1855421686746988</v>
      </c>
      <c r="R1106" s="8">
        <v>2904</v>
      </c>
      <c r="S1106" s="8">
        <v>58</v>
      </c>
      <c r="T1106" s="8">
        <v>580</v>
      </c>
      <c r="U1106" s="18">
        <v>0.2196969696969697</v>
      </c>
      <c r="AB1106" s="8">
        <v>86</v>
      </c>
      <c r="AC1106" s="8">
        <v>125</v>
      </c>
      <c r="AD1106" s="8">
        <v>4811</v>
      </c>
      <c r="AE1106" s="8">
        <v>242</v>
      </c>
      <c r="AF1106" s="8">
        <v>698</v>
      </c>
      <c r="AG1106" s="8">
        <v>532</v>
      </c>
      <c r="AH1106" s="18">
        <v>0.76217765042979946</v>
      </c>
      <c r="AI1106" s="8">
        <v>2079</v>
      </c>
      <c r="AJ1106" s="8">
        <v>1786</v>
      </c>
      <c r="AK1106" s="18">
        <v>0.85906685906685909</v>
      </c>
    </row>
    <row r="1107" spans="1:37" s="3" customFormat="1" x14ac:dyDescent="0.25">
      <c r="A1107" s="7" t="s">
        <v>38</v>
      </c>
      <c r="B1107" s="8">
        <v>106</v>
      </c>
      <c r="C1107" s="8">
        <v>74</v>
      </c>
      <c r="D1107" s="18">
        <v>0.69811320754716977</v>
      </c>
      <c r="E1107" s="8">
        <v>3</v>
      </c>
      <c r="F1107" s="8">
        <v>3</v>
      </c>
      <c r="G1107" s="18">
        <v>1</v>
      </c>
      <c r="H1107" s="8">
        <v>17</v>
      </c>
      <c r="I1107" s="8">
        <v>15</v>
      </c>
      <c r="J1107" s="18">
        <v>0.88235294117647056</v>
      </c>
      <c r="K1107" s="8">
        <v>9</v>
      </c>
      <c r="L1107" s="8">
        <v>8</v>
      </c>
      <c r="M1107" s="18">
        <v>0.88888888888888884</v>
      </c>
      <c r="N1107" s="8">
        <v>168</v>
      </c>
      <c r="O1107" s="8">
        <v>9</v>
      </c>
      <c r="P1107" s="8">
        <v>28</v>
      </c>
      <c r="Q1107" s="18">
        <v>0.22023809523809523</v>
      </c>
      <c r="R1107" s="8">
        <v>1280</v>
      </c>
      <c r="S1107" s="8">
        <v>60</v>
      </c>
      <c r="T1107" s="8">
        <v>325</v>
      </c>
      <c r="U1107" s="18">
        <v>0.30078125</v>
      </c>
      <c r="AB1107" s="8">
        <v>55</v>
      </c>
      <c r="AC1107" s="8">
        <v>22</v>
      </c>
      <c r="AD1107" s="8">
        <v>2229</v>
      </c>
      <c r="AE1107" s="8">
        <v>103</v>
      </c>
      <c r="AF1107" s="8">
        <v>122</v>
      </c>
      <c r="AG1107" s="8">
        <v>91</v>
      </c>
      <c r="AH1107" s="18">
        <v>0.74590163934426235</v>
      </c>
      <c r="AI1107" s="8">
        <v>489</v>
      </c>
      <c r="AJ1107" s="8">
        <v>414</v>
      </c>
      <c r="AK1107" s="18">
        <v>0.84662576687116564</v>
      </c>
    </row>
    <row r="1108" spans="1:37" s="3" customFormat="1" x14ac:dyDescent="0.25">
      <c r="A1108" s="7" t="s">
        <v>39</v>
      </c>
      <c r="B1108" s="8">
        <v>93</v>
      </c>
      <c r="C1108" s="8">
        <v>28</v>
      </c>
      <c r="D1108" s="18">
        <v>0.30107526881720431</v>
      </c>
      <c r="E1108" s="8">
        <v>0</v>
      </c>
      <c r="F1108" s="8">
        <v>0</v>
      </c>
      <c r="G1108" s="18"/>
      <c r="H1108" s="8">
        <v>21</v>
      </c>
      <c r="I1108" s="8">
        <v>14</v>
      </c>
      <c r="J1108" s="18">
        <v>0.66666666666666663</v>
      </c>
      <c r="K1108" s="8">
        <v>2</v>
      </c>
      <c r="L1108" s="8">
        <v>2</v>
      </c>
      <c r="M1108" s="18">
        <v>1</v>
      </c>
      <c r="N1108" s="8">
        <v>251</v>
      </c>
      <c r="O1108" s="8">
        <v>14</v>
      </c>
      <c r="P1108" s="8">
        <v>36</v>
      </c>
      <c r="Q1108" s="18">
        <v>0.19920318725099601</v>
      </c>
      <c r="R1108" s="8">
        <v>2047</v>
      </c>
      <c r="S1108" s="8">
        <v>79</v>
      </c>
      <c r="T1108" s="8">
        <v>392</v>
      </c>
      <c r="U1108" s="18">
        <v>0.23009281875915974</v>
      </c>
      <c r="AB1108" s="8">
        <v>34</v>
      </c>
      <c r="AC1108" s="8">
        <v>53</v>
      </c>
      <c r="AD1108" s="8">
        <v>3202</v>
      </c>
      <c r="AE1108" s="8">
        <v>127</v>
      </c>
      <c r="AF1108" s="8">
        <v>204</v>
      </c>
      <c r="AG1108" s="8">
        <v>204</v>
      </c>
      <c r="AH1108" s="18">
        <v>1</v>
      </c>
      <c r="AI1108" s="8">
        <v>692</v>
      </c>
      <c r="AJ1108" s="8">
        <v>638</v>
      </c>
      <c r="AK1108" s="18">
        <v>0.9219653179190751</v>
      </c>
    </row>
    <row r="1109" spans="1:37" s="3" customFormat="1" x14ac:dyDescent="0.25">
      <c r="A1109" s="7" t="s">
        <v>40</v>
      </c>
      <c r="B1109" s="8">
        <v>124</v>
      </c>
      <c r="C1109" s="8">
        <v>87</v>
      </c>
      <c r="D1109" s="18">
        <v>0.70161290322580649</v>
      </c>
      <c r="E1109" s="8">
        <v>2</v>
      </c>
      <c r="F1109" s="8">
        <v>1</v>
      </c>
      <c r="G1109" s="18">
        <v>0.5</v>
      </c>
      <c r="H1109" s="8">
        <v>16</v>
      </c>
      <c r="I1109" s="8">
        <v>14</v>
      </c>
      <c r="J1109" s="18">
        <v>0.875</v>
      </c>
      <c r="K1109" s="8">
        <v>18</v>
      </c>
      <c r="L1109" s="8">
        <v>7</v>
      </c>
      <c r="M1109" s="18">
        <v>0.3888888888888889</v>
      </c>
      <c r="N1109" s="8">
        <v>238</v>
      </c>
      <c r="O1109" s="8">
        <v>28</v>
      </c>
      <c r="P1109" s="8">
        <v>42</v>
      </c>
      <c r="Q1109" s="18">
        <v>0.29411764705882354</v>
      </c>
      <c r="R1109" s="8">
        <v>1312</v>
      </c>
      <c r="S1109" s="8">
        <v>77</v>
      </c>
      <c r="T1109" s="8">
        <v>511</v>
      </c>
      <c r="U1109" s="18">
        <v>0.44817073170731708</v>
      </c>
      <c r="AB1109" s="8">
        <v>36</v>
      </c>
      <c r="AC1109" s="8">
        <v>73</v>
      </c>
      <c r="AD1109" s="8">
        <v>2935</v>
      </c>
      <c r="AE1109" s="8">
        <v>158</v>
      </c>
      <c r="AF1109" s="8">
        <v>204</v>
      </c>
      <c r="AG1109" s="8">
        <v>145</v>
      </c>
      <c r="AH1109" s="18">
        <v>0.71078431372549022</v>
      </c>
      <c r="AI1109" s="8">
        <v>762</v>
      </c>
      <c r="AJ1109" s="8">
        <v>620</v>
      </c>
      <c r="AK1109" s="18">
        <v>0.81364829396325455</v>
      </c>
    </row>
    <row r="1110" spans="1:37" s="3" customFormat="1" x14ac:dyDescent="0.25">
      <c r="A1110" s="7" t="s">
        <v>41</v>
      </c>
      <c r="B1110" s="8">
        <v>81</v>
      </c>
      <c r="C1110" s="8">
        <v>58</v>
      </c>
      <c r="D1110" s="18">
        <v>0.71604938271604934</v>
      </c>
      <c r="E1110" s="8">
        <v>0</v>
      </c>
      <c r="F1110" s="8">
        <v>0</v>
      </c>
      <c r="G1110" s="18"/>
      <c r="H1110" s="8">
        <v>11</v>
      </c>
      <c r="I1110" s="8">
        <v>11</v>
      </c>
      <c r="J1110" s="18">
        <v>1</v>
      </c>
      <c r="K1110" s="8">
        <v>29</v>
      </c>
      <c r="L1110" s="8">
        <v>14</v>
      </c>
      <c r="M1110" s="18">
        <v>0.48275862068965519</v>
      </c>
      <c r="N1110" s="8">
        <v>175</v>
      </c>
      <c r="O1110" s="8">
        <v>10</v>
      </c>
      <c r="P1110" s="8">
        <v>58</v>
      </c>
      <c r="Q1110" s="18">
        <v>0.38857142857142857</v>
      </c>
      <c r="R1110" s="8">
        <v>1705</v>
      </c>
      <c r="S1110" s="8">
        <v>48</v>
      </c>
      <c r="T1110" s="8">
        <v>639</v>
      </c>
      <c r="U1110" s="18">
        <v>0.40293255131964811</v>
      </c>
      <c r="AB1110" s="8">
        <v>16</v>
      </c>
      <c r="AC1110" s="8">
        <v>22</v>
      </c>
      <c r="AD1110" s="8">
        <v>2017</v>
      </c>
      <c r="AE1110" s="8">
        <v>64</v>
      </c>
      <c r="AF1110" s="8">
        <v>124</v>
      </c>
      <c r="AG1110" s="8">
        <v>107</v>
      </c>
      <c r="AH1110" s="18">
        <v>0.86290322580645162</v>
      </c>
      <c r="AI1110" s="8">
        <v>454</v>
      </c>
      <c r="AJ1110" s="8">
        <v>424</v>
      </c>
      <c r="AK1110" s="18">
        <v>0.93392070484581502</v>
      </c>
    </row>
    <row r="1111" spans="1:37" s="3" customFormat="1" x14ac:dyDescent="0.25">
      <c r="A1111" s="7" t="s">
        <v>22</v>
      </c>
      <c r="B1111" s="8">
        <v>72</v>
      </c>
      <c r="C1111" s="8">
        <v>40</v>
      </c>
      <c r="D1111" s="18">
        <v>0.55555555555555558</v>
      </c>
      <c r="E1111" s="8">
        <v>1</v>
      </c>
      <c r="F1111" s="8">
        <v>1</v>
      </c>
      <c r="G1111" s="18">
        <v>1</v>
      </c>
      <c r="H1111" s="8">
        <v>12</v>
      </c>
      <c r="I1111" s="8">
        <v>12</v>
      </c>
      <c r="J1111" s="18">
        <v>1</v>
      </c>
      <c r="K1111" s="8">
        <v>2</v>
      </c>
      <c r="L1111" s="8">
        <v>2</v>
      </c>
      <c r="M1111" s="18">
        <v>1</v>
      </c>
      <c r="N1111" s="8">
        <v>170</v>
      </c>
      <c r="O1111" s="8">
        <v>18</v>
      </c>
      <c r="P1111" s="8">
        <v>45</v>
      </c>
      <c r="Q1111" s="18">
        <v>0.37058823529411766</v>
      </c>
      <c r="R1111" s="8">
        <v>1091</v>
      </c>
      <c r="S1111" s="8">
        <v>179</v>
      </c>
      <c r="T1111" s="8">
        <v>205</v>
      </c>
      <c r="U1111" s="18">
        <v>0.35197066911090741</v>
      </c>
      <c r="AB1111" s="8">
        <v>12</v>
      </c>
      <c r="AC1111" s="8">
        <v>21</v>
      </c>
      <c r="AD1111" s="8">
        <v>1808</v>
      </c>
      <c r="AE1111" s="8">
        <v>138</v>
      </c>
      <c r="AF1111" s="8">
        <v>158</v>
      </c>
      <c r="AG1111" s="8">
        <v>151</v>
      </c>
      <c r="AH1111" s="18">
        <v>0.95569620253164556</v>
      </c>
      <c r="AI1111" s="8">
        <v>477</v>
      </c>
      <c r="AJ1111" s="8">
        <v>448</v>
      </c>
      <c r="AK1111" s="18">
        <v>0.93920335429769397</v>
      </c>
    </row>
    <row r="1112" spans="1:37" s="3" customFormat="1" x14ac:dyDescent="0.25">
      <c r="A1112" s="7" t="s">
        <v>57</v>
      </c>
      <c r="B1112" s="8">
        <f>SUM(B1098:B1111)</f>
        <v>1786</v>
      </c>
      <c r="C1112" s="8">
        <f>SUM(C1098:C1111)</f>
        <v>953</v>
      </c>
      <c r="D1112" s="18">
        <f>C1112/B1112</f>
        <v>0.5335946248600224</v>
      </c>
      <c r="E1112" s="8">
        <f>SUM(E1098:E1111)</f>
        <v>73</v>
      </c>
      <c r="F1112" s="8">
        <f>SUM(F1098:F1111)</f>
        <v>65</v>
      </c>
      <c r="G1112" s="18">
        <f>F1112/E1112</f>
        <v>0.8904109589041096</v>
      </c>
      <c r="H1112" s="8">
        <f>SUM(H1098:H1111)</f>
        <v>310</v>
      </c>
      <c r="I1112" s="8">
        <f>SUM(I1098:I1111)</f>
        <v>234</v>
      </c>
      <c r="J1112" s="18">
        <f>I1112/H1112</f>
        <v>0.75483870967741939</v>
      </c>
      <c r="K1112" s="8">
        <f>SUM(K1098:K1111)</f>
        <v>223</v>
      </c>
      <c r="L1112" s="8">
        <f>SUM(L1098:L1111)</f>
        <v>152</v>
      </c>
      <c r="M1112" s="18">
        <f>L1112/K1112</f>
        <v>0.68161434977578472</v>
      </c>
      <c r="N1112" s="8">
        <f>SUM(N1098:N1111)</f>
        <v>3872</v>
      </c>
      <c r="O1112" s="8">
        <f t="shared" ref="O1112:P1112" si="688">SUM(O1098:O1111)</f>
        <v>250</v>
      </c>
      <c r="P1112" s="8">
        <f t="shared" si="688"/>
        <v>712</v>
      </c>
      <c r="Q1112" s="18">
        <f>SUM(O1112:P1112)/N1112</f>
        <v>0.24845041322314049</v>
      </c>
      <c r="R1112" s="8">
        <f>SUM(R1098:R1111)</f>
        <v>22359</v>
      </c>
      <c r="S1112" s="8">
        <f>SUM(S1098:S1111)</f>
        <v>961</v>
      </c>
      <c r="T1112" s="8">
        <f>SUM(T1098:T1111)</f>
        <v>6003</v>
      </c>
      <c r="U1112" s="18">
        <f>SUM(S1112:T1112)/R1112</f>
        <v>0.31146294557001653</v>
      </c>
      <c r="AB1112" s="8">
        <f>SUM(AB1098:AB1111)</f>
        <v>479</v>
      </c>
      <c r="AC1112" s="8">
        <f t="shared" ref="AC1112:AE1112" si="689">SUM(AC1098:AC1111)</f>
        <v>668</v>
      </c>
      <c r="AD1112" s="8">
        <f t="shared" si="689"/>
        <v>37939</v>
      </c>
      <c r="AE1112" s="8">
        <f t="shared" si="689"/>
        <v>2165</v>
      </c>
      <c r="AF1112" s="8">
        <f>SUM(AF1098:AF1111)</f>
        <v>3477</v>
      </c>
      <c r="AG1112" s="8">
        <f>SUM(AG1098:AG1111)</f>
        <v>3010</v>
      </c>
      <c r="AH1112" s="18">
        <f>AG1112/AF1112</f>
        <v>0.86568881219442051</v>
      </c>
      <c r="AI1112" s="8">
        <f>SUM(AI1098:AI1111)</f>
        <v>11653</v>
      </c>
      <c r="AJ1112" s="8">
        <f>SUM(AJ1098:AJ1111)</f>
        <v>10476</v>
      </c>
      <c r="AK1112" s="18">
        <f>AJ1112/AI1112</f>
        <v>0.89899596670385307</v>
      </c>
    </row>
    <row r="1113" spans="1:37" s="3" customFormat="1" x14ac:dyDescent="0.25">
      <c r="B1113" s="8"/>
      <c r="C1113" s="8"/>
      <c r="D1113" s="18"/>
      <c r="E1113" s="8"/>
      <c r="F1113" s="8"/>
      <c r="G1113" s="18"/>
      <c r="H1113" s="8"/>
      <c r="I1113" s="8"/>
      <c r="J1113" s="18"/>
      <c r="K1113" s="8"/>
      <c r="L1113" s="8"/>
      <c r="M1113" s="18"/>
      <c r="N1113" s="8"/>
      <c r="O1113" s="8"/>
      <c r="P1113" s="8"/>
      <c r="Q1113" s="18"/>
      <c r="R1113" s="8"/>
      <c r="S1113" s="8"/>
      <c r="T1113" s="8"/>
      <c r="U1113" s="18"/>
      <c r="AB1113" s="8"/>
      <c r="AC1113" s="8"/>
      <c r="AD1113" s="8"/>
      <c r="AE1113" s="8"/>
      <c r="AF1113" s="8"/>
      <c r="AG1113" s="8"/>
      <c r="AH1113" s="18"/>
      <c r="AI1113" s="8"/>
      <c r="AJ1113" s="8"/>
      <c r="AK1113" s="18"/>
    </row>
    <row r="1114" spans="1:37" s="3" customFormat="1" x14ac:dyDescent="0.25">
      <c r="A1114" s="3" t="s">
        <v>54</v>
      </c>
      <c r="B1114" s="8">
        <v>705</v>
      </c>
      <c r="C1114" s="3">
        <v>367</v>
      </c>
      <c r="D1114" s="18">
        <v>0.5205673758865248</v>
      </c>
      <c r="E1114" s="3">
        <v>57</v>
      </c>
      <c r="F1114" s="3">
        <v>50</v>
      </c>
      <c r="G1114" s="18">
        <v>0.8771929824561403</v>
      </c>
      <c r="H1114" s="3">
        <v>125</v>
      </c>
      <c r="I1114" s="3">
        <v>84</v>
      </c>
      <c r="J1114" s="18">
        <v>0.67200000000000004</v>
      </c>
      <c r="K1114" s="3">
        <v>74</v>
      </c>
      <c r="L1114" s="3">
        <v>54</v>
      </c>
      <c r="M1114" s="18">
        <v>0.72972972972972971</v>
      </c>
      <c r="N1114" s="8">
        <v>1474</v>
      </c>
      <c r="O1114" s="3">
        <v>61</v>
      </c>
      <c r="P1114" s="3">
        <v>229</v>
      </c>
      <c r="Q1114" s="18">
        <v>0.19674355495251017</v>
      </c>
      <c r="R1114" s="8">
        <v>6183</v>
      </c>
      <c r="S1114" s="8">
        <v>149</v>
      </c>
      <c r="T1114" s="8">
        <v>1348</v>
      </c>
      <c r="U1114" s="18">
        <v>0.24211547792333818</v>
      </c>
      <c r="AB1114" s="8">
        <v>202</v>
      </c>
      <c r="AC1114" s="8">
        <v>183</v>
      </c>
      <c r="AD1114" s="8">
        <v>10609</v>
      </c>
      <c r="AE1114" s="8">
        <v>671</v>
      </c>
      <c r="AF1114" s="8">
        <v>1351</v>
      </c>
      <c r="AG1114" s="8">
        <v>1137</v>
      </c>
      <c r="AH1114" s="18">
        <v>0.84159881569207995</v>
      </c>
      <c r="AI1114" s="8">
        <v>4391</v>
      </c>
      <c r="AJ1114" s="8">
        <v>3865</v>
      </c>
      <c r="AK1114" s="18">
        <v>0.8802095194716465</v>
      </c>
    </row>
    <row r="1115" spans="1:37" s="3" customFormat="1" x14ac:dyDescent="0.25">
      <c r="A1115" s="3" t="s">
        <v>55</v>
      </c>
      <c r="B1115" s="8">
        <v>709</v>
      </c>
      <c r="C1115" s="3">
        <v>361</v>
      </c>
      <c r="D1115" s="18">
        <v>0.5091678420310296</v>
      </c>
      <c r="E1115" s="3">
        <v>8</v>
      </c>
      <c r="F1115" s="3">
        <v>7</v>
      </c>
      <c r="G1115" s="18">
        <v>0.875</v>
      </c>
      <c r="H1115" s="3">
        <v>139</v>
      </c>
      <c r="I1115" s="3">
        <v>111</v>
      </c>
      <c r="J1115" s="18">
        <v>0.79856115107913672</v>
      </c>
      <c r="K1115" s="3">
        <v>135</v>
      </c>
      <c r="L1115" s="3">
        <v>86</v>
      </c>
      <c r="M1115" s="18">
        <v>0.63703703703703707</v>
      </c>
      <c r="N1115" s="8">
        <v>1591</v>
      </c>
      <c r="O1115" s="3">
        <v>135</v>
      </c>
      <c r="P1115" s="3">
        <v>314</v>
      </c>
      <c r="Q1115" s="18">
        <v>0.28221244500314269</v>
      </c>
      <c r="R1115" s="8">
        <v>11371</v>
      </c>
      <c r="S1115" s="8">
        <v>595</v>
      </c>
      <c r="T1115" s="8">
        <v>3374</v>
      </c>
      <c r="U1115" s="18">
        <v>0.3490458183097353</v>
      </c>
      <c r="AB1115" s="8">
        <v>192</v>
      </c>
      <c r="AC1115" s="8">
        <v>306</v>
      </c>
      <c r="AD1115" s="8">
        <v>18939</v>
      </c>
      <c r="AE1115" s="8">
        <v>1020</v>
      </c>
      <c r="AF1115" s="8">
        <v>1327</v>
      </c>
      <c r="AG1115" s="8">
        <v>1144</v>
      </c>
      <c r="AH1115" s="18">
        <v>0.86209495101733236</v>
      </c>
      <c r="AI1115" s="8">
        <v>4883</v>
      </c>
      <c r="AJ1115" s="8">
        <v>4428</v>
      </c>
      <c r="AK1115" s="18">
        <v>0.90681957812819991</v>
      </c>
    </row>
    <row r="1116" spans="1:37" s="3" customFormat="1" x14ac:dyDescent="0.25">
      <c r="A1116" s="3" t="s">
        <v>56</v>
      </c>
      <c r="B1116" s="8">
        <v>372</v>
      </c>
      <c r="C1116" s="3">
        <v>225</v>
      </c>
      <c r="D1116" s="18">
        <v>0.60483870967741937</v>
      </c>
      <c r="E1116" s="3">
        <v>8</v>
      </c>
      <c r="F1116" s="3">
        <v>8</v>
      </c>
      <c r="G1116" s="18">
        <v>1</v>
      </c>
      <c r="H1116" s="3">
        <v>46</v>
      </c>
      <c r="I1116" s="3">
        <v>39</v>
      </c>
      <c r="J1116" s="18">
        <v>0.84782608695652173</v>
      </c>
      <c r="K1116" s="3">
        <v>14</v>
      </c>
      <c r="L1116" s="3">
        <v>12</v>
      </c>
      <c r="M1116" s="18">
        <v>0.8571428571428571</v>
      </c>
      <c r="N1116" s="8">
        <v>807</v>
      </c>
      <c r="O1116" s="3">
        <v>54</v>
      </c>
      <c r="P1116" s="3">
        <v>169</v>
      </c>
      <c r="Q1116" s="18">
        <v>0.27633209417596033</v>
      </c>
      <c r="R1116" s="8">
        <v>4805</v>
      </c>
      <c r="S1116" s="8">
        <v>217</v>
      </c>
      <c r="T1116" s="8">
        <v>1281</v>
      </c>
      <c r="U1116" s="18">
        <v>0.31175858480749219</v>
      </c>
      <c r="AB1116" s="8">
        <v>85</v>
      </c>
      <c r="AC1116" s="8">
        <v>179</v>
      </c>
      <c r="AD1116" s="8">
        <v>8391</v>
      </c>
      <c r="AE1116" s="8">
        <v>474</v>
      </c>
      <c r="AF1116" s="8">
        <v>799</v>
      </c>
      <c r="AG1116" s="8">
        <v>729</v>
      </c>
      <c r="AH1116" s="18">
        <v>0.91239048811013768</v>
      </c>
      <c r="AI1116" s="8">
        <v>2379</v>
      </c>
      <c r="AJ1116" s="8">
        <v>2183</v>
      </c>
      <c r="AK1116" s="18">
        <v>0.91761244220260618</v>
      </c>
    </row>
    <row r="1117" spans="1:37" s="3" customFormat="1" x14ac:dyDescent="0.25">
      <c r="A1117" s="3" t="s">
        <v>57</v>
      </c>
      <c r="B1117" s="8">
        <f>B1112</f>
        <v>1786</v>
      </c>
      <c r="C1117" s="8">
        <f t="shared" ref="C1117" si="690">C1112</f>
        <v>953</v>
      </c>
      <c r="D1117" s="18">
        <f t="shared" ref="D1117" si="691">C1117/B1117</f>
        <v>0.5335946248600224</v>
      </c>
      <c r="E1117" s="8">
        <f t="shared" ref="E1117:F1117" si="692">E1112</f>
        <v>73</v>
      </c>
      <c r="F1117" s="8">
        <f t="shared" si="692"/>
        <v>65</v>
      </c>
      <c r="G1117" s="18">
        <f t="shared" ref="G1117" si="693">F1117/E1117</f>
        <v>0.8904109589041096</v>
      </c>
      <c r="H1117" s="8">
        <f t="shared" ref="H1117:I1117" si="694">H1112</f>
        <v>310</v>
      </c>
      <c r="I1117" s="8">
        <f t="shared" si="694"/>
        <v>234</v>
      </c>
      <c r="J1117" s="18">
        <f t="shared" ref="J1117" si="695">I1117/H1117</f>
        <v>0.75483870967741939</v>
      </c>
      <c r="K1117" s="8">
        <f t="shared" ref="K1117:L1117" si="696">K1112</f>
        <v>223</v>
      </c>
      <c r="L1117" s="8">
        <f t="shared" si="696"/>
        <v>152</v>
      </c>
      <c r="M1117" s="18">
        <f t="shared" ref="M1117" si="697">L1117/K1117</f>
        <v>0.68161434977578472</v>
      </c>
      <c r="N1117" s="8">
        <f t="shared" ref="N1117:P1117" si="698">N1112</f>
        <v>3872</v>
      </c>
      <c r="O1117" s="8">
        <f t="shared" si="698"/>
        <v>250</v>
      </c>
      <c r="P1117" s="8">
        <f t="shared" si="698"/>
        <v>712</v>
      </c>
      <c r="Q1117" s="18">
        <f t="shared" ref="Q1117" si="699">SUM(O1117:P1117)/N1117</f>
        <v>0.24845041322314049</v>
      </c>
      <c r="R1117" s="8">
        <f t="shared" ref="R1117:T1117" si="700">R1112</f>
        <v>22359</v>
      </c>
      <c r="S1117" s="8">
        <f t="shared" si="700"/>
        <v>961</v>
      </c>
      <c r="T1117" s="8">
        <f t="shared" si="700"/>
        <v>6003</v>
      </c>
      <c r="U1117" s="18">
        <f t="shared" ref="U1117" si="701">SUM(S1117:T1117)/R1117</f>
        <v>0.31146294557001653</v>
      </c>
      <c r="AB1117" s="8">
        <f t="shared" ref="AB1117:AE1117" si="702">AB1112</f>
        <v>479</v>
      </c>
      <c r="AC1117" s="8">
        <f t="shared" si="702"/>
        <v>668</v>
      </c>
      <c r="AD1117" s="8">
        <f t="shared" si="702"/>
        <v>37939</v>
      </c>
      <c r="AE1117" s="8">
        <f t="shared" si="702"/>
        <v>2165</v>
      </c>
      <c r="AF1117" s="8">
        <f t="shared" ref="AF1117:AG1117" si="703">AF1112</f>
        <v>3477</v>
      </c>
      <c r="AG1117" s="8">
        <f t="shared" si="703"/>
        <v>3010</v>
      </c>
      <c r="AH1117" s="18">
        <f t="shared" ref="AH1117" si="704">AG1117/AF1117</f>
        <v>0.86568881219442051</v>
      </c>
      <c r="AI1117" s="8">
        <f t="shared" ref="AI1117:AJ1117" si="705">AI1112</f>
        <v>11653</v>
      </c>
      <c r="AJ1117" s="8">
        <f t="shared" si="705"/>
        <v>10476</v>
      </c>
      <c r="AK1117" s="18">
        <f t="shared" ref="AK1117" si="706">AJ1117/AI1117</f>
        <v>0.89899596670385307</v>
      </c>
    </row>
    <row r="1118" spans="1:37" s="3" customFormat="1" x14ac:dyDescent="0.25"/>
    <row r="1119" spans="1:37" s="3" customFormat="1" x14ac:dyDescent="0.25"/>
    <row r="1120" spans="1:37" s="3" customFormat="1" ht="15.75" x14ac:dyDescent="0.25">
      <c r="A1120" s="4" t="s">
        <v>1</v>
      </c>
    </row>
    <row r="1121" spans="1:37" s="3" customFormat="1" ht="18.75" x14ac:dyDescent="0.3">
      <c r="A1121" s="5" t="s">
        <v>76</v>
      </c>
    </row>
    <row r="1122" spans="1:37" s="3" customFormat="1" ht="15.75" x14ac:dyDescent="0.25">
      <c r="A1122" s="19" t="s">
        <v>42</v>
      </c>
    </row>
    <row r="1123" spans="1:37" s="3" customFormat="1" ht="15.75" x14ac:dyDescent="0.25">
      <c r="A1123" s="9"/>
      <c r="B1123" s="6" t="s">
        <v>7</v>
      </c>
      <c r="C1123" s="1"/>
      <c r="D1123" s="1"/>
      <c r="E1123" s="6" t="s">
        <v>2</v>
      </c>
      <c r="F1123" s="1"/>
      <c r="G1123" s="1"/>
      <c r="H1123" s="6" t="s">
        <v>11</v>
      </c>
      <c r="K1123" s="6" t="s">
        <v>12</v>
      </c>
      <c r="N1123" s="6" t="s">
        <v>8</v>
      </c>
      <c r="R1123" s="6" t="s">
        <v>6</v>
      </c>
      <c r="AB1123" s="6" t="s">
        <v>26</v>
      </c>
      <c r="AF1123" s="6" t="s">
        <v>24</v>
      </c>
      <c r="AI1123" s="6" t="s">
        <v>25</v>
      </c>
    </row>
    <row r="1124" spans="1:37" s="3" customFormat="1" ht="90" x14ac:dyDescent="0.25">
      <c r="A1124" s="10" t="s">
        <v>43</v>
      </c>
      <c r="B1124" s="11" t="s">
        <v>9</v>
      </c>
      <c r="C1124" s="11" t="s">
        <v>10</v>
      </c>
      <c r="D1124" s="11" t="s">
        <v>5</v>
      </c>
      <c r="E1124" s="12" t="s">
        <v>9</v>
      </c>
      <c r="F1124" s="12" t="s">
        <v>10</v>
      </c>
      <c r="G1124" s="12" t="s">
        <v>5</v>
      </c>
      <c r="H1124" s="13" t="s">
        <v>9</v>
      </c>
      <c r="I1124" s="13" t="s">
        <v>10</v>
      </c>
      <c r="J1124" s="13" t="s">
        <v>5</v>
      </c>
      <c r="K1124" s="12" t="s">
        <v>9</v>
      </c>
      <c r="L1124" s="12" t="s">
        <v>10</v>
      </c>
      <c r="M1124" s="12" t="s">
        <v>5</v>
      </c>
      <c r="N1124" s="14" t="s">
        <v>9</v>
      </c>
      <c r="O1124" s="14" t="s">
        <v>3</v>
      </c>
      <c r="P1124" s="14" t="s">
        <v>4</v>
      </c>
      <c r="Q1124" s="14" t="s">
        <v>5</v>
      </c>
      <c r="R1124" s="15" t="s">
        <v>9</v>
      </c>
      <c r="S1124" s="15" t="s">
        <v>3</v>
      </c>
      <c r="T1124" s="15" t="s">
        <v>4</v>
      </c>
      <c r="U1124" s="15" t="s">
        <v>5</v>
      </c>
      <c r="AB1124" s="17" t="s">
        <v>30</v>
      </c>
      <c r="AC1124" s="17" t="s">
        <v>17</v>
      </c>
      <c r="AD1124" s="17" t="s">
        <v>15</v>
      </c>
      <c r="AE1124" s="17" t="s">
        <v>16</v>
      </c>
      <c r="AF1124" s="16" t="s">
        <v>9</v>
      </c>
      <c r="AG1124" s="16" t="s">
        <v>27</v>
      </c>
      <c r="AH1124" s="16" t="s">
        <v>28</v>
      </c>
      <c r="AI1124" s="12" t="s">
        <v>9</v>
      </c>
      <c r="AJ1124" s="12" t="s">
        <v>27</v>
      </c>
      <c r="AK1124" s="12" t="s">
        <v>29</v>
      </c>
    </row>
    <row r="1125" spans="1:37" s="3" customFormat="1" x14ac:dyDescent="0.25">
      <c r="A1125" s="7" t="s">
        <v>23</v>
      </c>
      <c r="B1125" s="8">
        <v>116</v>
      </c>
      <c r="C1125" s="8">
        <v>51</v>
      </c>
      <c r="D1125" s="18">
        <v>0.43965517241379309</v>
      </c>
      <c r="E1125" s="8">
        <v>7</v>
      </c>
      <c r="F1125" s="8">
        <v>7</v>
      </c>
      <c r="G1125" s="18">
        <v>1</v>
      </c>
      <c r="H1125" s="8">
        <v>19</v>
      </c>
      <c r="I1125" s="8">
        <v>9</v>
      </c>
      <c r="J1125" s="18">
        <v>0.47368421052631576</v>
      </c>
      <c r="K1125" s="8">
        <v>27</v>
      </c>
      <c r="L1125" s="8">
        <v>20</v>
      </c>
      <c r="M1125" s="18">
        <v>0.7407407407407407</v>
      </c>
      <c r="N1125" s="8">
        <v>201</v>
      </c>
      <c r="O1125" s="8">
        <v>10</v>
      </c>
      <c r="P1125" s="8">
        <v>51</v>
      </c>
      <c r="Q1125" s="18">
        <v>0.30348258706467662</v>
      </c>
      <c r="R1125" s="8">
        <v>781</v>
      </c>
      <c r="S1125" s="8">
        <v>31</v>
      </c>
      <c r="T1125" s="8">
        <v>250</v>
      </c>
      <c r="U1125" s="18">
        <v>0.35979513444302175</v>
      </c>
      <c r="AB1125" s="8">
        <v>34</v>
      </c>
      <c r="AC1125" s="8">
        <v>26</v>
      </c>
      <c r="AD1125" s="8">
        <v>2313</v>
      </c>
      <c r="AE1125" s="8">
        <v>138</v>
      </c>
      <c r="AF1125" s="8">
        <v>130</v>
      </c>
      <c r="AG1125" s="8">
        <v>106</v>
      </c>
      <c r="AH1125" s="18">
        <v>0.81538461538461537</v>
      </c>
      <c r="AI1125" s="8">
        <v>595</v>
      </c>
      <c r="AJ1125" s="8">
        <v>501</v>
      </c>
      <c r="AK1125" s="18">
        <v>0.84201680672268908</v>
      </c>
    </row>
    <row r="1126" spans="1:37" s="3" customFormat="1" x14ac:dyDescent="0.25">
      <c r="A1126" s="7" t="s">
        <v>31</v>
      </c>
      <c r="B1126" s="8">
        <v>65</v>
      </c>
      <c r="C1126" s="8">
        <v>27</v>
      </c>
      <c r="D1126" s="18">
        <v>0.41538461538461541</v>
      </c>
      <c r="E1126" s="8">
        <v>2</v>
      </c>
      <c r="F1126" s="8">
        <v>2</v>
      </c>
      <c r="G1126" s="18">
        <v>1</v>
      </c>
      <c r="H1126" s="8">
        <v>20</v>
      </c>
      <c r="I1126" s="8">
        <v>14</v>
      </c>
      <c r="J1126" s="18">
        <v>0.7</v>
      </c>
      <c r="K1126" s="8">
        <v>34</v>
      </c>
      <c r="L1126" s="8">
        <v>7</v>
      </c>
      <c r="M1126" s="18">
        <v>0.20588235294117646</v>
      </c>
      <c r="N1126" s="8">
        <v>257</v>
      </c>
      <c r="O1126" s="8">
        <v>22</v>
      </c>
      <c r="P1126" s="8">
        <v>50</v>
      </c>
      <c r="Q1126" s="18">
        <v>0.28015564202334631</v>
      </c>
      <c r="R1126" s="8">
        <v>1725</v>
      </c>
      <c r="S1126" s="8">
        <v>81</v>
      </c>
      <c r="T1126" s="8">
        <v>542</v>
      </c>
      <c r="U1126" s="18">
        <v>0.36115942028985509</v>
      </c>
      <c r="AB1126" s="8">
        <v>25</v>
      </c>
      <c r="AC1126" s="8">
        <v>30</v>
      </c>
      <c r="AD1126" s="8">
        <v>2442</v>
      </c>
      <c r="AE1126" s="8">
        <v>197</v>
      </c>
      <c r="AF1126" s="8">
        <v>199</v>
      </c>
      <c r="AG1126" s="8">
        <v>171</v>
      </c>
      <c r="AH1126" s="18">
        <v>0.85929648241206025</v>
      </c>
      <c r="AI1126" s="8">
        <v>707</v>
      </c>
      <c r="AJ1126" s="8">
        <v>657</v>
      </c>
      <c r="AK1126" s="18">
        <v>0.92927864214992928</v>
      </c>
    </row>
    <row r="1127" spans="1:37" s="3" customFormat="1" x14ac:dyDescent="0.25">
      <c r="A1127" s="7" t="s">
        <v>32</v>
      </c>
      <c r="B1127" s="8">
        <v>227</v>
      </c>
      <c r="C1127" s="8">
        <v>146</v>
      </c>
      <c r="D1127" s="18">
        <v>0.64317180616740088</v>
      </c>
      <c r="E1127" s="8">
        <v>10</v>
      </c>
      <c r="F1127" s="8">
        <v>8</v>
      </c>
      <c r="G1127" s="18">
        <v>0.8</v>
      </c>
      <c r="H1127" s="8">
        <v>40</v>
      </c>
      <c r="I1127" s="8">
        <v>29</v>
      </c>
      <c r="J1127" s="18">
        <v>0.72499999999999998</v>
      </c>
      <c r="K1127" s="8">
        <v>11</v>
      </c>
      <c r="L1127" s="8">
        <v>9</v>
      </c>
      <c r="M1127" s="18">
        <v>0.81818181818181823</v>
      </c>
      <c r="N1127" s="8">
        <v>562</v>
      </c>
      <c r="O1127" s="8">
        <v>40</v>
      </c>
      <c r="P1127" s="8">
        <v>90</v>
      </c>
      <c r="Q1127" s="18">
        <v>0.23131672597864769</v>
      </c>
      <c r="R1127" s="8">
        <v>2763</v>
      </c>
      <c r="S1127" s="8">
        <v>115</v>
      </c>
      <c r="T1127" s="8">
        <v>753</v>
      </c>
      <c r="U1127" s="18">
        <v>0.3141512848353239</v>
      </c>
      <c r="AB1127" s="8">
        <v>56</v>
      </c>
      <c r="AC1127" s="8">
        <v>54</v>
      </c>
      <c r="AD1127" s="8">
        <v>4879</v>
      </c>
      <c r="AE1127" s="8">
        <v>203</v>
      </c>
      <c r="AF1127" s="8">
        <v>692</v>
      </c>
      <c r="AG1127" s="8">
        <v>659</v>
      </c>
      <c r="AH1127" s="18">
        <v>0.95231213872832365</v>
      </c>
      <c r="AI1127" s="8">
        <v>1759</v>
      </c>
      <c r="AJ1127" s="8">
        <v>1579</v>
      </c>
      <c r="AK1127" s="18">
        <v>0.89766913018760663</v>
      </c>
    </row>
    <row r="1128" spans="1:37" s="3" customFormat="1" x14ac:dyDescent="0.25">
      <c r="A1128" s="7" t="s">
        <v>33</v>
      </c>
      <c r="B1128" s="8">
        <v>37</v>
      </c>
      <c r="C1128" s="8">
        <v>11</v>
      </c>
      <c r="D1128" s="18">
        <v>0.29729729729729731</v>
      </c>
      <c r="E1128" s="8">
        <v>1</v>
      </c>
      <c r="F1128" s="8">
        <v>1</v>
      </c>
      <c r="G1128" s="18">
        <v>1</v>
      </c>
      <c r="H1128" s="8">
        <v>6</v>
      </c>
      <c r="I1128" s="8">
        <v>5</v>
      </c>
      <c r="J1128" s="18">
        <v>0.83333333333333337</v>
      </c>
      <c r="K1128" s="8">
        <v>4</v>
      </c>
      <c r="L1128" s="8">
        <v>4</v>
      </c>
      <c r="M1128" s="18">
        <v>1</v>
      </c>
      <c r="N1128" s="8">
        <v>71</v>
      </c>
      <c r="O1128" s="8">
        <v>8</v>
      </c>
      <c r="P1128" s="8">
        <v>11</v>
      </c>
      <c r="Q1128" s="18">
        <v>0.26760563380281688</v>
      </c>
      <c r="R1128" s="8">
        <v>634</v>
      </c>
      <c r="S1128" s="8">
        <v>33</v>
      </c>
      <c r="T1128" s="8">
        <v>124</v>
      </c>
      <c r="U1128" s="18">
        <v>0.2476340694006309</v>
      </c>
      <c r="AB1128" s="8">
        <v>13</v>
      </c>
      <c r="AC1128" s="8">
        <v>0</v>
      </c>
      <c r="AD1128" s="8">
        <v>827</v>
      </c>
      <c r="AE1128" s="8">
        <v>63</v>
      </c>
      <c r="AF1128" s="8">
        <v>69</v>
      </c>
      <c r="AG1128" s="8">
        <v>37</v>
      </c>
      <c r="AH1128" s="18">
        <v>0.53623188405797106</v>
      </c>
      <c r="AI1128" s="8">
        <v>233</v>
      </c>
      <c r="AJ1128" s="8">
        <v>187</v>
      </c>
      <c r="AK1128" s="18">
        <v>0.80257510729613735</v>
      </c>
    </row>
    <row r="1129" spans="1:37" s="3" customFormat="1" x14ac:dyDescent="0.25">
      <c r="A1129" s="7" t="s">
        <v>34</v>
      </c>
      <c r="B1129" s="8">
        <v>76</v>
      </c>
      <c r="C1129" s="8">
        <v>36</v>
      </c>
      <c r="D1129" s="18">
        <v>0.47368421052631576</v>
      </c>
      <c r="E1129" s="8">
        <v>2</v>
      </c>
      <c r="F1129" s="8">
        <v>2</v>
      </c>
      <c r="G1129" s="18">
        <v>1</v>
      </c>
      <c r="H1129" s="8">
        <v>12</v>
      </c>
      <c r="I1129" s="8">
        <v>10</v>
      </c>
      <c r="J1129" s="18">
        <v>0.83333333333333337</v>
      </c>
      <c r="K1129" s="8">
        <v>6</v>
      </c>
      <c r="L1129" s="8">
        <v>6</v>
      </c>
      <c r="M1129" s="18">
        <v>1</v>
      </c>
      <c r="N1129" s="8">
        <v>156</v>
      </c>
      <c r="O1129" s="8">
        <v>8</v>
      </c>
      <c r="P1129" s="8">
        <v>34</v>
      </c>
      <c r="Q1129" s="18">
        <v>0.26923076923076922</v>
      </c>
      <c r="R1129" s="8">
        <v>880</v>
      </c>
      <c r="S1129" s="8">
        <v>5</v>
      </c>
      <c r="T1129" s="8">
        <v>255</v>
      </c>
      <c r="U1129" s="18">
        <v>0.29545454545454547</v>
      </c>
      <c r="AB1129" s="8">
        <v>13</v>
      </c>
      <c r="AC1129" s="8">
        <v>45</v>
      </c>
      <c r="AD1129" s="8">
        <v>1612</v>
      </c>
      <c r="AE1129" s="8">
        <v>41</v>
      </c>
      <c r="AF1129" s="8">
        <v>131</v>
      </c>
      <c r="AG1129" s="8">
        <v>114</v>
      </c>
      <c r="AH1129" s="18">
        <v>0.87022900763358779</v>
      </c>
      <c r="AI1129" s="8">
        <v>558</v>
      </c>
      <c r="AJ1129" s="8">
        <v>508</v>
      </c>
      <c r="AK1129" s="18">
        <v>0.91039426523297495</v>
      </c>
    </row>
    <row r="1130" spans="1:37" s="3" customFormat="1" x14ac:dyDescent="0.25">
      <c r="A1130" s="7" t="s">
        <v>19</v>
      </c>
      <c r="B1130" s="8">
        <v>293</v>
      </c>
      <c r="C1130" s="8">
        <v>216</v>
      </c>
      <c r="D1130" s="18">
        <v>0.73720136518771329</v>
      </c>
      <c r="E1130" s="8">
        <v>11</v>
      </c>
      <c r="F1130" s="8">
        <v>11</v>
      </c>
      <c r="G1130" s="18">
        <v>1</v>
      </c>
      <c r="H1130" s="8">
        <v>30</v>
      </c>
      <c r="I1130" s="8">
        <v>25</v>
      </c>
      <c r="J1130" s="18">
        <v>0.83333333333333337</v>
      </c>
      <c r="K1130" s="8">
        <v>40</v>
      </c>
      <c r="L1130" s="8">
        <v>32</v>
      </c>
      <c r="M1130" s="18">
        <v>0.8</v>
      </c>
      <c r="N1130" s="8">
        <v>430</v>
      </c>
      <c r="O1130" s="8">
        <v>37</v>
      </c>
      <c r="P1130" s="8">
        <v>79</v>
      </c>
      <c r="Q1130" s="18">
        <v>0.26976744186046514</v>
      </c>
      <c r="R1130" s="8">
        <v>2946</v>
      </c>
      <c r="S1130" s="8">
        <v>106</v>
      </c>
      <c r="T1130" s="8">
        <v>690</v>
      </c>
      <c r="U1130" s="18">
        <v>0.27019687712152068</v>
      </c>
      <c r="AB1130" s="8">
        <v>49</v>
      </c>
      <c r="AC1130" s="8">
        <v>93</v>
      </c>
      <c r="AD1130" s="8">
        <v>4609</v>
      </c>
      <c r="AE1130" s="8">
        <v>422</v>
      </c>
      <c r="AF1130" s="8">
        <v>438</v>
      </c>
      <c r="AG1130" s="8">
        <v>403</v>
      </c>
      <c r="AH1130" s="18">
        <v>0.92009132420091322</v>
      </c>
      <c r="AI1130" s="8">
        <v>1660</v>
      </c>
      <c r="AJ1130" s="8">
        <v>1575</v>
      </c>
      <c r="AK1130" s="18">
        <v>0.9487951807228916</v>
      </c>
    </row>
    <row r="1131" spans="1:37" s="3" customFormat="1" x14ac:dyDescent="0.25">
      <c r="A1131" s="7" t="s">
        <v>35</v>
      </c>
      <c r="B1131" s="8">
        <v>103</v>
      </c>
      <c r="C1131" s="8">
        <v>48</v>
      </c>
      <c r="D1131" s="18">
        <v>0.46601941747572817</v>
      </c>
      <c r="E1131" s="8">
        <v>2</v>
      </c>
      <c r="F1131" s="8">
        <v>2</v>
      </c>
      <c r="G1131" s="18">
        <v>1</v>
      </c>
      <c r="H1131" s="8">
        <v>18</v>
      </c>
      <c r="I1131" s="8">
        <v>16</v>
      </c>
      <c r="J1131" s="18">
        <v>0.88888888888888884</v>
      </c>
      <c r="K1131" s="8">
        <v>2</v>
      </c>
      <c r="L1131" s="8">
        <v>2</v>
      </c>
      <c r="M1131" s="18">
        <v>1</v>
      </c>
      <c r="N1131" s="8">
        <v>229</v>
      </c>
      <c r="O1131" s="8">
        <v>11</v>
      </c>
      <c r="P1131" s="8">
        <v>41</v>
      </c>
      <c r="Q1131" s="18">
        <v>0.22707423580786026</v>
      </c>
      <c r="R1131" s="8">
        <v>1637</v>
      </c>
      <c r="S1131" s="8">
        <v>57</v>
      </c>
      <c r="T1131" s="8">
        <v>453</v>
      </c>
      <c r="U1131" s="18">
        <v>0.31154551007941356</v>
      </c>
      <c r="AB1131" s="8">
        <v>34</v>
      </c>
      <c r="AC1131" s="8">
        <v>62</v>
      </c>
      <c r="AD1131" s="8">
        <v>2479</v>
      </c>
      <c r="AE1131" s="8">
        <v>204</v>
      </c>
      <c r="AF1131" s="8">
        <v>196</v>
      </c>
      <c r="AG1131" s="8">
        <v>187</v>
      </c>
      <c r="AH1131" s="18">
        <v>0.95408163265306123</v>
      </c>
      <c r="AI1131" s="8">
        <v>695</v>
      </c>
      <c r="AJ1131" s="8">
        <v>668</v>
      </c>
      <c r="AK1131" s="18">
        <v>0.96115107913669062</v>
      </c>
    </row>
    <row r="1132" spans="1:37" s="3" customFormat="1" x14ac:dyDescent="0.25">
      <c r="A1132" s="7" t="s">
        <v>36</v>
      </c>
      <c r="B1132" s="8">
        <v>55</v>
      </c>
      <c r="C1132" s="8">
        <v>23</v>
      </c>
      <c r="D1132" s="18">
        <v>0.41818181818181815</v>
      </c>
      <c r="E1132" s="8">
        <v>0</v>
      </c>
      <c r="F1132" s="8">
        <v>0</v>
      </c>
      <c r="G1132" s="18"/>
      <c r="H1132" s="8">
        <v>14</v>
      </c>
      <c r="I1132" s="8">
        <v>11</v>
      </c>
      <c r="J1132" s="18">
        <v>0.7857142857142857</v>
      </c>
      <c r="K1132" s="8">
        <v>2</v>
      </c>
      <c r="L1132" s="8">
        <v>2</v>
      </c>
      <c r="M1132" s="18">
        <v>1</v>
      </c>
      <c r="N1132" s="8">
        <v>123</v>
      </c>
      <c r="O1132" s="8">
        <v>11</v>
      </c>
      <c r="P1132" s="8">
        <v>20</v>
      </c>
      <c r="Q1132" s="18">
        <v>0.25203252032520324</v>
      </c>
      <c r="R1132" s="8">
        <v>672</v>
      </c>
      <c r="S1132" s="8">
        <v>26</v>
      </c>
      <c r="T1132" s="8">
        <v>196</v>
      </c>
      <c r="U1132" s="18">
        <v>0.33035714285714285</v>
      </c>
      <c r="AB1132" s="8">
        <v>16</v>
      </c>
      <c r="AC1132" s="8">
        <v>42</v>
      </c>
      <c r="AD1132" s="8">
        <v>1776</v>
      </c>
      <c r="AE1132" s="8">
        <v>65</v>
      </c>
      <c r="AF1132" s="8">
        <v>112</v>
      </c>
      <c r="AG1132" s="8">
        <v>103</v>
      </c>
      <c r="AH1132" s="18">
        <v>0.9196428571428571</v>
      </c>
      <c r="AI1132" s="8">
        <v>493</v>
      </c>
      <c r="AJ1132" s="8">
        <v>471</v>
      </c>
      <c r="AK1132" s="18">
        <v>0.95537525354969577</v>
      </c>
    </row>
    <row r="1133" spans="1:37" s="3" customFormat="1" x14ac:dyDescent="0.25">
      <c r="A1133" s="7" t="s">
        <v>37</v>
      </c>
      <c r="B1133" s="8">
        <v>339</v>
      </c>
      <c r="C1133" s="8">
        <v>116</v>
      </c>
      <c r="D1133" s="18">
        <v>0.34218289085545722</v>
      </c>
      <c r="E1133" s="8">
        <v>32</v>
      </c>
      <c r="F1133" s="8">
        <v>27</v>
      </c>
      <c r="G1133" s="18">
        <v>0.84375</v>
      </c>
      <c r="H1133" s="8">
        <v>74</v>
      </c>
      <c r="I1133" s="8">
        <v>47</v>
      </c>
      <c r="J1133" s="18">
        <v>0.63513513513513509</v>
      </c>
      <c r="K1133" s="8">
        <v>37</v>
      </c>
      <c r="L1133" s="8">
        <v>28</v>
      </c>
      <c r="M1133" s="18">
        <v>0.7567567567567568</v>
      </c>
      <c r="N1133" s="8">
        <v>830</v>
      </c>
      <c r="O1133" s="8">
        <v>28</v>
      </c>
      <c r="P1133" s="8">
        <v>123</v>
      </c>
      <c r="Q1133" s="18">
        <v>0.1819277108433735</v>
      </c>
      <c r="R1133" s="8">
        <v>2904</v>
      </c>
      <c r="S1133" s="8">
        <v>64</v>
      </c>
      <c r="T1133" s="8">
        <v>567</v>
      </c>
      <c r="U1133" s="18">
        <v>0.21728650137741046</v>
      </c>
      <c r="AB1133" s="8">
        <v>86</v>
      </c>
      <c r="AC1133" s="8">
        <v>125</v>
      </c>
      <c r="AD1133" s="8">
        <v>4811</v>
      </c>
      <c r="AE1133" s="8">
        <v>242</v>
      </c>
      <c r="AF1133" s="8">
        <v>698</v>
      </c>
      <c r="AG1133" s="8">
        <v>532</v>
      </c>
      <c r="AH1133" s="18">
        <v>0.76217765042979946</v>
      </c>
      <c r="AI1133" s="8">
        <v>2079</v>
      </c>
      <c r="AJ1133" s="8">
        <v>1786</v>
      </c>
      <c r="AK1133" s="18">
        <v>0.85906685906685909</v>
      </c>
    </row>
    <row r="1134" spans="1:37" s="3" customFormat="1" x14ac:dyDescent="0.25">
      <c r="A1134" s="7" t="s">
        <v>38</v>
      </c>
      <c r="B1134" s="8">
        <v>106</v>
      </c>
      <c r="C1134" s="8">
        <v>76</v>
      </c>
      <c r="D1134" s="18">
        <v>0.71698113207547165</v>
      </c>
      <c r="E1134" s="8">
        <v>3</v>
      </c>
      <c r="F1134" s="8">
        <v>3</v>
      </c>
      <c r="G1134" s="18">
        <v>1</v>
      </c>
      <c r="H1134" s="8">
        <v>17</v>
      </c>
      <c r="I1134" s="8">
        <v>15</v>
      </c>
      <c r="J1134" s="18">
        <v>0.88235294117647056</v>
      </c>
      <c r="K1134" s="8">
        <v>9</v>
      </c>
      <c r="L1134" s="8">
        <v>8</v>
      </c>
      <c r="M1134" s="18">
        <v>0.88888888888888884</v>
      </c>
      <c r="N1134" s="8">
        <v>168</v>
      </c>
      <c r="O1134" s="8">
        <v>8</v>
      </c>
      <c r="P1134" s="8">
        <v>31</v>
      </c>
      <c r="Q1134" s="18">
        <v>0.23214285714285715</v>
      </c>
      <c r="R1134" s="8">
        <v>1280</v>
      </c>
      <c r="S1134" s="8">
        <v>59</v>
      </c>
      <c r="T1134" s="8">
        <v>328</v>
      </c>
      <c r="U1134" s="18">
        <v>0.30234375000000002</v>
      </c>
      <c r="AB1134" s="8">
        <v>55</v>
      </c>
      <c r="AC1134" s="8">
        <v>22</v>
      </c>
      <c r="AD1134" s="8">
        <v>2229</v>
      </c>
      <c r="AE1134" s="8">
        <v>103</v>
      </c>
      <c r="AF1134" s="8">
        <v>122</v>
      </c>
      <c r="AG1134" s="8">
        <v>91</v>
      </c>
      <c r="AH1134" s="18">
        <v>0.74590163934426235</v>
      </c>
      <c r="AI1134" s="8">
        <v>489</v>
      </c>
      <c r="AJ1134" s="8">
        <v>414</v>
      </c>
      <c r="AK1134" s="18">
        <v>0.84662576687116564</v>
      </c>
    </row>
    <row r="1135" spans="1:37" s="3" customFormat="1" x14ac:dyDescent="0.25">
      <c r="A1135" s="7" t="s">
        <v>39</v>
      </c>
      <c r="B1135" s="8">
        <v>96</v>
      </c>
      <c r="C1135" s="8">
        <v>27</v>
      </c>
      <c r="D1135" s="18">
        <v>0.28125</v>
      </c>
      <c r="E1135" s="8">
        <v>0</v>
      </c>
      <c r="F1135" s="8">
        <v>0</v>
      </c>
      <c r="G1135" s="18"/>
      <c r="H1135" s="8">
        <v>21</v>
      </c>
      <c r="I1135" s="8">
        <v>14</v>
      </c>
      <c r="J1135" s="18">
        <v>0.66666666666666663</v>
      </c>
      <c r="K1135" s="8">
        <v>2</v>
      </c>
      <c r="L1135" s="8">
        <v>2</v>
      </c>
      <c r="M1135" s="18">
        <v>1</v>
      </c>
      <c r="N1135" s="8">
        <v>257</v>
      </c>
      <c r="O1135" s="8">
        <v>14</v>
      </c>
      <c r="P1135" s="8">
        <v>35</v>
      </c>
      <c r="Q1135" s="18">
        <v>0.19066147859922178</v>
      </c>
      <c r="R1135" s="8">
        <v>2047</v>
      </c>
      <c r="S1135" s="8">
        <v>85</v>
      </c>
      <c r="T1135" s="8">
        <v>368</v>
      </c>
      <c r="U1135" s="18">
        <v>0.22129946262823644</v>
      </c>
      <c r="AB1135" s="8">
        <v>34</v>
      </c>
      <c r="AC1135" s="8">
        <v>53</v>
      </c>
      <c r="AD1135" s="8">
        <v>3202</v>
      </c>
      <c r="AE1135" s="8">
        <v>127</v>
      </c>
      <c r="AF1135" s="8">
        <v>204</v>
      </c>
      <c r="AG1135" s="8">
        <v>204</v>
      </c>
      <c r="AH1135" s="18">
        <v>1</v>
      </c>
      <c r="AI1135" s="8">
        <v>692</v>
      </c>
      <c r="AJ1135" s="8">
        <v>638</v>
      </c>
      <c r="AK1135" s="18">
        <v>0.9219653179190751</v>
      </c>
    </row>
    <row r="1136" spans="1:37" s="3" customFormat="1" x14ac:dyDescent="0.25">
      <c r="A1136" s="7" t="s">
        <v>40</v>
      </c>
      <c r="B1136" s="8">
        <v>124</v>
      </c>
      <c r="C1136" s="8">
        <v>81</v>
      </c>
      <c r="D1136" s="18">
        <v>0.65322580645161288</v>
      </c>
      <c r="E1136" s="8">
        <v>2</v>
      </c>
      <c r="F1136" s="8">
        <v>1</v>
      </c>
      <c r="G1136" s="18">
        <v>0.5</v>
      </c>
      <c r="H1136" s="8">
        <v>15</v>
      </c>
      <c r="I1136" s="8">
        <v>13</v>
      </c>
      <c r="J1136" s="18">
        <v>0.8666666666666667</v>
      </c>
      <c r="K1136" s="8">
        <v>18</v>
      </c>
      <c r="L1136" s="8">
        <v>8</v>
      </c>
      <c r="M1136" s="18">
        <v>0.44444444444444442</v>
      </c>
      <c r="N1136" s="8">
        <v>238</v>
      </c>
      <c r="O1136" s="8">
        <v>28</v>
      </c>
      <c r="P1136" s="8">
        <v>46</v>
      </c>
      <c r="Q1136" s="18">
        <v>0.31092436974789917</v>
      </c>
      <c r="R1136" s="8">
        <v>1312</v>
      </c>
      <c r="S1136" s="8">
        <v>81</v>
      </c>
      <c r="T1136" s="8">
        <v>520</v>
      </c>
      <c r="U1136" s="18">
        <v>0.45807926829268292</v>
      </c>
      <c r="AB1136" s="8">
        <v>36</v>
      </c>
      <c r="AC1136" s="8">
        <v>73</v>
      </c>
      <c r="AD1136" s="8">
        <v>2935</v>
      </c>
      <c r="AE1136" s="8">
        <v>158</v>
      </c>
      <c r="AF1136" s="8">
        <v>204</v>
      </c>
      <c r="AG1136" s="8">
        <v>145</v>
      </c>
      <c r="AH1136" s="18">
        <v>0.71078431372549022</v>
      </c>
      <c r="AI1136" s="8">
        <v>762</v>
      </c>
      <c r="AJ1136" s="8">
        <v>620</v>
      </c>
      <c r="AK1136" s="18">
        <v>0.81364829396325455</v>
      </c>
    </row>
    <row r="1137" spans="1:37" s="3" customFormat="1" x14ac:dyDescent="0.25">
      <c r="A1137" s="7" t="s">
        <v>41</v>
      </c>
      <c r="B1137" s="8">
        <v>81</v>
      </c>
      <c r="C1137" s="8">
        <v>57</v>
      </c>
      <c r="D1137" s="18">
        <v>0.70370370370370372</v>
      </c>
      <c r="E1137" s="8">
        <v>0</v>
      </c>
      <c r="F1137" s="8">
        <v>0</v>
      </c>
      <c r="G1137" s="18"/>
      <c r="H1137" s="8">
        <v>11</v>
      </c>
      <c r="I1137" s="8">
        <v>11</v>
      </c>
      <c r="J1137" s="18">
        <v>1</v>
      </c>
      <c r="K1137" s="8">
        <v>29</v>
      </c>
      <c r="L1137" s="8">
        <v>12</v>
      </c>
      <c r="M1137" s="18">
        <v>0.41379310344827586</v>
      </c>
      <c r="N1137" s="8">
        <v>175</v>
      </c>
      <c r="O1137" s="8">
        <v>12</v>
      </c>
      <c r="P1137" s="8">
        <v>43</v>
      </c>
      <c r="Q1137" s="18">
        <v>0.31428571428571428</v>
      </c>
      <c r="R1137" s="8">
        <v>1705</v>
      </c>
      <c r="S1137" s="8">
        <v>52</v>
      </c>
      <c r="T1137" s="8">
        <v>507</v>
      </c>
      <c r="U1137" s="18">
        <v>0.32785923753665691</v>
      </c>
      <c r="AB1137" s="8">
        <v>16</v>
      </c>
      <c r="AC1137" s="8">
        <v>22</v>
      </c>
      <c r="AD1137" s="8">
        <v>2017</v>
      </c>
      <c r="AE1137" s="8">
        <v>64</v>
      </c>
      <c r="AF1137" s="8">
        <v>124</v>
      </c>
      <c r="AG1137" s="8">
        <v>107</v>
      </c>
      <c r="AH1137" s="18">
        <v>0.86290322580645162</v>
      </c>
      <c r="AI1137" s="8">
        <v>454</v>
      </c>
      <c r="AJ1137" s="8">
        <v>424</v>
      </c>
      <c r="AK1137" s="18">
        <v>0.93392070484581502</v>
      </c>
    </row>
    <row r="1138" spans="1:37" s="3" customFormat="1" x14ac:dyDescent="0.25">
      <c r="A1138" s="7" t="s">
        <v>22</v>
      </c>
      <c r="B1138" s="8">
        <v>74</v>
      </c>
      <c r="C1138" s="8">
        <v>46</v>
      </c>
      <c r="D1138" s="18">
        <v>0.6216216216216216</v>
      </c>
      <c r="E1138" s="8">
        <v>1</v>
      </c>
      <c r="F1138" s="8">
        <v>0</v>
      </c>
      <c r="G1138" s="18">
        <v>0</v>
      </c>
      <c r="H1138" s="8">
        <v>12</v>
      </c>
      <c r="I1138" s="8">
        <v>10</v>
      </c>
      <c r="J1138" s="18">
        <v>0.83333333333333337</v>
      </c>
      <c r="K1138" s="8">
        <v>2</v>
      </c>
      <c r="L1138" s="8">
        <v>2</v>
      </c>
      <c r="M1138" s="18">
        <v>1</v>
      </c>
      <c r="N1138" s="8">
        <v>174</v>
      </c>
      <c r="O1138" s="8">
        <v>15</v>
      </c>
      <c r="P1138" s="8">
        <v>44</v>
      </c>
      <c r="Q1138" s="18">
        <v>0.33908045977011492</v>
      </c>
      <c r="R1138" s="8">
        <v>1091</v>
      </c>
      <c r="S1138" s="8">
        <v>156</v>
      </c>
      <c r="T1138" s="8">
        <v>217</v>
      </c>
      <c r="U1138" s="18">
        <v>0.34188817598533455</v>
      </c>
      <c r="AB1138" s="8">
        <v>12</v>
      </c>
      <c r="AC1138" s="8">
        <v>21</v>
      </c>
      <c r="AD1138" s="8">
        <v>1808</v>
      </c>
      <c r="AE1138" s="8">
        <v>138</v>
      </c>
      <c r="AF1138" s="8">
        <v>158</v>
      </c>
      <c r="AG1138" s="8">
        <v>151</v>
      </c>
      <c r="AH1138" s="18">
        <v>0.95569620253164556</v>
      </c>
      <c r="AI1138" s="8">
        <v>477</v>
      </c>
      <c r="AJ1138" s="8">
        <v>448</v>
      </c>
      <c r="AK1138" s="18">
        <v>0.93920335429769397</v>
      </c>
    </row>
    <row r="1139" spans="1:37" s="3" customFormat="1" x14ac:dyDescent="0.25">
      <c r="A1139" s="7" t="s">
        <v>57</v>
      </c>
      <c r="B1139" s="8">
        <f>SUM(B1125:B1138)</f>
        <v>1792</v>
      </c>
      <c r="C1139" s="8">
        <f>SUM(C1125:C1138)</f>
        <v>961</v>
      </c>
      <c r="D1139" s="18">
        <f>C1139/B1139</f>
        <v>0.5362723214285714</v>
      </c>
      <c r="E1139" s="8">
        <f>SUM(E1125:E1138)</f>
        <v>73</v>
      </c>
      <c r="F1139" s="8">
        <f>SUM(F1125:F1138)</f>
        <v>64</v>
      </c>
      <c r="G1139" s="18">
        <f>F1139/E1139</f>
        <v>0.87671232876712324</v>
      </c>
      <c r="H1139" s="8">
        <f>SUM(H1125:H1138)</f>
        <v>309</v>
      </c>
      <c r="I1139" s="8">
        <f>SUM(I1125:I1138)</f>
        <v>229</v>
      </c>
      <c r="J1139" s="18">
        <f>I1139/H1139</f>
        <v>0.74110032362459544</v>
      </c>
      <c r="K1139" s="8">
        <f>SUM(K1125:K1138)</f>
        <v>223</v>
      </c>
      <c r="L1139" s="8">
        <f>SUM(L1125:L1138)</f>
        <v>142</v>
      </c>
      <c r="M1139" s="18">
        <f>L1139/K1139</f>
        <v>0.63677130044843044</v>
      </c>
      <c r="N1139" s="8">
        <f>SUM(N1125:N1138)</f>
        <v>3871</v>
      </c>
      <c r="O1139" s="8">
        <f t="shared" ref="O1139:P1139" si="707">SUM(O1125:O1138)</f>
        <v>252</v>
      </c>
      <c r="P1139" s="8">
        <f t="shared" si="707"/>
        <v>698</v>
      </c>
      <c r="Q1139" s="18">
        <f>SUM(O1139:P1139)/N1139</f>
        <v>0.24541462154482047</v>
      </c>
      <c r="R1139" s="8">
        <f>SUM(R1125:R1138)</f>
        <v>22377</v>
      </c>
      <c r="S1139" s="8">
        <f>SUM(S1125:S1138)</f>
        <v>951</v>
      </c>
      <c r="T1139" s="8">
        <f>SUM(T1125:T1138)</f>
        <v>5770</v>
      </c>
      <c r="U1139" s="18">
        <f>SUM(S1139:T1139)/R1139</f>
        <v>0.30035304106895472</v>
      </c>
      <c r="AB1139" s="8">
        <f>SUM(AB1125:AB1138)</f>
        <v>479</v>
      </c>
      <c r="AC1139" s="8">
        <f t="shared" ref="AC1139:AE1139" si="708">SUM(AC1125:AC1138)</f>
        <v>668</v>
      </c>
      <c r="AD1139" s="8">
        <f t="shared" si="708"/>
        <v>37939</v>
      </c>
      <c r="AE1139" s="8">
        <f t="shared" si="708"/>
        <v>2165</v>
      </c>
      <c r="AF1139" s="8">
        <f>SUM(AF1125:AF1138)</f>
        <v>3477</v>
      </c>
      <c r="AG1139" s="8">
        <f>SUM(AG1125:AG1138)</f>
        <v>3010</v>
      </c>
      <c r="AH1139" s="18">
        <f>AG1139/AF1139</f>
        <v>0.86568881219442051</v>
      </c>
      <c r="AI1139" s="8">
        <f>SUM(AI1125:AI1138)</f>
        <v>11653</v>
      </c>
      <c r="AJ1139" s="8">
        <f>SUM(AJ1125:AJ1138)</f>
        <v>10476</v>
      </c>
      <c r="AK1139" s="18">
        <f>AJ1139/AI1139</f>
        <v>0.89899596670385307</v>
      </c>
    </row>
    <row r="1140" spans="1:37" s="3" customFormat="1" x14ac:dyDescent="0.25">
      <c r="B1140" s="8"/>
      <c r="C1140" s="8"/>
      <c r="D1140" s="18"/>
      <c r="E1140" s="8"/>
      <c r="F1140" s="8"/>
      <c r="G1140" s="18"/>
      <c r="H1140" s="8"/>
      <c r="I1140" s="8"/>
      <c r="J1140" s="18"/>
      <c r="K1140" s="8"/>
      <c r="L1140" s="8"/>
      <c r="M1140" s="18"/>
      <c r="N1140" s="8"/>
      <c r="O1140" s="8"/>
      <c r="P1140" s="8"/>
      <c r="Q1140" s="18"/>
      <c r="R1140" s="8"/>
      <c r="S1140" s="8"/>
      <c r="T1140" s="8"/>
      <c r="U1140" s="18"/>
      <c r="AB1140" s="8"/>
      <c r="AC1140" s="8"/>
      <c r="AD1140" s="8"/>
      <c r="AE1140" s="8"/>
      <c r="AF1140" s="8"/>
      <c r="AG1140" s="8"/>
      <c r="AH1140" s="18"/>
      <c r="AI1140" s="8"/>
      <c r="AJ1140" s="8"/>
      <c r="AK1140" s="18"/>
    </row>
    <row r="1141" spans="1:37" s="3" customFormat="1" x14ac:dyDescent="0.25">
      <c r="A1141" s="3" t="s">
        <v>54</v>
      </c>
      <c r="B1141" s="8">
        <v>705</v>
      </c>
      <c r="C1141" s="3">
        <v>369</v>
      </c>
      <c r="D1141" s="18">
        <v>0.52340425531914891</v>
      </c>
      <c r="E1141" s="3">
        <v>57</v>
      </c>
      <c r="F1141" s="3">
        <v>50</v>
      </c>
      <c r="G1141" s="18">
        <v>0.8771929824561403</v>
      </c>
      <c r="H1141" s="3">
        <v>125</v>
      </c>
      <c r="I1141" s="3">
        <v>85</v>
      </c>
      <c r="J1141" s="18">
        <v>0.68</v>
      </c>
      <c r="K1141" s="3">
        <v>74</v>
      </c>
      <c r="L1141" s="3">
        <v>54</v>
      </c>
      <c r="M1141" s="18">
        <v>0.72972972972972971</v>
      </c>
      <c r="N1141" s="8">
        <v>1465</v>
      </c>
      <c r="O1141" s="3">
        <v>58</v>
      </c>
      <c r="P1141" s="3">
        <v>222</v>
      </c>
      <c r="Q1141" s="18">
        <v>0.19112627986348124</v>
      </c>
      <c r="R1141" s="8">
        <v>6184</v>
      </c>
      <c r="S1141" s="8">
        <v>157</v>
      </c>
      <c r="T1141" s="8">
        <v>1369</v>
      </c>
      <c r="U1141" s="18">
        <v>0.24676584734799484</v>
      </c>
      <c r="AB1141" s="8">
        <v>202</v>
      </c>
      <c r="AC1141" s="8">
        <v>183</v>
      </c>
      <c r="AD1141" s="8">
        <v>10609</v>
      </c>
      <c r="AE1141" s="8">
        <v>671</v>
      </c>
      <c r="AF1141" s="8">
        <v>1351</v>
      </c>
      <c r="AG1141" s="8">
        <v>1137</v>
      </c>
      <c r="AH1141" s="18">
        <v>0.84159881569207995</v>
      </c>
      <c r="AI1141" s="8">
        <v>4391</v>
      </c>
      <c r="AJ1141" s="8">
        <v>3865</v>
      </c>
      <c r="AK1141" s="18">
        <v>0.8802095194716465</v>
      </c>
    </row>
    <row r="1142" spans="1:37" s="3" customFormat="1" x14ac:dyDescent="0.25">
      <c r="A1142" s="3" t="s">
        <v>55</v>
      </c>
      <c r="B1142" s="8">
        <v>715</v>
      </c>
      <c r="C1142" s="3">
        <v>362</v>
      </c>
      <c r="D1142" s="18">
        <v>0.50629370629370629</v>
      </c>
      <c r="E1142" s="3">
        <v>8</v>
      </c>
      <c r="F1142" s="3">
        <v>6</v>
      </c>
      <c r="G1142" s="18">
        <v>0.75</v>
      </c>
      <c r="H1142" s="3">
        <v>138</v>
      </c>
      <c r="I1142" s="3">
        <v>106</v>
      </c>
      <c r="J1142" s="18">
        <v>0.76811594202898548</v>
      </c>
      <c r="K1142" s="3">
        <v>135</v>
      </c>
      <c r="L1142" s="3">
        <v>76</v>
      </c>
      <c r="M1142" s="18">
        <v>0.562962962962963</v>
      </c>
      <c r="N1142" s="8">
        <v>1599</v>
      </c>
      <c r="O1142" s="3">
        <v>135</v>
      </c>
      <c r="P1142" s="3">
        <v>308</v>
      </c>
      <c r="Q1142" s="18">
        <v>0.27704815509693559</v>
      </c>
      <c r="R1142" s="8">
        <v>11371</v>
      </c>
      <c r="S1142" s="8">
        <v>575</v>
      </c>
      <c r="T1142" s="8">
        <v>3166</v>
      </c>
      <c r="U1142" s="18">
        <v>0.32899481136223729</v>
      </c>
      <c r="AB1142" s="8">
        <v>192</v>
      </c>
      <c r="AC1142" s="8">
        <v>306</v>
      </c>
      <c r="AD1142" s="8">
        <v>18939</v>
      </c>
      <c r="AE1142" s="8">
        <v>1020</v>
      </c>
      <c r="AF1142" s="8">
        <v>1327</v>
      </c>
      <c r="AG1142" s="8">
        <v>1144</v>
      </c>
      <c r="AH1142" s="18">
        <v>0.86209495101733236</v>
      </c>
      <c r="AI1142" s="8">
        <v>4883</v>
      </c>
      <c r="AJ1142" s="8">
        <v>4428</v>
      </c>
      <c r="AK1142" s="18">
        <v>0.90681957812819991</v>
      </c>
    </row>
    <row r="1143" spans="1:37" s="3" customFormat="1" x14ac:dyDescent="0.25">
      <c r="A1143" s="3" t="s">
        <v>56</v>
      </c>
      <c r="B1143" s="8">
        <v>372</v>
      </c>
      <c r="C1143" s="3">
        <v>230</v>
      </c>
      <c r="D1143" s="18">
        <v>0.61827956989247312</v>
      </c>
      <c r="E1143" s="3">
        <v>8</v>
      </c>
      <c r="F1143" s="3">
        <v>8</v>
      </c>
      <c r="G1143" s="18">
        <v>1</v>
      </c>
      <c r="H1143" s="3">
        <v>46</v>
      </c>
      <c r="I1143" s="3">
        <v>38</v>
      </c>
      <c r="J1143" s="18">
        <v>0.82608695652173914</v>
      </c>
      <c r="K1143" s="3">
        <v>14</v>
      </c>
      <c r="L1143" s="3">
        <v>12</v>
      </c>
      <c r="M1143" s="18">
        <v>0.8571428571428571</v>
      </c>
      <c r="N1143" s="8">
        <v>807</v>
      </c>
      <c r="O1143" s="3">
        <v>59</v>
      </c>
      <c r="P1143" s="3">
        <v>168</v>
      </c>
      <c r="Q1143" s="18">
        <v>0.2812887236679058</v>
      </c>
      <c r="R1143" s="8">
        <v>4822</v>
      </c>
      <c r="S1143" s="8">
        <v>219</v>
      </c>
      <c r="T1143" s="8">
        <v>1235</v>
      </c>
      <c r="U1143" s="18">
        <v>0.30153463293239319</v>
      </c>
      <c r="AB1143" s="8">
        <v>85</v>
      </c>
      <c r="AC1143" s="8">
        <v>179</v>
      </c>
      <c r="AD1143" s="8">
        <v>8391</v>
      </c>
      <c r="AE1143" s="8">
        <v>474</v>
      </c>
      <c r="AF1143" s="8">
        <v>799</v>
      </c>
      <c r="AG1143" s="8">
        <v>729</v>
      </c>
      <c r="AH1143" s="18">
        <v>0.91239048811013768</v>
      </c>
      <c r="AI1143" s="8">
        <v>2379</v>
      </c>
      <c r="AJ1143" s="8">
        <v>2183</v>
      </c>
      <c r="AK1143" s="18">
        <v>0.91761244220260618</v>
      </c>
    </row>
    <row r="1144" spans="1:37" s="3" customFormat="1" x14ac:dyDescent="0.25">
      <c r="A1144" s="3" t="s">
        <v>57</v>
      </c>
      <c r="B1144" s="8">
        <f>B1139</f>
        <v>1792</v>
      </c>
      <c r="C1144" s="8">
        <f t="shared" ref="C1144" si="709">C1139</f>
        <v>961</v>
      </c>
      <c r="D1144" s="18">
        <f t="shared" ref="D1144" si="710">C1144/B1144</f>
        <v>0.5362723214285714</v>
      </c>
      <c r="E1144" s="8">
        <f t="shared" ref="E1144:F1144" si="711">E1139</f>
        <v>73</v>
      </c>
      <c r="F1144" s="8">
        <f t="shared" si="711"/>
        <v>64</v>
      </c>
      <c r="G1144" s="18">
        <f t="shared" ref="G1144" si="712">F1144/E1144</f>
        <v>0.87671232876712324</v>
      </c>
      <c r="H1144" s="8">
        <f t="shared" ref="H1144:I1144" si="713">H1139</f>
        <v>309</v>
      </c>
      <c r="I1144" s="8">
        <f t="shared" si="713"/>
        <v>229</v>
      </c>
      <c r="J1144" s="18">
        <f t="shared" ref="J1144" si="714">I1144/H1144</f>
        <v>0.74110032362459544</v>
      </c>
      <c r="K1144" s="8">
        <f t="shared" ref="K1144:L1144" si="715">K1139</f>
        <v>223</v>
      </c>
      <c r="L1144" s="8">
        <f t="shared" si="715"/>
        <v>142</v>
      </c>
      <c r="M1144" s="18">
        <f t="shared" ref="M1144" si="716">L1144/K1144</f>
        <v>0.63677130044843044</v>
      </c>
      <c r="N1144" s="8">
        <f t="shared" ref="N1144:P1144" si="717">N1139</f>
        <v>3871</v>
      </c>
      <c r="O1144" s="8">
        <f t="shared" si="717"/>
        <v>252</v>
      </c>
      <c r="P1144" s="8">
        <f t="shared" si="717"/>
        <v>698</v>
      </c>
      <c r="Q1144" s="18">
        <f t="shared" ref="Q1144" si="718">SUM(O1144:P1144)/N1144</f>
        <v>0.24541462154482047</v>
      </c>
      <c r="R1144" s="8">
        <f t="shared" ref="R1144:T1144" si="719">R1139</f>
        <v>22377</v>
      </c>
      <c r="S1144" s="8">
        <f t="shared" si="719"/>
        <v>951</v>
      </c>
      <c r="T1144" s="8">
        <f t="shared" si="719"/>
        <v>5770</v>
      </c>
      <c r="U1144" s="18">
        <f t="shared" ref="U1144" si="720">SUM(S1144:T1144)/R1144</f>
        <v>0.30035304106895472</v>
      </c>
      <c r="AB1144" s="8">
        <f t="shared" ref="AB1144:AE1144" si="721">AB1139</f>
        <v>479</v>
      </c>
      <c r="AC1144" s="8">
        <f t="shared" si="721"/>
        <v>668</v>
      </c>
      <c r="AD1144" s="8">
        <f t="shared" si="721"/>
        <v>37939</v>
      </c>
      <c r="AE1144" s="8">
        <f t="shared" si="721"/>
        <v>2165</v>
      </c>
      <c r="AF1144" s="8">
        <f t="shared" ref="AF1144:AG1144" si="722">AF1139</f>
        <v>3477</v>
      </c>
      <c r="AG1144" s="8">
        <f t="shared" si="722"/>
        <v>3010</v>
      </c>
      <c r="AH1144" s="18">
        <f t="shared" ref="AH1144" si="723">AG1144/AF1144</f>
        <v>0.86568881219442051</v>
      </c>
      <c r="AI1144" s="8">
        <f t="shared" ref="AI1144:AJ1144" si="724">AI1139</f>
        <v>11653</v>
      </c>
      <c r="AJ1144" s="8">
        <f t="shared" si="724"/>
        <v>10476</v>
      </c>
      <c r="AK1144" s="18">
        <f t="shared" ref="AK1144" si="725">AJ1144/AI1144</f>
        <v>0.89899596670385307</v>
      </c>
    </row>
    <row r="1145" spans="1:37" s="3" customFormat="1" x14ac:dyDescent="0.25"/>
    <row r="1146" spans="1:37" s="3" customFormat="1" x14ac:dyDescent="0.25"/>
    <row r="1147" spans="1:37" s="3" customFormat="1" ht="15.75" x14ac:dyDescent="0.25">
      <c r="A1147" s="4" t="s">
        <v>1</v>
      </c>
    </row>
    <row r="1148" spans="1:37" s="3" customFormat="1" ht="18.75" x14ac:dyDescent="0.3">
      <c r="A1148" s="5" t="s">
        <v>75</v>
      </c>
    </row>
    <row r="1149" spans="1:37" s="3" customFormat="1" ht="15.75" x14ac:dyDescent="0.25">
      <c r="A1149" s="19" t="s">
        <v>42</v>
      </c>
    </row>
    <row r="1150" spans="1:37" s="3" customFormat="1" ht="15.75" x14ac:dyDescent="0.25">
      <c r="A1150" s="9"/>
      <c r="B1150" s="6" t="s">
        <v>7</v>
      </c>
      <c r="C1150" s="1"/>
      <c r="D1150" s="1"/>
      <c r="E1150" s="6" t="s">
        <v>2</v>
      </c>
      <c r="F1150" s="1"/>
      <c r="G1150" s="1"/>
      <c r="H1150" s="6" t="s">
        <v>11</v>
      </c>
      <c r="K1150" s="6" t="s">
        <v>12</v>
      </c>
      <c r="N1150" s="6" t="s">
        <v>8</v>
      </c>
      <c r="R1150" s="6" t="s">
        <v>6</v>
      </c>
      <c r="AB1150" s="6" t="s">
        <v>26</v>
      </c>
      <c r="AF1150" s="6" t="s">
        <v>24</v>
      </c>
      <c r="AI1150" s="6" t="s">
        <v>25</v>
      </c>
    </row>
    <row r="1151" spans="1:37" s="3" customFormat="1" ht="90" x14ac:dyDescent="0.25">
      <c r="A1151" s="10" t="s">
        <v>43</v>
      </c>
      <c r="B1151" s="11" t="s">
        <v>9</v>
      </c>
      <c r="C1151" s="11" t="s">
        <v>10</v>
      </c>
      <c r="D1151" s="11" t="s">
        <v>5</v>
      </c>
      <c r="E1151" s="12" t="s">
        <v>9</v>
      </c>
      <c r="F1151" s="12" t="s">
        <v>10</v>
      </c>
      <c r="G1151" s="12" t="s">
        <v>5</v>
      </c>
      <c r="H1151" s="13" t="s">
        <v>9</v>
      </c>
      <c r="I1151" s="13" t="s">
        <v>10</v>
      </c>
      <c r="J1151" s="13" t="s">
        <v>5</v>
      </c>
      <c r="K1151" s="12" t="s">
        <v>9</v>
      </c>
      <c r="L1151" s="12" t="s">
        <v>10</v>
      </c>
      <c r="M1151" s="12" t="s">
        <v>5</v>
      </c>
      <c r="N1151" s="14" t="s">
        <v>9</v>
      </c>
      <c r="O1151" s="14" t="s">
        <v>3</v>
      </c>
      <c r="P1151" s="14" t="s">
        <v>4</v>
      </c>
      <c r="Q1151" s="14" t="s">
        <v>5</v>
      </c>
      <c r="R1151" s="15" t="s">
        <v>9</v>
      </c>
      <c r="S1151" s="15" t="s">
        <v>3</v>
      </c>
      <c r="T1151" s="15" t="s">
        <v>4</v>
      </c>
      <c r="U1151" s="15" t="s">
        <v>5</v>
      </c>
      <c r="AB1151" s="17" t="s">
        <v>30</v>
      </c>
      <c r="AC1151" s="17" t="s">
        <v>17</v>
      </c>
      <c r="AD1151" s="17" t="s">
        <v>15</v>
      </c>
      <c r="AE1151" s="17" t="s">
        <v>16</v>
      </c>
      <c r="AF1151" s="16" t="s">
        <v>9</v>
      </c>
      <c r="AG1151" s="16" t="s">
        <v>27</v>
      </c>
      <c r="AH1151" s="16" t="s">
        <v>28</v>
      </c>
      <c r="AI1151" s="12" t="s">
        <v>9</v>
      </c>
      <c r="AJ1151" s="12" t="s">
        <v>27</v>
      </c>
      <c r="AK1151" s="12" t="s">
        <v>29</v>
      </c>
    </row>
    <row r="1152" spans="1:37" s="3" customFormat="1" x14ac:dyDescent="0.25">
      <c r="A1152" s="7" t="s">
        <v>23</v>
      </c>
      <c r="B1152" s="8">
        <v>116</v>
      </c>
      <c r="C1152" s="8">
        <v>50</v>
      </c>
      <c r="D1152" s="18">
        <v>0.43103448275862066</v>
      </c>
      <c r="E1152" s="8">
        <v>7</v>
      </c>
      <c r="F1152" s="8">
        <v>7</v>
      </c>
      <c r="G1152" s="18">
        <v>1</v>
      </c>
      <c r="H1152" s="8">
        <v>19</v>
      </c>
      <c r="I1152" s="8">
        <v>11</v>
      </c>
      <c r="J1152" s="18">
        <v>0.57894736842105265</v>
      </c>
      <c r="K1152" s="8">
        <v>27</v>
      </c>
      <c r="L1152" s="8">
        <v>20</v>
      </c>
      <c r="M1152" s="18">
        <v>0.7407407407407407</v>
      </c>
      <c r="N1152" s="8">
        <v>201</v>
      </c>
      <c r="O1152" s="8">
        <v>14</v>
      </c>
      <c r="P1152" s="8">
        <v>45</v>
      </c>
      <c r="Q1152" s="18">
        <v>0.29353233830845771</v>
      </c>
      <c r="R1152" s="8">
        <v>781</v>
      </c>
      <c r="S1152" s="8">
        <v>15</v>
      </c>
      <c r="T1152" s="8">
        <v>260</v>
      </c>
      <c r="U1152" s="18">
        <v>0.352112676056338</v>
      </c>
      <c r="AB1152" s="8">
        <v>34</v>
      </c>
      <c r="AC1152" s="8">
        <v>26</v>
      </c>
      <c r="AD1152" s="8">
        <v>2313</v>
      </c>
      <c r="AE1152" s="8">
        <v>138</v>
      </c>
      <c r="AF1152" s="8">
        <v>130</v>
      </c>
      <c r="AG1152" s="8">
        <v>106</v>
      </c>
      <c r="AH1152" s="18">
        <v>0.81538461538461537</v>
      </c>
      <c r="AI1152" s="8">
        <v>595</v>
      </c>
      <c r="AJ1152" s="8">
        <v>501</v>
      </c>
      <c r="AK1152" s="18">
        <v>0.84201680672268908</v>
      </c>
    </row>
    <row r="1153" spans="1:37" s="3" customFormat="1" x14ac:dyDescent="0.25">
      <c r="A1153" s="7" t="s">
        <v>31</v>
      </c>
      <c r="B1153" s="8">
        <v>65</v>
      </c>
      <c r="C1153" s="8">
        <v>31</v>
      </c>
      <c r="D1153" s="18">
        <v>0.47692307692307695</v>
      </c>
      <c r="E1153" s="8">
        <v>2</v>
      </c>
      <c r="F1153" s="8">
        <v>2</v>
      </c>
      <c r="G1153" s="18">
        <v>1</v>
      </c>
      <c r="H1153" s="8">
        <v>20</v>
      </c>
      <c r="I1153" s="8">
        <v>15</v>
      </c>
      <c r="J1153" s="18">
        <v>0.75</v>
      </c>
      <c r="K1153" s="8">
        <v>34</v>
      </c>
      <c r="L1153" s="8">
        <v>7</v>
      </c>
      <c r="M1153" s="18">
        <v>0.20588235294117646</v>
      </c>
      <c r="N1153" s="8">
        <v>260</v>
      </c>
      <c r="O1153" s="8">
        <v>22</v>
      </c>
      <c r="P1153" s="8">
        <v>62</v>
      </c>
      <c r="Q1153" s="18">
        <v>0.32307692307692309</v>
      </c>
      <c r="R1153" s="8">
        <v>1848</v>
      </c>
      <c r="S1153" s="8">
        <v>77</v>
      </c>
      <c r="T1153" s="8">
        <v>541</v>
      </c>
      <c r="U1153" s="18">
        <v>0.33441558441558439</v>
      </c>
      <c r="AB1153" s="8">
        <v>25</v>
      </c>
      <c r="AC1153" s="8">
        <v>30</v>
      </c>
      <c r="AD1153" s="8">
        <v>2442</v>
      </c>
      <c r="AE1153" s="8">
        <v>197</v>
      </c>
      <c r="AF1153" s="8">
        <v>199</v>
      </c>
      <c r="AG1153" s="8">
        <v>171</v>
      </c>
      <c r="AH1153" s="18">
        <v>0.85929648241206025</v>
      </c>
      <c r="AI1153" s="8">
        <v>707</v>
      </c>
      <c r="AJ1153" s="8">
        <v>657</v>
      </c>
      <c r="AK1153" s="18">
        <v>0.92927864214992928</v>
      </c>
    </row>
    <row r="1154" spans="1:37" s="3" customFormat="1" x14ac:dyDescent="0.25">
      <c r="A1154" s="7" t="s">
        <v>32</v>
      </c>
      <c r="B1154" s="8">
        <v>227</v>
      </c>
      <c r="C1154" s="8">
        <v>143</v>
      </c>
      <c r="D1154" s="18">
        <v>0.62995594713656389</v>
      </c>
      <c r="E1154" s="8">
        <v>10</v>
      </c>
      <c r="F1154" s="8">
        <v>8</v>
      </c>
      <c r="G1154" s="18">
        <v>0.8</v>
      </c>
      <c r="H1154" s="8">
        <v>40</v>
      </c>
      <c r="I1154" s="8">
        <v>29</v>
      </c>
      <c r="J1154" s="18">
        <v>0.72499999999999998</v>
      </c>
      <c r="K1154" s="8">
        <v>11</v>
      </c>
      <c r="L1154" s="8">
        <v>9</v>
      </c>
      <c r="M1154" s="18">
        <v>0.81818181818181823</v>
      </c>
      <c r="N1154" s="8">
        <v>559</v>
      </c>
      <c r="O1154" s="8">
        <v>38</v>
      </c>
      <c r="P1154" s="8">
        <v>84</v>
      </c>
      <c r="Q1154" s="18">
        <v>0.21824686940966009</v>
      </c>
      <c r="R1154" s="8">
        <v>2763</v>
      </c>
      <c r="S1154" s="8">
        <v>88</v>
      </c>
      <c r="T1154" s="8">
        <v>716</v>
      </c>
      <c r="U1154" s="18">
        <v>0.29098805646036918</v>
      </c>
      <c r="AB1154" s="8">
        <v>56</v>
      </c>
      <c r="AC1154" s="8">
        <v>54</v>
      </c>
      <c r="AD1154" s="8">
        <v>4879</v>
      </c>
      <c r="AE1154" s="8">
        <v>203</v>
      </c>
      <c r="AF1154" s="8">
        <v>692</v>
      </c>
      <c r="AG1154" s="8">
        <v>659</v>
      </c>
      <c r="AH1154" s="18">
        <v>0.95231213872832365</v>
      </c>
      <c r="AI1154" s="8">
        <v>1759</v>
      </c>
      <c r="AJ1154" s="8">
        <v>1579</v>
      </c>
      <c r="AK1154" s="18">
        <v>0.89766913018760663</v>
      </c>
    </row>
    <row r="1155" spans="1:37" s="3" customFormat="1" x14ac:dyDescent="0.25">
      <c r="A1155" s="7" t="s">
        <v>33</v>
      </c>
      <c r="B1155" s="8">
        <v>37</v>
      </c>
      <c r="C1155" s="8">
        <v>13</v>
      </c>
      <c r="D1155" s="18">
        <v>0.35135135135135137</v>
      </c>
      <c r="E1155" s="8">
        <v>1</v>
      </c>
      <c r="F1155" s="8">
        <v>1</v>
      </c>
      <c r="G1155" s="18">
        <v>1</v>
      </c>
      <c r="H1155" s="8">
        <v>6</v>
      </c>
      <c r="I1155" s="8">
        <v>4</v>
      </c>
      <c r="J1155" s="18">
        <v>0.66666666666666663</v>
      </c>
      <c r="K1155" s="8">
        <v>4</v>
      </c>
      <c r="L1155" s="8">
        <v>3</v>
      </c>
      <c r="M1155" s="18">
        <v>0.75</v>
      </c>
      <c r="N1155" s="8">
        <v>71</v>
      </c>
      <c r="O1155" s="8">
        <v>10</v>
      </c>
      <c r="P1155" s="8">
        <v>13</v>
      </c>
      <c r="Q1155" s="18">
        <v>0.323943661971831</v>
      </c>
      <c r="R1155" s="8">
        <v>634</v>
      </c>
      <c r="S1155" s="8">
        <v>29</v>
      </c>
      <c r="T1155" s="8">
        <v>125</v>
      </c>
      <c r="U1155" s="18">
        <v>0.24290220820189273</v>
      </c>
      <c r="AB1155" s="8">
        <v>13</v>
      </c>
      <c r="AC1155" s="8">
        <v>0</v>
      </c>
      <c r="AD1155" s="8">
        <v>827</v>
      </c>
      <c r="AE1155" s="8">
        <v>63</v>
      </c>
      <c r="AF1155" s="8">
        <v>69</v>
      </c>
      <c r="AG1155" s="8">
        <v>37</v>
      </c>
      <c r="AH1155" s="18">
        <v>0.53623188405797106</v>
      </c>
      <c r="AI1155" s="8">
        <v>233</v>
      </c>
      <c r="AJ1155" s="8">
        <v>187</v>
      </c>
      <c r="AK1155" s="18">
        <v>0.80257510729613735</v>
      </c>
    </row>
    <row r="1156" spans="1:37" s="3" customFormat="1" x14ac:dyDescent="0.25">
      <c r="A1156" s="7" t="s">
        <v>34</v>
      </c>
      <c r="B1156" s="8">
        <v>76</v>
      </c>
      <c r="C1156" s="8">
        <v>37</v>
      </c>
      <c r="D1156" s="18">
        <v>0.48684210526315791</v>
      </c>
      <c r="E1156" s="8">
        <v>2</v>
      </c>
      <c r="F1156" s="8">
        <v>2</v>
      </c>
      <c r="G1156" s="18">
        <v>1</v>
      </c>
      <c r="H1156" s="8">
        <v>12</v>
      </c>
      <c r="I1156" s="8">
        <v>10</v>
      </c>
      <c r="J1156" s="18">
        <v>0.83333333333333337</v>
      </c>
      <c r="K1156" s="8">
        <v>6</v>
      </c>
      <c r="L1156" s="8">
        <v>6</v>
      </c>
      <c r="M1156" s="18">
        <v>1</v>
      </c>
      <c r="N1156" s="8">
        <v>156</v>
      </c>
      <c r="O1156" s="8">
        <v>8</v>
      </c>
      <c r="P1156" s="8">
        <v>26</v>
      </c>
      <c r="Q1156" s="18">
        <v>0.21794871794871795</v>
      </c>
      <c r="R1156" s="8">
        <v>880</v>
      </c>
      <c r="S1156" s="8">
        <v>4</v>
      </c>
      <c r="T1156" s="8">
        <v>224</v>
      </c>
      <c r="U1156" s="18">
        <v>0.25909090909090909</v>
      </c>
      <c r="AB1156" s="8">
        <v>13</v>
      </c>
      <c r="AC1156" s="8">
        <v>45</v>
      </c>
      <c r="AD1156" s="8">
        <v>1612</v>
      </c>
      <c r="AE1156" s="8">
        <v>41</v>
      </c>
      <c r="AF1156" s="8">
        <v>131</v>
      </c>
      <c r="AG1156" s="8">
        <v>114</v>
      </c>
      <c r="AH1156" s="18">
        <v>0.87022900763358779</v>
      </c>
      <c r="AI1156" s="8">
        <v>558</v>
      </c>
      <c r="AJ1156" s="8">
        <v>508</v>
      </c>
      <c r="AK1156" s="18">
        <v>0.91039426523297495</v>
      </c>
    </row>
    <row r="1157" spans="1:37" s="3" customFormat="1" x14ac:dyDescent="0.25">
      <c r="A1157" s="7" t="s">
        <v>19</v>
      </c>
      <c r="B1157" s="8">
        <v>293</v>
      </c>
      <c r="C1157" s="8">
        <v>211</v>
      </c>
      <c r="D1157" s="18">
        <v>0.72013651877133111</v>
      </c>
      <c r="E1157" s="8">
        <v>11</v>
      </c>
      <c r="F1157" s="8">
        <v>11</v>
      </c>
      <c r="G1157" s="18">
        <v>1</v>
      </c>
      <c r="H1157" s="8">
        <v>30</v>
      </c>
      <c r="I1157" s="8">
        <v>26</v>
      </c>
      <c r="J1157" s="18">
        <v>0.8666666666666667</v>
      </c>
      <c r="K1157" s="8">
        <v>40</v>
      </c>
      <c r="L1157" s="8">
        <v>32</v>
      </c>
      <c r="M1157" s="18">
        <v>0.8</v>
      </c>
      <c r="N1157" s="8">
        <v>430</v>
      </c>
      <c r="O1157" s="8">
        <v>26</v>
      </c>
      <c r="P1157" s="8">
        <v>93</v>
      </c>
      <c r="Q1157" s="18">
        <v>0.27674418604651163</v>
      </c>
      <c r="R1157" s="8">
        <v>2946</v>
      </c>
      <c r="S1157" s="8">
        <v>105</v>
      </c>
      <c r="T1157" s="8">
        <v>628</v>
      </c>
      <c r="U1157" s="18">
        <v>0.24881194840461643</v>
      </c>
      <c r="AB1157" s="8">
        <v>49</v>
      </c>
      <c r="AC1157" s="8">
        <v>93</v>
      </c>
      <c r="AD1157" s="8">
        <v>4609</v>
      </c>
      <c r="AE1157" s="8">
        <v>422</v>
      </c>
      <c r="AF1157" s="8">
        <v>438</v>
      </c>
      <c r="AG1157" s="8">
        <v>403</v>
      </c>
      <c r="AH1157" s="18">
        <v>0.92009132420091322</v>
      </c>
      <c r="AI1157" s="8">
        <v>1660</v>
      </c>
      <c r="AJ1157" s="8">
        <v>1575</v>
      </c>
      <c r="AK1157" s="18">
        <v>0.9487951807228916</v>
      </c>
    </row>
    <row r="1158" spans="1:37" s="3" customFormat="1" x14ac:dyDescent="0.25">
      <c r="A1158" s="7" t="s">
        <v>35</v>
      </c>
      <c r="B1158" s="8">
        <v>103</v>
      </c>
      <c r="C1158" s="8">
        <v>48</v>
      </c>
      <c r="D1158" s="18">
        <v>0.46601941747572817</v>
      </c>
      <c r="E1158" s="8">
        <v>2</v>
      </c>
      <c r="F1158" s="8">
        <v>2</v>
      </c>
      <c r="G1158" s="18">
        <v>1</v>
      </c>
      <c r="H1158" s="8">
        <v>18</v>
      </c>
      <c r="I1158" s="8">
        <v>17</v>
      </c>
      <c r="J1158" s="18">
        <v>0.94444444444444442</v>
      </c>
      <c r="K1158" s="8">
        <v>2</v>
      </c>
      <c r="L1158" s="8">
        <v>2</v>
      </c>
      <c r="M1158" s="18">
        <v>1</v>
      </c>
      <c r="N1158" s="8">
        <v>229</v>
      </c>
      <c r="O1158" s="8">
        <v>15</v>
      </c>
      <c r="P1158" s="8">
        <v>36</v>
      </c>
      <c r="Q1158" s="18">
        <v>0.22270742358078602</v>
      </c>
      <c r="R1158" s="8">
        <v>1632</v>
      </c>
      <c r="S1158" s="8">
        <v>35</v>
      </c>
      <c r="T1158" s="8">
        <v>416</v>
      </c>
      <c r="U1158" s="18">
        <v>0.27634803921568629</v>
      </c>
      <c r="AB1158" s="8">
        <v>34</v>
      </c>
      <c r="AC1158" s="8">
        <v>62</v>
      </c>
      <c r="AD1158" s="8">
        <v>2474</v>
      </c>
      <c r="AE1158" s="8">
        <v>204</v>
      </c>
      <c r="AF1158" s="8">
        <v>196</v>
      </c>
      <c r="AG1158" s="8">
        <v>187</v>
      </c>
      <c r="AH1158" s="18">
        <v>0.95408163265306123</v>
      </c>
      <c r="AI1158" s="8">
        <v>695</v>
      </c>
      <c r="AJ1158" s="8">
        <v>668</v>
      </c>
      <c r="AK1158" s="18">
        <v>0.96115107913669062</v>
      </c>
    </row>
    <row r="1159" spans="1:37" s="3" customFormat="1" x14ac:dyDescent="0.25">
      <c r="A1159" s="7" t="s">
        <v>36</v>
      </c>
      <c r="B1159" s="8">
        <v>55</v>
      </c>
      <c r="C1159" s="8">
        <v>24</v>
      </c>
      <c r="D1159" s="18">
        <v>0.43636363636363634</v>
      </c>
      <c r="E1159" s="8">
        <v>0</v>
      </c>
      <c r="F1159" s="8">
        <v>0</v>
      </c>
      <c r="G1159" s="18"/>
      <c r="H1159" s="8">
        <v>14</v>
      </c>
      <c r="I1159" s="8">
        <v>11</v>
      </c>
      <c r="J1159" s="18">
        <v>0.7857142857142857</v>
      </c>
      <c r="K1159" s="8">
        <v>2</v>
      </c>
      <c r="L1159" s="8">
        <v>2</v>
      </c>
      <c r="M1159" s="18">
        <v>1</v>
      </c>
      <c r="N1159" s="8">
        <v>123</v>
      </c>
      <c r="O1159" s="8">
        <v>11</v>
      </c>
      <c r="P1159" s="8">
        <v>16</v>
      </c>
      <c r="Q1159" s="18">
        <v>0.21951219512195122</v>
      </c>
      <c r="R1159" s="8">
        <v>672</v>
      </c>
      <c r="S1159" s="8">
        <v>29</v>
      </c>
      <c r="T1159" s="8">
        <v>186</v>
      </c>
      <c r="U1159" s="18">
        <v>0.31994047619047616</v>
      </c>
      <c r="AB1159" s="8">
        <v>16</v>
      </c>
      <c r="AC1159" s="8">
        <v>42</v>
      </c>
      <c r="AD1159" s="8">
        <v>1776</v>
      </c>
      <c r="AE1159" s="8">
        <v>65</v>
      </c>
      <c r="AF1159" s="8">
        <v>112</v>
      </c>
      <c r="AG1159" s="8">
        <v>103</v>
      </c>
      <c r="AH1159" s="18">
        <v>0.9196428571428571</v>
      </c>
      <c r="AI1159" s="8">
        <v>493</v>
      </c>
      <c r="AJ1159" s="8">
        <v>471</v>
      </c>
      <c r="AK1159" s="18">
        <v>0.95537525354969577</v>
      </c>
    </row>
    <row r="1160" spans="1:37" s="3" customFormat="1" x14ac:dyDescent="0.25">
      <c r="A1160" s="7" t="s">
        <v>37</v>
      </c>
      <c r="B1160" s="8">
        <v>339</v>
      </c>
      <c r="C1160" s="8">
        <v>123</v>
      </c>
      <c r="D1160" s="18">
        <v>0.36283185840707965</v>
      </c>
      <c r="E1160" s="8">
        <v>32</v>
      </c>
      <c r="F1160" s="8">
        <v>27</v>
      </c>
      <c r="G1160" s="18">
        <v>0.84375</v>
      </c>
      <c r="H1160" s="8">
        <v>74</v>
      </c>
      <c r="I1160" s="8">
        <v>45</v>
      </c>
      <c r="J1160" s="18">
        <v>0.60810810810810811</v>
      </c>
      <c r="K1160" s="8">
        <v>37</v>
      </c>
      <c r="L1160" s="8">
        <v>29</v>
      </c>
      <c r="M1160" s="18">
        <v>0.78378378378378377</v>
      </c>
      <c r="N1160" s="8">
        <v>830</v>
      </c>
      <c r="O1160" s="8">
        <v>22</v>
      </c>
      <c r="P1160" s="8">
        <v>106</v>
      </c>
      <c r="Q1160" s="18">
        <v>0.15421686746987953</v>
      </c>
      <c r="R1160" s="8">
        <v>2904</v>
      </c>
      <c r="S1160" s="8">
        <v>60</v>
      </c>
      <c r="T1160" s="8">
        <v>581</v>
      </c>
      <c r="U1160" s="18">
        <v>0.22073002754820936</v>
      </c>
      <c r="AB1160" s="8">
        <v>86</v>
      </c>
      <c r="AC1160" s="8">
        <v>125</v>
      </c>
      <c r="AD1160" s="8">
        <v>4811</v>
      </c>
      <c r="AE1160" s="8">
        <v>242</v>
      </c>
      <c r="AF1160" s="8">
        <v>698</v>
      </c>
      <c r="AG1160" s="8">
        <v>532</v>
      </c>
      <c r="AH1160" s="18">
        <v>0.76217765042979946</v>
      </c>
      <c r="AI1160" s="8">
        <v>2079</v>
      </c>
      <c r="AJ1160" s="8">
        <v>1786</v>
      </c>
      <c r="AK1160" s="18">
        <v>0.85906685906685909</v>
      </c>
    </row>
    <row r="1161" spans="1:37" s="3" customFormat="1" x14ac:dyDescent="0.25">
      <c r="A1161" s="7" t="s">
        <v>38</v>
      </c>
      <c r="B1161" s="8">
        <v>106</v>
      </c>
      <c r="C1161" s="8">
        <v>76</v>
      </c>
      <c r="D1161" s="18">
        <v>0.71698113207547165</v>
      </c>
      <c r="E1161" s="8">
        <v>3</v>
      </c>
      <c r="F1161" s="8">
        <v>3</v>
      </c>
      <c r="G1161" s="18">
        <v>1</v>
      </c>
      <c r="H1161" s="8">
        <v>17</v>
      </c>
      <c r="I1161" s="8">
        <v>16</v>
      </c>
      <c r="J1161" s="18">
        <v>0.94117647058823528</v>
      </c>
      <c r="K1161" s="8">
        <v>9</v>
      </c>
      <c r="L1161" s="8">
        <v>8</v>
      </c>
      <c r="M1161" s="18">
        <v>0.88888888888888884</v>
      </c>
      <c r="N1161" s="8">
        <v>168</v>
      </c>
      <c r="O1161" s="8">
        <v>9</v>
      </c>
      <c r="P1161" s="8">
        <v>30</v>
      </c>
      <c r="Q1161" s="18">
        <v>0.23214285714285715</v>
      </c>
      <c r="R1161" s="8">
        <v>1280</v>
      </c>
      <c r="S1161" s="8">
        <v>60</v>
      </c>
      <c r="T1161" s="8">
        <v>333</v>
      </c>
      <c r="U1161" s="18">
        <v>0.30703124999999998</v>
      </c>
      <c r="AB1161" s="8">
        <v>55</v>
      </c>
      <c r="AC1161" s="8">
        <v>22</v>
      </c>
      <c r="AD1161" s="8">
        <v>2229</v>
      </c>
      <c r="AE1161" s="8">
        <v>103</v>
      </c>
      <c r="AF1161" s="8">
        <v>122</v>
      </c>
      <c r="AG1161" s="8">
        <v>91</v>
      </c>
      <c r="AH1161" s="18">
        <v>0.74590163934426235</v>
      </c>
      <c r="AI1161" s="8">
        <v>489</v>
      </c>
      <c r="AJ1161" s="8">
        <v>414</v>
      </c>
      <c r="AK1161" s="18">
        <v>0.84662576687116564</v>
      </c>
    </row>
    <row r="1162" spans="1:37" s="3" customFormat="1" x14ac:dyDescent="0.25">
      <c r="A1162" s="7" t="s">
        <v>39</v>
      </c>
      <c r="B1162" s="8">
        <v>96</v>
      </c>
      <c r="C1162" s="8">
        <v>31</v>
      </c>
      <c r="D1162" s="18">
        <v>0.32291666666666669</v>
      </c>
      <c r="E1162" s="8">
        <v>0</v>
      </c>
      <c r="F1162" s="8">
        <v>0</v>
      </c>
      <c r="G1162" s="18"/>
      <c r="H1162" s="8">
        <v>21</v>
      </c>
      <c r="I1162" s="8">
        <v>15</v>
      </c>
      <c r="J1162" s="18">
        <v>0.7142857142857143</v>
      </c>
      <c r="K1162" s="8">
        <v>2</v>
      </c>
      <c r="L1162" s="8">
        <v>2</v>
      </c>
      <c r="M1162" s="18">
        <v>1</v>
      </c>
      <c r="N1162" s="8">
        <v>257</v>
      </c>
      <c r="O1162" s="8">
        <v>9</v>
      </c>
      <c r="P1162" s="8">
        <v>42</v>
      </c>
      <c r="Q1162" s="18">
        <v>0.19844357976653695</v>
      </c>
      <c r="R1162" s="8">
        <v>2039</v>
      </c>
      <c r="S1162" s="8">
        <v>79</v>
      </c>
      <c r="T1162" s="8">
        <v>362</v>
      </c>
      <c r="U1162" s="18">
        <v>0.21628249141736144</v>
      </c>
      <c r="AB1162" s="8">
        <v>34</v>
      </c>
      <c r="AC1162" s="8">
        <v>53</v>
      </c>
      <c r="AD1162" s="8">
        <v>3202</v>
      </c>
      <c r="AE1162" s="8">
        <v>127</v>
      </c>
      <c r="AF1162" s="8">
        <v>204</v>
      </c>
      <c r="AG1162" s="8">
        <v>204</v>
      </c>
      <c r="AH1162" s="18">
        <v>1</v>
      </c>
      <c r="AI1162" s="8">
        <v>692</v>
      </c>
      <c r="AJ1162" s="8">
        <v>638</v>
      </c>
      <c r="AK1162" s="18">
        <v>0.9219653179190751</v>
      </c>
    </row>
    <row r="1163" spans="1:37" s="3" customFormat="1" x14ac:dyDescent="0.25">
      <c r="A1163" s="7" t="s">
        <v>40</v>
      </c>
      <c r="B1163" s="8">
        <v>124</v>
      </c>
      <c r="C1163" s="8">
        <v>77</v>
      </c>
      <c r="D1163" s="18">
        <v>0.62096774193548387</v>
      </c>
      <c r="E1163" s="8">
        <v>2</v>
      </c>
      <c r="F1163" s="8">
        <v>2</v>
      </c>
      <c r="G1163" s="18">
        <v>1</v>
      </c>
      <c r="H1163" s="8">
        <v>15</v>
      </c>
      <c r="I1163" s="8">
        <v>13</v>
      </c>
      <c r="J1163" s="18">
        <v>0.8666666666666667</v>
      </c>
      <c r="K1163" s="8">
        <v>18</v>
      </c>
      <c r="L1163" s="8">
        <v>8</v>
      </c>
      <c r="M1163" s="18">
        <v>0.44444444444444442</v>
      </c>
      <c r="N1163" s="8">
        <v>238</v>
      </c>
      <c r="O1163" s="8">
        <v>23</v>
      </c>
      <c r="P1163" s="8">
        <v>41</v>
      </c>
      <c r="Q1163" s="18">
        <v>0.26890756302521007</v>
      </c>
      <c r="R1163" s="8">
        <v>1279</v>
      </c>
      <c r="S1163" s="8">
        <v>78</v>
      </c>
      <c r="T1163" s="8">
        <v>517</v>
      </c>
      <c r="U1163" s="18">
        <v>0.46520719311962472</v>
      </c>
      <c r="AB1163" s="8">
        <v>36</v>
      </c>
      <c r="AC1163" s="8">
        <v>73</v>
      </c>
      <c r="AD1163" s="8">
        <v>2935</v>
      </c>
      <c r="AE1163" s="8">
        <v>158</v>
      </c>
      <c r="AF1163" s="8">
        <v>204</v>
      </c>
      <c r="AG1163" s="8">
        <v>145</v>
      </c>
      <c r="AH1163" s="18">
        <v>0.71078431372549022</v>
      </c>
      <c r="AI1163" s="8">
        <v>762</v>
      </c>
      <c r="AJ1163" s="8">
        <v>620</v>
      </c>
      <c r="AK1163" s="18">
        <v>0.81364829396325455</v>
      </c>
    </row>
    <row r="1164" spans="1:37" s="3" customFormat="1" x14ac:dyDescent="0.25">
      <c r="A1164" s="7" t="s">
        <v>41</v>
      </c>
      <c r="B1164" s="8">
        <v>81</v>
      </c>
      <c r="C1164" s="8">
        <v>56</v>
      </c>
      <c r="D1164" s="18">
        <v>0.69135802469135799</v>
      </c>
      <c r="E1164" s="8">
        <v>0</v>
      </c>
      <c r="F1164" s="8">
        <v>0</v>
      </c>
      <c r="G1164" s="18"/>
      <c r="H1164" s="8">
        <v>11</v>
      </c>
      <c r="I1164" s="8">
        <v>11</v>
      </c>
      <c r="J1164" s="18">
        <v>1</v>
      </c>
      <c r="K1164" s="8">
        <v>29</v>
      </c>
      <c r="L1164" s="8">
        <v>17</v>
      </c>
      <c r="M1164" s="18">
        <v>0.58620689655172409</v>
      </c>
      <c r="N1164" s="8">
        <v>175</v>
      </c>
      <c r="O1164" s="8">
        <v>13</v>
      </c>
      <c r="P1164" s="8">
        <v>47</v>
      </c>
      <c r="Q1164" s="18">
        <v>0.34285714285714286</v>
      </c>
      <c r="R1164" s="8">
        <v>1705</v>
      </c>
      <c r="S1164" s="8">
        <v>63</v>
      </c>
      <c r="T1164" s="8">
        <v>501</v>
      </c>
      <c r="U1164" s="18">
        <v>0.330791788856305</v>
      </c>
      <c r="AB1164" s="8">
        <v>16</v>
      </c>
      <c r="AC1164" s="8">
        <v>22</v>
      </c>
      <c r="AD1164" s="8">
        <v>2033</v>
      </c>
      <c r="AE1164" s="8">
        <v>64</v>
      </c>
      <c r="AF1164" s="8">
        <v>124</v>
      </c>
      <c r="AG1164" s="8">
        <v>107</v>
      </c>
      <c r="AH1164" s="18">
        <v>0.86290322580645162</v>
      </c>
      <c r="AI1164" s="8">
        <v>454</v>
      </c>
      <c r="AJ1164" s="8">
        <v>424</v>
      </c>
      <c r="AK1164" s="18">
        <v>0.93392070484581502</v>
      </c>
    </row>
    <row r="1165" spans="1:37" s="3" customFormat="1" x14ac:dyDescent="0.25">
      <c r="A1165" s="7" t="s">
        <v>22</v>
      </c>
      <c r="B1165" s="8">
        <v>74</v>
      </c>
      <c r="C1165" s="8">
        <v>51</v>
      </c>
      <c r="D1165" s="18">
        <v>0.68918918918918914</v>
      </c>
      <c r="E1165" s="8">
        <v>1</v>
      </c>
      <c r="F1165" s="8">
        <v>0</v>
      </c>
      <c r="G1165" s="18">
        <v>0</v>
      </c>
      <c r="H1165" s="8">
        <v>12</v>
      </c>
      <c r="I1165" s="8">
        <v>10</v>
      </c>
      <c r="J1165" s="18">
        <v>0.83333333333333337</v>
      </c>
      <c r="K1165" s="8">
        <v>2</v>
      </c>
      <c r="L1165" s="8">
        <v>2</v>
      </c>
      <c r="M1165" s="18">
        <v>1</v>
      </c>
      <c r="N1165" s="8">
        <v>174</v>
      </c>
      <c r="O1165" s="8">
        <v>19</v>
      </c>
      <c r="P1165" s="8">
        <v>53</v>
      </c>
      <c r="Q1165" s="18">
        <v>0.41379310344827586</v>
      </c>
      <c r="R1165" s="8">
        <v>1081</v>
      </c>
      <c r="S1165" s="8">
        <v>146</v>
      </c>
      <c r="T1165" s="8">
        <v>205</v>
      </c>
      <c r="U1165" s="18">
        <v>0.32469935245143383</v>
      </c>
      <c r="AB1165" s="8">
        <v>12</v>
      </c>
      <c r="AC1165" s="8">
        <v>21</v>
      </c>
      <c r="AD1165" s="8">
        <v>1800</v>
      </c>
      <c r="AE1165" s="8">
        <v>138</v>
      </c>
      <c r="AF1165" s="8">
        <v>158</v>
      </c>
      <c r="AG1165" s="8">
        <v>151</v>
      </c>
      <c r="AH1165" s="18">
        <v>0.95569620253164556</v>
      </c>
      <c r="AI1165" s="8">
        <v>477</v>
      </c>
      <c r="AJ1165" s="8">
        <v>448</v>
      </c>
      <c r="AK1165" s="18">
        <v>0.93920335429769397</v>
      </c>
    </row>
    <row r="1166" spans="1:37" s="3" customFormat="1" x14ac:dyDescent="0.25">
      <c r="A1166" s="7" t="s">
        <v>57</v>
      </c>
      <c r="B1166" s="8">
        <f>SUM(B1152:B1165)</f>
        <v>1792</v>
      </c>
      <c r="C1166" s="8">
        <f>SUM(C1152:C1165)</f>
        <v>971</v>
      </c>
      <c r="D1166" s="18">
        <f>C1166/B1166</f>
        <v>0.5418526785714286</v>
      </c>
      <c r="E1166" s="8">
        <f>SUM(E1152:E1165)</f>
        <v>73</v>
      </c>
      <c r="F1166" s="8">
        <f>SUM(F1152:F1165)</f>
        <v>65</v>
      </c>
      <c r="G1166" s="18">
        <f>F1166/E1166</f>
        <v>0.8904109589041096</v>
      </c>
      <c r="H1166" s="8">
        <f>SUM(H1152:H1165)</f>
        <v>309</v>
      </c>
      <c r="I1166" s="8">
        <f>SUM(I1152:I1165)</f>
        <v>233</v>
      </c>
      <c r="J1166" s="18">
        <f>I1166/H1166</f>
        <v>0.75404530744336573</v>
      </c>
      <c r="K1166" s="8">
        <f>SUM(K1152:K1165)</f>
        <v>223</v>
      </c>
      <c r="L1166" s="8">
        <f>SUM(L1152:L1165)</f>
        <v>147</v>
      </c>
      <c r="M1166" s="18">
        <f>L1166/K1166</f>
        <v>0.65919282511210764</v>
      </c>
      <c r="N1166" s="8">
        <f>SUM(N1152:N1165)</f>
        <v>3871</v>
      </c>
      <c r="O1166" s="8">
        <f t="shared" ref="O1166:P1166" si="726">SUM(O1152:O1165)</f>
        <v>239</v>
      </c>
      <c r="P1166" s="8">
        <f t="shared" si="726"/>
        <v>694</v>
      </c>
      <c r="Q1166" s="18">
        <f>SUM(O1166:P1166)/N1166</f>
        <v>0.24102299147507103</v>
      </c>
      <c r="R1166" s="8">
        <f>SUM(R1152:R1165)</f>
        <v>22444</v>
      </c>
      <c r="S1166" s="8">
        <f>SUM(S1152:S1165)</f>
        <v>868</v>
      </c>
      <c r="T1166" s="8">
        <f>SUM(T1152:T1165)</f>
        <v>5595</v>
      </c>
      <c r="U1166" s="18">
        <f>SUM(S1166:T1166)/R1166</f>
        <v>0.28796114774549991</v>
      </c>
      <c r="AB1166" s="8">
        <f>SUM(AB1152:AB1165)</f>
        <v>479</v>
      </c>
      <c r="AC1166" s="8">
        <f t="shared" ref="AC1166:AE1166" si="727">SUM(AC1152:AC1165)</f>
        <v>668</v>
      </c>
      <c r="AD1166" s="8">
        <f t="shared" si="727"/>
        <v>37942</v>
      </c>
      <c r="AE1166" s="8">
        <f t="shared" si="727"/>
        <v>2165</v>
      </c>
      <c r="AF1166" s="8">
        <f>SUM(AF1152:AF1165)</f>
        <v>3477</v>
      </c>
      <c r="AG1166" s="8">
        <f>SUM(AG1152:AG1165)</f>
        <v>3010</v>
      </c>
      <c r="AH1166" s="18">
        <f>AG1166/AF1166</f>
        <v>0.86568881219442051</v>
      </c>
      <c r="AI1166" s="8">
        <f>SUM(AI1152:AI1165)</f>
        <v>11653</v>
      </c>
      <c r="AJ1166" s="8">
        <f>SUM(AJ1152:AJ1165)</f>
        <v>10476</v>
      </c>
      <c r="AK1166" s="18">
        <f>AJ1166/AI1166</f>
        <v>0.89899596670385307</v>
      </c>
    </row>
    <row r="1167" spans="1:37" s="3" customFormat="1" x14ac:dyDescent="0.25">
      <c r="B1167" s="8"/>
      <c r="C1167" s="8"/>
      <c r="D1167" s="18"/>
      <c r="E1167" s="8"/>
      <c r="F1167" s="8"/>
      <c r="G1167" s="18"/>
      <c r="H1167" s="8"/>
      <c r="I1167" s="8"/>
      <c r="J1167" s="18"/>
      <c r="K1167" s="8"/>
      <c r="L1167" s="8"/>
      <c r="M1167" s="18"/>
      <c r="N1167" s="8"/>
      <c r="O1167" s="8"/>
      <c r="P1167" s="8"/>
      <c r="Q1167" s="18"/>
      <c r="R1167" s="8"/>
      <c r="S1167" s="8"/>
      <c r="T1167" s="8"/>
      <c r="U1167" s="18"/>
      <c r="AB1167" s="8"/>
      <c r="AC1167" s="8"/>
      <c r="AD1167" s="8"/>
      <c r="AE1167" s="8"/>
      <c r="AF1167" s="8"/>
      <c r="AG1167" s="8"/>
      <c r="AH1167" s="18"/>
      <c r="AI1167" s="8"/>
      <c r="AJ1167" s="8"/>
      <c r="AK1167" s="18"/>
    </row>
    <row r="1168" spans="1:37" s="3" customFormat="1" x14ac:dyDescent="0.25">
      <c r="A1168" s="3" t="s">
        <v>54</v>
      </c>
      <c r="B1168" s="8">
        <v>705</v>
      </c>
      <c r="C1168" s="3">
        <v>374</v>
      </c>
      <c r="D1168" s="18">
        <v>0.53049645390070921</v>
      </c>
      <c r="E1168" s="3">
        <v>57</v>
      </c>
      <c r="F1168" s="3">
        <v>50</v>
      </c>
      <c r="G1168" s="18">
        <v>0.8771929824561403</v>
      </c>
      <c r="H1168" s="3">
        <v>125</v>
      </c>
      <c r="I1168" s="3">
        <v>85</v>
      </c>
      <c r="J1168" s="18">
        <v>0.68</v>
      </c>
      <c r="K1168" s="3">
        <v>74</v>
      </c>
      <c r="L1168" s="3">
        <v>56</v>
      </c>
      <c r="M1168" s="18">
        <v>0.7567567567567568</v>
      </c>
      <c r="N1168" s="8">
        <v>1462</v>
      </c>
      <c r="O1168" s="3">
        <v>51</v>
      </c>
      <c r="P1168" s="3">
        <v>192</v>
      </c>
      <c r="Q1168" s="18">
        <v>0.16621067031463749</v>
      </c>
      <c r="R1168" s="8">
        <v>6184</v>
      </c>
      <c r="S1168" s="8">
        <v>142</v>
      </c>
      <c r="T1168" s="8">
        <v>1301</v>
      </c>
      <c r="U1168" s="18">
        <v>0.23334411384217335</v>
      </c>
      <c r="AB1168" s="8">
        <v>202</v>
      </c>
      <c r="AC1168" s="8">
        <v>183</v>
      </c>
      <c r="AD1168" s="8">
        <v>10609</v>
      </c>
      <c r="AE1168" s="8">
        <v>671</v>
      </c>
      <c r="AF1168" s="8">
        <v>1351</v>
      </c>
      <c r="AG1168" s="8">
        <v>1137</v>
      </c>
      <c r="AH1168" s="18">
        <v>0.84159881569207995</v>
      </c>
      <c r="AI1168" s="8">
        <v>4391</v>
      </c>
      <c r="AJ1168" s="8">
        <v>3865</v>
      </c>
      <c r="AK1168" s="18">
        <v>0.8802095194716465</v>
      </c>
    </row>
    <row r="1169" spans="1:37" s="3" customFormat="1" x14ac:dyDescent="0.25">
      <c r="A1169" s="3" t="s">
        <v>55</v>
      </c>
      <c r="B1169" s="8">
        <v>715</v>
      </c>
      <c r="C1169" s="3">
        <v>370</v>
      </c>
      <c r="D1169" s="18">
        <v>0.5174825174825175</v>
      </c>
      <c r="E1169" s="3">
        <v>8</v>
      </c>
      <c r="F1169" s="3">
        <v>7</v>
      </c>
      <c r="G1169" s="18">
        <v>0.875</v>
      </c>
      <c r="H1169" s="3">
        <v>138</v>
      </c>
      <c r="I1169" s="3">
        <v>109</v>
      </c>
      <c r="J1169" s="18">
        <v>0.78985507246376807</v>
      </c>
      <c r="K1169" s="3">
        <v>135</v>
      </c>
      <c r="L1169" s="3">
        <v>80</v>
      </c>
      <c r="M1169" s="18">
        <v>0.59259259259259256</v>
      </c>
      <c r="N1169" s="8">
        <v>1602</v>
      </c>
      <c r="O1169" s="3">
        <v>133</v>
      </c>
      <c r="P1169" s="3">
        <v>333</v>
      </c>
      <c r="Q1169" s="18">
        <v>0.2908863920099875</v>
      </c>
      <c r="R1169" s="8">
        <v>11443</v>
      </c>
      <c r="S1169" s="8">
        <v>527</v>
      </c>
      <c r="T1169" s="8">
        <v>3024</v>
      </c>
      <c r="U1169" s="18">
        <v>0.31032072009088524</v>
      </c>
      <c r="AB1169" s="8">
        <v>192</v>
      </c>
      <c r="AC1169" s="8">
        <v>306</v>
      </c>
      <c r="AD1169" s="8">
        <v>18947</v>
      </c>
      <c r="AE1169" s="8">
        <v>1020</v>
      </c>
      <c r="AF1169" s="8">
        <v>1327</v>
      </c>
      <c r="AG1169" s="8">
        <v>1144</v>
      </c>
      <c r="AH1169" s="18">
        <v>0.86209495101733236</v>
      </c>
      <c r="AI1169" s="8">
        <v>4883</v>
      </c>
      <c r="AJ1169" s="8">
        <v>4428</v>
      </c>
      <c r="AK1169" s="18">
        <v>0.90681957812819991</v>
      </c>
    </row>
    <row r="1170" spans="1:37" s="3" customFormat="1" x14ac:dyDescent="0.25">
      <c r="A1170" s="3" t="s">
        <v>56</v>
      </c>
      <c r="B1170" s="8">
        <v>372</v>
      </c>
      <c r="C1170" s="3">
        <v>227</v>
      </c>
      <c r="D1170" s="18">
        <v>0.61021505376344087</v>
      </c>
      <c r="E1170" s="3">
        <v>8</v>
      </c>
      <c r="F1170" s="3">
        <v>8</v>
      </c>
      <c r="G1170" s="18">
        <v>1</v>
      </c>
      <c r="H1170" s="3">
        <v>46</v>
      </c>
      <c r="I1170" s="3">
        <v>39</v>
      </c>
      <c r="J1170" s="18">
        <v>0.84782608695652173</v>
      </c>
      <c r="K1170" s="3">
        <v>14</v>
      </c>
      <c r="L1170" s="3">
        <v>11</v>
      </c>
      <c r="M1170" s="18">
        <v>0.7857142857142857</v>
      </c>
      <c r="N1170" s="8">
        <v>807</v>
      </c>
      <c r="O1170" s="3">
        <v>55</v>
      </c>
      <c r="P1170" s="3">
        <v>169</v>
      </c>
      <c r="Q1170" s="18">
        <v>0.27757125154894674</v>
      </c>
      <c r="R1170" s="8">
        <v>4817</v>
      </c>
      <c r="S1170" s="8">
        <v>199</v>
      </c>
      <c r="T1170" s="8">
        <v>1270</v>
      </c>
      <c r="U1170" s="18">
        <v>0.30496159435333192</v>
      </c>
      <c r="AB1170" s="8">
        <v>85</v>
      </c>
      <c r="AC1170" s="8">
        <v>179</v>
      </c>
      <c r="AD1170" s="8">
        <v>8386</v>
      </c>
      <c r="AE1170" s="8">
        <v>474</v>
      </c>
      <c r="AF1170" s="8">
        <v>799</v>
      </c>
      <c r="AG1170" s="8">
        <v>729</v>
      </c>
      <c r="AH1170" s="18">
        <v>0.91239048811013768</v>
      </c>
      <c r="AI1170" s="8">
        <v>2379</v>
      </c>
      <c r="AJ1170" s="8">
        <v>2183</v>
      </c>
      <c r="AK1170" s="18">
        <v>0.91761244220260618</v>
      </c>
    </row>
    <row r="1171" spans="1:37" s="3" customFormat="1" x14ac:dyDescent="0.25">
      <c r="A1171" s="3" t="s">
        <v>57</v>
      </c>
      <c r="B1171" s="8">
        <f>B1166</f>
        <v>1792</v>
      </c>
      <c r="C1171" s="8">
        <f t="shared" ref="C1171" si="728">C1166</f>
        <v>971</v>
      </c>
      <c r="D1171" s="18">
        <f t="shared" ref="D1171" si="729">C1171/B1171</f>
        <v>0.5418526785714286</v>
      </c>
      <c r="E1171" s="8">
        <f t="shared" ref="E1171:F1171" si="730">E1166</f>
        <v>73</v>
      </c>
      <c r="F1171" s="8">
        <f t="shared" si="730"/>
        <v>65</v>
      </c>
      <c r="G1171" s="18">
        <f t="shared" ref="G1171" si="731">F1171/E1171</f>
        <v>0.8904109589041096</v>
      </c>
      <c r="H1171" s="8">
        <f t="shared" ref="H1171:I1171" si="732">H1166</f>
        <v>309</v>
      </c>
      <c r="I1171" s="8">
        <f t="shared" si="732"/>
        <v>233</v>
      </c>
      <c r="J1171" s="18">
        <f t="shared" ref="J1171" si="733">I1171/H1171</f>
        <v>0.75404530744336573</v>
      </c>
      <c r="K1171" s="8">
        <f t="shared" ref="K1171:L1171" si="734">K1166</f>
        <v>223</v>
      </c>
      <c r="L1171" s="8">
        <f t="shared" si="734"/>
        <v>147</v>
      </c>
      <c r="M1171" s="18">
        <f t="shared" ref="M1171" si="735">L1171/K1171</f>
        <v>0.65919282511210764</v>
      </c>
      <c r="N1171" s="8">
        <f t="shared" ref="N1171:P1171" si="736">N1166</f>
        <v>3871</v>
      </c>
      <c r="O1171" s="8">
        <f t="shared" si="736"/>
        <v>239</v>
      </c>
      <c r="P1171" s="8">
        <f t="shared" si="736"/>
        <v>694</v>
      </c>
      <c r="Q1171" s="18">
        <f t="shared" ref="Q1171" si="737">SUM(O1171:P1171)/N1171</f>
        <v>0.24102299147507103</v>
      </c>
      <c r="R1171" s="8">
        <f t="shared" ref="R1171:T1171" si="738">R1166</f>
        <v>22444</v>
      </c>
      <c r="S1171" s="8">
        <f t="shared" si="738"/>
        <v>868</v>
      </c>
      <c r="T1171" s="8">
        <f t="shared" si="738"/>
        <v>5595</v>
      </c>
      <c r="U1171" s="18">
        <f t="shared" ref="U1171" si="739">SUM(S1171:T1171)/R1171</f>
        <v>0.28796114774549991</v>
      </c>
      <c r="AB1171" s="8">
        <f t="shared" ref="AB1171:AE1171" si="740">AB1166</f>
        <v>479</v>
      </c>
      <c r="AC1171" s="8">
        <f t="shared" si="740"/>
        <v>668</v>
      </c>
      <c r="AD1171" s="8">
        <f t="shared" si="740"/>
        <v>37942</v>
      </c>
      <c r="AE1171" s="8">
        <f t="shared" si="740"/>
        <v>2165</v>
      </c>
      <c r="AF1171" s="8">
        <f t="shared" ref="AF1171:AG1171" si="741">AF1166</f>
        <v>3477</v>
      </c>
      <c r="AG1171" s="8">
        <f t="shared" si="741"/>
        <v>3010</v>
      </c>
      <c r="AH1171" s="18">
        <f t="shared" ref="AH1171" si="742">AG1171/AF1171</f>
        <v>0.86568881219442051</v>
      </c>
      <c r="AI1171" s="8">
        <f t="shared" ref="AI1171:AJ1171" si="743">AI1166</f>
        <v>11653</v>
      </c>
      <c r="AJ1171" s="8">
        <f t="shared" si="743"/>
        <v>10476</v>
      </c>
      <c r="AK1171" s="18">
        <f t="shared" ref="AK1171" si="744">AJ1171/AI1171</f>
        <v>0.89899596670385307</v>
      </c>
    </row>
    <row r="1172" spans="1:37" s="3" customFormat="1" x14ac:dyDescent="0.25"/>
    <row r="1173" spans="1:37" s="3" customFormat="1" x14ac:dyDescent="0.25"/>
    <row r="1174" spans="1:37" s="3" customFormat="1" ht="15.75" x14ac:dyDescent="0.25">
      <c r="A1174" s="4" t="s">
        <v>1</v>
      </c>
    </row>
    <row r="1175" spans="1:37" s="3" customFormat="1" ht="18.75" x14ac:dyDescent="0.3">
      <c r="A1175" s="5" t="s">
        <v>74</v>
      </c>
    </row>
    <row r="1176" spans="1:37" s="3" customFormat="1" ht="15.75" x14ac:dyDescent="0.25">
      <c r="A1176" s="19" t="s">
        <v>42</v>
      </c>
    </row>
    <row r="1177" spans="1:37" s="3" customFormat="1" ht="15.75" x14ac:dyDescent="0.25">
      <c r="A1177" s="9"/>
      <c r="B1177" s="6" t="s">
        <v>7</v>
      </c>
      <c r="C1177" s="1"/>
      <c r="D1177" s="1"/>
      <c r="E1177" s="6" t="s">
        <v>2</v>
      </c>
      <c r="F1177" s="1"/>
      <c r="G1177" s="1"/>
      <c r="H1177" s="6" t="s">
        <v>11</v>
      </c>
      <c r="K1177" s="6" t="s">
        <v>12</v>
      </c>
      <c r="N1177" s="6" t="s">
        <v>8</v>
      </c>
      <c r="R1177" s="6" t="s">
        <v>6</v>
      </c>
      <c r="AB1177" s="6" t="s">
        <v>26</v>
      </c>
      <c r="AF1177" s="6" t="s">
        <v>24</v>
      </c>
      <c r="AI1177" s="6" t="s">
        <v>25</v>
      </c>
    </row>
    <row r="1178" spans="1:37" s="3" customFormat="1" ht="90" x14ac:dyDescent="0.25">
      <c r="A1178" s="10" t="s">
        <v>43</v>
      </c>
      <c r="B1178" s="11" t="s">
        <v>9</v>
      </c>
      <c r="C1178" s="11" t="s">
        <v>10</v>
      </c>
      <c r="D1178" s="11" t="s">
        <v>5</v>
      </c>
      <c r="E1178" s="12" t="s">
        <v>9</v>
      </c>
      <c r="F1178" s="12" t="s">
        <v>10</v>
      </c>
      <c r="G1178" s="12" t="s">
        <v>5</v>
      </c>
      <c r="H1178" s="13" t="s">
        <v>9</v>
      </c>
      <c r="I1178" s="13" t="s">
        <v>10</v>
      </c>
      <c r="J1178" s="13" t="s">
        <v>5</v>
      </c>
      <c r="K1178" s="12" t="s">
        <v>9</v>
      </c>
      <c r="L1178" s="12" t="s">
        <v>10</v>
      </c>
      <c r="M1178" s="12" t="s">
        <v>5</v>
      </c>
      <c r="N1178" s="14" t="s">
        <v>9</v>
      </c>
      <c r="O1178" s="14" t="s">
        <v>3</v>
      </c>
      <c r="P1178" s="14" t="s">
        <v>4</v>
      </c>
      <c r="Q1178" s="14" t="s">
        <v>5</v>
      </c>
      <c r="R1178" s="15" t="s">
        <v>9</v>
      </c>
      <c r="S1178" s="15" t="s">
        <v>3</v>
      </c>
      <c r="T1178" s="15" t="s">
        <v>4</v>
      </c>
      <c r="U1178" s="15" t="s">
        <v>5</v>
      </c>
      <c r="AB1178" s="17" t="s">
        <v>30</v>
      </c>
      <c r="AC1178" s="17" t="s">
        <v>17</v>
      </c>
      <c r="AD1178" s="17" t="s">
        <v>15</v>
      </c>
      <c r="AE1178" s="17" t="s">
        <v>16</v>
      </c>
      <c r="AF1178" s="16" t="s">
        <v>9</v>
      </c>
      <c r="AG1178" s="16" t="s">
        <v>27</v>
      </c>
      <c r="AH1178" s="16" t="s">
        <v>28</v>
      </c>
      <c r="AI1178" s="12" t="s">
        <v>9</v>
      </c>
      <c r="AJ1178" s="12" t="s">
        <v>27</v>
      </c>
      <c r="AK1178" s="12" t="s">
        <v>29</v>
      </c>
    </row>
    <row r="1179" spans="1:37" s="3" customFormat="1" x14ac:dyDescent="0.25">
      <c r="A1179" s="7" t="s">
        <v>23</v>
      </c>
      <c r="B1179" s="8">
        <v>116</v>
      </c>
      <c r="C1179" s="8">
        <v>53</v>
      </c>
      <c r="D1179" s="18">
        <v>0.45689655172413796</v>
      </c>
      <c r="E1179" s="8">
        <v>7</v>
      </c>
      <c r="F1179" s="8">
        <v>7</v>
      </c>
      <c r="G1179" s="18">
        <v>1</v>
      </c>
      <c r="H1179" s="8">
        <v>19</v>
      </c>
      <c r="I1179" s="8">
        <v>11</v>
      </c>
      <c r="J1179" s="18">
        <v>0.57894736842105265</v>
      </c>
      <c r="K1179" s="8">
        <v>27</v>
      </c>
      <c r="L1179" s="8">
        <v>20</v>
      </c>
      <c r="M1179" s="18">
        <v>0.7407407407407407</v>
      </c>
      <c r="N1179" s="8">
        <v>201</v>
      </c>
      <c r="O1179" s="8">
        <v>14</v>
      </c>
      <c r="P1179" s="8">
        <v>41</v>
      </c>
      <c r="Q1179" s="18">
        <v>0.27363184079601988</v>
      </c>
      <c r="R1179" s="8">
        <v>781</v>
      </c>
      <c r="S1179" s="8">
        <v>18</v>
      </c>
      <c r="T1179" s="8">
        <v>261</v>
      </c>
      <c r="U1179" s="18">
        <v>0.35723431498079383</v>
      </c>
      <c r="AB1179" s="8">
        <v>34</v>
      </c>
      <c r="AC1179" s="8">
        <v>26</v>
      </c>
      <c r="AD1179" s="8">
        <v>2313</v>
      </c>
      <c r="AE1179" s="8">
        <v>138</v>
      </c>
      <c r="AF1179" s="8">
        <v>130</v>
      </c>
      <c r="AG1179" s="8">
        <v>106</v>
      </c>
      <c r="AH1179" s="18">
        <v>0.81538461538461537</v>
      </c>
      <c r="AI1179" s="8">
        <v>595</v>
      </c>
      <c r="AJ1179" s="8">
        <v>501</v>
      </c>
      <c r="AK1179" s="18">
        <v>0.84201680672268908</v>
      </c>
    </row>
    <row r="1180" spans="1:37" s="3" customFormat="1" x14ac:dyDescent="0.25">
      <c r="A1180" s="7" t="s">
        <v>31</v>
      </c>
      <c r="B1180" s="8">
        <v>65</v>
      </c>
      <c r="C1180" s="8">
        <v>33</v>
      </c>
      <c r="D1180" s="18">
        <v>0.50769230769230766</v>
      </c>
      <c r="E1180" s="8">
        <v>2</v>
      </c>
      <c r="F1180" s="8">
        <v>2</v>
      </c>
      <c r="G1180" s="18">
        <v>1</v>
      </c>
      <c r="H1180" s="8">
        <v>20</v>
      </c>
      <c r="I1180" s="8">
        <v>16</v>
      </c>
      <c r="J1180" s="18">
        <v>0.8</v>
      </c>
      <c r="K1180" s="8">
        <v>34</v>
      </c>
      <c r="L1180" s="8">
        <v>7</v>
      </c>
      <c r="M1180" s="18">
        <v>0.20588235294117646</v>
      </c>
      <c r="N1180" s="8">
        <v>260</v>
      </c>
      <c r="O1180" s="8">
        <v>24</v>
      </c>
      <c r="P1180" s="8">
        <v>67</v>
      </c>
      <c r="Q1180" s="18">
        <v>0.35</v>
      </c>
      <c r="R1180" s="8">
        <v>1849</v>
      </c>
      <c r="S1180" s="8">
        <v>79</v>
      </c>
      <c r="T1180" s="8">
        <v>558</v>
      </c>
      <c r="U1180" s="18">
        <v>0.34451054624121147</v>
      </c>
      <c r="AB1180" s="8">
        <v>25</v>
      </c>
      <c r="AC1180" s="8">
        <v>30</v>
      </c>
      <c r="AD1180" s="8">
        <v>2442</v>
      </c>
      <c r="AE1180" s="8">
        <v>197</v>
      </c>
      <c r="AF1180" s="8">
        <v>199</v>
      </c>
      <c r="AG1180" s="8">
        <v>171</v>
      </c>
      <c r="AH1180" s="18">
        <v>0.85929648241206025</v>
      </c>
      <c r="AI1180" s="8">
        <v>707</v>
      </c>
      <c r="AJ1180" s="8">
        <v>657</v>
      </c>
      <c r="AK1180" s="18">
        <v>0.92927864214992928</v>
      </c>
    </row>
    <row r="1181" spans="1:37" s="3" customFormat="1" x14ac:dyDescent="0.25">
      <c r="A1181" s="7" t="s">
        <v>32</v>
      </c>
      <c r="B1181" s="8">
        <v>227</v>
      </c>
      <c r="C1181" s="8">
        <v>141</v>
      </c>
      <c r="D1181" s="18">
        <v>0.62114537444933926</v>
      </c>
      <c r="E1181" s="8">
        <v>10</v>
      </c>
      <c r="F1181" s="8">
        <v>8</v>
      </c>
      <c r="G1181" s="18">
        <v>0.8</v>
      </c>
      <c r="H1181" s="8">
        <v>40</v>
      </c>
      <c r="I1181" s="8">
        <v>28</v>
      </c>
      <c r="J1181" s="18">
        <v>0.7</v>
      </c>
      <c r="K1181" s="8">
        <v>11</v>
      </c>
      <c r="L1181" s="8">
        <v>9</v>
      </c>
      <c r="M1181" s="18">
        <v>0.81818181818181823</v>
      </c>
      <c r="N1181" s="8">
        <v>558</v>
      </c>
      <c r="O1181" s="8">
        <v>32</v>
      </c>
      <c r="P1181" s="8">
        <v>109</v>
      </c>
      <c r="Q1181" s="18">
        <v>0.25268817204301075</v>
      </c>
      <c r="R1181" s="8">
        <v>2786</v>
      </c>
      <c r="S1181" s="8">
        <v>79</v>
      </c>
      <c r="T1181" s="8">
        <v>727</v>
      </c>
      <c r="U1181" s="18">
        <v>0.28930366116295764</v>
      </c>
      <c r="AB1181" s="8">
        <v>56</v>
      </c>
      <c r="AC1181" s="8">
        <v>54</v>
      </c>
      <c r="AD1181" s="8">
        <v>4879</v>
      </c>
      <c r="AE1181" s="8">
        <v>203</v>
      </c>
      <c r="AF1181" s="8">
        <v>692</v>
      </c>
      <c r="AG1181" s="8">
        <v>659</v>
      </c>
      <c r="AH1181" s="18">
        <v>0.95231213872832365</v>
      </c>
      <c r="AI1181" s="8">
        <v>1759</v>
      </c>
      <c r="AJ1181" s="8">
        <v>1579</v>
      </c>
      <c r="AK1181" s="18">
        <v>0.89766913018760663</v>
      </c>
    </row>
    <row r="1182" spans="1:37" s="3" customFormat="1" x14ac:dyDescent="0.25">
      <c r="A1182" s="7" t="s">
        <v>33</v>
      </c>
      <c r="B1182" s="8">
        <v>37</v>
      </c>
      <c r="C1182" s="8">
        <v>15</v>
      </c>
      <c r="D1182" s="18">
        <v>0.40540540540540543</v>
      </c>
      <c r="E1182" s="8">
        <v>1</v>
      </c>
      <c r="F1182" s="8">
        <v>1</v>
      </c>
      <c r="G1182" s="18">
        <v>1</v>
      </c>
      <c r="H1182" s="8">
        <v>6</v>
      </c>
      <c r="I1182" s="8">
        <v>5</v>
      </c>
      <c r="J1182" s="18">
        <v>0.83333333333333337</v>
      </c>
      <c r="K1182" s="8">
        <v>4</v>
      </c>
      <c r="L1182" s="8">
        <v>3</v>
      </c>
      <c r="M1182" s="18">
        <v>0.75</v>
      </c>
      <c r="N1182" s="8">
        <v>71</v>
      </c>
      <c r="O1182" s="8">
        <v>10</v>
      </c>
      <c r="P1182" s="8">
        <v>16</v>
      </c>
      <c r="Q1182" s="18">
        <v>0.36619718309859156</v>
      </c>
      <c r="R1182" s="8">
        <v>634</v>
      </c>
      <c r="S1182" s="8">
        <v>32</v>
      </c>
      <c r="T1182" s="8">
        <v>127</v>
      </c>
      <c r="U1182" s="18">
        <v>0.25078864353312302</v>
      </c>
      <c r="AB1182" s="8">
        <v>13</v>
      </c>
      <c r="AC1182" s="8">
        <v>0</v>
      </c>
      <c r="AD1182" s="8">
        <v>827</v>
      </c>
      <c r="AE1182" s="8">
        <v>63</v>
      </c>
      <c r="AF1182" s="8">
        <v>69</v>
      </c>
      <c r="AG1182" s="8">
        <v>37</v>
      </c>
      <c r="AH1182" s="18">
        <v>0.53623188405797106</v>
      </c>
      <c r="AI1182" s="8">
        <v>233</v>
      </c>
      <c r="AJ1182" s="8">
        <v>187</v>
      </c>
      <c r="AK1182" s="18">
        <v>0.80257510729613735</v>
      </c>
    </row>
    <row r="1183" spans="1:37" s="3" customFormat="1" x14ac:dyDescent="0.25">
      <c r="A1183" s="7" t="s">
        <v>34</v>
      </c>
      <c r="B1183" s="8">
        <v>76</v>
      </c>
      <c r="C1183" s="8">
        <v>33</v>
      </c>
      <c r="D1183" s="18">
        <v>0.43421052631578949</v>
      </c>
      <c r="E1183" s="8">
        <v>2</v>
      </c>
      <c r="F1183" s="8">
        <v>2</v>
      </c>
      <c r="G1183" s="18">
        <v>1</v>
      </c>
      <c r="H1183" s="8">
        <v>12</v>
      </c>
      <c r="I1183" s="8">
        <v>11</v>
      </c>
      <c r="J1183" s="18">
        <v>0.91666666666666663</v>
      </c>
      <c r="K1183" s="8">
        <v>6</v>
      </c>
      <c r="L1183" s="8">
        <v>5</v>
      </c>
      <c r="M1183" s="18">
        <v>0.83333333333333337</v>
      </c>
      <c r="N1183" s="8">
        <v>156</v>
      </c>
      <c r="O1183" s="8">
        <v>7</v>
      </c>
      <c r="P1183" s="8">
        <v>25</v>
      </c>
      <c r="Q1183" s="18">
        <v>0.20512820512820512</v>
      </c>
      <c r="R1183" s="8">
        <v>880</v>
      </c>
      <c r="S1183" s="8">
        <v>5</v>
      </c>
      <c r="T1183" s="8">
        <v>278</v>
      </c>
      <c r="U1183" s="18">
        <v>0.32159090909090909</v>
      </c>
      <c r="AB1183" s="8">
        <v>13</v>
      </c>
      <c r="AC1183" s="8">
        <v>45</v>
      </c>
      <c r="AD1183" s="8">
        <v>1612</v>
      </c>
      <c r="AE1183" s="8">
        <v>41</v>
      </c>
      <c r="AF1183" s="8">
        <v>131</v>
      </c>
      <c r="AG1183" s="8">
        <v>114</v>
      </c>
      <c r="AH1183" s="18">
        <v>0.87022900763358779</v>
      </c>
      <c r="AI1183" s="8">
        <v>558</v>
      </c>
      <c r="AJ1183" s="8">
        <v>508</v>
      </c>
      <c r="AK1183" s="18">
        <v>0.91039426523297495</v>
      </c>
    </row>
    <row r="1184" spans="1:37" s="3" customFormat="1" x14ac:dyDescent="0.25">
      <c r="A1184" s="7" t="s">
        <v>19</v>
      </c>
      <c r="B1184" s="8">
        <v>293</v>
      </c>
      <c r="C1184" s="8">
        <v>198</v>
      </c>
      <c r="D1184" s="18">
        <v>0.67576791808873715</v>
      </c>
      <c r="E1184" s="8">
        <v>11</v>
      </c>
      <c r="F1184" s="8">
        <v>11</v>
      </c>
      <c r="G1184" s="18">
        <v>1</v>
      </c>
      <c r="H1184" s="8">
        <v>30</v>
      </c>
      <c r="I1184" s="8">
        <v>27</v>
      </c>
      <c r="J1184" s="18">
        <v>0.9</v>
      </c>
      <c r="K1184" s="8">
        <v>40</v>
      </c>
      <c r="L1184" s="8">
        <v>32</v>
      </c>
      <c r="M1184" s="18">
        <v>0.8</v>
      </c>
      <c r="N1184" s="8">
        <v>430</v>
      </c>
      <c r="O1184" s="8">
        <v>21</v>
      </c>
      <c r="P1184" s="8">
        <v>93</v>
      </c>
      <c r="Q1184" s="18">
        <v>0.26511627906976742</v>
      </c>
      <c r="R1184" s="8">
        <v>2946</v>
      </c>
      <c r="S1184" s="8">
        <v>116</v>
      </c>
      <c r="T1184" s="8">
        <v>597</v>
      </c>
      <c r="U1184" s="18">
        <v>0.24202308214528173</v>
      </c>
      <c r="AB1184" s="8">
        <v>49</v>
      </c>
      <c r="AC1184" s="8">
        <v>93</v>
      </c>
      <c r="AD1184" s="8">
        <v>4609</v>
      </c>
      <c r="AE1184" s="8">
        <v>422</v>
      </c>
      <c r="AF1184" s="8">
        <v>438</v>
      </c>
      <c r="AG1184" s="8">
        <v>403</v>
      </c>
      <c r="AH1184" s="18">
        <v>0.92009132420091322</v>
      </c>
      <c r="AI1184" s="8">
        <v>1660</v>
      </c>
      <c r="AJ1184" s="8">
        <v>1575</v>
      </c>
      <c r="AK1184" s="18">
        <v>0.9487951807228916</v>
      </c>
    </row>
    <row r="1185" spans="1:37" s="3" customFormat="1" x14ac:dyDescent="0.25">
      <c r="A1185" s="7" t="s">
        <v>35</v>
      </c>
      <c r="B1185" s="8">
        <v>103</v>
      </c>
      <c r="C1185" s="8">
        <v>47</v>
      </c>
      <c r="D1185" s="18">
        <v>0.4563106796116505</v>
      </c>
      <c r="E1185" s="8">
        <v>2</v>
      </c>
      <c r="F1185" s="8">
        <v>2</v>
      </c>
      <c r="G1185" s="18">
        <v>1</v>
      </c>
      <c r="H1185" s="8">
        <v>18</v>
      </c>
      <c r="I1185" s="8">
        <v>17</v>
      </c>
      <c r="J1185" s="18">
        <v>0.94444444444444442</v>
      </c>
      <c r="K1185" s="8">
        <v>2</v>
      </c>
      <c r="L1185" s="8">
        <v>2</v>
      </c>
      <c r="M1185" s="18">
        <v>1</v>
      </c>
      <c r="N1185" s="8">
        <v>229</v>
      </c>
      <c r="O1185" s="8">
        <v>12</v>
      </c>
      <c r="P1185" s="8">
        <v>29</v>
      </c>
      <c r="Q1185" s="18">
        <v>0.17903930131004367</v>
      </c>
      <c r="R1185" s="8">
        <v>1632</v>
      </c>
      <c r="S1185" s="8">
        <v>37</v>
      </c>
      <c r="T1185" s="8">
        <v>406</v>
      </c>
      <c r="U1185" s="18">
        <v>0.27144607843137253</v>
      </c>
      <c r="AB1185" s="8">
        <v>34</v>
      </c>
      <c r="AC1185" s="8">
        <v>62</v>
      </c>
      <c r="AD1185" s="8">
        <v>2474</v>
      </c>
      <c r="AE1185" s="8">
        <v>204</v>
      </c>
      <c r="AF1185" s="8">
        <v>196</v>
      </c>
      <c r="AG1185" s="8">
        <v>187</v>
      </c>
      <c r="AH1185" s="18">
        <v>0.95408163265306123</v>
      </c>
      <c r="AI1185" s="8">
        <v>695</v>
      </c>
      <c r="AJ1185" s="8">
        <v>668</v>
      </c>
      <c r="AK1185" s="18">
        <v>0.96115107913669062</v>
      </c>
    </row>
    <row r="1186" spans="1:37" s="3" customFormat="1" x14ac:dyDescent="0.25">
      <c r="A1186" s="7" t="s">
        <v>36</v>
      </c>
      <c r="B1186" s="8">
        <v>55</v>
      </c>
      <c r="C1186" s="8">
        <v>24</v>
      </c>
      <c r="D1186" s="18">
        <v>0.43636363636363634</v>
      </c>
      <c r="E1186" s="8">
        <v>0</v>
      </c>
      <c r="F1186" s="8">
        <v>0</v>
      </c>
      <c r="G1186" s="18"/>
      <c r="H1186" s="8">
        <v>14</v>
      </c>
      <c r="I1186" s="8">
        <v>11</v>
      </c>
      <c r="J1186" s="18">
        <v>0.7857142857142857</v>
      </c>
      <c r="K1186" s="8">
        <v>2</v>
      </c>
      <c r="L1186" s="8">
        <v>2</v>
      </c>
      <c r="M1186" s="18">
        <v>1</v>
      </c>
      <c r="N1186" s="8">
        <v>123</v>
      </c>
      <c r="O1186" s="8">
        <v>10</v>
      </c>
      <c r="P1186" s="8">
        <v>13</v>
      </c>
      <c r="Q1186" s="18">
        <v>0.18699186991869918</v>
      </c>
      <c r="R1186" s="8">
        <v>672</v>
      </c>
      <c r="S1186" s="8">
        <v>32</v>
      </c>
      <c r="T1186" s="8">
        <v>182</v>
      </c>
      <c r="U1186" s="18">
        <v>0.31845238095238093</v>
      </c>
      <c r="AB1186" s="8">
        <v>16</v>
      </c>
      <c r="AC1186" s="8">
        <v>42</v>
      </c>
      <c r="AD1186" s="8">
        <v>1776</v>
      </c>
      <c r="AE1186" s="8">
        <v>65</v>
      </c>
      <c r="AF1186" s="8">
        <v>112</v>
      </c>
      <c r="AG1186" s="8">
        <v>103</v>
      </c>
      <c r="AH1186" s="18">
        <v>0.9196428571428571</v>
      </c>
      <c r="AI1186" s="8">
        <v>493</v>
      </c>
      <c r="AJ1186" s="8">
        <v>471</v>
      </c>
      <c r="AK1186" s="18">
        <v>0.95537525354969577</v>
      </c>
    </row>
    <row r="1187" spans="1:37" s="3" customFormat="1" x14ac:dyDescent="0.25">
      <c r="A1187" s="7" t="s">
        <v>37</v>
      </c>
      <c r="B1187" s="8">
        <v>339</v>
      </c>
      <c r="C1187" s="8">
        <v>114</v>
      </c>
      <c r="D1187" s="18">
        <v>0.33628318584070799</v>
      </c>
      <c r="E1187" s="8">
        <v>32</v>
      </c>
      <c r="F1187" s="8">
        <v>28</v>
      </c>
      <c r="G1187" s="18">
        <v>0.875</v>
      </c>
      <c r="H1187" s="8">
        <v>74</v>
      </c>
      <c r="I1187" s="8">
        <v>43</v>
      </c>
      <c r="J1187" s="18">
        <v>0.58108108108108103</v>
      </c>
      <c r="K1187" s="8">
        <v>37</v>
      </c>
      <c r="L1187" s="8">
        <v>29</v>
      </c>
      <c r="M1187" s="18">
        <v>0.78378378378378377</v>
      </c>
      <c r="N1187" s="8">
        <v>830</v>
      </c>
      <c r="O1187" s="8">
        <v>18</v>
      </c>
      <c r="P1187" s="8">
        <v>118</v>
      </c>
      <c r="Q1187" s="18">
        <v>0.16385542168674699</v>
      </c>
      <c r="R1187" s="8">
        <v>2904</v>
      </c>
      <c r="S1187" s="8">
        <v>61</v>
      </c>
      <c r="T1187" s="8">
        <v>660</v>
      </c>
      <c r="U1187" s="18">
        <v>0.24827823691460055</v>
      </c>
      <c r="AB1187" s="8">
        <v>86</v>
      </c>
      <c r="AC1187" s="8">
        <v>125</v>
      </c>
      <c r="AD1187" s="8">
        <v>4811</v>
      </c>
      <c r="AE1187" s="8">
        <v>242</v>
      </c>
      <c r="AF1187" s="8">
        <v>698</v>
      </c>
      <c r="AG1187" s="8">
        <v>532</v>
      </c>
      <c r="AH1187" s="18">
        <v>0.76217765042979946</v>
      </c>
      <c r="AI1187" s="8">
        <v>2079</v>
      </c>
      <c r="AJ1187" s="8">
        <v>1786</v>
      </c>
      <c r="AK1187" s="18">
        <v>0.85906685906685909</v>
      </c>
    </row>
    <row r="1188" spans="1:37" s="3" customFormat="1" x14ac:dyDescent="0.25">
      <c r="A1188" s="7" t="s">
        <v>38</v>
      </c>
      <c r="B1188" s="8">
        <v>106</v>
      </c>
      <c r="C1188" s="8">
        <v>79</v>
      </c>
      <c r="D1188" s="18">
        <v>0.74528301886792447</v>
      </c>
      <c r="E1188" s="8">
        <v>3</v>
      </c>
      <c r="F1188" s="8">
        <v>3</v>
      </c>
      <c r="G1188" s="18">
        <v>1</v>
      </c>
      <c r="H1188" s="8">
        <v>17</v>
      </c>
      <c r="I1188" s="8">
        <v>15</v>
      </c>
      <c r="J1188" s="18">
        <v>0.88235294117647056</v>
      </c>
      <c r="K1188" s="8">
        <v>9</v>
      </c>
      <c r="L1188" s="8">
        <v>8</v>
      </c>
      <c r="M1188" s="18">
        <v>0.88888888888888884</v>
      </c>
      <c r="N1188" s="8">
        <v>166</v>
      </c>
      <c r="O1188" s="8">
        <v>8</v>
      </c>
      <c r="P1188" s="8">
        <v>34</v>
      </c>
      <c r="Q1188" s="18">
        <v>0.25301204819277107</v>
      </c>
      <c r="R1188" s="8">
        <v>1280</v>
      </c>
      <c r="S1188" s="8">
        <v>63</v>
      </c>
      <c r="T1188" s="8">
        <v>329</v>
      </c>
      <c r="U1188" s="18">
        <v>0.30625000000000002</v>
      </c>
      <c r="AB1188" s="8">
        <v>55</v>
      </c>
      <c r="AC1188" s="8">
        <v>22</v>
      </c>
      <c r="AD1188" s="8">
        <v>2229</v>
      </c>
      <c r="AE1188" s="8">
        <v>103</v>
      </c>
      <c r="AF1188" s="8">
        <v>122</v>
      </c>
      <c r="AG1188" s="8">
        <v>91</v>
      </c>
      <c r="AH1188" s="18">
        <v>0.74590163934426235</v>
      </c>
      <c r="AI1188" s="8">
        <v>489</v>
      </c>
      <c r="AJ1188" s="8">
        <v>414</v>
      </c>
      <c r="AK1188" s="18">
        <v>0.84662576687116564</v>
      </c>
    </row>
    <row r="1189" spans="1:37" s="3" customFormat="1" x14ac:dyDescent="0.25">
      <c r="A1189" s="7" t="s">
        <v>39</v>
      </c>
      <c r="B1189" s="8">
        <v>103</v>
      </c>
      <c r="C1189" s="8">
        <v>39</v>
      </c>
      <c r="D1189" s="18">
        <v>0.37864077669902912</v>
      </c>
      <c r="E1189" s="8">
        <v>0</v>
      </c>
      <c r="F1189" s="8">
        <v>0</v>
      </c>
      <c r="G1189" s="18"/>
      <c r="H1189" s="8">
        <v>21</v>
      </c>
      <c r="I1189" s="8">
        <v>17</v>
      </c>
      <c r="J1189" s="18">
        <v>0.80952380952380953</v>
      </c>
      <c r="K1189" s="8">
        <v>2</v>
      </c>
      <c r="L1189" s="8">
        <v>2</v>
      </c>
      <c r="M1189" s="18">
        <v>1</v>
      </c>
      <c r="N1189" s="8">
        <v>258</v>
      </c>
      <c r="O1189" s="8">
        <v>15</v>
      </c>
      <c r="P1189" s="8">
        <v>41</v>
      </c>
      <c r="Q1189" s="18">
        <v>0.21705426356589147</v>
      </c>
      <c r="R1189" s="8">
        <v>2079</v>
      </c>
      <c r="S1189" s="8">
        <v>85</v>
      </c>
      <c r="T1189" s="8">
        <v>447</v>
      </c>
      <c r="U1189" s="18">
        <v>0.25589225589225589</v>
      </c>
      <c r="AB1189" s="8">
        <v>36</v>
      </c>
      <c r="AC1189" s="8">
        <v>53</v>
      </c>
      <c r="AD1189" s="8">
        <v>3202</v>
      </c>
      <c r="AE1189" s="8">
        <v>127</v>
      </c>
      <c r="AF1189" s="8">
        <v>215</v>
      </c>
      <c r="AG1189" s="8">
        <v>204</v>
      </c>
      <c r="AH1189" s="18">
        <v>0.94883720930232562</v>
      </c>
      <c r="AI1189" s="8">
        <v>692</v>
      </c>
      <c r="AJ1189" s="8">
        <v>638</v>
      </c>
      <c r="AK1189" s="18">
        <v>0.9219653179190751</v>
      </c>
    </row>
    <row r="1190" spans="1:37" s="3" customFormat="1" x14ac:dyDescent="0.25">
      <c r="A1190" s="7" t="s">
        <v>40</v>
      </c>
      <c r="B1190" s="8">
        <v>124</v>
      </c>
      <c r="C1190" s="8">
        <v>71</v>
      </c>
      <c r="D1190" s="18">
        <v>0.57258064516129037</v>
      </c>
      <c r="E1190" s="8">
        <v>2</v>
      </c>
      <c r="F1190" s="8">
        <v>2</v>
      </c>
      <c r="G1190" s="18">
        <v>1</v>
      </c>
      <c r="H1190" s="8">
        <v>15</v>
      </c>
      <c r="I1190" s="8">
        <v>13</v>
      </c>
      <c r="J1190" s="18">
        <v>0.8666666666666667</v>
      </c>
      <c r="K1190" s="8">
        <v>18</v>
      </c>
      <c r="L1190" s="8">
        <v>5</v>
      </c>
      <c r="M1190" s="18">
        <v>0.27777777777777779</v>
      </c>
      <c r="N1190" s="8">
        <v>238</v>
      </c>
      <c r="O1190" s="8">
        <v>18</v>
      </c>
      <c r="P1190" s="8">
        <v>37</v>
      </c>
      <c r="Q1190" s="18">
        <v>0.23109243697478993</v>
      </c>
      <c r="R1190" s="8">
        <v>1279</v>
      </c>
      <c r="S1190" s="8">
        <v>84</v>
      </c>
      <c r="T1190" s="8">
        <v>510</v>
      </c>
      <c r="U1190" s="18">
        <v>0.46442533229085226</v>
      </c>
      <c r="AB1190" s="8">
        <v>36</v>
      </c>
      <c r="AC1190" s="8">
        <v>73</v>
      </c>
      <c r="AD1190" s="8">
        <v>2935</v>
      </c>
      <c r="AE1190" s="8">
        <v>158</v>
      </c>
      <c r="AF1190" s="8">
        <v>204</v>
      </c>
      <c r="AG1190" s="8">
        <v>145</v>
      </c>
      <c r="AH1190" s="18">
        <v>0.71078431372549022</v>
      </c>
      <c r="AI1190" s="8">
        <v>762</v>
      </c>
      <c r="AJ1190" s="8">
        <v>620</v>
      </c>
      <c r="AK1190" s="18">
        <v>0.81364829396325455</v>
      </c>
    </row>
    <row r="1191" spans="1:37" s="3" customFormat="1" x14ac:dyDescent="0.25">
      <c r="A1191" s="7" t="s">
        <v>41</v>
      </c>
      <c r="B1191" s="8">
        <v>81</v>
      </c>
      <c r="C1191" s="8">
        <v>56</v>
      </c>
      <c r="D1191" s="18">
        <v>0.69135802469135799</v>
      </c>
      <c r="E1191" s="8">
        <v>0</v>
      </c>
      <c r="F1191" s="8">
        <v>0</v>
      </c>
      <c r="G1191" s="18"/>
      <c r="H1191" s="8">
        <v>11</v>
      </c>
      <c r="I1191" s="8">
        <v>11</v>
      </c>
      <c r="J1191" s="18">
        <v>1</v>
      </c>
      <c r="K1191" s="8">
        <v>29</v>
      </c>
      <c r="L1191" s="8">
        <v>15</v>
      </c>
      <c r="M1191" s="18">
        <v>0.51724137931034486</v>
      </c>
      <c r="N1191" s="8">
        <v>177</v>
      </c>
      <c r="O1191" s="8">
        <v>13</v>
      </c>
      <c r="P1191" s="8">
        <v>57</v>
      </c>
      <c r="Q1191" s="18">
        <v>0.39548022598870058</v>
      </c>
      <c r="R1191" s="8">
        <v>1670</v>
      </c>
      <c r="S1191" s="8">
        <v>71</v>
      </c>
      <c r="T1191" s="8">
        <v>458</v>
      </c>
      <c r="U1191" s="18">
        <v>0.31676646706586825</v>
      </c>
      <c r="AB1191" s="8">
        <v>16</v>
      </c>
      <c r="AC1191" s="8">
        <v>22</v>
      </c>
      <c r="AD1191" s="8">
        <v>2033</v>
      </c>
      <c r="AE1191" s="8">
        <v>64</v>
      </c>
      <c r="AF1191" s="8">
        <v>124</v>
      </c>
      <c r="AG1191" s="8">
        <v>107</v>
      </c>
      <c r="AH1191" s="18">
        <v>0.86290322580645162</v>
      </c>
      <c r="AI1191" s="8">
        <v>454</v>
      </c>
      <c r="AJ1191" s="8">
        <v>424</v>
      </c>
      <c r="AK1191" s="18">
        <v>0.93392070484581502</v>
      </c>
    </row>
    <row r="1192" spans="1:37" s="3" customFormat="1" x14ac:dyDescent="0.25">
      <c r="A1192" s="7" t="s">
        <v>22</v>
      </c>
      <c r="B1192" s="8">
        <v>76</v>
      </c>
      <c r="C1192" s="8">
        <v>49</v>
      </c>
      <c r="D1192" s="18">
        <v>0.64473684210526316</v>
      </c>
      <c r="E1192" s="8">
        <v>1</v>
      </c>
      <c r="F1192" s="8">
        <v>0</v>
      </c>
      <c r="G1192" s="18">
        <v>0</v>
      </c>
      <c r="H1192" s="8">
        <v>12</v>
      </c>
      <c r="I1192" s="8">
        <v>10</v>
      </c>
      <c r="J1192" s="18">
        <v>0.83333333333333337</v>
      </c>
      <c r="K1192" s="8">
        <v>2</v>
      </c>
      <c r="L1192" s="8">
        <v>2</v>
      </c>
      <c r="M1192" s="18">
        <v>1</v>
      </c>
      <c r="N1192" s="8">
        <v>174</v>
      </c>
      <c r="O1192" s="8">
        <v>15</v>
      </c>
      <c r="P1192" s="8">
        <v>47</v>
      </c>
      <c r="Q1192" s="18">
        <v>0.35632183908045978</v>
      </c>
      <c r="R1192" s="8">
        <v>1081</v>
      </c>
      <c r="S1192" s="8">
        <v>140</v>
      </c>
      <c r="T1192" s="8">
        <v>229</v>
      </c>
      <c r="U1192" s="18">
        <v>0.34135060129509714</v>
      </c>
      <c r="AB1192" s="8">
        <v>12</v>
      </c>
      <c r="AC1192" s="8">
        <v>21</v>
      </c>
      <c r="AD1192" s="8">
        <v>1800</v>
      </c>
      <c r="AE1192" s="8">
        <v>138</v>
      </c>
      <c r="AF1192" s="8">
        <v>158</v>
      </c>
      <c r="AG1192" s="8">
        <v>151</v>
      </c>
      <c r="AH1192" s="18">
        <v>0.95569620253164556</v>
      </c>
      <c r="AI1192" s="8">
        <v>477</v>
      </c>
      <c r="AJ1192" s="8">
        <v>448</v>
      </c>
      <c r="AK1192" s="18">
        <v>0.93920335429769397</v>
      </c>
    </row>
    <row r="1193" spans="1:37" s="3" customFormat="1" x14ac:dyDescent="0.25">
      <c r="A1193" s="7" t="s">
        <v>57</v>
      </c>
      <c r="B1193" s="8">
        <f>SUM(B1179:B1192)</f>
        <v>1801</v>
      </c>
      <c r="C1193" s="8">
        <f>SUM(C1179:C1192)</f>
        <v>952</v>
      </c>
      <c r="D1193" s="18">
        <f>C1193/B1193</f>
        <v>0.52859522487506938</v>
      </c>
      <c r="E1193" s="8">
        <f>SUM(E1179:E1192)</f>
        <v>73</v>
      </c>
      <c r="F1193" s="8">
        <f>SUM(F1179:F1192)</f>
        <v>66</v>
      </c>
      <c r="G1193" s="18">
        <f>F1193/E1193</f>
        <v>0.90410958904109584</v>
      </c>
      <c r="H1193" s="8">
        <f>SUM(H1179:H1192)</f>
        <v>309</v>
      </c>
      <c r="I1193" s="8">
        <f>SUM(I1179:I1192)</f>
        <v>235</v>
      </c>
      <c r="J1193" s="18">
        <f>I1193/H1193</f>
        <v>0.76051779935275077</v>
      </c>
      <c r="K1193" s="8">
        <f>SUM(K1179:K1192)</f>
        <v>223</v>
      </c>
      <c r="L1193" s="8">
        <f>SUM(L1179:L1192)</f>
        <v>141</v>
      </c>
      <c r="M1193" s="18">
        <f>L1193/K1193</f>
        <v>0.63228699551569512</v>
      </c>
      <c r="N1193" s="8">
        <f>SUM(N1179:N1192)</f>
        <v>3871</v>
      </c>
      <c r="O1193" s="8">
        <f t="shared" ref="O1193:P1193" si="745">SUM(O1179:O1192)</f>
        <v>217</v>
      </c>
      <c r="P1193" s="8">
        <f t="shared" si="745"/>
        <v>727</v>
      </c>
      <c r="Q1193" s="18">
        <f>SUM(O1193:P1193)/N1193</f>
        <v>0.24386463446137949</v>
      </c>
      <c r="R1193" s="8">
        <f>SUM(R1179:R1192)</f>
        <v>22473</v>
      </c>
      <c r="S1193" s="8">
        <f>SUM(S1179:S1192)</f>
        <v>902</v>
      </c>
      <c r="T1193" s="8">
        <f>SUM(T1179:T1192)</f>
        <v>5769</v>
      </c>
      <c r="U1193" s="18">
        <f>SUM(S1193:T1193)/R1193</f>
        <v>0.29684510301250389</v>
      </c>
      <c r="AB1193" s="8">
        <f>SUM(AB1179:AB1192)</f>
        <v>481</v>
      </c>
      <c r="AC1193" s="8">
        <f t="shared" ref="AC1193:AE1193" si="746">SUM(AC1179:AC1192)</f>
        <v>668</v>
      </c>
      <c r="AD1193" s="8">
        <f t="shared" si="746"/>
        <v>37942</v>
      </c>
      <c r="AE1193" s="8">
        <f t="shared" si="746"/>
        <v>2165</v>
      </c>
      <c r="AF1193" s="8">
        <f>SUM(AF1179:AF1192)</f>
        <v>3488</v>
      </c>
      <c r="AG1193" s="8">
        <f>SUM(AG1179:AG1192)</f>
        <v>3010</v>
      </c>
      <c r="AH1193" s="18">
        <f>AG1193/AF1193</f>
        <v>0.86295871559633031</v>
      </c>
      <c r="AI1193" s="8">
        <f>SUM(AI1179:AI1192)</f>
        <v>11653</v>
      </c>
      <c r="AJ1193" s="8">
        <f>SUM(AJ1179:AJ1192)</f>
        <v>10476</v>
      </c>
      <c r="AK1193" s="18">
        <f>AJ1193/AI1193</f>
        <v>0.89899596670385307</v>
      </c>
    </row>
    <row r="1194" spans="1:37" s="3" customFormat="1" x14ac:dyDescent="0.25">
      <c r="B1194" s="8"/>
      <c r="C1194" s="8"/>
      <c r="D1194" s="18"/>
      <c r="E1194" s="8"/>
      <c r="F1194" s="8"/>
      <c r="G1194" s="18"/>
      <c r="H1194" s="8"/>
      <c r="I1194" s="8"/>
      <c r="J1194" s="18"/>
      <c r="K1194" s="8"/>
      <c r="L1194" s="8"/>
      <c r="M1194" s="18"/>
      <c r="N1194" s="8"/>
      <c r="O1194" s="8"/>
      <c r="P1194" s="8"/>
      <c r="Q1194" s="18"/>
      <c r="R1194" s="8"/>
      <c r="S1194" s="8"/>
      <c r="T1194" s="8"/>
      <c r="U1194" s="18"/>
      <c r="AB1194" s="8"/>
      <c r="AC1194" s="8"/>
      <c r="AD1194" s="8"/>
      <c r="AE1194" s="8"/>
      <c r="AF1194" s="8"/>
      <c r="AG1194" s="8"/>
      <c r="AH1194" s="18"/>
      <c r="AI1194" s="8"/>
      <c r="AJ1194" s="8"/>
      <c r="AK1194" s="18"/>
    </row>
    <row r="1195" spans="1:37" s="3" customFormat="1" x14ac:dyDescent="0.25">
      <c r="A1195" s="3" t="s">
        <v>54</v>
      </c>
      <c r="B1195" s="8">
        <v>705</v>
      </c>
      <c r="C1195" s="3">
        <v>366</v>
      </c>
      <c r="D1195" s="18">
        <v>0.51914893617021274</v>
      </c>
      <c r="E1195" s="3">
        <v>57</v>
      </c>
      <c r="F1195" s="3">
        <v>51</v>
      </c>
      <c r="G1195" s="18">
        <v>0.89473684210526316</v>
      </c>
      <c r="H1195" s="3">
        <v>125</v>
      </c>
      <c r="I1195" s="3">
        <v>80</v>
      </c>
      <c r="J1195" s="18">
        <v>0.64</v>
      </c>
      <c r="K1195" s="3">
        <v>74</v>
      </c>
      <c r="L1195" s="3">
        <v>56</v>
      </c>
      <c r="M1195" s="18">
        <v>0.7567567567567568</v>
      </c>
      <c r="N1195" s="8">
        <v>1459</v>
      </c>
      <c r="O1195" s="3">
        <v>40</v>
      </c>
      <c r="P1195" s="3">
        <v>224</v>
      </c>
      <c r="Q1195" s="18">
        <v>0.18094585332419466</v>
      </c>
      <c r="R1195" s="8">
        <v>6207</v>
      </c>
      <c r="S1195" s="8">
        <v>143</v>
      </c>
      <c r="T1195" s="8">
        <v>1378</v>
      </c>
      <c r="U1195" s="18">
        <v>0.24504591590140165</v>
      </c>
      <c r="AB1195" s="8">
        <v>202</v>
      </c>
      <c r="AC1195" s="8">
        <v>183</v>
      </c>
      <c r="AD1195" s="8">
        <v>10609</v>
      </c>
      <c r="AE1195" s="8">
        <v>671</v>
      </c>
      <c r="AF1195" s="8">
        <v>1351</v>
      </c>
      <c r="AG1195" s="8">
        <v>1137</v>
      </c>
      <c r="AH1195" s="18">
        <v>0.84159881569207995</v>
      </c>
      <c r="AI1195" s="8">
        <v>4391</v>
      </c>
      <c r="AJ1195" s="8">
        <v>3865</v>
      </c>
      <c r="AK1195" s="18">
        <v>0.8802095194716465</v>
      </c>
    </row>
    <row r="1196" spans="1:37" s="3" customFormat="1" x14ac:dyDescent="0.25">
      <c r="A1196" s="3" t="s">
        <v>55</v>
      </c>
      <c r="B1196" s="8">
        <v>720</v>
      </c>
      <c r="C1196" s="3">
        <v>369</v>
      </c>
      <c r="D1196" s="18">
        <v>0.51249999999999996</v>
      </c>
      <c r="E1196" s="3">
        <v>8</v>
      </c>
      <c r="F1196" s="3">
        <v>7</v>
      </c>
      <c r="G1196" s="18">
        <v>0.875</v>
      </c>
      <c r="H1196" s="3">
        <v>138</v>
      </c>
      <c r="I1196" s="3">
        <v>114</v>
      </c>
      <c r="J1196" s="18">
        <v>0.82608695652173914</v>
      </c>
      <c r="K1196" s="3">
        <v>135</v>
      </c>
      <c r="L1196" s="3">
        <v>75</v>
      </c>
      <c r="M1196" s="18">
        <v>0.55555555555555558</v>
      </c>
      <c r="N1196" s="8">
        <v>1603</v>
      </c>
      <c r="O1196" s="3">
        <v>122</v>
      </c>
      <c r="P1196" s="3">
        <v>329</v>
      </c>
      <c r="Q1196" s="18">
        <v>0.28134747348721145</v>
      </c>
      <c r="R1196" s="8">
        <v>11449</v>
      </c>
      <c r="S1196" s="8">
        <v>557</v>
      </c>
      <c r="T1196" s="8">
        <v>3076</v>
      </c>
      <c r="U1196" s="18">
        <v>0.31732028998165779</v>
      </c>
      <c r="AB1196" s="8">
        <v>194</v>
      </c>
      <c r="AC1196" s="8">
        <v>306</v>
      </c>
      <c r="AD1196" s="8">
        <v>18947</v>
      </c>
      <c r="AE1196" s="8">
        <v>1020</v>
      </c>
      <c r="AF1196" s="8">
        <v>1338</v>
      </c>
      <c r="AG1196" s="8">
        <v>1144</v>
      </c>
      <c r="AH1196" s="18">
        <v>0.85500747384155451</v>
      </c>
      <c r="AI1196" s="8">
        <v>4883</v>
      </c>
      <c r="AJ1196" s="8">
        <v>4428</v>
      </c>
      <c r="AK1196" s="18">
        <v>0.90681957812819991</v>
      </c>
    </row>
    <row r="1197" spans="1:37" s="3" customFormat="1" x14ac:dyDescent="0.25">
      <c r="A1197" s="3" t="s">
        <v>56</v>
      </c>
      <c r="B1197" s="8">
        <v>376</v>
      </c>
      <c r="C1197" s="3">
        <v>217</v>
      </c>
      <c r="D1197" s="18">
        <v>0.5771276595744681</v>
      </c>
      <c r="E1197" s="3">
        <v>8</v>
      </c>
      <c r="F1197" s="3">
        <v>8</v>
      </c>
      <c r="G1197" s="18">
        <v>1</v>
      </c>
      <c r="H1197" s="3">
        <v>46</v>
      </c>
      <c r="I1197" s="3">
        <v>41</v>
      </c>
      <c r="J1197" s="18">
        <v>0.89130434782608692</v>
      </c>
      <c r="K1197" s="3">
        <v>14</v>
      </c>
      <c r="L1197" s="3">
        <v>10</v>
      </c>
      <c r="M1197" s="18">
        <v>0.7142857142857143</v>
      </c>
      <c r="N1197" s="8">
        <v>809</v>
      </c>
      <c r="O1197" s="3">
        <v>55</v>
      </c>
      <c r="P1197" s="3">
        <v>174</v>
      </c>
      <c r="Q1197" s="18">
        <v>0.28306551297898641</v>
      </c>
      <c r="R1197" s="8">
        <v>4817</v>
      </c>
      <c r="S1197" s="8">
        <v>202</v>
      </c>
      <c r="T1197" s="8">
        <v>1315</v>
      </c>
      <c r="U1197" s="18">
        <v>0.31492630267801536</v>
      </c>
      <c r="AB1197" s="8">
        <v>85</v>
      </c>
      <c r="AC1197" s="8">
        <v>179</v>
      </c>
      <c r="AD1197" s="8">
        <v>8386</v>
      </c>
      <c r="AE1197" s="8">
        <v>474</v>
      </c>
      <c r="AF1197" s="8">
        <v>799</v>
      </c>
      <c r="AG1197" s="8">
        <v>729</v>
      </c>
      <c r="AH1197" s="18">
        <v>0.91239048811013768</v>
      </c>
      <c r="AI1197" s="8">
        <v>2379</v>
      </c>
      <c r="AJ1197" s="8">
        <v>2183</v>
      </c>
      <c r="AK1197" s="18">
        <v>0.91761244220260618</v>
      </c>
    </row>
    <row r="1198" spans="1:37" s="3" customFormat="1" x14ac:dyDescent="0.25">
      <c r="A1198" s="3" t="s">
        <v>57</v>
      </c>
      <c r="B1198" s="8">
        <f>B1193</f>
        <v>1801</v>
      </c>
      <c r="C1198" s="8">
        <f t="shared" ref="C1198" si="747">C1193</f>
        <v>952</v>
      </c>
      <c r="D1198" s="18">
        <f t="shared" ref="D1198" si="748">C1198/B1198</f>
        <v>0.52859522487506938</v>
      </c>
      <c r="E1198" s="8">
        <f t="shared" ref="E1198:F1198" si="749">E1193</f>
        <v>73</v>
      </c>
      <c r="F1198" s="8">
        <f t="shared" si="749"/>
        <v>66</v>
      </c>
      <c r="G1198" s="18">
        <f t="shared" ref="G1198" si="750">F1198/E1198</f>
        <v>0.90410958904109584</v>
      </c>
      <c r="H1198" s="8">
        <f t="shared" ref="H1198:I1198" si="751">H1193</f>
        <v>309</v>
      </c>
      <c r="I1198" s="8">
        <f t="shared" si="751"/>
        <v>235</v>
      </c>
      <c r="J1198" s="18">
        <f t="shared" ref="J1198" si="752">I1198/H1198</f>
        <v>0.76051779935275077</v>
      </c>
      <c r="K1198" s="8">
        <f t="shared" ref="K1198:L1198" si="753">K1193</f>
        <v>223</v>
      </c>
      <c r="L1198" s="8">
        <f t="shared" si="753"/>
        <v>141</v>
      </c>
      <c r="M1198" s="18">
        <f t="shared" ref="M1198" si="754">L1198/K1198</f>
        <v>0.63228699551569512</v>
      </c>
      <c r="N1198" s="8">
        <f t="shared" ref="N1198:P1198" si="755">N1193</f>
        <v>3871</v>
      </c>
      <c r="O1198" s="8">
        <f t="shared" si="755"/>
        <v>217</v>
      </c>
      <c r="P1198" s="8">
        <f t="shared" si="755"/>
        <v>727</v>
      </c>
      <c r="Q1198" s="18">
        <f t="shared" ref="Q1198" si="756">SUM(O1198:P1198)/N1198</f>
        <v>0.24386463446137949</v>
      </c>
      <c r="R1198" s="8">
        <f t="shared" ref="R1198:T1198" si="757">R1193</f>
        <v>22473</v>
      </c>
      <c r="S1198" s="8">
        <f t="shared" si="757"/>
        <v>902</v>
      </c>
      <c r="T1198" s="8">
        <f t="shared" si="757"/>
        <v>5769</v>
      </c>
      <c r="U1198" s="18">
        <f t="shared" ref="U1198" si="758">SUM(S1198:T1198)/R1198</f>
        <v>0.29684510301250389</v>
      </c>
      <c r="AB1198" s="8">
        <f t="shared" ref="AB1198:AE1198" si="759">AB1193</f>
        <v>481</v>
      </c>
      <c r="AC1198" s="8">
        <f t="shared" si="759"/>
        <v>668</v>
      </c>
      <c r="AD1198" s="8">
        <f t="shared" si="759"/>
        <v>37942</v>
      </c>
      <c r="AE1198" s="8">
        <f t="shared" si="759"/>
        <v>2165</v>
      </c>
      <c r="AF1198" s="8">
        <f t="shared" ref="AF1198:AG1198" si="760">AF1193</f>
        <v>3488</v>
      </c>
      <c r="AG1198" s="8">
        <f t="shared" si="760"/>
        <v>3010</v>
      </c>
      <c r="AH1198" s="18">
        <f t="shared" ref="AH1198" si="761">AG1198/AF1198</f>
        <v>0.86295871559633031</v>
      </c>
      <c r="AI1198" s="8">
        <f t="shared" ref="AI1198:AJ1198" si="762">AI1193</f>
        <v>11653</v>
      </c>
      <c r="AJ1198" s="8">
        <f t="shared" si="762"/>
        <v>10476</v>
      </c>
      <c r="AK1198" s="18">
        <f t="shared" ref="AK1198" si="763">AJ1198/AI1198</f>
        <v>0.89899596670385307</v>
      </c>
    </row>
    <row r="1199" spans="1:37" s="3" customFormat="1" x14ac:dyDescent="0.25"/>
    <row r="1200" spans="1:37" s="3" customFormat="1" x14ac:dyDescent="0.25"/>
    <row r="1201" spans="1:37" s="3" customFormat="1" ht="15.75" x14ac:dyDescent="0.25">
      <c r="A1201" s="4" t="s">
        <v>1</v>
      </c>
    </row>
    <row r="1202" spans="1:37" s="3" customFormat="1" ht="18.75" x14ac:dyDescent="0.3">
      <c r="A1202" s="5" t="s">
        <v>73</v>
      </c>
    </row>
    <row r="1203" spans="1:37" s="3" customFormat="1" ht="15.75" x14ac:dyDescent="0.25">
      <c r="A1203" s="19" t="s">
        <v>42</v>
      </c>
    </row>
    <row r="1204" spans="1:37" s="3" customFormat="1" ht="15.75" x14ac:dyDescent="0.25">
      <c r="A1204" s="9"/>
      <c r="B1204" s="6" t="s">
        <v>7</v>
      </c>
      <c r="C1204" s="1"/>
      <c r="D1204" s="1"/>
      <c r="E1204" s="6" t="s">
        <v>2</v>
      </c>
      <c r="F1204" s="1"/>
      <c r="G1204" s="1"/>
      <c r="H1204" s="6" t="s">
        <v>11</v>
      </c>
      <c r="K1204" s="6" t="s">
        <v>12</v>
      </c>
      <c r="N1204" s="6" t="s">
        <v>8</v>
      </c>
      <c r="R1204" s="6" t="s">
        <v>6</v>
      </c>
      <c r="AB1204" s="6" t="s">
        <v>26</v>
      </c>
      <c r="AF1204" s="6" t="s">
        <v>24</v>
      </c>
      <c r="AI1204" s="6" t="s">
        <v>25</v>
      </c>
    </row>
    <row r="1205" spans="1:37" s="3" customFormat="1" ht="90" x14ac:dyDescent="0.25">
      <c r="A1205" s="10" t="s">
        <v>43</v>
      </c>
      <c r="B1205" s="11" t="s">
        <v>9</v>
      </c>
      <c r="C1205" s="11" t="s">
        <v>10</v>
      </c>
      <c r="D1205" s="11" t="s">
        <v>5</v>
      </c>
      <c r="E1205" s="12" t="s">
        <v>9</v>
      </c>
      <c r="F1205" s="12" t="s">
        <v>10</v>
      </c>
      <c r="G1205" s="12" t="s">
        <v>5</v>
      </c>
      <c r="H1205" s="13" t="s">
        <v>9</v>
      </c>
      <c r="I1205" s="13" t="s">
        <v>10</v>
      </c>
      <c r="J1205" s="13" t="s">
        <v>5</v>
      </c>
      <c r="K1205" s="12" t="s">
        <v>9</v>
      </c>
      <c r="L1205" s="12" t="s">
        <v>10</v>
      </c>
      <c r="M1205" s="12" t="s">
        <v>5</v>
      </c>
      <c r="N1205" s="14" t="s">
        <v>9</v>
      </c>
      <c r="O1205" s="14" t="s">
        <v>3</v>
      </c>
      <c r="P1205" s="14" t="s">
        <v>4</v>
      </c>
      <c r="Q1205" s="14" t="s">
        <v>5</v>
      </c>
      <c r="R1205" s="15" t="s">
        <v>9</v>
      </c>
      <c r="S1205" s="15" t="s">
        <v>3</v>
      </c>
      <c r="T1205" s="15" t="s">
        <v>4</v>
      </c>
      <c r="U1205" s="15" t="s">
        <v>5</v>
      </c>
      <c r="AB1205" s="17" t="s">
        <v>30</v>
      </c>
      <c r="AC1205" s="17" t="s">
        <v>17</v>
      </c>
      <c r="AD1205" s="17" t="s">
        <v>15</v>
      </c>
      <c r="AE1205" s="17" t="s">
        <v>16</v>
      </c>
      <c r="AF1205" s="16" t="s">
        <v>9</v>
      </c>
      <c r="AG1205" s="16" t="s">
        <v>27</v>
      </c>
      <c r="AH1205" s="16" t="s">
        <v>28</v>
      </c>
      <c r="AI1205" s="12" t="s">
        <v>9</v>
      </c>
      <c r="AJ1205" s="12" t="s">
        <v>27</v>
      </c>
      <c r="AK1205" s="12" t="s">
        <v>29</v>
      </c>
    </row>
    <row r="1206" spans="1:37" s="3" customFormat="1" x14ac:dyDescent="0.25">
      <c r="A1206" s="7" t="s">
        <v>23</v>
      </c>
      <c r="B1206" s="8">
        <v>116</v>
      </c>
      <c r="C1206" s="8">
        <v>61</v>
      </c>
      <c r="D1206" s="18">
        <v>0.52586206896551724</v>
      </c>
      <c r="E1206" s="8">
        <v>7</v>
      </c>
      <c r="F1206" s="8">
        <v>7</v>
      </c>
      <c r="G1206" s="18">
        <v>1</v>
      </c>
      <c r="H1206" s="8">
        <v>19</v>
      </c>
      <c r="I1206" s="8">
        <v>11</v>
      </c>
      <c r="J1206" s="18">
        <v>0.57894736842105265</v>
      </c>
      <c r="K1206" s="8">
        <v>27</v>
      </c>
      <c r="L1206" s="8">
        <v>20</v>
      </c>
      <c r="M1206" s="18">
        <v>0.7407407407407407</v>
      </c>
      <c r="N1206" s="8">
        <v>201</v>
      </c>
      <c r="O1206" s="8">
        <v>15</v>
      </c>
      <c r="P1206" s="8">
        <v>50</v>
      </c>
      <c r="Q1206" s="18">
        <v>0.32338308457711445</v>
      </c>
      <c r="R1206" s="8">
        <v>781</v>
      </c>
      <c r="S1206" s="8">
        <v>20</v>
      </c>
      <c r="T1206" s="8">
        <v>259</v>
      </c>
      <c r="U1206" s="18">
        <v>0.35723431498079383</v>
      </c>
      <c r="AB1206" s="8">
        <v>34</v>
      </c>
      <c r="AC1206" s="8">
        <v>26</v>
      </c>
      <c r="AD1206" s="8">
        <v>2313</v>
      </c>
      <c r="AE1206" s="8">
        <v>138</v>
      </c>
      <c r="AF1206" s="8">
        <v>130</v>
      </c>
      <c r="AG1206" s="8">
        <v>106</v>
      </c>
      <c r="AH1206" s="18">
        <v>0.81538461538461537</v>
      </c>
      <c r="AI1206" s="8">
        <v>595</v>
      </c>
      <c r="AJ1206" s="8">
        <v>501</v>
      </c>
      <c r="AK1206" s="18">
        <v>0.84201680672268908</v>
      </c>
    </row>
    <row r="1207" spans="1:37" s="3" customFormat="1" x14ac:dyDescent="0.25">
      <c r="A1207" s="7" t="s">
        <v>31</v>
      </c>
      <c r="B1207" s="8">
        <v>65</v>
      </c>
      <c r="C1207" s="8">
        <v>38</v>
      </c>
      <c r="D1207" s="18">
        <v>0.58461538461538465</v>
      </c>
      <c r="E1207" s="8">
        <v>2</v>
      </c>
      <c r="F1207" s="8">
        <v>2</v>
      </c>
      <c r="G1207" s="18">
        <v>1</v>
      </c>
      <c r="H1207" s="8">
        <v>20</v>
      </c>
      <c r="I1207" s="8">
        <v>15</v>
      </c>
      <c r="J1207" s="18">
        <v>0.75</v>
      </c>
      <c r="K1207" s="8">
        <v>34</v>
      </c>
      <c r="L1207" s="8">
        <v>8</v>
      </c>
      <c r="M1207" s="18">
        <v>0.23529411764705882</v>
      </c>
      <c r="N1207" s="8">
        <v>260</v>
      </c>
      <c r="O1207" s="8">
        <v>26</v>
      </c>
      <c r="P1207" s="8">
        <v>65</v>
      </c>
      <c r="Q1207" s="18">
        <v>0.35</v>
      </c>
      <c r="R1207" s="8">
        <v>1849</v>
      </c>
      <c r="S1207" s="8">
        <v>76</v>
      </c>
      <c r="T1207" s="8">
        <v>542</v>
      </c>
      <c r="U1207" s="18">
        <v>0.33423472147106542</v>
      </c>
      <c r="AB1207" s="8">
        <v>25</v>
      </c>
      <c r="AC1207" s="8">
        <v>30</v>
      </c>
      <c r="AD1207" s="8">
        <v>2442</v>
      </c>
      <c r="AE1207" s="8">
        <v>197</v>
      </c>
      <c r="AF1207" s="8">
        <v>199</v>
      </c>
      <c r="AG1207" s="8">
        <v>171</v>
      </c>
      <c r="AH1207" s="18">
        <v>0.85929648241206025</v>
      </c>
      <c r="AI1207" s="8">
        <v>707</v>
      </c>
      <c r="AJ1207" s="8">
        <v>657</v>
      </c>
      <c r="AK1207" s="18">
        <v>0.92927864214992928</v>
      </c>
    </row>
    <row r="1208" spans="1:37" s="3" customFormat="1" x14ac:dyDescent="0.25">
      <c r="A1208" s="7" t="s">
        <v>32</v>
      </c>
      <c r="B1208" s="8">
        <v>227</v>
      </c>
      <c r="C1208" s="8">
        <v>141</v>
      </c>
      <c r="D1208" s="18">
        <v>0.62114537444933926</v>
      </c>
      <c r="E1208" s="8">
        <v>10</v>
      </c>
      <c r="F1208" s="8">
        <v>8</v>
      </c>
      <c r="G1208" s="18">
        <v>0.8</v>
      </c>
      <c r="H1208" s="8">
        <v>40</v>
      </c>
      <c r="I1208" s="8">
        <v>30</v>
      </c>
      <c r="J1208" s="18">
        <v>0.75</v>
      </c>
      <c r="K1208" s="8">
        <v>11</v>
      </c>
      <c r="L1208" s="8">
        <v>10</v>
      </c>
      <c r="M1208" s="18">
        <v>0.90909090909090906</v>
      </c>
      <c r="N1208" s="8">
        <v>558</v>
      </c>
      <c r="O1208" s="8">
        <v>31</v>
      </c>
      <c r="P1208" s="8">
        <v>117</v>
      </c>
      <c r="Q1208" s="18">
        <v>0.26523297491039427</v>
      </c>
      <c r="R1208" s="8">
        <v>2796</v>
      </c>
      <c r="S1208" s="8">
        <v>92</v>
      </c>
      <c r="T1208" s="8">
        <v>740</v>
      </c>
      <c r="U1208" s="18">
        <v>0.29756795422031473</v>
      </c>
      <c r="AB1208" s="8">
        <v>56</v>
      </c>
      <c r="AC1208" s="8">
        <v>54</v>
      </c>
      <c r="AD1208" s="8">
        <v>4879</v>
      </c>
      <c r="AE1208" s="8">
        <v>203</v>
      </c>
      <c r="AF1208" s="8">
        <v>692</v>
      </c>
      <c r="AG1208" s="8">
        <v>659</v>
      </c>
      <c r="AH1208" s="18">
        <v>0.95231213872832365</v>
      </c>
      <c r="AI1208" s="8">
        <v>1759</v>
      </c>
      <c r="AJ1208" s="8">
        <v>1579</v>
      </c>
      <c r="AK1208" s="18">
        <v>0.89766913018760663</v>
      </c>
    </row>
    <row r="1209" spans="1:37" s="3" customFormat="1" x14ac:dyDescent="0.25">
      <c r="A1209" s="7" t="s">
        <v>33</v>
      </c>
      <c r="B1209" s="8">
        <v>37</v>
      </c>
      <c r="C1209" s="8">
        <v>16</v>
      </c>
      <c r="D1209" s="18">
        <v>0.43243243243243246</v>
      </c>
      <c r="E1209" s="8">
        <v>1</v>
      </c>
      <c r="F1209" s="8">
        <v>1</v>
      </c>
      <c r="G1209" s="18">
        <v>1</v>
      </c>
      <c r="H1209" s="8">
        <v>6</v>
      </c>
      <c r="I1209" s="8">
        <v>5</v>
      </c>
      <c r="J1209" s="18">
        <v>0.83333333333333337</v>
      </c>
      <c r="K1209" s="8">
        <v>4</v>
      </c>
      <c r="L1209" s="8">
        <v>4</v>
      </c>
      <c r="M1209" s="18">
        <v>1</v>
      </c>
      <c r="N1209" s="8">
        <v>71</v>
      </c>
      <c r="O1209" s="8">
        <v>9</v>
      </c>
      <c r="P1209" s="8">
        <v>16</v>
      </c>
      <c r="Q1209" s="18">
        <v>0.352112676056338</v>
      </c>
      <c r="R1209" s="8">
        <v>634</v>
      </c>
      <c r="S1209" s="8">
        <v>29</v>
      </c>
      <c r="T1209" s="8">
        <v>127</v>
      </c>
      <c r="U1209" s="18">
        <v>0.24605678233438485</v>
      </c>
      <c r="AB1209" s="8">
        <v>13</v>
      </c>
      <c r="AC1209" s="8">
        <v>0</v>
      </c>
      <c r="AD1209" s="8">
        <v>827</v>
      </c>
      <c r="AE1209" s="8">
        <v>63</v>
      </c>
      <c r="AF1209" s="8">
        <v>69</v>
      </c>
      <c r="AG1209" s="8">
        <v>37</v>
      </c>
      <c r="AH1209" s="18">
        <v>0.53623188405797106</v>
      </c>
      <c r="AI1209" s="8">
        <v>233</v>
      </c>
      <c r="AJ1209" s="8">
        <v>187</v>
      </c>
      <c r="AK1209" s="18">
        <v>0.80257510729613735</v>
      </c>
    </row>
    <row r="1210" spans="1:37" s="3" customFormat="1" x14ac:dyDescent="0.25">
      <c r="A1210" s="7" t="s">
        <v>34</v>
      </c>
      <c r="B1210" s="8">
        <v>98</v>
      </c>
      <c r="C1210" s="8">
        <v>36</v>
      </c>
      <c r="D1210" s="18">
        <v>0.36734693877551022</v>
      </c>
      <c r="E1210" s="8">
        <v>2</v>
      </c>
      <c r="F1210" s="8">
        <v>2</v>
      </c>
      <c r="G1210" s="18">
        <v>1</v>
      </c>
      <c r="H1210" s="8">
        <v>12</v>
      </c>
      <c r="I1210" s="8">
        <v>11</v>
      </c>
      <c r="J1210" s="18">
        <v>0.91666666666666663</v>
      </c>
      <c r="K1210" s="8">
        <v>6</v>
      </c>
      <c r="L1210" s="8">
        <v>3</v>
      </c>
      <c r="M1210" s="18">
        <v>0.5</v>
      </c>
      <c r="N1210" s="8">
        <v>156</v>
      </c>
      <c r="O1210" s="8">
        <v>9</v>
      </c>
      <c r="P1210" s="8">
        <v>24</v>
      </c>
      <c r="Q1210" s="18">
        <v>0.21153846153846154</v>
      </c>
      <c r="R1210" s="8">
        <v>880</v>
      </c>
      <c r="S1210" s="8">
        <v>5</v>
      </c>
      <c r="T1210" s="8">
        <v>280</v>
      </c>
      <c r="U1210" s="18">
        <v>0.32386363636363635</v>
      </c>
      <c r="AB1210" s="8">
        <v>13</v>
      </c>
      <c r="AC1210" s="8">
        <v>45</v>
      </c>
      <c r="AD1210" s="8">
        <v>1612</v>
      </c>
      <c r="AE1210" s="8">
        <v>41</v>
      </c>
      <c r="AF1210" s="8">
        <v>131</v>
      </c>
      <c r="AG1210" s="8">
        <v>114</v>
      </c>
      <c r="AH1210" s="18">
        <v>0.87022900763358779</v>
      </c>
      <c r="AI1210" s="8">
        <v>558</v>
      </c>
      <c r="AJ1210" s="8">
        <v>508</v>
      </c>
      <c r="AK1210" s="18">
        <v>0.91039426523297495</v>
      </c>
    </row>
    <row r="1211" spans="1:37" s="3" customFormat="1" x14ac:dyDescent="0.25">
      <c r="A1211" s="7" t="s">
        <v>19</v>
      </c>
      <c r="B1211" s="8">
        <v>293</v>
      </c>
      <c r="C1211" s="8">
        <v>194</v>
      </c>
      <c r="D1211" s="18">
        <v>0.66211604095563137</v>
      </c>
      <c r="E1211" s="8">
        <v>11</v>
      </c>
      <c r="F1211" s="8">
        <v>9</v>
      </c>
      <c r="G1211" s="18">
        <v>0.81818181818181823</v>
      </c>
      <c r="H1211" s="8">
        <v>31</v>
      </c>
      <c r="I1211" s="8">
        <v>27</v>
      </c>
      <c r="J1211" s="18">
        <v>0.87096774193548387</v>
      </c>
      <c r="K1211" s="8">
        <v>40</v>
      </c>
      <c r="L1211" s="8">
        <v>32</v>
      </c>
      <c r="M1211" s="18">
        <v>0.8</v>
      </c>
      <c r="N1211" s="8">
        <v>430</v>
      </c>
      <c r="O1211" s="8">
        <v>24</v>
      </c>
      <c r="P1211" s="8">
        <v>103</v>
      </c>
      <c r="Q1211" s="18">
        <v>0.29534883720930233</v>
      </c>
      <c r="R1211" s="8">
        <v>2946</v>
      </c>
      <c r="S1211" s="8">
        <v>100</v>
      </c>
      <c r="T1211" s="8">
        <v>607</v>
      </c>
      <c r="U1211" s="18">
        <v>0.23998642226748132</v>
      </c>
      <c r="AB1211" s="8">
        <v>49</v>
      </c>
      <c r="AC1211" s="8">
        <v>93</v>
      </c>
      <c r="AD1211" s="8">
        <v>4609</v>
      </c>
      <c r="AE1211" s="8">
        <v>422</v>
      </c>
      <c r="AF1211" s="8">
        <v>438</v>
      </c>
      <c r="AG1211" s="8">
        <v>403</v>
      </c>
      <c r="AH1211" s="18">
        <v>0.92009132420091322</v>
      </c>
      <c r="AI1211" s="8">
        <v>1660</v>
      </c>
      <c r="AJ1211" s="8">
        <v>1575</v>
      </c>
      <c r="AK1211" s="18">
        <v>0.9487951807228916</v>
      </c>
    </row>
    <row r="1212" spans="1:37" s="3" customFormat="1" x14ac:dyDescent="0.25">
      <c r="A1212" s="7" t="s">
        <v>35</v>
      </c>
      <c r="B1212" s="8">
        <v>103</v>
      </c>
      <c r="C1212" s="8">
        <v>44</v>
      </c>
      <c r="D1212" s="18">
        <v>0.42718446601941745</v>
      </c>
      <c r="E1212" s="8">
        <v>2</v>
      </c>
      <c r="F1212" s="8">
        <v>2</v>
      </c>
      <c r="G1212" s="18">
        <v>1</v>
      </c>
      <c r="H1212" s="8">
        <v>18</v>
      </c>
      <c r="I1212" s="8">
        <v>16</v>
      </c>
      <c r="J1212" s="18">
        <v>0.88888888888888884</v>
      </c>
      <c r="K1212" s="8">
        <v>2</v>
      </c>
      <c r="L1212" s="8">
        <v>2</v>
      </c>
      <c r="M1212" s="18">
        <v>1</v>
      </c>
      <c r="N1212" s="8">
        <v>229</v>
      </c>
      <c r="O1212" s="8">
        <v>14</v>
      </c>
      <c r="P1212" s="8">
        <v>37</v>
      </c>
      <c r="Q1212" s="18">
        <v>0.22270742358078602</v>
      </c>
      <c r="R1212" s="8">
        <v>1632</v>
      </c>
      <c r="S1212" s="8">
        <v>39</v>
      </c>
      <c r="T1212" s="8">
        <v>422</v>
      </c>
      <c r="U1212" s="18">
        <v>0.28247549019607843</v>
      </c>
      <c r="AB1212" s="8">
        <v>34</v>
      </c>
      <c r="AC1212" s="8">
        <v>62</v>
      </c>
      <c r="AD1212" s="8">
        <v>2474</v>
      </c>
      <c r="AE1212" s="8">
        <v>204</v>
      </c>
      <c r="AF1212" s="8">
        <v>196</v>
      </c>
      <c r="AG1212" s="8">
        <v>187</v>
      </c>
      <c r="AH1212" s="18">
        <v>0.95408163265306123</v>
      </c>
      <c r="AI1212" s="8">
        <v>695</v>
      </c>
      <c r="AJ1212" s="8">
        <v>668</v>
      </c>
      <c r="AK1212" s="18">
        <v>0.96115107913669062</v>
      </c>
    </row>
    <row r="1213" spans="1:37" s="3" customFormat="1" x14ac:dyDescent="0.25">
      <c r="A1213" s="7" t="s">
        <v>36</v>
      </c>
      <c r="B1213" s="8">
        <v>55</v>
      </c>
      <c r="C1213" s="8">
        <v>19</v>
      </c>
      <c r="D1213" s="18">
        <v>0.34545454545454546</v>
      </c>
      <c r="E1213" s="8">
        <v>0</v>
      </c>
      <c r="F1213" s="8">
        <v>0</v>
      </c>
      <c r="G1213" s="18"/>
      <c r="H1213" s="8">
        <v>14</v>
      </c>
      <c r="I1213" s="8">
        <v>10</v>
      </c>
      <c r="J1213" s="18">
        <v>0.7142857142857143</v>
      </c>
      <c r="K1213" s="8">
        <v>2</v>
      </c>
      <c r="L1213" s="8">
        <v>2</v>
      </c>
      <c r="M1213" s="18">
        <v>1</v>
      </c>
      <c r="N1213" s="8">
        <v>123</v>
      </c>
      <c r="O1213" s="8">
        <v>11</v>
      </c>
      <c r="P1213" s="8">
        <v>14</v>
      </c>
      <c r="Q1213" s="18">
        <v>0.2032520325203252</v>
      </c>
      <c r="R1213" s="8">
        <v>672</v>
      </c>
      <c r="S1213" s="8">
        <v>34</v>
      </c>
      <c r="T1213" s="8">
        <v>180</v>
      </c>
      <c r="U1213" s="18">
        <v>0.31845238095238093</v>
      </c>
      <c r="AB1213" s="8">
        <v>16</v>
      </c>
      <c r="AC1213" s="8">
        <v>42</v>
      </c>
      <c r="AD1213" s="8">
        <v>1776</v>
      </c>
      <c r="AE1213" s="8">
        <v>65</v>
      </c>
      <c r="AF1213" s="8">
        <v>112</v>
      </c>
      <c r="AG1213" s="8">
        <v>103</v>
      </c>
      <c r="AH1213" s="18">
        <v>0.9196428571428571</v>
      </c>
      <c r="AI1213" s="8">
        <v>493</v>
      </c>
      <c r="AJ1213" s="8">
        <v>471</v>
      </c>
      <c r="AK1213" s="18">
        <v>0.95537525354969577</v>
      </c>
    </row>
    <row r="1214" spans="1:37" s="3" customFormat="1" x14ac:dyDescent="0.25">
      <c r="A1214" s="7" t="s">
        <v>37</v>
      </c>
      <c r="B1214" s="8">
        <v>339</v>
      </c>
      <c r="C1214" s="8">
        <v>118</v>
      </c>
      <c r="D1214" s="18">
        <v>0.34808259587020651</v>
      </c>
      <c r="E1214" s="8">
        <v>32</v>
      </c>
      <c r="F1214" s="8">
        <v>28</v>
      </c>
      <c r="G1214" s="18">
        <v>0.875</v>
      </c>
      <c r="H1214" s="8">
        <v>74</v>
      </c>
      <c r="I1214" s="8">
        <v>41</v>
      </c>
      <c r="J1214" s="18">
        <v>0.55405405405405406</v>
      </c>
      <c r="K1214" s="8">
        <v>37</v>
      </c>
      <c r="L1214" s="8">
        <v>29</v>
      </c>
      <c r="M1214" s="18">
        <v>0.78378378378378377</v>
      </c>
      <c r="N1214" s="8">
        <v>830</v>
      </c>
      <c r="O1214" s="8">
        <v>19</v>
      </c>
      <c r="P1214" s="8">
        <v>123</v>
      </c>
      <c r="Q1214" s="18">
        <v>0.1710843373493976</v>
      </c>
      <c r="R1214" s="8">
        <v>2904</v>
      </c>
      <c r="S1214" s="8">
        <v>61</v>
      </c>
      <c r="T1214" s="8">
        <v>698</v>
      </c>
      <c r="U1214" s="18">
        <v>0.26136363636363635</v>
      </c>
      <c r="AB1214" s="8">
        <v>86</v>
      </c>
      <c r="AC1214" s="8">
        <v>125</v>
      </c>
      <c r="AD1214" s="8">
        <v>4811</v>
      </c>
      <c r="AE1214" s="8">
        <v>242</v>
      </c>
      <c r="AF1214" s="8">
        <v>699</v>
      </c>
      <c r="AG1214" s="8">
        <v>532</v>
      </c>
      <c r="AH1214" s="18">
        <v>0.76108726752503575</v>
      </c>
      <c r="AI1214" s="8">
        <v>2080</v>
      </c>
      <c r="AJ1214" s="8">
        <v>1786</v>
      </c>
      <c r="AK1214" s="18">
        <v>0.8586538461538461</v>
      </c>
    </row>
    <row r="1215" spans="1:37" s="3" customFormat="1" x14ac:dyDescent="0.25">
      <c r="A1215" s="7" t="s">
        <v>38</v>
      </c>
      <c r="B1215" s="8">
        <v>106</v>
      </c>
      <c r="C1215" s="8">
        <v>84</v>
      </c>
      <c r="D1215" s="18">
        <v>0.79245283018867929</v>
      </c>
      <c r="E1215" s="8">
        <v>3</v>
      </c>
      <c r="F1215" s="8">
        <v>3</v>
      </c>
      <c r="G1215" s="18">
        <v>1</v>
      </c>
      <c r="H1215" s="8">
        <v>17</v>
      </c>
      <c r="I1215" s="8">
        <v>17</v>
      </c>
      <c r="J1215" s="18">
        <v>1</v>
      </c>
      <c r="K1215" s="8">
        <v>9</v>
      </c>
      <c r="L1215" s="8">
        <v>8</v>
      </c>
      <c r="M1215" s="18">
        <v>0.88888888888888884</v>
      </c>
      <c r="N1215" s="8">
        <v>166</v>
      </c>
      <c r="O1215" s="8">
        <v>7</v>
      </c>
      <c r="P1215" s="8">
        <v>39</v>
      </c>
      <c r="Q1215" s="18">
        <v>0.27710843373493976</v>
      </c>
      <c r="R1215" s="8">
        <v>1275</v>
      </c>
      <c r="S1215" s="8">
        <v>57</v>
      </c>
      <c r="T1215" s="8">
        <v>400</v>
      </c>
      <c r="U1215" s="18">
        <v>0.35843137254901963</v>
      </c>
      <c r="AB1215" s="8">
        <v>55</v>
      </c>
      <c r="AC1215" s="8">
        <v>22</v>
      </c>
      <c r="AD1215" s="8">
        <v>2229</v>
      </c>
      <c r="AE1215" s="8">
        <v>103</v>
      </c>
      <c r="AF1215" s="8">
        <v>122</v>
      </c>
      <c r="AG1215" s="8">
        <v>91</v>
      </c>
      <c r="AH1215" s="18">
        <v>0.74590163934426235</v>
      </c>
      <c r="AI1215" s="8">
        <v>489</v>
      </c>
      <c r="AJ1215" s="8">
        <v>414</v>
      </c>
      <c r="AK1215" s="18">
        <v>0.84662576687116564</v>
      </c>
    </row>
    <row r="1216" spans="1:37" s="3" customFormat="1" x14ac:dyDescent="0.25">
      <c r="A1216" s="7" t="s">
        <v>39</v>
      </c>
      <c r="B1216" s="8">
        <v>103</v>
      </c>
      <c r="C1216" s="8">
        <v>39</v>
      </c>
      <c r="D1216" s="18">
        <v>0.37864077669902912</v>
      </c>
      <c r="E1216" s="8">
        <v>0</v>
      </c>
      <c r="F1216" s="8">
        <v>0</v>
      </c>
      <c r="G1216" s="18"/>
      <c r="H1216" s="8">
        <v>21</v>
      </c>
      <c r="I1216" s="8">
        <v>15</v>
      </c>
      <c r="J1216" s="18">
        <v>0.7142857142857143</v>
      </c>
      <c r="K1216" s="8">
        <v>2</v>
      </c>
      <c r="L1216" s="8">
        <v>2</v>
      </c>
      <c r="M1216" s="18">
        <v>1</v>
      </c>
      <c r="N1216" s="8">
        <v>258</v>
      </c>
      <c r="O1216" s="8">
        <v>15</v>
      </c>
      <c r="P1216" s="8">
        <v>40</v>
      </c>
      <c r="Q1216" s="18">
        <v>0.2131782945736434</v>
      </c>
      <c r="R1216" s="8">
        <v>2079</v>
      </c>
      <c r="S1216" s="8">
        <v>100</v>
      </c>
      <c r="T1216" s="8">
        <v>424</v>
      </c>
      <c r="U1216" s="18">
        <v>0.25204425204425207</v>
      </c>
      <c r="AB1216" s="8">
        <v>36</v>
      </c>
      <c r="AC1216" s="8">
        <v>53</v>
      </c>
      <c r="AD1216" s="8">
        <v>3202</v>
      </c>
      <c r="AE1216" s="8">
        <v>127</v>
      </c>
      <c r="AF1216" s="8">
        <v>215</v>
      </c>
      <c r="AG1216" s="8">
        <v>204</v>
      </c>
      <c r="AH1216" s="18">
        <v>0.94883720930232562</v>
      </c>
      <c r="AI1216" s="8">
        <v>692</v>
      </c>
      <c r="AJ1216" s="8">
        <v>638</v>
      </c>
      <c r="AK1216" s="18">
        <v>0.9219653179190751</v>
      </c>
    </row>
    <row r="1217" spans="1:37" s="3" customFormat="1" x14ac:dyDescent="0.25">
      <c r="A1217" s="7" t="s">
        <v>40</v>
      </c>
      <c r="B1217" s="8">
        <v>124</v>
      </c>
      <c r="C1217" s="8">
        <v>69</v>
      </c>
      <c r="D1217" s="18">
        <v>0.55645161290322576</v>
      </c>
      <c r="E1217" s="8">
        <v>2</v>
      </c>
      <c r="F1217" s="8">
        <v>2</v>
      </c>
      <c r="G1217" s="18">
        <v>1</v>
      </c>
      <c r="H1217" s="8">
        <v>15</v>
      </c>
      <c r="I1217" s="8">
        <v>11</v>
      </c>
      <c r="J1217" s="18">
        <v>0.73333333333333328</v>
      </c>
      <c r="K1217" s="8">
        <v>18</v>
      </c>
      <c r="L1217" s="8">
        <v>8</v>
      </c>
      <c r="M1217" s="18">
        <v>0.44444444444444442</v>
      </c>
      <c r="N1217" s="8">
        <v>238</v>
      </c>
      <c r="O1217" s="8">
        <v>19</v>
      </c>
      <c r="P1217" s="8">
        <v>39</v>
      </c>
      <c r="Q1217" s="18">
        <v>0.24369747899159663</v>
      </c>
      <c r="R1217" s="8">
        <v>1279</v>
      </c>
      <c r="S1217" s="8">
        <v>76</v>
      </c>
      <c r="T1217" s="8">
        <v>513</v>
      </c>
      <c r="U1217" s="18">
        <v>0.46051602814698983</v>
      </c>
      <c r="AB1217" s="8">
        <v>36</v>
      </c>
      <c r="AC1217" s="8">
        <v>73</v>
      </c>
      <c r="AD1217" s="8">
        <v>2935</v>
      </c>
      <c r="AE1217" s="8">
        <v>158</v>
      </c>
      <c r="AF1217" s="8">
        <v>204</v>
      </c>
      <c r="AG1217" s="8">
        <v>145</v>
      </c>
      <c r="AH1217" s="18">
        <v>0.71078431372549022</v>
      </c>
      <c r="AI1217" s="8">
        <v>762</v>
      </c>
      <c r="AJ1217" s="8">
        <v>620</v>
      </c>
      <c r="AK1217" s="18">
        <v>0.81364829396325455</v>
      </c>
    </row>
    <row r="1218" spans="1:37" s="3" customFormat="1" x14ac:dyDescent="0.25">
      <c r="A1218" s="7" t="s">
        <v>41</v>
      </c>
      <c r="B1218" s="8">
        <v>81</v>
      </c>
      <c r="C1218" s="8">
        <v>58</v>
      </c>
      <c r="D1218" s="18">
        <v>0.71604938271604934</v>
      </c>
      <c r="E1218" s="8">
        <v>0</v>
      </c>
      <c r="F1218" s="8">
        <v>0</v>
      </c>
      <c r="G1218" s="18"/>
      <c r="H1218" s="8">
        <v>11</v>
      </c>
      <c r="I1218" s="8">
        <v>11</v>
      </c>
      <c r="J1218" s="18">
        <v>1</v>
      </c>
      <c r="K1218" s="8">
        <v>29</v>
      </c>
      <c r="L1218" s="8">
        <v>14</v>
      </c>
      <c r="M1218" s="18">
        <v>0.48275862068965519</v>
      </c>
      <c r="N1218" s="8">
        <v>177</v>
      </c>
      <c r="O1218" s="8">
        <v>10</v>
      </c>
      <c r="P1218" s="8">
        <v>77</v>
      </c>
      <c r="Q1218" s="18">
        <v>0.49152542372881358</v>
      </c>
      <c r="R1218" s="8">
        <v>1670</v>
      </c>
      <c r="S1218" s="8">
        <v>50</v>
      </c>
      <c r="T1218" s="8">
        <v>403</v>
      </c>
      <c r="U1218" s="18">
        <v>0.27125748502994013</v>
      </c>
      <c r="AB1218" s="8">
        <v>16</v>
      </c>
      <c r="AC1218" s="8">
        <v>22</v>
      </c>
      <c r="AD1218" s="8">
        <v>2033</v>
      </c>
      <c r="AE1218" s="8">
        <v>64</v>
      </c>
      <c r="AF1218" s="8">
        <v>125</v>
      </c>
      <c r="AG1218" s="8">
        <v>107</v>
      </c>
      <c r="AH1218" s="18">
        <v>0.85599999999999998</v>
      </c>
      <c r="AI1218" s="8">
        <v>454</v>
      </c>
      <c r="AJ1218" s="8">
        <v>424</v>
      </c>
      <c r="AK1218" s="18">
        <v>0.93392070484581502</v>
      </c>
    </row>
    <row r="1219" spans="1:37" s="3" customFormat="1" x14ac:dyDescent="0.25">
      <c r="A1219" s="7" t="s">
        <v>22</v>
      </c>
      <c r="B1219" s="8">
        <v>76</v>
      </c>
      <c r="C1219" s="8">
        <v>45</v>
      </c>
      <c r="D1219" s="18">
        <v>0.59210526315789469</v>
      </c>
      <c r="E1219" s="8">
        <v>1</v>
      </c>
      <c r="F1219" s="8">
        <v>0</v>
      </c>
      <c r="G1219" s="18">
        <v>0</v>
      </c>
      <c r="H1219" s="8">
        <v>12</v>
      </c>
      <c r="I1219" s="8">
        <v>10</v>
      </c>
      <c r="J1219" s="18">
        <v>0.83333333333333337</v>
      </c>
      <c r="K1219" s="8">
        <v>2</v>
      </c>
      <c r="L1219" s="8">
        <v>2</v>
      </c>
      <c r="M1219" s="18">
        <v>1</v>
      </c>
      <c r="N1219" s="8">
        <v>174</v>
      </c>
      <c r="O1219" s="8">
        <v>15</v>
      </c>
      <c r="P1219" s="8">
        <v>34</v>
      </c>
      <c r="Q1219" s="18">
        <v>0.28160919540229884</v>
      </c>
      <c r="R1219" s="8">
        <v>1081</v>
      </c>
      <c r="S1219" s="8">
        <v>161</v>
      </c>
      <c r="T1219" s="8">
        <v>222</v>
      </c>
      <c r="U1219" s="18">
        <v>0.35430157261794637</v>
      </c>
      <c r="AB1219" s="8">
        <v>12</v>
      </c>
      <c r="AC1219" s="8">
        <v>21</v>
      </c>
      <c r="AD1219" s="8">
        <v>1800</v>
      </c>
      <c r="AE1219" s="8">
        <v>138</v>
      </c>
      <c r="AF1219" s="8">
        <v>158</v>
      </c>
      <c r="AG1219" s="8">
        <v>151</v>
      </c>
      <c r="AH1219" s="18">
        <v>0.95569620253164556</v>
      </c>
      <c r="AI1219" s="8">
        <v>477</v>
      </c>
      <c r="AJ1219" s="8">
        <v>448</v>
      </c>
      <c r="AK1219" s="18">
        <v>0.93920335429769397</v>
      </c>
    </row>
    <row r="1220" spans="1:37" s="3" customFormat="1" x14ac:dyDescent="0.25">
      <c r="A1220" s="7" t="s">
        <v>57</v>
      </c>
      <c r="B1220" s="8">
        <f>SUM(B1206:B1219)</f>
        <v>1823</v>
      </c>
      <c r="C1220" s="8">
        <f>SUM(C1206:C1219)</f>
        <v>962</v>
      </c>
      <c r="D1220" s="18">
        <f>C1220/B1220</f>
        <v>0.52770159078442125</v>
      </c>
      <c r="E1220" s="8">
        <f>SUM(E1206:E1219)</f>
        <v>73</v>
      </c>
      <c r="F1220" s="8">
        <f>SUM(F1206:F1219)</f>
        <v>64</v>
      </c>
      <c r="G1220" s="18">
        <f>F1220/E1220</f>
        <v>0.87671232876712324</v>
      </c>
      <c r="H1220" s="8">
        <f>SUM(H1206:H1219)</f>
        <v>310</v>
      </c>
      <c r="I1220" s="8">
        <f>SUM(I1206:I1219)</f>
        <v>230</v>
      </c>
      <c r="J1220" s="18">
        <f>I1220/H1220</f>
        <v>0.74193548387096775</v>
      </c>
      <c r="K1220" s="8">
        <f>SUM(K1206:K1219)</f>
        <v>223</v>
      </c>
      <c r="L1220" s="8">
        <f>SUM(L1206:L1219)</f>
        <v>144</v>
      </c>
      <c r="M1220" s="18">
        <f>L1220/K1220</f>
        <v>0.64573991031390132</v>
      </c>
      <c r="N1220" s="8">
        <f>SUM(N1206:N1219)</f>
        <v>3871</v>
      </c>
      <c r="O1220" s="8">
        <f t="shared" ref="O1220:P1220" si="764">SUM(O1206:O1219)</f>
        <v>224</v>
      </c>
      <c r="P1220" s="8">
        <f t="shared" si="764"/>
        <v>778</v>
      </c>
      <c r="Q1220" s="18">
        <f>SUM(O1220:P1220)/N1220</f>
        <v>0.25884784293464219</v>
      </c>
      <c r="R1220" s="8">
        <f>SUM(R1206:R1219)</f>
        <v>22478</v>
      </c>
      <c r="S1220" s="8">
        <f>SUM(S1206:S1219)</f>
        <v>900</v>
      </c>
      <c r="T1220" s="8">
        <f>SUM(T1206:T1219)</f>
        <v>5817</v>
      </c>
      <c r="U1220" s="18">
        <f>SUM(S1220:T1220)/R1220</f>
        <v>0.2988255182845449</v>
      </c>
      <c r="AB1220" s="8">
        <f>SUM(AB1206:AB1219)</f>
        <v>481</v>
      </c>
      <c r="AC1220" s="8">
        <f t="shared" ref="AC1220:AE1220" si="765">SUM(AC1206:AC1219)</f>
        <v>668</v>
      </c>
      <c r="AD1220" s="8">
        <f t="shared" si="765"/>
        <v>37942</v>
      </c>
      <c r="AE1220" s="8">
        <f t="shared" si="765"/>
        <v>2165</v>
      </c>
      <c r="AF1220" s="8">
        <f>SUM(AF1206:AF1219)</f>
        <v>3490</v>
      </c>
      <c r="AG1220" s="8">
        <f>SUM(AG1206:AG1219)</f>
        <v>3010</v>
      </c>
      <c r="AH1220" s="18">
        <f>AG1220/AF1220</f>
        <v>0.86246418338108888</v>
      </c>
      <c r="AI1220" s="8">
        <f>SUM(AI1206:AI1219)</f>
        <v>11654</v>
      </c>
      <c r="AJ1220" s="8">
        <f>SUM(AJ1206:AJ1219)</f>
        <v>10476</v>
      </c>
      <c r="AK1220" s="18">
        <f>AJ1220/AI1220</f>
        <v>0.89891882615411023</v>
      </c>
    </row>
    <row r="1221" spans="1:37" s="3" customFormat="1" x14ac:dyDescent="0.25">
      <c r="B1221" s="8"/>
      <c r="C1221" s="8"/>
      <c r="D1221" s="18"/>
      <c r="E1221" s="8"/>
      <c r="F1221" s="8"/>
      <c r="G1221" s="18"/>
      <c r="H1221" s="8"/>
      <c r="I1221" s="8"/>
      <c r="J1221" s="18"/>
      <c r="K1221" s="8"/>
      <c r="L1221" s="8"/>
      <c r="M1221" s="18"/>
      <c r="N1221" s="8"/>
      <c r="O1221" s="8"/>
      <c r="P1221" s="8"/>
      <c r="Q1221" s="18"/>
      <c r="R1221" s="8"/>
      <c r="S1221" s="8"/>
      <c r="T1221" s="8"/>
      <c r="U1221" s="18"/>
      <c r="AB1221" s="8"/>
      <c r="AC1221" s="8"/>
      <c r="AD1221" s="8"/>
      <c r="AE1221" s="8"/>
      <c r="AF1221" s="8"/>
      <c r="AG1221" s="8"/>
      <c r="AH1221" s="18"/>
      <c r="AI1221" s="8"/>
      <c r="AJ1221" s="8"/>
      <c r="AK1221" s="18"/>
    </row>
    <row r="1222" spans="1:37" s="3" customFormat="1" x14ac:dyDescent="0.25">
      <c r="A1222" s="3" t="s">
        <v>54</v>
      </c>
      <c r="B1222" s="8">
        <v>705</v>
      </c>
      <c r="C1222" s="3">
        <v>376</v>
      </c>
      <c r="D1222" s="18">
        <v>0.53333333333333333</v>
      </c>
      <c r="E1222" s="3">
        <v>57</v>
      </c>
      <c r="F1222" s="3">
        <v>51</v>
      </c>
      <c r="G1222" s="18">
        <v>0.89473684210526316</v>
      </c>
      <c r="H1222" s="3">
        <v>125</v>
      </c>
      <c r="I1222" s="3">
        <v>78</v>
      </c>
      <c r="J1222" s="18">
        <v>0.624</v>
      </c>
      <c r="K1222" s="3">
        <v>74</v>
      </c>
      <c r="L1222" s="3">
        <v>57</v>
      </c>
      <c r="M1222" s="18">
        <v>0.77027027027027029</v>
      </c>
      <c r="N1222" s="8">
        <v>1459</v>
      </c>
      <c r="O1222" s="3">
        <v>43</v>
      </c>
      <c r="P1222" s="3">
        <v>248</v>
      </c>
      <c r="Q1222" s="18">
        <v>0.19945167923235094</v>
      </c>
      <c r="R1222" s="8">
        <v>6217</v>
      </c>
      <c r="S1222" s="8">
        <v>138</v>
      </c>
      <c r="T1222" s="8">
        <v>1482</v>
      </c>
      <c r="U1222" s="18">
        <v>0.26057584043751003</v>
      </c>
      <c r="AB1222" s="8">
        <v>202</v>
      </c>
      <c r="AC1222" s="8">
        <v>183</v>
      </c>
      <c r="AD1222" s="8">
        <v>10609</v>
      </c>
      <c r="AE1222" s="8">
        <v>671</v>
      </c>
      <c r="AF1222" s="8">
        <v>1351</v>
      </c>
      <c r="AG1222" s="8">
        <v>1137</v>
      </c>
      <c r="AH1222" s="18">
        <v>0.84159881569207995</v>
      </c>
      <c r="AI1222" s="8">
        <v>4391</v>
      </c>
      <c r="AJ1222" s="8">
        <v>3865</v>
      </c>
      <c r="AK1222" s="18">
        <v>0.8802095194716465</v>
      </c>
    </row>
    <row r="1223" spans="1:37" s="3" customFormat="1" x14ac:dyDescent="0.25">
      <c r="A1223" s="3" t="s">
        <v>55</v>
      </c>
      <c r="B1223" s="8">
        <v>745</v>
      </c>
      <c r="C1223" s="3">
        <v>372</v>
      </c>
      <c r="D1223" s="18">
        <v>0.4993288590604027</v>
      </c>
      <c r="E1223" s="3">
        <v>8</v>
      </c>
      <c r="F1223" s="3">
        <v>7</v>
      </c>
      <c r="G1223" s="18">
        <v>0.875</v>
      </c>
      <c r="H1223" s="3">
        <v>138</v>
      </c>
      <c r="I1223" s="3">
        <v>109</v>
      </c>
      <c r="J1223" s="18">
        <v>0.78985507246376807</v>
      </c>
      <c r="K1223" s="3">
        <v>135</v>
      </c>
      <c r="L1223" s="3">
        <v>76</v>
      </c>
      <c r="M1223" s="18">
        <v>0.562962962962963</v>
      </c>
      <c r="N1223" s="8">
        <v>1603</v>
      </c>
      <c r="O1223" s="3">
        <v>126</v>
      </c>
      <c r="P1223" s="3">
        <v>350</v>
      </c>
      <c r="Q1223" s="18">
        <v>0.29694323144104806</v>
      </c>
      <c r="R1223" s="8">
        <v>11449</v>
      </c>
      <c r="S1223" s="8">
        <v>572</v>
      </c>
      <c r="T1223" s="8">
        <v>2969</v>
      </c>
      <c r="U1223" s="18">
        <v>0.30928465368154423</v>
      </c>
      <c r="AB1223" s="8">
        <v>194</v>
      </c>
      <c r="AC1223" s="8">
        <v>306</v>
      </c>
      <c r="AD1223" s="8">
        <v>18947</v>
      </c>
      <c r="AE1223" s="8">
        <v>1020</v>
      </c>
      <c r="AF1223" s="8">
        <v>1339</v>
      </c>
      <c r="AG1223" s="8">
        <v>1144</v>
      </c>
      <c r="AH1223" s="18">
        <v>0.85436893203883491</v>
      </c>
      <c r="AI1223" s="8">
        <v>4883</v>
      </c>
      <c r="AJ1223" s="8">
        <v>4428</v>
      </c>
      <c r="AK1223" s="18">
        <v>0.90681957812819991</v>
      </c>
    </row>
    <row r="1224" spans="1:37" s="3" customFormat="1" x14ac:dyDescent="0.25">
      <c r="A1224" s="3" t="s">
        <v>56</v>
      </c>
      <c r="B1224" s="8">
        <v>373</v>
      </c>
      <c r="C1224" s="3">
        <v>214</v>
      </c>
      <c r="D1224" s="18">
        <v>0.57372654155495983</v>
      </c>
      <c r="E1224" s="3">
        <v>8</v>
      </c>
      <c r="F1224" s="3">
        <v>6</v>
      </c>
      <c r="G1224" s="18">
        <v>0.75</v>
      </c>
      <c r="H1224" s="3">
        <v>47</v>
      </c>
      <c r="I1224" s="3">
        <v>43</v>
      </c>
      <c r="J1224" s="18">
        <v>0.91489361702127658</v>
      </c>
      <c r="K1224" s="3">
        <v>14</v>
      </c>
      <c r="L1224" s="3">
        <v>11</v>
      </c>
      <c r="M1224" s="18">
        <v>0.7857142857142857</v>
      </c>
      <c r="N1224" s="8">
        <v>809</v>
      </c>
      <c r="O1224" s="3">
        <v>55</v>
      </c>
      <c r="P1224" s="3">
        <v>180</v>
      </c>
      <c r="Q1224" s="18">
        <v>0.29048207663782449</v>
      </c>
      <c r="R1224" s="8">
        <v>4812</v>
      </c>
      <c r="S1224" s="8">
        <v>190</v>
      </c>
      <c r="T1224" s="8">
        <v>1366</v>
      </c>
      <c r="U1224" s="18">
        <v>0.32335827098919367</v>
      </c>
      <c r="AB1224" s="8">
        <v>85</v>
      </c>
      <c r="AC1224" s="8">
        <v>179</v>
      </c>
      <c r="AD1224" s="8">
        <v>8386</v>
      </c>
      <c r="AE1224" s="8">
        <v>474</v>
      </c>
      <c r="AF1224" s="8">
        <v>800</v>
      </c>
      <c r="AG1224" s="8">
        <v>729</v>
      </c>
      <c r="AH1224" s="18">
        <v>0.91125</v>
      </c>
      <c r="AI1224" s="8">
        <v>2380</v>
      </c>
      <c r="AJ1224" s="8">
        <v>2183</v>
      </c>
      <c r="AK1224" s="18">
        <v>0.91722689075630248</v>
      </c>
    </row>
    <row r="1225" spans="1:37" s="3" customFormat="1" x14ac:dyDescent="0.25">
      <c r="A1225" s="3" t="s">
        <v>57</v>
      </c>
      <c r="B1225" s="8">
        <f>B1220</f>
        <v>1823</v>
      </c>
      <c r="C1225" s="8">
        <f t="shared" ref="C1225" si="766">C1220</f>
        <v>962</v>
      </c>
      <c r="D1225" s="18">
        <f t="shared" ref="D1225" si="767">C1225/B1225</f>
        <v>0.52770159078442125</v>
      </c>
      <c r="E1225" s="8">
        <f t="shared" ref="E1225:F1225" si="768">E1220</f>
        <v>73</v>
      </c>
      <c r="F1225" s="8">
        <f t="shared" si="768"/>
        <v>64</v>
      </c>
      <c r="G1225" s="18">
        <f t="shared" ref="G1225" si="769">F1225/E1225</f>
        <v>0.87671232876712324</v>
      </c>
      <c r="H1225" s="8">
        <f t="shared" ref="H1225:I1225" si="770">H1220</f>
        <v>310</v>
      </c>
      <c r="I1225" s="8">
        <f t="shared" si="770"/>
        <v>230</v>
      </c>
      <c r="J1225" s="18">
        <f t="shared" ref="J1225" si="771">I1225/H1225</f>
        <v>0.74193548387096775</v>
      </c>
      <c r="K1225" s="8">
        <f t="shared" ref="K1225:L1225" si="772">K1220</f>
        <v>223</v>
      </c>
      <c r="L1225" s="8">
        <f t="shared" si="772"/>
        <v>144</v>
      </c>
      <c r="M1225" s="18">
        <f t="shared" ref="M1225" si="773">L1225/K1225</f>
        <v>0.64573991031390132</v>
      </c>
      <c r="N1225" s="8">
        <f t="shared" ref="N1225:P1225" si="774">N1220</f>
        <v>3871</v>
      </c>
      <c r="O1225" s="8">
        <f t="shared" si="774"/>
        <v>224</v>
      </c>
      <c r="P1225" s="8">
        <f t="shared" si="774"/>
        <v>778</v>
      </c>
      <c r="Q1225" s="18">
        <f t="shared" ref="Q1225" si="775">SUM(O1225:P1225)/N1225</f>
        <v>0.25884784293464219</v>
      </c>
      <c r="R1225" s="8">
        <f t="shared" ref="R1225:T1225" si="776">R1220</f>
        <v>22478</v>
      </c>
      <c r="S1225" s="8">
        <f t="shared" si="776"/>
        <v>900</v>
      </c>
      <c r="T1225" s="8">
        <f t="shared" si="776"/>
        <v>5817</v>
      </c>
      <c r="U1225" s="18">
        <f t="shared" ref="U1225" si="777">SUM(S1225:T1225)/R1225</f>
        <v>0.2988255182845449</v>
      </c>
      <c r="AB1225" s="8">
        <f t="shared" ref="AB1225:AE1225" si="778">AB1220</f>
        <v>481</v>
      </c>
      <c r="AC1225" s="8">
        <f t="shared" si="778"/>
        <v>668</v>
      </c>
      <c r="AD1225" s="8">
        <f t="shared" si="778"/>
        <v>37942</v>
      </c>
      <c r="AE1225" s="8">
        <f t="shared" si="778"/>
        <v>2165</v>
      </c>
      <c r="AF1225" s="8">
        <f t="shared" ref="AF1225:AG1225" si="779">AF1220</f>
        <v>3490</v>
      </c>
      <c r="AG1225" s="8">
        <f t="shared" si="779"/>
        <v>3010</v>
      </c>
      <c r="AH1225" s="18">
        <f t="shared" ref="AH1225" si="780">AG1225/AF1225</f>
        <v>0.86246418338108888</v>
      </c>
      <c r="AI1225" s="8">
        <f t="shared" ref="AI1225:AJ1225" si="781">AI1220</f>
        <v>11654</v>
      </c>
      <c r="AJ1225" s="8">
        <f t="shared" si="781"/>
        <v>10476</v>
      </c>
      <c r="AK1225" s="18">
        <f t="shared" ref="AK1225" si="782">AJ1225/AI1225</f>
        <v>0.89891882615411023</v>
      </c>
    </row>
    <row r="1226" spans="1:37" s="3" customFormat="1" x14ac:dyDescent="0.25"/>
    <row r="1227" spans="1:37" s="3" customFormat="1" x14ac:dyDescent="0.25"/>
    <row r="1228" spans="1:37" s="3" customFormat="1" ht="15.75" x14ac:dyDescent="0.25">
      <c r="A1228" s="4" t="s">
        <v>1</v>
      </c>
    </row>
    <row r="1229" spans="1:37" s="3" customFormat="1" ht="18.75" x14ac:dyDescent="0.3">
      <c r="A1229" s="5" t="s">
        <v>72</v>
      </c>
    </row>
    <row r="1230" spans="1:37" s="3" customFormat="1" ht="15.75" x14ac:dyDescent="0.25">
      <c r="A1230" s="19" t="s">
        <v>42</v>
      </c>
    </row>
    <row r="1231" spans="1:37" s="3" customFormat="1" ht="15.75" x14ac:dyDescent="0.25">
      <c r="A1231" s="9"/>
      <c r="B1231" s="6" t="s">
        <v>7</v>
      </c>
      <c r="C1231" s="1"/>
      <c r="D1231" s="1"/>
      <c r="E1231" s="6" t="s">
        <v>2</v>
      </c>
      <c r="F1231" s="1"/>
      <c r="G1231" s="1"/>
      <c r="H1231" s="6" t="s">
        <v>11</v>
      </c>
      <c r="K1231" s="6" t="s">
        <v>12</v>
      </c>
      <c r="N1231" s="6" t="s">
        <v>8</v>
      </c>
      <c r="R1231" s="6" t="s">
        <v>6</v>
      </c>
      <c r="AB1231" s="6" t="s">
        <v>26</v>
      </c>
      <c r="AF1231" s="6" t="s">
        <v>24</v>
      </c>
      <c r="AI1231" s="6" t="s">
        <v>25</v>
      </c>
    </row>
    <row r="1232" spans="1:37" s="3" customFormat="1" ht="90" x14ac:dyDescent="0.25">
      <c r="A1232" s="10" t="s">
        <v>43</v>
      </c>
      <c r="B1232" s="11" t="s">
        <v>9</v>
      </c>
      <c r="C1232" s="11" t="s">
        <v>10</v>
      </c>
      <c r="D1232" s="11" t="s">
        <v>5</v>
      </c>
      <c r="E1232" s="12" t="s">
        <v>9</v>
      </c>
      <c r="F1232" s="12" t="s">
        <v>10</v>
      </c>
      <c r="G1232" s="12" t="s">
        <v>5</v>
      </c>
      <c r="H1232" s="13" t="s">
        <v>9</v>
      </c>
      <c r="I1232" s="13" t="s">
        <v>10</v>
      </c>
      <c r="J1232" s="13" t="s">
        <v>5</v>
      </c>
      <c r="K1232" s="12" t="s">
        <v>9</v>
      </c>
      <c r="L1232" s="12" t="s">
        <v>10</v>
      </c>
      <c r="M1232" s="12" t="s">
        <v>5</v>
      </c>
      <c r="N1232" s="14" t="s">
        <v>9</v>
      </c>
      <c r="O1232" s="14" t="s">
        <v>3</v>
      </c>
      <c r="P1232" s="14" t="s">
        <v>4</v>
      </c>
      <c r="Q1232" s="14" t="s">
        <v>5</v>
      </c>
      <c r="R1232" s="15" t="s">
        <v>9</v>
      </c>
      <c r="S1232" s="15" t="s">
        <v>3</v>
      </c>
      <c r="T1232" s="15" t="s">
        <v>4</v>
      </c>
      <c r="U1232" s="15" t="s">
        <v>5</v>
      </c>
      <c r="AB1232" s="17" t="s">
        <v>30</v>
      </c>
      <c r="AC1232" s="17" t="s">
        <v>17</v>
      </c>
      <c r="AD1232" s="17" t="s">
        <v>15</v>
      </c>
      <c r="AE1232" s="17" t="s">
        <v>16</v>
      </c>
      <c r="AF1232" s="16" t="s">
        <v>9</v>
      </c>
      <c r="AG1232" s="16" t="s">
        <v>27</v>
      </c>
      <c r="AH1232" s="16" t="s">
        <v>28</v>
      </c>
      <c r="AI1232" s="12" t="s">
        <v>9</v>
      </c>
      <c r="AJ1232" s="12" t="s">
        <v>27</v>
      </c>
      <c r="AK1232" s="12" t="s">
        <v>29</v>
      </c>
    </row>
    <row r="1233" spans="1:37" s="3" customFormat="1" x14ac:dyDescent="0.25">
      <c r="A1233" s="7" t="s">
        <v>23</v>
      </c>
      <c r="B1233" s="8">
        <v>116</v>
      </c>
      <c r="C1233" s="8">
        <v>60</v>
      </c>
      <c r="D1233" s="18">
        <v>0.51724137931034486</v>
      </c>
      <c r="E1233" s="8">
        <v>7</v>
      </c>
      <c r="F1233" s="8">
        <v>7</v>
      </c>
      <c r="G1233" s="18">
        <v>1</v>
      </c>
      <c r="H1233" s="8">
        <v>19</v>
      </c>
      <c r="I1233" s="8">
        <v>9</v>
      </c>
      <c r="J1233" s="18">
        <v>0.47368421052631576</v>
      </c>
      <c r="K1233" s="8">
        <v>27</v>
      </c>
      <c r="L1233" s="8">
        <v>20</v>
      </c>
      <c r="M1233" s="18">
        <v>0.7407407407407407</v>
      </c>
      <c r="N1233" s="8">
        <v>201</v>
      </c>
      <c r="O1233" s="8">
        <v>13</v>
      </c>
      <c r="P1233" s="8">
        <v>62</v>
      </c>
      <c r="Q1233" s="18">
        <v>0.37313432835820898</v>
      </c>
      <c r="R1233" s="8">
        <v>781</v>
      </c>
      <c r="S1233" s="8">
        <v>11</v>
      </c>
      <c r="T1233" s="8">
        <v>281</v>
      </c>
      <c r="U1233" s="18">
        <v>0.3738796414852753</v>
      </c>
      <c r="AB1233" s="8">
        <v>34</v>
      </c>
      <c r="AC1233" s="8">
        <v>26</v>
      </c>
      <c r="AD1233" s="8">
        <v>2313</v>
      </c>
      <c r="AE1233" s="8">
        <v>138</v>
      </c>
      <c r="AF1233" s="8">
        <v>130</v>
      </c>
      <c r="AG1233" s="8">
        <v>106</v>
      </c>
      <c r="AH1233" s="18">
        <v>0.81538461538461537</v>
      </c>
      <c r="AI1233" s="8">
        <v>595</v>
      </c>
      <c r="AJ1233" s="8">
        <v>501</v>
      </c>
      <c r="AK1233" s="18">
        <v>0.84201680672268908</v>
      </c>
    </row>
    <row r="1234" spans="1:37" s="3" customFormat="1" x14ac:dyDescent="0.25">
      <c r="A1234" s="7" t="s">
        <v>31</v>
      </c>
      <c r="B1234" s="8">
        <v>65</v>
      </c>
      <c r="C1234" s="8">
        <v>39</v>
      </c>
      <c r="D1234" s="18">
        <v>0.6</v>
      </c>
      <c r="E1234" s="8">
        <v>2</v>
      </c>
      <c r="F1234" s="8">
        <v>2</v>
      </c>
      <c r="G1234" s="18">
        <v>1</v>
      </c>
      <c r="H1234" s="8">
        <v>20</v>
      </c>
      <c r="I1234" s="8">
        <v>15</v>
      </c>
      <c r="J1234" s="18">
        <v>0.75</v>
      </c>
      <c r="K1234" s="8">
        <v>34</v>
      </c>
      <c r="L1234" s="8">
        <v>8</v>
      </c>
      <c r="M1234" s="18">
        <v>0.23529411764705882</v>
      </c>
      <c r="N1234" s="8">
        <v>260</v>
      </c>
      <c r="O1234" s="8">
        <v>24</v>
      </c>
      <c r="P1234" s="8">
        <v>74</v>
      </c>
      <c r="Q1234" s="18">
        <v>0.37692307692307692</v>
      </c>
      <c r="R1234" s="8">
        <v>1849</v>
      </c>
      <c r="S1234" s="8">
        <v>86</v>
      </c>
      <c r="T1234" s="8">
        <v>581</v>
      </c>
      <c r="U1234" s="18">
        <v>0.36073553272038938</v>
      </c>
      <c r="AB1234" s="8">
        <v>25</v>
      </c>
      <c r="AC1234" s="8">
        <v>30</v>
      </c>
      <c r="AD1234" s="8">
        <v>2442</v>
      </c>
      <c r="AE1234" s="8">
        <v>197</v>
      </c>
      <c r="AF1234" s="8">
        <v>199</v>
      </c>
      <c r="AG1234" s="8">
        <v>171</v>
      </c>
      <c r="AH1234" s="18">
        <v>0.85929648241206025</v>
      </c>
      <c r="AI1234" s="8">
        <v>707</v>
      </c>
      <c r="AJ1234" s="8">
        <v>657</v>
      </c>
      <c r="AK1234" s="18">
        <v>0.92927864214992928</v>
      </c>
    </row>
    <row r="1235" spans="1:37" s="3" customFormat="1" x14ac:dyDescent="0.25">
      <c r="A1235" s="7" t="s">
        <v>32</v>
      </c>
      <c r="B1235" s="8">
        <v>226</v>
      </c>
      <c r="C1235" s="8">
        <v>156</v>
      </c>
      <c r="D1235" s="18">
        <v>0.69026548672566368</v>
      </c>
      <c r="E1235" s="8">
        <v>10</v>
      </c>
      <c r="F1235" s="8">
        <v>8</v>
      </c>
      <c r="G1235" s="18">
        <v>0.8</v>
      </c>
      <c r="H1235" s="8">
        <v>40</v>
      </c>
      <c r="I1235" s="8">
        <v>30</v>
      </c>
      <c r="J1235" s="18">
        <v>0.75</v>
      </c>
      <c r="K1235" s="8">
        <v>11</v>
      </c>
      <c r="L1235" s="8">
        <v>9</v>
      </c>
      <c r="M1235" s="18">
        <v>0.81818181818181823</v>
      </c>
      <c r="N1235" s="8">
        <v>570</v>
      </c>
      <c r="O1235" s="8">
        <v>34</v>
      </c>
      <c r="P1235" s="8">
        <v>124</v>
      </c>
      <c r="Q1235" s="18">
        <v>0.27719298245614032</v>
      </c>
      <c r="R1235" s="8">
        <v>2786</v>
      </c>
      <c r="S1235" s="8">
        <v>87</v>
      </c>
      <c r="T1235" s="8">
        <v>788</v>
      </c>
      <c r="U1235" s="18">
        <v>0.314070351758794</v>
      </c>
      <c r="AB1235" s="8">
        <v>56</v>
      </c>
      <c r="AC1235" s="8">
        <v>54</v>
      </c>
      <c r="AD1235" s="8">
        <v>4879</v>
      </c>
      <c r="AE1235" s="8">
        <v>203</v>
      </c>
      <c r="AF1235" s="8">
        <v>692</v>
      </c>
      <c r="AG1235" s="8">
        <v>659</v>
      </c>
      <c r="AH1235" s="18">
        <v>0.95231213872832365</v>
      </c>
      <c r="AI1235" s="8">
        <v>1759</v>
      </c>
      <c r="AJ1235" s="8">
        <v>1579</v>
      </c>
      <c r="AK1235" s="18">
        <v>0.89766913018760663</v>
      </c>
    </row>
    <row r="1236" spans="1:37" s="3" customFormat="1" x14ac:dyDescent="0.25">
      <c r="A1236" s="7" t="s">
        <v>33</v>
      </c>
      <c r="B1236" s="8">
        <v>37</v>
      </c>
      <c r="C1236" s="8">
        <v>16</v>
      </c>
      <c r="D1236" s="18">
        <v>0.43243243243243246</v>
      </c>
      <c r="E1236" s="8">
        <v>1</v>
      </c>
      <c r="F1236" s="8">
        <v>1</v>
      </c>
      <c r="G1236" s="18">
        <v>1</v>
      </c>
      <c r="H1236" s="8">
        <v>6</v>
      </c>
      <c r="I1236" s="8">
        <v>4</v>
      </c>
      <c r="J1236" s="18">
        <v>0.66666666666666663</v>
      </c>
      <c r="K1236" s="8">
        <v>4</v>
      </c>
      <c r="L1236" s="8">
        <v>4</v>
      </c>
      <c r="M1236" s="18">
        <v>1</v>
      </c>
      <c r="N1236" s="8">
        <v>71</v>
      </c>
      <c r="O1236" s="8">
        <v>9</v>
      </c>
      <c r="P1236" s="8">
        <v>16</v>
      </c>
      <c r="Q1236" s="18">
        <v>0.352112676056338</v>
      </c>
      <c r="R1236" s="8">
        <v>634</v>
      </c>
      <c r="S1236" s="8">
        <v>30</v>
      </c>
      <c r="T1236" s="8">
        <v>126</v>
      </c>
      <c r="U1236" s="18">
        <v>0.24605678233438485</v>
      </c>
      <c r="AB1236" s="8">
        <v>13</v>
      </c>
      <c r="AC1236" s="8">
        <v>0</v>
      </c>
      <c r="AD1236" s="8">
        <v>827</v>
      </c>
      <c r="AE1236" s="8">
        <v>63</v>
      </c>
      <c r="AF1236" s="8">
        <v>69</v>
      </c>
      <c r="AG1236" s="8">
        <v>37</v>
      </c>
      <c r="AH1236" s="18">
        <v>0.53623188405797106</v>
      </c>
      <c r="AI1236" s="8">
        <v>233</v>
      </c>
      <c r="AJ1236" s="8">
        <v>187</v>
      </c>
      <c r="AK1236" s="18">
        <v>0.80257510729613735</v>
      </c>
    </row>
    <row r="1237" spans="1:37" s="3" customFormat="1" x14ac:dyDescent="0.25">
      <c r="A1237" s="7" t="s">
        <v>34</v>
      </c>
      <c r="B1237" s="8">
        <v>98</v>
      </c>
      <c r="C1237" s="8">
        <v>39</v>
      </c>
      <c r="D1237" s="18">
        <v>0.39795918367346939</v>
      </c>
      <c r="E1237" s="8">
        <v>2</v>
      </c>
      <c r="F1237" s="8">
        <v>2</v>
      </c>
      <c r="G1237" s="18">
        <v>1</v>
      </c>
      <c r="H1237" s="8">
        <v>12</v>
      </c>
      <c r="I1237" s="8">
        <v>9</v>
      </c>
      <c r="J1237" s="18">
        <v>0.75</v>
      </c>
      <c r="K1237" s="8">
        <v>6</v>
      </c>
      <c r="L1237" s="8">
        <v>4</v>
      </c>
      <c r="M1237" s="18">
        <v>0.66666666666666663</v>
      </c>
      <c r="N1237" s="8">
        <v>156</v>
      </c>
      <c r="O1237" s="8">
        <v>7</v>
      </c>
      <c r="P1237" s="8">
        <v>31</v>
      </c>
      <c r="Q1237" s="18">
        <v>0.24358974358974358</v>
      </c>
      <c r="R1237" s="8">
        <v>880</v>
      </c>
      <c r="S1237" s="8">
        <v>7</v>
      </c>
      <c r="T1237" s="8">
        <v>492</v>
      </c>
      <c r="U1237" s="18">
        <v>0.56704545454545452</v>
      </c>
      <c r="AB1237" s="8">
        <v>13</v>
      </c>
      <c r="AC1237" s="8">
        <v>45</v>
      </c>
      <c r="AD1237" s="8">
        <v>1612</v>
      </c>
      <c r="AE1237" s="8">
        <v>41</v>
      </c>
      <c r="AF1237" s="8">
        <v>131</v>
      </c>
      <c r="AG1237" s="8">
        <v>114</v>
      </c>
      <c r="AH1237" s="18">
        <v>0.87022900763358779</v>
      </c>
      <c r="AI1237" s="8">
        <v>558</v>
      </c>
      <c r="AJ1237" s="8">
        <v>508</v>
      </c>
      <c r="AK1237" s="18">
        <v>0.91039426523297495</v>
      </c>
    </row>
    <row r="1238" spans="1:37" s="3" customFormat="1" x14ac:dyDescent="0.25">
      <c r="A1238" s="7" t="s">
        <v>19</v>
      </c>
      <c r="B1238" s="8">
        <v>293</v>
      </c>
      <c r="C1238" s="8">
        <v>191</v>
      </c>
      <c r="D1238" s="18">
        <v>0.65187713310580209</v>
      </c>
      <c r="E1238" s="8">
        <v>11</v>
      </c>
      <c r="F1238" s="8">
        <v>10</v>
      </c>
      <c r="G1238" s="18">
        <v>0.90909090909090906</v>
      </c>
      <c r="H1238" s="8">
        <v>31</v>
      </c>
      <c r="I1238" s="8">
        <v>27</v>
      </c>
      <c r="J1238" s="18">
        <v>0.87096774193548387</v>
      </c>
      <c r="K1238" s="8">
        <v>40</v>
      </c>
      <c r="L1238" s="8">
        <v>32</v>
      </c>
      <c r="M1238" s="18">
        <v>0.8</v>
      </c>
      <c r="N1238" s="8">
        <v>430</v>
      </c>
      <c r="O1238" s="8">
        <v>23</v>
      </c>
      <c r="P1238" s="8">
        <v>113</v>
      </c>
      <c r="Q1238" s="18">
        <v>0.31627906976744186</v>
      </c>
      <c r="R1238" s="8">
        <v>2946</v>
      </c>
      <c r="S1238" s="8">
        <v>107</v>
      </c>
      <c r="T1238" s="8">
        <v>663</v>
      </c>
      <c r="U1238" s="18">
        <v>0.26137135098438563</v>
      </c>
      <c r="AB1238" s="8">
        <v>49</v>
      </c>
      <c r="AC1238" s="8">
        <v>93</v>
      </c>
      <c r="AD1238" s="8">
        <v>4609</v>
      </c>
      <c r="AE1238" s="8">
        <v>422</v>
      </c>
      <c r="AF1238" s="8">
        <v>438</v>
      </c>
      <c r="AG1238" s="8">
        <v>403</v>
      </c>
      <c r="AH1238" s="18">
        <v>0.92009132420091322</v>
      </c>
      <c r="AI1238" s="8">
        <v>1660</v>
      </c>
      <c r="AJ1238" s="8">
        <v>1575</v>
      </c>
      <c r="AK1238" s="18">
        <v>0.9487951807228916</v>
      </c>
    </row>
    <row r="1239" spans="1:37" s="3" customFormat="1" x14ac:dyDescent="0.25">
      <c r="A1239" s="7" t="s">
        <v>35</v>
      </c>
      <c r="B1239" s="8">
        <v>103</v>
      </c>
      <c r="C1239" s="8">
        <v>44</v>
      </c>
      <c r="D1239" s="18">
        <v>0.42718446601941745</v>
      </c>
      <c r="E1239" s="8">
        <v>2</v>
      </c>
      <c r="F1239" s="8">
        <v>2</v>
      </c>
      <c r="G1239" s="18">
        <v>1</v>
      </c>
      <c r="H1239" s="8">
        <v>18</v>
      </c>
      <c r="I1239" s="8">
        <v>15</v>
      </c>
      <c r="J1239" s="18">
        <v>0.83333333333333337</v>
      </c>
      <c r="K1239" s="8">
        <v>2</v>
      </c>
      <c r="L1239" s="8">
        <v>1</v>
      </c>
      <c r="M1239" s="18">
        <v>0.5</v>
      </c>
      <c r="N1239" s="8">
        <v>229</v>
      </c>
      <c r="O1239" s="8">
        <v>13</v>
      </c>
      <c r="P1239" s="8">
        <v>44</v>
      </c>
      <c r="Q1239" s="18">
        <v>0.24890829694323144</v>
      </c>
      <c r="R1239" s="8">
        <v>1632</v>
      </c>
      <c r="S1239" s="8">
        <v>44</v>
      </c>
      <c r="T1239" s="8">
        <v>513</v>
      </c>
      <c r="U1239" s="18">
        <v>0.34129901960784315</v>
      </c>
      <c r="AB1239" s="8">
        <v>34</v>
      </c>
      <c r="AC1239" s="8">
        <v>62</v>
      </c>
      <c r="AD1239" s="8">
        <v>2474</v>
      </c>
      <c r="AE1239" s="8">
        <v>204</v>
      </c>
      <c r="AF1239" s="8">
        <v>196</v>
      </c>
      <c r="AG1239" s="8">
        <v>187</v>
      </c>
      <c r="AH1239" s="18">
        <v>0.95408163265306123</v>
      </c>
      <c r="AI1239" s="8">
        <v>695</v>
      </c>
      <c r="AJ1239" s="8">
        <v>668</v>
      </c>
      <c r="AK1239" s="18">
        <v>0.96115107913669062</v>
      </c>
    </row>
    <row r="1240" spans="1:37" s="3" customFormat="1" x14ac:dyDescent="0.25">
      <c r="A1240" s="7" t="s">
        <v>36</v>
      </c>
      <c r="B1240" s="8">
        <v>55</v>
      </c>
      <c r="C1240" s="8">
        <v>19</v>
      </c>
      <c r="D1240" s="18">
        <v>0.34545454545454546</v>
      </c>
      <c r="E1240" s="8">
        <v>0</v>
      </c>
      <c r="F1240" s="8">
        <v>0</v>
      </c>
      <c r="G1240" s="18"/>
      <c r="H1240" s="8">
        <v>14</v>
      </c>
      <c r="I1240" s="8">
        <v>11</v>
      </c>
      <c r="J1240" s="18">
        <v>0.7857142857142857</v>
      </c>
      <c r="K1240" s="8">
        <v>2</v>
      </c>
      <c r="L1240" s="8">
        <v>2</v>
      </c>
      <c r="M1240" s="18">
        <v>1</v>
      </c>
      <c r="N1240" s="8">
        <v>123</v>
      </c>
      <c r="O1240" s="8">
        <v>13</v>
      </c>
      <c r="P1240" s="8">
        <v>20</v>
      </c>
      <c r="Q1240" s="18">
        <v>0.26829268292682928</v>
      </c>
      <c r="R1240" s="8">
        <v>672</v>
      </c>
      <c r="S1240" s="8">
        <v>50</v>
      </c>
      <c r="T1240" s="8">
        <v>192</v>
      </c>
      <c r="U1240" s="18">
        <v>0.36011904761904762</v>
      </c>
      <c r="AB1240" s="8">
        <v>16</v>
      </c>
      <c r="AC1240" s="8">
        <v>42</v>
      </c>
      <c r="AD1240" s="8">
        <v>1776</v>
      </c>
      <c r="AE1240" s="8">
        <v>65</v>
      </c>
      <c r="AF1240" s="8">
        <v>112</v>
      </c>
      <c r="AG1240" s="8">
        <v>103</v>
      </c>
      <c r="AH1240" s="18">
        <v>0.9196428571428571</v>
      </c>
      <c r="AI1240" s="8">
        <v>493</v>
      </c>
      <c r="AJ1240" s="8">
        <v>471</v>
      </c>
      <c r="AK1240" s="18">
        <v>0.95537525354969577</v>
      </c>
    </row>
    <row r="1241" spans="1:37" s="3" customFormat="1" x14ac:dyDescent="0.25">
      <c r="A1241" s="7" t="s">
        <v>37</v>
      </c>
      <c r="B1241" s="8">
        <v>339</v>
      </c>
      <c r="C1241" s="8">
        <v>120</v>
      </c>
      <c r="D1241" s="18">
        <v>0.35398230088495575</v>
      </c>
      <c r="E1241" s="8">
        <v>32</v>
      </c>
      <c r="F1241" s="8">
        <v>27</v>
      </c>
      <c r="G1241" s="18">
        <v>0.84375</v>
      </c>
      <c r="H1241" s="8">
        <v>74</v>
      </c>
      <c r="I1241" s="8">
        <v>43</v>
      </c>
      <c r="J1241" s="18">
        <v>0.58108108108108103</v>
      </c>
      <c r="K1241" s="8">
        <v>37</v>
      </c>
      <c r="L1241" s="8">
        <v>30</v>
      </c>
      <c r="M1241" s="18">
        <v>0.81081081081081086</v>
      </c>
      <c r="N1241" s="8">
        <v>830</v>
      </c>
      <c r="O1241" s="8">
        <v>27</v>
      </c>
      <c r="P1241" s="8">
        <v>87</v>
      </c>
      <c r="Q1241" s="18">
        <v>0.13734939759036144</v>
      </c>
      <c r="R1241" s="8">
        <v>3151</v>
      </c>
      <c r="S1241" s="8">
        <v>49</v>
      </c>
      <c r="T1241" s="8">
        <v>757</v>
      </c>
      <c r="U1241" s="18">
        <v>0.25579181212313551</v>
      </c>
      <c r="AB1241" s="8">
        <v>86</v>
      </c>
      <c r="AC1241" s="8">
        <v>125</v>
      </c>
      <c r="AD1241" s="8">
        <v>5230</v>
      </c>
      <c r="AE1241" s="8">
        <v>242</v>
      </c>
      <c r="AF1241" s="8">
        <v>699</v>
      </c>
      <c r="AG1241" s="8">
        <v>532</v>
      </c>
      <c r="AH1241" s="18">
        <v>0.76108726752503575</v>
      </c>
      <c r="AI1241" s="8">
        <v>2080</v>
      </c>
      <c r="AJ1241" s="8">
        <v>1786</v>
      </c>
      <c r="AK1241" s="18">
        <v>0.8586538461538461</v>
      </c>
    </row>
    <row r="1242" spans="1:37" s="3" customFormat="1" x14ac:dyDescent="0.25">
      <c r="A1242" s="7" t="s">
        <v>38</v>
      </c>
      <c r="B1242" s="8">
        <v>106</v>
      </c>
      <c r="C1242" s="8">
        <v>91</v>
      </c>
      <c r="D1242" s="18">
        <v>0.85849056603773588</v>
      </c>
      <c r="E1242" s="8">
        <v>3</v>
      </c>
      <c r="F1242" s="8">
        <v>3</v>
      </c>
      <c r="G1242" s="18">
        <v>1</v>
      </c>
      <c r="H1242" s="8">
        <v>17</v>
      </c>
      <c r="I1242" s="8">
        <v>17</v>
      </c>
      <c r="J1242" s="18">
        <v>1</v>
      </c>
      <c r="K1242" s="8">
        <v>9</v>
      </c>
      <c r="L1242" s="8">
        <v>8</v>
      </c>
      <c r="M1242" s="18">
        <v>0.88888888888888884</v>
      </c>
      <c r="N1242" s="8">
        <v>166</v>
      </c>
      <c r="O1242" s="8">
        <v>10</v>
      </c>
      <c r="P1242" s="8">
        <v>46</v>
      </c>
      <c r="Q1242" s="18">
        <v>0.33734939759036142</v>
      </c>
      <c r="R1242" s="8">
        <v>1275</v>
      </c>
      <c r="S1242" s="8">
        <v>50</v>
      </c>
      <c r="T1242" s="8">
        <v>458</v>
      </c>
      <c r="U1242" s="18">
        <v>0.39843137254901961</v>
      </c>
      <c r="AB1242" s="8">
        <v>55</v>
      </c>
      <c r="AC1242" s="8">
        <v>22</v>
      </c>
      <c r="AD1242" s="8">
        <v>2229</v>
      </c>
      <c r="AE1242" s="8">
        <v>103</v>
      </c>
      <c r="AF1242" s="8">
        <v>122</v>
      </c>
      <c r="AG1242" s="8">
        <v>91</v>
      </c>
      <c r="AH1242" s="18">
        <v>0.74590163934426235</v>
      </c>
      <c r="AI1242" s="8">
        <v>489</v>
      </c>
      <c r="AJ1242" s="8">
        <v>414</v>
      </c>
      <c r="AK1242" s="18">
        <v>0.84662576687116564</v>
      </c>
    </row>
    <row r="1243" spans="1:37" s="3" customFormat="1" x14ac:dyDescent="0.25">
      <c r="A1243" s="7" t="s">
        <v>39</v>
      </c>
      <c r="B1243" s="8">
        <v>104</v>
      </c>
      <c r="C1243" s="8">
        <v>44</v>
      </c>
      <c r="D1243" s="18">
        <v>0.42307692307692307</v>
      </c>
      <c r="E1243" s="8">
        <v>0</v>
      </c>
      <c r="F1243" s="8">
        <v>0</v>
      </c>
      <c r="G1243" s="18"/>
      <c r="H1243" s="8">
        <v>21</v>
      </c>
      <c r="I1243" s="8">
        <v>14</v>
      </c>
      <c r="J1243" s="18">
        <v>0.66666666666666663</v>
      </c>
      <c r="K1243" s="8">
        <v>2</v>
      </c>
      <c r="L1243" s="8">
        <v>1</v>
      </c>
      <c r="M1243" s="18">
        <v>0.5</v>
      </c>
      <c r="N1243" s="8">
        <v>257</v>
      </c>
      <c r="O1243" s="8">
        <v>14</v>
      </c>
      <c r="P1243" s="8">
        <v>45</v>
      </c>
      <c r="Q1243" s="18">
        <v>0.22957198443579765</v>
      </c>
      <c r="R1243" s="8">
        <v>2105</v>
      </c>
      <c r="S1243" s="8">
        <v>106</v>
      </c>
      <c r="T1243" s="8">
        <v>493</v>
      </c>
      <c r="U1243" s="18">
        <v>0.2845605700712589</v>
      </c>
      <c r="AB1243" s="8">
        <v>36</v>
      </c>
      <c r="AC1243" s="8">
        <v>53</v>
      </c>
      <c r="AD1243" s="8">
        <v>3202</v>
      </c>
      <c r="AE1243" s="8">
        <v>127</v>
      </c>
      <c r="AF1243" s="8">
        <v>213</v>
      </c>
      <c r="AG1243" s="8">
        <v>204</v>
      </c>
      <c r="AH1243" s="18">
        <v>0.95774647887323938</v>
      </c>
      <c r="AI1243" s="8">
        <v>692</v>
      </c>
      <c r="AJ1243" s="8">
        <v>638</v>
      </c>
      <c r="AK1243" s="18">
        <v>0.9219653179190751</v>
      </c>
    </row>
    <row r="1244" spans="1:37" s="3" customFormat="1" x14ac:dyDescent="0.25">
      <c r="A1244" s="7" t="s">
        <v>40</v>
      </c>
      <c r="B1244" s="8">
        <v>136</v>
      </c>
      <c r="C1244" s="8">
        <v>68</v>
      </c>
      <c r="D1244" s="18">
        <v>0.5</v>
      </c>
      <c r="E1244" s="8">
        <v>2</v>
      </c>
      <c r="F1244" s="8">
        <v>2</v>
      </c>
      <c r="G1244" s="18">
        <v>1</v>
      </c>
      <c r="H1244" s="8">
        <v>15</v>
      </c>
      <c r="I1244" s="8">
        <v>12</v>
      </c>
      <c r="J1244" s="18">
        <v>0.8</v>
      </c>
      <c r="K1244" s="8">
        <v>18</v>
      </c>
      <c r="L1244" s="8">
        <v>4</v>
      </c>
      <c r="M1244" s="18">
        <v>0.22222222222222221</v>
      </c>
      <c r="N1244" s="8">
        <v>238</v>
      </c>
      <c r="O1244" s="8">
        <v>20</v>
      </c>
      <c r="P1244" s="8">
        <v>35</v>
      </c>
      <c r="Q1244" s="18">
        <v>0.23109243697478993</v>
      </c>
      <c r="R1244" s="8">
        <v>1279</v>
      </c>
      <c r="S1244" s="8">
        <v>74</v>
      </c>
      <c r="T1244" s="8">
        <v>528</v>
      </c>
      <c r="U1244" s="18">
        <v>0.47068021892103207</v>
      </c>
      <c r="AB1244" s="8">
        <v>36</v>
      </c>
      <c r="AC1244" s="8">
        <v>73</v>
      </c>
      <c r="AD1244" s="8">
        <v>2935</v>
      </c>
      <c r="AE1244" s="8">
        <v>158</v>
      </c>
      <c r="AF1244" s="8">
        <v>204</v>
      </c>
      <c r="AG1244" s="8">
        <v>145</v>
      </c>
      <c r="AH1244" s="18">
        <v>0.71078431372549022</v>
      </c>
      <c r="AI1244" s="8">
        <v>762</v>
      </c>
      <c r="AJ1244" s="8">
        <v>620</v>
      </c>
      <c r="AK1244" s="18">
        <v>0.81364829396325455</v>
      </c>
    </row>
    <row r="1245" spans="1:37" s="3" customFormat="1" x14ac:dyDescent="0.25">
      <c r="A1245" s="7" t="s">
        <v>41</v>
      </c>
      <c r="B1245" s="8">
        <v>81</v>
      </c>
      <c r="C1245" s="8">
        <v>58</v>
      </c>
      <c r="D1245" s="18">
        <v>0.71604938271604934</v>
      </c>
      <c r="E1245" s="8">
        <v>0</v>
      </c>
      <c r="F1245" s="8">
        <v>0</v>
      </c>
      <c r="G1245" s="18"/>
      <c r="H1245" s="8">
        <v>11</v>
      </c>
      <c r="I1245" s="8">
        <v>11</v>
      </c>
      <c r="J1245" s="18">
        <v>1</v>
      </c>
      <c r="K1245" s="8">
        <v>29</v>
      </c>
      <c r="L1245" s="8">
        <v>24</v>
      </c>
      <c r="M1245" s="18">
        <v>0.82758620689655171</v>
      </c>
      <c r="N1245" s="8">
        <v>177</v>
      </c>
      <c r="O1245" s="8">
        <v>12</v>
      </c>
      <c r="P1245" s="8">
        <v>72</v>
      </c>
      <c r="Q1245" s="18">
        <v>0.47457627118644069</v>
      </c>
      <c r="R1245" s="8">
        <v>1670</v>
      </c>
      <c r="S1245" s="8">
        <v>46</v>
      </c>
      <c r="T1245" s="8">
        <v>506</v>
      </c>
      <c r="U1245" s="18">
        <v>0.33053892215568864</v>
      </c>
      <c r="AB1245" s="8">
        <v>16</v>
      </c>
      <c r="AC1245" s="8">
        <v>22</v>
      </c>
      <c r="AD1245" s="8">
        <v>2036</v>
      </c>
      <c r="AE1245" s="8">
        <v>64</v>
      </c>
      <c r="AF1245" s="8">
        <v>125</v>
      </c>
      <c r="AG1245" s="8">
        <v>107</v>
      </c>
      <c r="AH1245" s="18">
        <v>0.85599999999999998</v>
      </c>
      <c r="AI1245" s="8">
        <v>454</v>
      </c>
      <c r="AJ1245" s="8">
        <v>424</v>
      </c>
      <c r="AK1245" s="18">
        <v>0.93392070484581502</v>
      </c>
    </row>
    <row r="1246" spans="1:37" s="3" customFormat="1" x14ac:dyDescent="0.25">
      <c r="A1246" s="7" t="s">
        <v>22</v>
      </c>
      <c r="B1246" s="8">
        <v>76</v>
      </c>
      <c r="C1246" s="8">
        <v>44</v>
      </c>
      <c r="D1246" s="18">
        <v>0.57894736842105265</v>
      </c>
      <c r="E1246" s="8">
        <v>1</v>
      </c>
      <c r="F1246" s="8">
        <v>0</v>
      </c>
      <c r="G1246" s="18">
        <v>0</v>
      </c>
      <c r="H1246" s="8">
        <v>12</v>
      </c>
      <c r="I1246" s="8">
        <v>10</v>
      </c>
      <c r="J1246" s="18">
        <v>0.83333333333333337</v>
      </c>
      <c r="K1246" s="8">
        <v>2</v>
      </c>
      <c r="L1246" s="8">
        <v>2</v>
      </c>
      <c r="M1246" s="18">
        <v>1</v>
      </c>
      <c r="N1246" s="8">
        <v>174</v>
      </c>
      <c r="O1246" s="8">
        <v>19</v>
      </c>
      <c r="P1246" s="8">
        <v>37</v>
      </c>
      <c r="Q1246" s="18">
        <v>0.32183908045977011</v>
      </c>
      <c r="R1246" s="8">
        <v>1081</v>
      </c>
      <c r="S1246" s="8">
        <v>177</v>
      </c>
      <c r="T1246" s="8">
        <v>239</v>
      </c>
      <c r="U1246" s="18">
        <v>0.38482886216466233</v>
      </c>
      <c r="AB1246" s="8">
        <v>12</v>
      </c>
      <c r="AC1246" s="8">
        <v>21</v>
      </c>
      <c r="AD1246" s="8">
        <v>1800</v>
      </c>
      <c r="AE1246" s="8">
        <v>138</v>
      </c>
      <c r="AF1246" s="8">
        <v>158</v>
      </c>
      <c r="AG1246" s="8">
        <v>151</v>
      </c>
      <c r="AH1246" s="18">
        <v>0.95569620253164556</v>
      </c>
      <c r="AI1246" s="8">
        <v>477</v>
      </c>
      <c r="AJ1246" s="8">
        <v>448</v>
      </c>
      <c r="AK1246" s="18">
        <v>0.93920335429769397</v>
      </c>
    </row>
    <row r="1247" spans="1:37" s="3" customFormat="1" x14ac:dyDescent="0.25">
      <c r="A1247" s="7" t="s">
        <v>57</v>
      </c>
      <c r="B1247" s="8">
        <f>SUM(B1233:B1246)</f>
        <v>1835</v>
      </c>
      <c r="C1247" s="8">
        <f>SUM(C1233:C1246)</f>
        <v>989</v>
      </c>
      <c r="D1247" s="18">
        <f>C1247/B1247</f>
        <v>0.53896457765667571</v>
      </c>
      <c r="E1247" s="8">
        <f>SUM(E1233:E1246)</f>
        <v>73</v>
      </c>
      <c r="F1247" s="8">
        <f>SUM(F1233:F1246)</f>
        <v>64</v>
      </c>
      <c r="G1247" s="18">
        <f>F1247/E1247</f>
        <v>0.87671232876712324</v>
      </c>
      <c r="H1247" s="8">
        <f>SUM(H1233:H1246)</f>
        <v>310</v>
      </c>
      <c r="I1247" s="8">
        <f>SUM(I1233:I1246)</f>
        <v>227</v>
      </c>
      <c r="J1247" s="18">
        <f>I1247/H1247</f>
        <v>0.73225806451612907</v>
      </c>
      <c r="K1247" s="8">
        <f>SUM(K1233:K1246)</f>
        <v>223</v>
      </c>
      <c r="L1247" s="8">
        <f>SUM(L1233:L1246)</f>
        <v>149</v>
      </c>
      <c r="M1247" s="18">
        <f>L1247/K1247</f>
        <v>0.66816143497757852</v>
      </c>
      <c r="N1247" s="8">
        <f>SUM(N1233:N1246)</f>
        <v>3882</v>
      </c>
      <c r="O1247" s="8">
        <f t="shared" ref="O1247:P1247" si="783">SUM(O1233:O1246)</f>
        <v>238</v>
      </c>
      <c r="P1247" s="8">
        <f t="shared" si="783"/>
        <v>806</v>
      </c>
      <c r="Q1247" s="18">
        <f>SUM(O1247:P1247)/N1247</f>
        <v>0.26893353941267389</v>
      </c>
      <c r="R1247" s="8">
        <f>SUM(R1233:R1246)</f>
        <v>22741</v>
      </c>
      <c r="S1247" s="8">
        <f>SUM(S1233:S1246)</f>
        <v>924</v>
      </c>
      <c r="T1247" s="8">
        <f>SUM(T1233:T1246)</f>
        <v>6617</v>
      </c>
      <c r="U1247" s="18">
        <f>SUM(S1247:T1247)/R1247</f>
        <v>0.33160371135833955</v>
      </c>
      <c r="AB1247" s="8">
        <f>SUM(AB1233:AB1246)</f>
        <v>481</v>
      </c>
      <c r="AC1247" s="8">
        <f t="shared" ref="AC1247:AE1247" si="784">SUM(AC1233:AC1246)</f>
        <v>668</v>
      </c>
      <c r="AD1247" s="8">
        <f t="shared" si="784"/>
        <v>38364</v>
      </c>
      <c r="AE1247" s="8">
        <f t="shared" si="784"/>
        <v>2165</v>
      </c>
      <c r="AF1247" s="8">
        <f>SUM(AF1233:AF1246)</f>
        <v>3488</v>
      </c>
      <c r="AG1247" s="8">
        <f>SUM(AG1233:AG1246)</f>
        <v>3010</v>
      </c>
      <c r="AH1247" s="18">
        <f>AG1247/AF1247</f>
        <v>0.86295871559633031</v>
      </c>
      <c r="AI1247" s="8">
        <f>SUM(AI1233:AI1246)</f>
        <v>11654</v>
      </c>
      <c r="AJ1247" s="8">
        <f>SUM(AJ1233:AJ1246)</f>
        <v>10476</v>
      </c>
      <c r="AK1247" s="18">
        <f>AJ1247/AI1247</f>
        <v>0.89891882615411023</v>
      </c>
    </row>
    <row r="1248" spans="1:37" s="3" customFormat="1" x14ac:dyDescent="0.25">
      <c r="B1248" s="8"/>
      <c r="C1248" s="8"/>
      <c r="D1248" s="18"/>
      <c r="E1248" s="8"/>
      <c r="F1248" s="8"/>
      <c r="G1248" s="18"/>
      <c r="H1248" s="8"/>
      <c r="I1248" s="8"/>
      <c r="J1248" s="18"/>
      <c r="K1248" s="8"/>
      <c r="L1248" s="8"/>
      <c r="M1248" s="18"/>
      <c r="N1248" s="8"/>
      <c r="O1248" s="8"/>
      <c r="P1248" s="8"/>
      <c r="Q1248" s="18"/>
      <c r="R1248" s="8"/>
      <c r="S1248" s="8"/>
      <c r="T1248" s="8"/>
      <c r="U1248" s="18"/>
      <c r="AB1248" s="8"/>
      <c r="AC1248" s="8"/>
      <c r="AD1248" s="8"/>
      <c r="AE1248" s="8"/>
      <c r="AF1248" s="8"/>
      <c r="AG1248" s="8"/>
      <c r="AH1248" s="18"/>
      <c r="AI1248" s="8"/>
      <c r="AJ1248" s="8"/>
      <c r="AK1248" s="18"/>
    </row>
    <row r="1249" spans="1:37" s="3" customFormat="1" x14ac:dyDescent="0.25">
      <c r="A1249" s="3" t="s">
        <v>54</v>
      </c>
      <c r="B1249" s="8">
        <v>704</v>
      </c>
      <c r="C1249" s="3">
        <v>383</v>
      </c>
      <c r="D1249" s="18">
        <v>0.54403409090909094</v>
      </c>
      <c r="E1249" s="3">
        <v>57</v>
      </c>
      <c r="F1249" s="3">
        <v>50</v>
      </c>
      <c r="G1249" s="18">
        <v>0.8771929824561403</v>
      </c>
      <c r="H1249" s="3">
        <v>125</v>
      </c>
      <c r="I1249" s="3">
        <v>79</v>
      </c>
      <c r="J1249" s="18">
        <v>0.63200000000000001</v>
      </c>
      <c r="K1249" s="3">
        <v>74</v>
      </c>
      <c r="L1249" s="3">
        <v>57</v>
      </c>
      <c r="M1249" s="18">
        <v>0.77027027027027029</v>
      </c>
      <c r="N1249" s="8">
        <v>1471</v>
      </c>
      <c r="O1249" s="3">
        <v>53</v>
      </c>
      <c r="P1249" s="3">
        <v>231</v>
      </c>
      <c r="Q1249" s="18">
        <v>0.19306594153636983</v>
      </c>
      <c r="R1249" s="8">
        <v>6454</v>
      </c>
      <c r="S1249" s="8">
        <v>122</v>
      </c>
      <c r="T1249" s="8">
        <v>1564</v>
      </c>
      <c r="U1249" s="18">
        <v>0.26123334366284473</v>
      </c>
      <c r="AB1249" s="8">
        <v>202</v>
      </c>
      <c r="AC1249" s="8">
        <v>183</v>
      </c>
      <c r="AD1249" s="8">
        <v>11028</v>
      </c>
      <c r="AE1249" s="8">
        <v>671</v>
      </c>
      <c r="AF1249" s="8">
        <v>1351</v>
      </c>
      <c r="AG1249" s="8">
        <v>1137</v>
      </c>
      <c r="AH1249" s="18">
        <v>0.84159881569207995</v>
      </c>
      <c r="AI1249" s="8">
        <v>4391</v>
      </c>
      <c r="AJ1249" s="8">
        <v>3865</v>
      </c>
      <c r="AK1249" s="18">
        <v>0.8802095194716465</v>
      </c>
    </row>
    <row r="1250" spans="1:37" s="3" customFormat="1" x14ac:dyDescent="0.25">
      <c r="A1250" s="3" t="s">
        <v>55</v>
      </c>
      <c r="B1250" s="8">
        <v>757</v>
      </c>
      <c r="C1250" s="3">
        <v>379</v>
      </c>
      <c r="D1250" s="18">
        <v>0.50066050198150591</v>
      </c>
      <c r="E1250" s="3">
        <v>8</v>
      </c>
      <c r="F1250" s="3">
        <v>7</v>
      </c>
      <c r="G1250" s="18">
        <v>0.875</v>
      </c>
      <c r="H1250" s="3">
        <v>138</v>
      </c>
      <c r="I1250" s="3">
        <v>108</v>
      </c>
      <c r="J1250" s="18">
        <v>0.78260869565217395</v>
      </c>
      <c r="K1250" s="3">
        <v>135</v>
      </c>
      <c r="L1250" s="3">
        <v>82</v>
      </c>
      <c r="M1250" s="18">
        <v>0.6074074074074074</v>
      </c>
      <c r="N1250" s="8">
        <v>1603</v>
      </c>
      <c r="O1250" s="3">
        <v>133</v>
      </c>
      <c r="P1250" s="3">
        <v>378</v>
      </c>
      <c r="Q1250" s="18">
        <v>0.31877729257641924</v>
      </c>
      <c r="R1250" s="8">
        <v>11475</v>
      </c>
      <c r="S1250" s="8">
        <v>594</v>
      </c>
      <c r="T1250" s="8">
        <v>3525</v>
      </c>
      <c r="U1250" s="18">
        <v>0.35895424836601308</v>
      </c>
      <c r="AB1250" s="8">
        <v>194</v>
      </c>
      <c r="AC1250" s="8">
        <v>306</v>
      </c>
      <c r="AD1250" s="8">
        <v>18950</v>
      </c>
      <c r="AE1250" s="8">
        <v>1020</v>
      </c>
      <c r="AF1250" s="8">
        <v>1339</v>
      </c>
      <c r="AG1250" s="8">
        <v>1144</v>
      </c>
      <c r="AH1250" s="18">
        <v>0.85436893203883491</v>
      </c>
      <c r="AI1250" s="8">
        <v>4883</v>
      </c>
      <c r="AJ1250" s="8">
        <v>4428</v>
      </c>
      <c r="AK1250" s="18">
        <v>0.90681957812819991</v>
      </c>
    </row>
    <row r="1251" spans="1:37" s="3" customFormat="1" x14ac:dyDescent="0.25">
      <c r="A1251" s="3" t="s">
        <v>56</v>
      </c>
      <c r="B1251" s="8">
        <v>374</v>
      </c>
      <c r="C1251" s="3">
        <v>227</v>
      </c>
      <c r="D1251" s="18">
        <v>0.60695187165775399</v>
      </c>
      <c r="E1251" s="3">
        <v>8</v>
      </c>
      <c r="F1251" s="3">
        <v>7</v>
      </c>
      <c r="G1251" s="18">
        <v>0.875</v>
      </c>
      <c r="H1251" s="3">
        <v>47</v>
      </c>
      <c r="I1251" s="3">
        <v>40</v>
      </c>
      <c r="J1251" s="18">
        <v>0.85106382978723405</v>
      </c>
      <c r="K1251" s="3">
        <v>14</v>
      </c>
      <c r="L1251" s="3">
        <v>10</v>
      </c>
      <c r="M1251" s="18">
        <v>0.7142857142857143</v>
      </c>
      <c r="N1251" s="8">
        <v>808</v>
      </c>
      <c r="O1251" s="3">
        <v>52</v>
      </c>
      <c r="P1251" s="3">
        <v>197</v>
      </c>
      <c r="Q1251" s="18">
        <v>0.30816831683168316</v>
      </c>
      <c r="R1251" s="8">
        <v>4812</v>
      </c>
      <c r="S1251" s="8">
        <v>208</v>
      </c>
      <c r="T1251" s="8">
        <v>1528</v>
      </c>
      <c r="U1251" s="18">
        <v>0.36076475477971737</v>
      </c>
      <c r="AB1251" s="8">
        <v>85</v>
      </c>
      <c r="AC1251" s="8">
        <v>179</v>
      </c>
      <c r="AD1251" s="8">
        <v>8386</v>
      </c>
      <c r="AE1251" s="8">
        <v>474</v>
      </c>
      <c r="AF1251" s="8">
        <v>798</v>
      </c>
      <c r="AG1251" s="8">
        <v>729</v>
      </c>
      <c r="AH1251" s="18">
        <v>0.9135338345864662</v>
      </c>
      <c r="AI1251" s="8">
        <v>2380</v>
      </c>
      <c r="AJ1251" s="8">
        <v>2183</v>
      </c>
      <c r="AK1251" s="18">
        <v>0.91722689075630248</v>
      </c>
    </row>
    <row r="1252" spans="1:37" s="3" customFormat="1" x14ac:dyDescent="0.25">
      <c r="A1252" s="3" t="s">
        <v>57</v>
      </c>
      <c r="B1252" s="8">
        <f>B1247</f>
        <v>1835</v>
      </c>
      <c r="C1252" s="8">
        <f t="shared" ref="C1252" si="785">C1247</f>
        <v>989</v>
      </c>
      <c r="D1252" s="18">
        <f t="shared" ref="D1252" si="786">C1252/B1252</f>
        <v>0.53896457765667571</v>
      </c>
      <c r="E1252" s="8">
        <f t="shared" ref="E1252:F1252" si="787">E1247</f>
        <v>73</v>
      </c>
      <c r="F1252" s="8">
        <f t="shared" si="787"/>
        <v>64</v>
      </c>
      <c r="G1252" s="18">
        <f t="shared" ref="G1252" si="788">F1252/E1252</f>
        <v>0.87671232876712324</v>
      </c>
      <c r="H1252" s="8">
        <f t="shared" ref="H1252:I1252" si="789">H1247</f>
        <v>310</v>
      </c>
      <c r="I1252" s="8">
        <f t="shared" si="789"/>
        <v>227</v>
      </c>
      <c r="J1252" s="18">
        <f t="shared" ref="J1252" si="790">I1252/H1252</f>
        <v>0.73225806451612907</v>
      </c>
      <c r="K1252" s="8">
        <f t="shared" ref="K1252:L1252" si="791">K1247</f>
        <v>223</v>
      </c>
      <c r="L1252" s="8">
        <f t="shared" si="791"/>
        <v>149</v>
      </c>
      <c r="M1252" s="18">
        <f t="shared" ref="M1252" si="792">L1252/K1252</f>
        <v>0.66816143497757852</v>
      </c>
      <c r="N1252" s="8">
        <f t="shared" ref="N1252:P1252" si="793">N1247</f>
        <v>3882</v>
      </c>
      <c r="O1252" s="8">
        <f t="shared" si="793"/>
        <v>238</v>
      </c>
      <c r="P1252" s="8">
        <f t="shared" si="793"/>
        <v>806</v>
      </c>
      <c r="Q1252" s="18">
        <f t="shared" ref="Q1252" si="794">SUM(O1252:P1252)/N1252</f>
        <v>0.26893353941267389</v>
      </c>
      <c r="R1252" s="8">
        <f t="shared" ref="R1252:T1252" si="795">R1247</f>
        <v>22741</v>
      </c>
      <c r="S1252" s="8">
        <f t="shared" si="795"/>
        <v>924</v>
      </c>
      <c r="T1252" s="8">
        <f t="shared" si="795"/>
        <v>6617</v>
      </c>
      <c r="U1252" s="18">
        <f t="shared" ref="U1252" si="796">SUM(S1252:T1252)/R1252</f>
        <v>0.33160371135833955</v>
      </c>
      <c r="AB1252" s="8">
        <f t="shared" ref="AB1252:AE1252" si="797">AB1247</f>
        <v>481</v>
      </c>
      <c r="AC1252" s="8">
        <f t="shared" si="797"/>
        <v>668</v>
      </c>
      <c r="AD1252" s="8">
        <f t="shared" si="797"/>
        <v>38364</v>
      </c>
      <c r="AE1252" s="8">
        <f t="shared" si="797"/>
        <v>2165</v>
      </c>
      <c r="AF1252" s="8">
        <f t="shared" ref="AF1252:AG1252" si="798">AF1247</f>
        <v>3488</v>
      </c>
      <c r="AG1252" s="8">
        <f t="shared" si="798"/>
        <v>3010</v>
      </c>
      <c r="AH1252" s="18">
        <f t="shared" ref="AH1252" si="799">AG1252/AF1252</f>
        <v>0.86295871559633031</v>
      </c>
      <c r="AI1252" s="8">
        <f t="shared" ref="AI1252:AJ1252" si="800">AI1247</f>
        <v>11654</v>
      </c>
      <c r="AJ1252" s="8">
        <f t="shared" si="800"/>
        <v>10476</v>
      </c>
      <c r="AK1252" s="18">
        <f t="shared" ref="AK1252" si="801">AJ1252/AI1252</f>
        <v>0.89891882615411023</v>
      </c>
    </row>
    <row r="1253" spans="1:37" s="3" customFormat="1" x14ac:dyDescent="0.25"/>
    <row r="1254" spans="1:37" s="3" customFormat="1" x14ac:dyDescent="0.25"/>
    <row r="1255" spans="1:37" s="3" customFormat="1" ht="15.75" x14ac:dyDescent="0.25">
      <c r="A1255" s="4" t="s">
        <v>1</v>
      </c>
    </row>
    <row r="1256" spans="1:37" s="3" customFormat="1" ht="18.75" x14ac:dyDescent="0.3">
      <c r="A1256" s="5" t="s">
        <v>71</v>
      </c>
    </row>
    <row r="1257" spans="1:37" s="3" customFormat="1" ht="15.75" x14ac:dyDescent="0.25">
      <c r="A1257" s="19" t="s">
        <v>42</v>
      </c>
    </row>
    <row r="1258" spans="1:37" s="3" customFormat="1" ht="15.75" x14ac:dyDescent="0.25">
      <c r="A1258" s="9"/>
      <c r="B1258" s="6" t="s">
        <v>7</v>
      </c>
      <c r="C1258" s="1"/>
      <c r="D1258" s="1"/>
      <c r="E1258" s="6" t="s">
        <v>2</v>
      </c>
      <c r="F1258" s="1"/>
      <c r="G1258" s="1"/>
      <c r="H1258" s="6" t="s">
        <v>11</v>
      </c>
      <c r="K1258" s="6" t="s">
        <v>12</v>
      </c>
      <c r="N1258" s="6" t="s">
        <v>8</v>
      </c>
      <c r="R1258" s="6" t="s">
        <v>6</v>
      </c>
      <c r="AB1258" s="6" t="s">
        <v>26</v>
      </c>
      <c r="AF1258" s="6" t="s">
        <v>24</v>
      </c>
      <c r="AI1258" s="6" t="s">
        <v>25</v>
      </c>
    </row>
    <row r="1259" spans="1:37" s="3" customFormat="1" ht="90" x14ac:dyDescent="0.25">
      <c r="A1259" s="10" t="s">
        <v>43</v>
      </c>
      <c r="B1259" s="11" t="s">
        <v>9</v>
      </c>
      <c r="C1259" s="11" t="s">
        <v>10</v>
      </c>
      <c r="D1259" s="11" t="s">
        <v>5</v>
      </c>
      <c r="E1259" s="12" t="s">
        <v>9</v>
      </c>
      <c r="F1259" s="12" t="s">
        <v>10</v>
      </c>
      <c r="G1259" s="12" t="s">
        <v>5</v>
      </c>
      <c r="H1259" s="13" t="s">
        <v>9</v>
      </c>
      <c r="I1259" s="13" t="s">
        <v>10</v>
      </c>
      <c r="J1259" s="13" t="s">
        <v>5</v>
      </c>
      <c r="K1259" s="12" t="s">
        <v>9</v>
      </c>
      <c r="L1259" s="12" t="s">
        <v>10</v>
      </c>
      <c r="M1259" s="12" t="s">
        <v>5</v>
      </c>
      <c r="N1259" s="14" t="s">
        <v>9</v>
      </c>
      <c r="O1259" s="14" t="s">
        <v>3</v>
      </c>
      <c r="P1259" s="14" t="s">
        <v>4</v>
      </c>
      <c r="Q1259" s="14" t="s">
        <v>5</v>
      </c>
      <c r="R1259" s="15" t="s">
        <v>9</v>
      </c>
      <c r="S1259" s="15" t="s">
        <v>3</v>
      </c>
      <c r="T1259" s="15" t="s">
        <v>4</v>
      </c>
      <c r="U1259" s="15" t="s">
        <v>5</v>
      </c>
      <c r="AB1259" s="17" t="s">
        <v>30</v>
      </c>
      <c r="AC1259" s="17" t="s">
        <v>17</v>
      </c>
      <c r="AD1259" s="17" t="s">
        <v>15</v>
      </c>
      <c r="AE1259" s="17" t="s">
        <v>16</v>
      </c>
      <c r="AF1259" s="16" t="s">
        <v>9</v>
      </c>
      <c r="AG1259" s="16" t="s">
        <v>27</v>
      </c>
      <c r="AH1259" s="16" t="s">
        <v>28</v>
      </c>
      <c r="AI1259" s="12" t="s">
        <v>9</v>
      </c>
      <c r="AJ1259" s="12" t="s">
        <v>27</v>
      </c>
      <c r="AK1259" s="12" t="s">
        <v>29</v>
      </c>
    </row>
    <row r="1260" spans="1:37" s="3" customFormat="1" x14ac:dyDescent="0.25">
      <c r="A1260" s="7" t="s">
        <v>23</v>
      </c>
      <c r="B1260" s="8">
        <v>116</v>
      </c>
      <c r="C1260" s="8">
        <v>60</v>
      </c>
      <c r="D1260" s="18">
        <v>0.51724137931034486</v>
      </c>
      <c r="E1260" s="8">
        <v>7</v>
      </c>
      <c r="F1260" s="8">
        <v>7</v>
      </c>
      <c r="G1260" s="18">
        <v>1</v>
      </c>
      <c r="H1260" s="8">
        <v>19</v>
      </c>
      <c r="I1260" s="8">
        <v>10</v>
      </c>
      <c r="J1260" s="18">
        <v>0.52631578947368418</v>
      </c>
      <c r="K1260" s="8">
        <v>27</v>
      </c>
      <c r="L1260" s="8">
        <v>20</v>
      </c>
      <c r="M1260" s="18">
        <v>0.7407407407407407</v>
      </c>
      <c r="N1260" s="8">
        <v>201</v>
      </c>
      <c r="O1260" s="8">
        <v>16</v>
      </c>
      <c r="P1260" s="8">
        <v>61</v>
      </c>
      <c r="Q1260" s="18">
        <v>0.38308457711442784</v>
      </c>
      <c r="R1260" s="8">
        <v>781</v>
      </c>
      <c r="S1260" s="8">
        <v>13</v>
      </c>
      <c r="T1260" s="8">
        <v>289</v>
      </c>
      <c r="U1260" s="18">
        <v>0.38668373879641488</v>
      </c>
      <c r="AB1260" s="8">
        <v>34</v>
      </c>
      <c r="AC1260" s="8">
        <v>26</v>
      </c>
      <c r="AD1260" s="8">
        <v>2313</v>
      </c>
      <c r="AE1260" s="8">
        <v>138</v>
      </c>
      <c r="AF1260" s="8">
        <v>130</v>
      </c>
      <c r="AG1260" s="8">
        <v>106</v>
      </c>
      <c r="AH1260" s="18">
        <v>0.81538461538461537</v>
      </c>
      <c r="AI1260" s="8">
        <v>595</v>
      </c>
      <c r="AJ1260" s="8">
        <v>501</v>
      </c>
      <c r="AK1260" s="18">
        <v>0.84201680672268908</v>
      </c>
    </row>
    <row r="1261" spans="1:37" s="3" customFormat="1" x14ac:dyDescent="0.25">
      <c r="A1261" s="7" t="s">
        <v>31</v>
      </c>
      <c r="B1261" s="8">
        <v>65</v>
      </c>
      <c r="C1261" s="8">
        <v>42</v>
      </c>
      <c r="D1261" s="18">
        <v>0.64615384615384619</v>
      </c>
      <c r="E1261" s="8">
        <v>2</v>
      </c>
      <c r="F1261" s="8">
        <v>2</v>
      </c>
      <c r="G1261" s="18">
        <v>1</v>
      </c>
      <c r="H1261" s="8">
        <v>20</v>
      </c>
      <c r="I1261" s="8">
        <v>16</v>
      </c>
      <c r="J1261" s="18">
        <v>0.8</v>
      </c>
      <c r="K1261" s="8">
        <v>34</v>
      </c>
      <c r="L1261" s="8">
        <v>8</v>
      </c>
      <c r="M1261" s="18">
        <v>0.23529411764705882</v>
      </c>
      <c r="N1261" s="8">
        <v>260</v>
      </c>
      <c r="O1261" s="8">
        <v>25</v>
      </c>
      <c r="P1261" s="8">
        <v>74</v>
      </c>
      <c r="Q1261" s="18">
        <v>0.38076923076923075</v>
      </c>
      <c r="R1261" s="8">
        <v>1849</v>
      </c>
      <c r="S1261" s="8">
        <v>85</v>
      </c>
      <c r="T1261" s="8">
        <v>571</v>
      </c>
      <c r="U1261" s="18">
        <v>0.35478637101135752</v>
      </c>
      <c r="AB1261" s="8">
        <v>25</v>
      </c>
      <c r="AC1261" s="8">
        <v>30</v>
      </c>
      <c r="AD1261" s="8">
        <v>2442</v>
      </c>
      <c r="AE1261" s="8">
        <v>197</v>
      </c>
      <c r="AF1261" s="8">
        <v>199</v>
      </c>
      <c r="AG1261" s="8">
        <v>171</v>
      </c>
      <c r="AH1261" s="18">
        <v>0.85929648241206025</v>
      </c>
      <c r="AI1261" s="8">
        <v>707</v>
      </c>
      <c r="AJ1261" s="8">
        <v>657</v>
      </c>
      <c r="AK1261" s="18">
        <v>0.92927864214992928</v>
      </c>
    </row>
    <row r="1262" spans="1:37" s="3" customFormat="1" x14ac:dyDescent="0.25">
      <c r="A1262" s="7" t="s">
        <v>32</v>
      </c>
      <c r="B1262" s="8">
        <v>226</v>
      </c>
      <c r="C1262" s="8">
        <v>153</v>
      </c>
      <c r="D1262" s="18">
        <v>0.67699115044247793</v>
      </c>
      <c r="E1262" s="8">
        <v>10</v>
      </c>
      <c r="F1262" s="8">
        <v>7</v>
      </c>
      <c r="G1262" s="18">
        <v>0.7</v>
      </c>
      <c r="H1262" s="8">
        <v>40</v>
      </c>
      <c r="I1262" s="8">
        <v>32</v>
      </c>
      <c r="J1262" s="18">
        <v>0.8</v>
      </c>
      <c r="K1262" s="8">
        <v>11</v>
      </c>
      <c r="L1262" s="8">
        <v>9</v>
      </c>
      <c r="M1262" s="18">
        <v>0.81818181818181823</v>
      </c>
      <c r="N1262" s="8">
        <v>568</v>
      </c>
      <c r="O1262" s="8">
        <v>33</v>
      </c>
      <c r="P1262" s="8">
        <v>126</v>
      </c>
      <c r="Q1262" s="18">
        <v>0.27992957746478875</v>
      </c>
      <c r="R1262" s="8">
        <v>2784</v>
      </c>
      <c r="S1262" s="8">
        <v>94</v>
      </c>
      <c r="T1262" s="8">
        <v>806</v>
      </c>
      <c r="U1262" s="18">
        <v>0.32327586206896552</v>
      </c>
      <c r="AB1262" s="8">
        <v>56</v>
      </c>
      <c r="AC1262" s="8">
        <v>54</v>
      </c>
      <c r="AD1262" s="8">
        <v>4879</v>
      </c>
      <c r="AE1262" s="8">
        <v>203</v>
      </c>
      <c r="AF1262" s="8">
        <v>692</v>
      </c>
      <c r="AG1262" s="8">
        <v>659</v>
      </c>
      <c r="AH1262" s="18">
        <v>0.95231213872832365</v>
      </c>
      <c r="AI1262" s="8">
        <v>1759</v>
      </c>
      <c r="AJ1262" s="8">
        <v>1579</v>
      </c>
      <c r="AK1262" s="18">
        <v>0.89766913018760663</v>
      </c>
    </row>
    <row r="1263" spans="1:37" s="3" customFormat="1" x14ac:dyDescent="0.25">
      <c r="A1263" s="7" t="s">
        <v>33</v>
      </c>
      <c r="B1263" s="8">
        <v>37</v>
      </c>
      <c r="C1263" s="8">
        <v>15</v>
      </c>
      <c r="D1263" s="18">
        <v>0.40540540540540543</v>
      </c>
      <c r="E1263" s="8">
        <v>1</v>
      </c>
      <c r="F1263" s="8">
        <v>1</v>
      </c>
      <c r="G1263" s="18">
        <v>1</v>
      </c>
      <c r="H1263" s="8">
        <v>6</v>
      </c>
      <c r="I1263" s="8">
        <v>5</v>
      </c>
      <c r="J1263" s="18">
        <v>0.83333333333333337</v>
      </c>
      <c r="K1263" s="8">
        <v>4</v>
      </c>
      <c r="L1263" s="8">
        <v>4</v>
      </c>
      <c r="M1263" s="18">
        <v>1</v>
      </c>
      <c r="N1263" s="8">
        <v>71</v>
      </c>
      <c r="O1263" s="8">
        <v>9</v>
      </c>
      <c r="P1263" s="8">
        <v>18</v>
      </c>
      <c r="Q1263" s="18">
        <v>0.38028169014084506</v>
      </c>
      <c r="R1263" s="8">
        <v>634</v>
      </c>
      <c r="S1263" s="8">
        <v>30</v>
      </c>
      <c r="T1263" s="8">
        <v>130</v>
      </c>
      <c r="U1263" s="18">
        <v>0.25236593059936907</v>
      </c>
      <c r="AB1263" s="8">
        <v>13</v>
      </c>
      <c r="AC1263" s="8">
        <v>0</v>
      </c>
      <c r="AD1263" s="8">
        <v>827</v>
      </c>
      <c r="AE1263" s="8">
        <v>63</v>
      </c>
      <c r="AF1263" s="8">
        <v>69</v>
      </c>
      <c r="AG1263" s="8">
        <v>37</v>
      </c>
      <c r="AH1263" s="18">
        <v>0.53623188405797106</v>
      </c>
      <c r="AI1263" s="8">
        <v>233</v>
      </c>
      <c r="AJ1263" s="8">
        <v>187</v>
      </c>
      <c r="AK1263" s="18">
        <v>0.80257510729613735</v>
      </c>
    </row>
    <row r="1264" spans="1:37" s="3" customFormat="1" x14ac:dyDescent="0.25">
      <c r="A1264" s="7" t="s">
        <v>34</v>
      </c>
      <c r="B1264" s="8">
        <v>98</v>
      </c>
      <c r="C1264" s="8">
        <v>39</v>
      </c>
      <c r="D1264" s="18">
        <v>0.39795918367346939</v>
      </c>
      <c r="E1264" s="8">
        <v>2</v>
      </c>
      <c r="F1264" s="8">
        <v>2</v>
      </c>
      <c r="G1264" s="18">
        <v>1</v>
      </c>
      <c r="H1264" s="8">
        <v>12</v>
      </c>
      <c r="I1264" s="8">
        <v>10</v>
      </c>
      <c r="J1264" s="18">
        <v>0.83333333333333337</v>
      </c>
      <c r="K1264" s="8">
        <v>6</v>
      </c>
      <c r="L1264" s="8">
        <v>5</v>
      </c>
      <c r="M1264" s="18">
        <v>0.83333333333333337</v>
      </c>
      <c r="N1264" s="8">
        <v>156</v>
      </c>
      <c r="O1264" s="8">
        <v>7</v>
      </c>
      <c r="P1264" s="8">
        <v>32</v>
      </c>
      <c r="Q1264" s="18">
        <v>0.25</v>
      </c>
      <c r="R1264" s="8">
        <v>880</v>
      </c>
      <c r="S1264" s="8">
        <v>7</v>
      </c>
      <c r="T1264" s="8">
        <v>484</v>
      </c>
      <c r="U1264" s="18">
        <v>0.55795454545454548</v>
      </c>
      <c r="AB1264" s="8">
        <v>13</v>
      </c>
      <c r="AC1264" s="8">
        <v>45</v>
      </c>
      <c r="AD1264" s="8">
        <v>1612</v>
      </c>
      <c r="AE1264" s="8">
        <v>41</v>
      </c>
      <c r="AF1264" s="8">
        <v>131</v>
      </c>
      <c r="AG1264" s="8">
        <v>114</v>
      </c>
      <c r="AH1264" s="18">
        <v>0.87022900763358779</v>
      </c>
      <c r="AI1264" s="8">
        <v>558</v>
      </c>
      <c r="AJ1264" s="8">
        <v>508</v>
      </c>
      <c r="AK1264" s="18">
        <v>0.91039426523297495</v>
      </c>
    </row>
    <row r="1265" spans="1:37" s="3" customFormat="1" x14ac:dyDescent="0.25">
      <c r="A1265" s="7" t="s">
        <v>19</v>
      </c>
      <c r="B1265" s="8">
        <v>293</v>
      </c>
      <c r="C1265" s="8">
        <v>191</v>
      </c>
      <c r="D1265" s="18">
        <v>0.65187713310580209</v>
      </c>
      <c r="E1265" s="8">
        <v>11</v>
      </c>
      <c r="F1265" s="8">
        <v>10</v>
      </c>
      <c r="G1265" s="18">
        <v>0.90909090909090906</v>
      </c>
      <c r="H1265" s="8">
        <v>31</v>
      </c>
      <c r="I1265" s="8">
        <v>27</v>
      </c>
      <c r="J1265" s="18">
        <v>0.87096774193548387</v>
      </c>
      <c r="K1265" s="8">
        <v>40</v>
      </c>
      <c r="L1265" s="8">
        <v>33</v>
      </c>
      <c r="M1265" s="18">
        <v>0.82499999999999996</v>
      </c>
      <c r="N1265" s="8">
        <v>430</v>
      </c>
      <c r="O1265" s="8">
        <v>21</v>
      </c>
      <c r="P1265" s="8">
        <v>111</v>
      </c>
      <c r="Q1265" s="18">
        <v>0.30697674418604654</v>
      </c>
      <c r="R1265" s="8">
        <v>2946</v>
      </c>
      <c r="S1265" s="8">
        <v>105</v>
      </c>
      <c r="T1265" s="8">
        <v>679</v>
      </c>
      <c r="U1265" s="18">
        <v>0.26612355736591992</v>
      </c>
      <c r="AB1265" s="8">
        <v>49</v>
      </c>
      <c r="AC1265" s="8">
        <v>93</v>
      </c>
      <c r="AD1265" s="8">
        <v>4609</v>
      </c>
      <c r="AE1265" s="8">
        <v>422</v>
      </c>
      <c r="AF1265" s="8">
        <v>438</v>
      </c>
      <c r="AG1265" s="8">
        <v>403</v>
      </c>
      <c r="AH1265" s="18">
        <v>0.92009132420091322</v>
      </c>
      <c r="AI1265" s="8">
        <v>1660</v>
      </c>
      <c r="AJ1265" s="8">
        <v>1575</v>
      </c>
      <c r="AK1265" s="18">
        <v>0.9487951807228916</v>
      </c>
    </row>
    <row r="1266" spans="1:37" s="3" customFormat="1" x14ac:dyDescent="0.25">
      <c r="A1266" s="7" t="s">
        <v>35</v>
      </c>
      <c r="B1266" s="8">
        <v>103</v>
      </c>
      <c r="C1266" s="8">
        <v>47</v>
      </c>
      <c r="D1266" s="18">
        <v>0.4563106796116505</v>
      </c>
      <c r="E1266" s="8">
        <v>2</v>
      </c>
      <c r="F1266" s="8">
        <v>2</v>
      </c>
      <c r="G1266" s="18">
        <v>1</v>
      </c>
      <c r="H1266" s="8">
        <v>18</v>
      </c>
      <c r="I1266" s="8">
        <v>15</v>
      </c>
      <c r="J1266" s="18">
        <v>0.83333333333333337</v>
      </c>
      <c r="K1266" s="8">
        <v>2</v>
      </c>
      <c r="L1266" s="8">
        <v>1</v>
      </c>
      <c r="M1266" s="18">
        <v>0.5</v>
      </c>
      <c r="N1266" s="8">
        <v>229</v>
      </c>
      <c r="O1266" s="8">
        <v>11</v>
      </c>
      <c r="P1266" s="8">
        <v>43</v>
      </c>
      <c r="Q1266" s="18">
        <v>0.23580786026200873</v>
      </c>
      <c r="R1266" s="8">
        <v>1632</v>
      </c>
      <c r="S1266" s="8">
        <v>43</v>
      </c>
      <c r="T1266" s="8">
        <v>536</v>
      </c>
      <c r="U1266" s="18">
        <v>0.3547794117647059</v>
      </c>
      <c r="AB1266" s="8">
        <v>34</v>
      </c>
      <c r="AC1266" s="8">
        <v>62</v>
      </c>
      <c r="AD1266" s="8">
        <v>2474</v>
      </c>
      <c r="AE1266" s="8">
        <v>204</v>
      </c>
      <c r="AF1266" s="8">
        <v>196</v>
      </c>
      <c r="AG1266" s="8">
        <v>187</v>
      </c>
      <c r="AH1266" s="18">
        <v>0.95408163265306123</v>
      </c>
      <c r="AI1266" s="8">
        <v>695</v>
      </c>
      <c r="AJ1266" s="8">
        <v>668</v>
      </c>
      <c r="AK1266" s="18">
        <v>0.96115107913669062</v>
      </c>
    </row>
    <row r="1267" spans="1:37" s="3" customFormat="1" x14ac:dyDescent="0.25">
      <c r="A1267" s="7" t="s">
        <v>36</v>
      </c>
      <c r="B1267" s="8">
        <v>55</v>
      </c>
      <c r="C1267" s="8">
        <v>18</v>
      </c>
      <c r="D1267" s="18">
        <v>0.32727272727272727</v>
      </c>
      <c r="E1267" s="8">
        <v>0</v>
      </c>
      <c r="F1267" s="8">
        <v>0</v>
      </c>
      <c r="G1267" s="18"/>
      <c r="H1267" s="8">
        <v>14</v>
      </c>
      <c r="I1267" s="8">
        <v>11</v>
      </c>
      <c r="J1267" s="18">
        <v>0.7857142857142857</v>
      </c>
      <c r="K1267" s="8">
        <v>2</v>
      </c>
      <c r="L1267" s="8">
        <v>2</v>
      </c>
      <c r="M1267" s="18">
        <v>1</v>
      </c>
      <c r="N1267" s="8">
        <v>123</v>
      </c>
      <c r="O1267" s="8">
        <v>11</v>
      </c>
      <c r="P1267" s="8">
        <v>21</v>
      </c>
      <c r="Q1267" s="18">
        <v>0.26016260162601629</v>
      </c>
      <c r="R1267" s="8">
        <v>672</v>
      </c>
      <c r="S1267" s="8">
        <v>45</v>
      </c>
      <c r="T1267" s="8">
        <v>186</v>
      </c>
      <c r="U1267" s="18">
        <v>0.34375</v>
      </c>
      <c r="AB1267" s="8">
        <v>16</v>
      </c>
      <c r="AC1267" s="8">
        <v>42</v>
      </c>
      <c r="AD1267" s="8">
        <v>1776</v>
      </c>
      <c r="AE1267" s="8">
        <v>65</v>
      </c>
      <c r="AF1267" s="8">
        <v>112</v>
      </c>
      <c r="AG1267" s="8">
        <v>103</v>
      </c>
      <c r="AH1267" s="18">
        <v>0.9196428571428571</v>
      </c>
      <c r="AI1267" s="8">
        <v>493</v>
      </c>
      <c r="AJ1267" s="8">
        <v>471</v>
      </c>
      <c r="AK1267" s="18">
        <v>0.95537525354969577</v>
      </c>
    </row>
    <row r="1268" spans="1:37" s="3" customFormat="1" x14ac:dyDescent="0.25">
      <c r="A1268" s="7" t="s">
        <v>37</v>
      </c>
      <c r="B1268" s="8">
        <v>339</v>
      </c>
      <c r="C1268" s="8">
        <v>121</v>
      </c>
      <c r="D1268" s="18">
        <v>0.35693215339233036</v>
      </c>
      <c r="E1268" s="8">
        <v>32</v>
      </c>
      <c r="F1268" s="8">
        <v>27</v>
      </c>
      <c r="G1268" s="18">
        <v>0.84375</v>
      </c>
      <c r="H1268" s="8">
        <v>74</v>
      </c>
      <c r="I1268" s="8">
        <v>42</v>
      </c>
      <c r="J1268" s="18">
        <v>0.56756756756756754</v>
      </c>
      <c r="K1268" s="8">
        <v>37</v>
      </c>
      <c r="L1268" s="8">
        <v>30</v>
      </c>
      <c r="M1268" s="18">
        <v>0.81081081081081086</v>
      </c>
      <c r="N1268" s="8">
        <v>830</v>
      </c>
      <c r="O1268" s="8">
        <v>26</v>
      </c>
      <c r="P1268" s="8">
        <v>84</v>
      </c>
      <c r="Q1268" s="18">
        <v>0.13253012048192772</v>
      </c>
      <c r="R1268" s="8">
        <v>3151</v>
      </c>
      <c r="S1268" s="8">
        <v>47</v>
      </c>
      <c r="T1268" s="8">
        <v>744</v>
      </c>
      <c r="U1268" s="18">
        <v>0.25103141859727068</v>
      </c>
      <c r="AB1268" s="8">
        <v>86</v>
      </c>
      <c r="AC1268" s="8">
        <v>125</v>
      </c>
      <c r="AD1268" s="8">
        <v>5230</v>
      </c>
      <c r="AE1268" s="8">
        <v>242</v>
      </c>
      <c r="AF1268" s="8">
        <v>699</v>
      </c>
      <c r="AG1268" s="8">
        <v>532</v>
      </c>
      <c r="AH1268" s="18">
        <v>0.76108726752503575</v>
      </c>
      <c r="AI1268" s="8">
        <v>2080</v>
      </c>
      <c r="AJ1268" s="8">
        <v>1786</v>
      </c>
      <c r="AK1268" s="18">
        <v>0.8586538461538461</v>
      </c>
    </row>
    <row r="1269" spans="1:37" s="3" customFormat="1" x14ac:dyDescent="0.25">
      <c r="A1269" s="7" t="s">
        <v>38</v>
      </c>
      <c r="B1269" s="8">
        <v>106</v>
      </c>
      <c r="C1269" s="8">
        <v>93</v>
      </c>
      <c r="D1269" s="18">
        <v>0.87735849056603776</v>
      </c>
      <c r="E1269" s="8">
        <v>3</v>
      </c>
      <c r="F1269" s="8">
        <v>3</v>
      </c>
      <c r="G1269" s="18">
        <v>1</v>
      </c>
      <c r="H1269" s="8">
        <v>17</v>
      </c>
      <c r="I1269" s="8">
        <v>17</v>
      </c>
      <c r="J1269" s="18">
        <v>1</v>
      </c>
      <c r="K1269" s="8">
        <v>9</v>
      </c>
      <c r="L1269" s="8">
        <v>9</v>
      </c>
      <c r="M1269" s="18">
        <v>1</v>
      </c>
      <c r="N1269" s="8">
        <v>166</v>
      </c>
      <c r="O1269" s="8">
        <v>11</v>
      </c>
      <c r="P1269" s="8">
        <v>42</v>
      </c>
      <c r="Q1269" s="18">
        <v>0.31927710843373491</v>
      </c>
      <c r="R1269" s="8">
        <v>1275</v>
      </c>
      <c r="S1269" s="8">
        <v>51</v>
      </c>
      <c r="T1269" s="8">
        <v>476</v>
      </c>
      <c r="U1269" s="18">
        <v>0.41333333333333333</v>
      </c>
      <c r="AB1269" s="8">
        <v>55</v>
      </c>
      <c r="AC1269" s="8">
        <v>22</v>
      </c>
      <c r="AD1269" s="8">
        <v>2229</v>
      </c>
      <c r="AE1269" s="8">
        <v>103</v>
      </c>
      <c r="AF1269" s="8">
        <v>122</v>
      </c>
      <c r="AG1269" s="8">
        <v>91</v>
      </c>
      <c r="AH1269" s="18">
        <v>0.74590163934426235</v>
      </c>
      <c r="AI1269" s="8">
        <v>489</v>
      </c>
      <c r="AJ1269" s="8">
        <v>414</v>
      </c>
      <c r="AK1269" s="18">
        <v>0.84662576687116564</v>
      </c>
    </row>
    <row r="1270" spans="1:37" s="3" customFormat="1" x14ac:dyDescent="0.25">
      <c r="A1270" s="7" t="s">
        <v>39</v>
      </c>
      <c r="B1270" s="8">
        <v>104</v>
      </c>
      <c r="C1270" s="8">
        <v>42</v>
      </c>
      <c r="D1270" s="18">
        <v>0.40384615384615385</v>
      </c>
      <c r="E1270" s="8">
        <v>0</v>
      </c>
      <c r="F1270" s="8">
        <v>0</v>
      </c>
      <c r="G1270" s="18"/>
      <c r="H1270" s="8">
        <v>21</v>
      </c>
      <c r="I1270" s="8">
        <v>14</v>
      </c>
      <c r="J1270" s="18">
        <v>0.66666666666666663</v>
      </c>
      <c r="K1270" s="8">
        <v>2</v>
      </c>
      <c r="L1270" s="8">
        <v>1</v>
      </c>
      <c r="M1270" s="18">
        <v>0.5</v>
      </c>
      <c r="N1270" s="8">
        <v>257</v>
      </c>
      <c r="O1270" s="8">
        <v>14</v>
      </c>
      <c r="P1270" s="8">
        <v>47</v>
      </c>
      <c r="Q1270" s="18">
        <v>0.23735408560311283</v>
      </c>
      <c r="R1270" s="8">
        <v>2105</v>
      </c>
      <c r="S1270" s="8">
        <v>100</v>
      </c>
      <c r="T1270" s="8">
        <v>488</v>
      </c>
      <c r="U1270" s="18">
        <v>0.2793349168646081</v>
      </c>
      <c r="AB1270" s="8">
        <v>36</v>
      </c>
      <c r="AC1270" s="8">
        <v>53</v>
      </c>
      <c r="AD1270" s="8">
        <v>3202</v>
      </c>
      <c r="AE1270" s="8">
        <v>127</v>
      </c>
      <c r="AF1270" s="8">
        <v>213</v>
      </c>
      <c r="AG1270" s="8">
        <v>204</v>
      </c>
      <c r="AH1270" s="18">
        <v>0.95774647887323938</v>
      </c>
      <c r="AI1270" s="8">
        <v>692</v>
      </c>
      <c r="AJ1270" s="8">
        <v>638</v>
      </c>
      <c r="AK1270" s="18">
        <v>0.9219653179190751</v>
      </c>
    </row>
    <row r="1271" spans="1:37" s="3" customFormat="1" x14ac:dyDescent="0.25">
      <c r="A1271" s="7" t="s">
        <v>40</v>
      </c>
      <c r="B1271" s="8">
        <v>136</v>
      </c>
      <c r="C1271" s="8">
        <v>69</v>
      </c>
      <c r="D1271" s="18">
        <v>0.50735294117647056</v>
      </c>
      <c r="E1271" s="8">
        <v>2</v>
      </c>
      <c r="F1271" s="8">
        <v>2</v>
      </c>
      <c r="G1271" s="18">
        <v>1</v>
      </c>
      <c r="H1271" s="8">
        <v>15</v>
      </c>
      <c r="I1271" s="8">
        <v>12</v>
      </c>
      <c r="J1271" s="18">
        <v>0.8</v>
      </c>
      <c r="K1271" s="8">
        <v>18</v>
      </c>
      <c r="L1271" s="8">
        <v>18</v>
      </c>
      <c r="M1271" s="18">
        <v>1</v>
      </c>
      <c r="N1271" s="8">
        <v>238</v>
      </c>
      <c r="O1271" s="8">
        <v>22</v>
      </c>
      <c r="P1271" s="8">
        <v>38</v>
      </c>
      <c r="Q1271" s="18">
        <v>0.25210084033613445</v>
      </c>
      <c r="R1271" s="8">
        <v>1279</v>
      </c>
      <c r="S1271" s="8">
        <v>75</v>
      </c>
      <c r="T1271" s="8">
        <v>488</v>
      </c>
      <c r="U1271" s="18">
        <v>0.44018764659890541</v>
      </c>
      <c r="AB1271" s="8">
        <v>36</v>
      </c>
      <c r="AC1271" s="8">
        <v>73</v>
      </c>
      <c r="AD1271" s="8">
        <v>2935</v>
      </c>
      <c r="AE1271" s="8">
        <v>158</v>
      </c>
      <c r="AF1271" s="8">
        <v>204</v>
      </c>
      <c r="AG1271" s="8">
        <v>145</v>
      </c>
      <c r="AH1271" s="18">
        <v>0.71078431372549022</v>
      </c>
      <c r="AI1271" s="8">
        <v>762</v>
      </c>
      <c r="AJ1271" s="8">
        <v>620</v>
      </c>
      <c r="AK1271" s="18">
        <v>0.81364829396325455</v>
      </c>
    </row>
    <row r="1272" spans="1:37" s="3" customFormat="1" x14ac:dyDescent="0.25">
      <c r="A1272" s="7" t="s">
        <v>41</v>
      </c>
      <c r="B1272" s="8">
        <v>81</v>
      </c>
      <c r="C1272" s="8">
        <v>58</v>
      </c>
      <c r="D1272" s="18">
        <v>0.71604938271604934</v>
      </c>
      <c r="E1272" s="8">
        <v>0</v>
      </c>
      <c r="F1272" s="8">
        <v>0</v>
      </c>
      <c r="G1272" s="18"/>
      <c r="H1272" s="8">
        <v>11</v>
      </c>
      <c r="I1272" s="8">
        <v>11</v>
      </c>
      <c r="J1272" s="18">
        <v>1</v>
      </c>
      <c r="K1272" s="8">
        <v>29</v>
      </c>
      <c r="L1272" s="8">
        <v>24</v>
      </c>
      <c r="M1272" s="18">
        <v>0.82758620689655171</v>
      </c>
      <c r="N1272" s="8">
        <v>177</v>
      </c>
      <c r="O1272" s="8">
        <v>12</v>
      </c>
      <c r="P1272" s="8">
        <v>63</v>
      </c>
      <c r="Q1272" s="18">
        <v>0.42372881355932202</v>
      </c>
      <c r="R1272" s="8">
        <v>1670</v>
      </c>
      <c r="S1272" s="8">
        <v>42</v>
      </c>
      <c r="T1272" s="8">
        <v>536</v>
      </c>
      <c r="U1272" s="18">
        <v>0.34610778443113771</v>
      </c>
      <c r="AB1272" s="8">
        <v>16</v>
      </c>
      <c r="AC1272" s="8">
        <v>22</v>
      </c>
      <c r="AD1272" s="8">
        <v>2036</v>
      </c>
      <c r="AE1272" s="8">
        <v>64</v>
      </c>
      <c r="AF1272" s="8">
        <v>125</v>
      </c>
      <c r="AG1272" s="8">
        <v>107</v>
      </c>
      <c r="AH1272" s="18">
        <v>0.85599999999999998</v>
      </c>
      <c r="AI1272" s="8">
        <v>454</v>
      </c>
      <c r="AJ1272" s="8">
        <v>424</v>
      </c>
      <c r="AK1272" s="18">
        <v>0.93392070484581502</v>
      </c>
    </row>
    <row r="1273" spans="1:37" s="3" customFormat="1" x14ac:dyDescent="0.25">
      <c r="A1273" s="7" t="s">
        <v>22</v>
      </c>
      <c r="B1273" s="8">
        <v>76</v>
      </c>
      <c r="C1273" s="8">
        <v>47</v>
      </c>
      <c r="D1273" s="18">
        <v>0.61842105263157898</v>
      </c>
      <c r="E1273" s="8">
        <v>1</v>
      </c>
      <c r="F1273" s="8">
        <v>0</v>
      </c>
      <c r="G1273" s="18">
        <v>0</v>
      </c>
      <c r="H1273" s="8">
        <v>12</v>
      </c>
      <c r="I1273" s="8">
        <v>10</v>
      </c>
      <c r="J1273" s="18">
        <v>0.83333333333333337</v>
      </c>
      <c r="K1273" s="8">
        <v>2</v>
      </c>
      <c r="L1273" s="8">
        <v>2</v>
      </c>
      <c r="M1273" s="18">
        <v>1</v>
      </c>
      <c r="N1273" s="8">
        <v>174</v>
      </c>
      <c r="O1273" s="8">
        <v>17</v>
      </c>
      <c r="P1273" s="8">
        <v>40</v>
      </c>
      <c r="Q1273" s="18">
        <v>0.32758620689655171</v>
      </c>
      <c r="R1273" s="8">
        <v>1081</v>
      </c>
      <c r="S1273" s="8">
        <v>165</v>
      </c>
      <c r="T1273" s="8">
        <v>247</v>
      </c>
      <c r="U1273" s="18">
        <v>0.3811285846438483</v>
      </c>
      <c r="AB1273" s="8">
        <v>12</v>
      </c>
      <c r="AC1273" s="8">
        <v>21</v>
      </c>
      <c r="AD1273" s="8">
        <v>1800</v>
      </c>
      <c r="AE1273" s="8">
        <v>138</v>
      </c>
      <c r="AF1273" s="8">
        <v>158</v>
      </c>
      <c r="AG1273" s="8">
        <v>151</v>
      </c>
      <c r="AH1273" s="18">
        <v>0.95569620253164556</v>
      </c>
      <c r="AI1273" s="8">
        <v>477</v>
      </c>
      <c r="AJ1273" s="8">
        <v>448</v>
      </c>
      <c r="AK1273" s="18">
        <v>0.93920335429769397</v>
      </c>
    </row>
    <row r="1274" spans="1:37" s="3" customFormat="1" x14ac:dyDescent="0.25">
      <c r="A1274" s="7" t="s">
        <v>57</v>
      </c>
      <c r="B1274" s="8">
        <f>SUM(B1260:B1273)</f>
        <v>1835</v>
      </c>
      <c r="C1274" s="8">
        <f>SUM(C1260:C1273)</f>
        <v>995</v>
      </c>
      <c r="D1274" s="18">
        <f>C1274/B1274</f>
        <v>0.54223433242506813</v>
      </c>
      <c r="E1274" s="8">
        <f>SUM(E1260:E1273)</f>
        <v>73</v>
      </c>
      <c r="F1274" s="8">
        <f>SUM(F1260:F1273)</f>
        <v>63</v>
      </c>
      <c r="G1274" s="18">
        <f>F1274/E1274</f>
        <v>0.86301369863013699</v>
      </c>
      <c r="H1274" s="8">
        <f>SUM(H1260:H1273)</f>
        <v>310</v>
      </c>
      <c r="I1274" s="8">
        <f>SUM(I1260:I1273)</f>
        <v>232</v>
      </c>
      <c r="J1274" s="18">
        <f>I1274/H1274</f>
        <v>0.74838709677419357</v>
      </c>
      <c r="K1274" s="8">
        <f>SUM(K1260:K1273)</f>
        <v>223</v>
      </c>
      <c r="L1274" s="8">
        <f>SUM(L1260:L1273)</f>
        <v>166</v>
      </c>
      <c r="M1274" s="18">
        <f>L1274/K1274</f>
        <v>0.74439461883408076</v>
      </c>
      <c r="N1274" s="8">
        <f>SUM(N1260:N1273)</f>
        <v>3880</v>
      </c>
      <c r="O1274" s="8">
        <f t="shared" ref="O1274:P1274" si="802">SUM(O1260:O1273)</f>
        <v>235</v>
      </c>
      <c r="P1274" s="8">
        <f t="shared" si="802"/>
        <v>800</v>
      </c>
      <c r="Q1274" s="18">
        <f>SUM(O1274:P1274)/N1274</f>
        <v>0.26675257731958762</v>
      </c>
      <c r="R1274" s="8">
        <f>SUM(R1260:R1273)</f>
        <v>22739</v>
      </c>
      <c r="S1274" s="8">
        <f>SUM(S1260:S1273)</f>
        <v>902</v>
      </c>
      <c r="T1274" s="8">
        <f>SUM(T1260:T1273)</f>
        <v>6660</v>
      </c>
      <c r="U1274" s="18">
        <f>SUM(S1274:T1274)/R1274</f>
        <v>0.33255640089713706</v>
      </c>
      <c r="AB1274" s="8">
        <f>SUM(AB1260:AB1273)</f>
        <v>481</v>
      </c>
      <c r="AC1274" s="8">
        <f t="shared" ref="AC1274:AE1274" si="803">SUM(AC1260:AC1273)</f>
        <v>668</v>
      </c>
      <c r="AD1274" s="8">
        <f t="shared" si="803"/>
        <v>38364</v>
      </c>
      <c r="AE1274" s="8">
        <f t="shared" si="803"/>
        <v>2165</v>
      </c>
      <c r="AF1274" s="8">
        <f>SUM(AF1260:AF1273)</f>
        <v>3488</v>
      </c>
      <c r="AG1274" s="8">
        <f>SUM(AG1260:AG1273)</f>
        <v>3010</v>
      </c>
      <c r="AH1274" s="18">
        <f>AG1274/AF1274</f>
        <v>0.86295871559633031</v>
      </c>
      <c r="AI1274" s="8">
        <f>SUM(AI1260:AI1273)</f>
        <v>11654</v>
      </c>
      <c r="AJ1274" s="8">
        <f>SUM(AJ1260:AJ1273)</f>
        <v>10476</v>
      </c>
      <c r="AK1274" s="18">
        <f>AJ1274/AI1274</f>
        <v>0.89891882615411023</v>
      </c>
    </row>
    <row r="1275" spans="1:37" s="3" customFormat="1" x14ac:dyDescent="0.25">
      <c r="B1275" s="8"/>
      <c r="C1275" s="8"/>
      <c r="D1275" s="18"/>
      <c r="E1275" s="8"/>
      <c r="F1275" s="8"/>
      <c r="G1275" s="18"/>
      <c r="H1275" s="8"/>
      <c r="I1275" s="8"/>
      <c r="J1275" s="18"/>
      <c r="K1275" s="8"/>
      <c r="L1275" s="8"/>
      <c r="M1275" s="18"/>
      <c r="N1275" s="8"/>
      <c r="O1275" s="8"/>
      <c r="P1275" s="8"/>
      <c r="Q1275" s="18"/>
      <c r="R1275" s="8"/>
      <c r="S1275" s="8"/>
      <c r="T1275" s="8"/>
      <c r="U1275" s="18"/>
      <c r="AB1275" s="8"/>
      <c r="AC1275" s="8"/>
      <c r="AD1275" s="8"/>
      <c r="AE1275" s="8"/>
      <c r="AF1275" s="8"/>
      <c r="AG1275" s="8"/>
      <c r="AH1275" s="18"/>
      <c r="AI1275" s="8"/>
      <c r="AJ1275" s="8"/>
      <c r="AK1275" s="18"/>
    </row>
    <row r="1276" spans="1:37" s="3" customFormat="1" x14ac:dyDescent="0.25">
      <c r="A1276" s="3" t="s">
        <v>54</v>
      </c>
      <c r="B1276" s="3">
        <v>704</v>
      </c>
      <c r="C1276" s="3">
        <v>381</v>
      </c>
      <c r="D1276" s="18">
        <v>0.54119318181818177</v>
      </c>
      <c r="E1276" s="3">
        <v>57</v>
      </c>
      <c r="F1276" s="3">
        <v>49</v>
      </c>
      <c r="G1276" s="18">
        <v>0.85964912280701755</v>
      </c>
      <c r="H1276" s="3">
        <v>125</v>
      </c>
      <c r="I1276" s="3">
        <v>78</v>
      </c>
      <c r="J1276" s="18">
        <v>0.624</v>
      </c>
      <c r="K1276" s="3">
        <v>74</v>
      </c>
      <c r="L1276" s="3">
        <v>58</v>
      </c>
      <c r="M1276" s="18">
        <v>0.78378378378378377</v>
      </c>
      <c r="N1276" s="3">
        <v>1469</v>
      </c>
      <c r="O1276" s="3">
        <v>48</v>
      </c>
      <c r="P1276" s="3">
        <v>213</v>
      </c>
      <c r="Q1276" s="18">
        <v>0.17767188563648742</v>
      </c>
      <c r="R1276" s="3">
        <v>6452</v>
      </c>
      <c r="S1276" s="3">
        <v>114</v>
      </c>
      <c r="T1276" s="3">
        <v>1601</v>
      </c>
      <c r="U1276" s="18">
        <v>0.26580905145691258</v>
      </c>
      <c r="AB1276" s="3">
        <v>202</v>
      </c>
      <c r="AC1276" s="3">
        <v>183</v>
      </c>
      <c r="AD1276" s="3">
        <v>11028</v>
      </c>
      <c r="AE1276" s="3">
        <v>671</v>
      </c>
      <c r="AF1276" s="3">
        <v>1351</v>
      </c>
      <c r="AG1276" s="3">
        <v>1137</v>
      </c>
      <c r="AH1276" s="18">
        <v>0.84159881569207995</v>
      </c>
      <c r="AI1276" s="3">
        <v>4391</v>
      </c>
      <c r="AJ1276" s="3">
        <v>3865</v>
      </c>
      <c r="AK1276" s="18">
        <v>0.8802095194716465</v>
      </c>
    </row>
    <row r="1277" spans="1:37" s="3" customFormat="1" x14ac:dyDescent="0.25">
      <c r="A1277" s="3" t="s">
        <v>55</v>
      </c>
      <c r="B1277" s="3">
        <v>757</v>
      </c>
      <c r="C1277" s="3">
        <v>389</v>
      </c>
      <c r="D1277" s="18">
        <v>0.51387054161162482</v>
      </c>
      <c r="E1277" s="3">
        <v>8</v>
      </c>
      <c r="F1277" s="3">
        <v>7</v>
      </c>
      <c r="G1277" s="18">
        <v>0.875</v>
      </c>
      <c r="H1277" s="3">
        <v>138</v>
      </c>
      <c r="I1277" s="3">
        <v>112</v>
      </c>
      <c r="J1277" s="18">
        <v>0.81159420289855078</v>
      </c>
      <c r="K1277" s="3">
        <v>135</v>
      </c>
      <c r="L1277" s="3">
        <v>98</v>
      </c>
      <c r="M1277" s="18">
        <v>0.72592592592592597</v>
      </c>
      <c r="N1277" s="3">
        <v>1603</v>
      </c>
      <c r="O1277" s="3">
        <v>138</v>
      </c>
      <c r="P1277" s="3">
        <v>380</v>
      </c>
      <c r="Q1277" s="18">
        <v>0.32314410480349343</v>
      </c>
      <c r="R1277" s="3">
        <v>11475</v>
      </c>
      <c r="S1277" s="3">
        <v>583</v>
      </c>
      <c r="T1277" s="3">
        <v>3547</v>
      </c>
      <c r="U1277" s="18">
        <v>0.35991285403050111</v>
      </c>
      <c r="AB1277" s="3">
        <v>194</v>
      </c>
      <c r="AC1277" s="3">
        <v>306</v>
      </c>
      <c r="AD1277" s="3">
        <v>18950</v>
      </c>
      <c r="AE1277" s="3">
        <v>1020</v>
      </c>
      <c r="AF1277" s="3">
        <v>1339</v>
      </c>
      <c r="AG1277" s="3">
        <v>1144</v>
      </c>
      <c r="AH1277" s="18">
        <v>0.85436893203883491</v>
      </c>
      <c r="AI1277" s="3">
        <v>4883</v>
      </c>
      <c r="AJ1277" s="3">
        <v>4428</v>
      </c>
      <c r="AK1277" s="18">
        <v>0.90681957812819991</v>
      </c>
    </row>
    <row r="1278" spans="1:37" s="3" customFormat="1" x14ac:dyDescent="0.25">
      <c r="A1278" s="3" t="s">
        <v>56</v>
      </c>
      <c r="B1278" s="3">
        <v>374</v>
      </c>
      <c r="C1278" s="3">
        <v>225</v>
      </c>
      <c r="D1278" s="18">
        <v>0.60160427807486627</v>
      </c>
      <c r="E1278" s="3">
        <v>8</v>
      </c>
      <c r="F1278" s="3">
        <v>7</v>
      </c>
      <c r="G1278" s="18">
        <v>0.875</v>
      </c>
      <c r="H1278" s="3">
        <v>47</v>
      </c>
      <c r="I1278" s="3">
        <v>42</v>
      </c>
      <c r="J1278" s="18">
        <v>0.8936170212765957</v>
      </c>
      <c r="K1278" s="3">
        <v>14</v>
      </c>
      <c r="L1278" s="3">
        <v>10</v>
      </c>
      <c r="M1278" s="18">
        <v>0.7142857142857143</v>
      </c>
      <c r="N1278" s="3">
        <v>808</v>
      </c>
      <c r="O1278" s="3">
        <v>49</v>
      </c>
      <c r="P1278" s="3">
        <v>207</v>
      </c>
      <c r="Q1278" s="18">
        <v>0.31683168316831684</v>
      </c>
      <c r="R1278" s="3">
        <v>4812</v>
      </c>
      <c r="S1278" s="3">
        <v>205</v>
      </c>
      <c r="T1278" s="3">
        <v>1512</v>
      </c>
      <c r="U1278" s="18">
        <v>0.35681629260182879</v>
      </c>
      <c r="AB1278" s="3">
        <v>85</v>
      </c>
      <c r="AC1278" s="3">
        <v>179</v>
      </c>
      <c r="AD1278" s="3">
        <v>8386</v>
      </c>
      <c r="AE1278" s="3">
        <v>474</v>
      </c>
      <c r="AF1278" s="3">
        <v>798</v>
      </c>
      <c r="AG1278" s="3">
        <v>729</v>
      </c>
      <c r="AH1278" s="18">
        <v>0.9135338345864662</v>
      </c>
      <c r="AI1278" s="3">
        <v>2380</v>
      </c>
      <c r="AJ1278" s="3">
        <v>2183</v>
      </c>
      <c r="AK1278" s="18">
        <v>0.91722689075630248</v>
      </c>
    </row>
    <row r="1279" spans="1:37" s="3" customFormat="1" x14ac:dyDescent="0.25">
      <c r="A1279" s="3" t="s">
        <v>57</v>
      </c>
      <c r="B1279" s="8">
        <f>B1274</f>
        <v>1835</v>
      </c>
      <c r="C1279" s="8">
        <f t="shared" ref="C1279" si="804">C1274</f>
        <v>995</v>
      </c>
      <c r="D1279" s="18">
        <f t="shared" ref="D1279" si="805">C1279/B1279</f>
        <v>0.54223433242506813</v>
      </c>
      <c r="E1279" s="8">
        <f t="shared" ref="E1279:F1279" si="806">E1274</f>
        <v>73</v>
      </c>
      <c r="F1279" s="8">
        <f t="shared" si="806"/>
        <v>63</v>
      </c>
      <c r="G1279" s="18">
        <f t="shared" ref="G1279" si="807">F1279/E1279</f>
        <v>0.86301369863013699</v>
      </c>
      <c r="H1279" s="8">
        <f t="shared" ref="H1279:I1279" si="808">H1274</f>
        <v>310</v>
      </c>
      <c r="I1279" s="8">
        <f t="shared" si="808"/>
        <v>232</v>
      </c>
      <c r="J1279" s="18">
        <f t="shared" ref="J1279" si="809">I1279/H1279</f>
        <v>0.74838709677419357</v>
      </c>
      <c r="K1279" s="8">
        <f t="shared" ref="K1279:L1279" si="810">K1274</f>
        <v>223</v>
      </c>
      <c r="L1279" s="8">
        <f t="shared" si="810"/>
        <v>166</v>
      </c>
      <c r="M1279" s="18">
        <f t="shared" ref="M1279" si="811">L1279/K1279</f>
        <v>0.74439461883408076</v>
      </c>
      <c r="N1279" s="8">
        <f t="shared" ref="N1279:P1279" si="812">N1274</f>
        <v>3880</v>
      </c>
      <c r="O1279" s="8">
        <f t="shared" si="812"/>
        <v>235</v>
      </c>
      <c r="P1279" s="8">
        <f t="shared" si="812"/>
        <v>800</v>
      </c>
      <c r="Q1279" s="18">
        <f t="shared" ref="Q1279" si="813">SUM(O1279:P1279)/N1279</f>
        <v>0.26675257731958762</v>
      </c>
      <c r="R1279" s="8">
        <f t="shared" ref="R1279:T1279" si="814">R1274</f>
        <v>22739</v>
      </c>
      <c r="S1279" s="8">
        <f t="shared" si="814"/>
        <v>902</v>
      </c>
      <c r="T1279" s="8">
        <f t="shared" si="814"/>
        <v>6660</v>
      </c>
      <c r="U1279" s="18">
        <f t="shared" ref="U1279" si="815">SUM(S1279:T1279)/R1279</f>
        <v>0.33255640089713706</v>
      </c>
      <c r="AB1279" s="8">
        <f t="shared" ref="AB1279:AE1279" si="816">AB1274</f>
        <v>481</v>
      </c>
      <c r="AC1279" s="8">
        <f t="shared" si="816"/>
        <v>668</v>
      </c>
      <c r="AD1279" s="8">
        <f t="shared" si="816"/>
        <v>38364</v>
      </c>
      <c r="AE1279" s="8">
        <f t="shared" si="816"/>
        <v>2165</v>
      </c>
      <c r="AF1279" s="8">
        <f t="shared" ref="AF1279:AG1279" si="817">AF1274</f>
        <v>3488</v>
      </c>
      <c r="AG1279" s="8">
        <f t="shared" si="817"/>
        <v>3010</v>
      </c>
      <c r="AH1279" s="18">
        <f t="shared" ref="AH1279" si="818">AG1279/AF1279</f>
        <v>0.86295871559633031</v>
      </c>
      <c r="AI1279" s="8">
        <f t="shared" ref="AI1279:AJ1279" si="819">AI1274</f>
        <v>11654</v>
      </c>
      <c r="AJ1279" s="8">
        <f t="shared" si="819"/>
        <v>10476</v>
      </c>
      <c r="AK1279" s="18">
        <f t="shared" ref="AK1279" si="820">AJ1279/AI1279</f>
        <v>0.89891882615411023</v>
      </c>
    </row>
    <row r="1280" spans="1:37" s="3" customFormat="1" x14ac:dyDescent="0.25"/>
    <row r="1281" spans="1:37" s="3" customFormat="1" x14ac:dyDescent="0.25"/>
    <row r="1282" spans="1:37" s="3" customFormat="1" ht="15.75" x14ac:dyDescent="0.25">
      <c r="A1282" s="4" t="s">
        <v>1</v>
      </c>
    </row>
    <row r="1283" spans="1:37" s="3" customFormat="1" ht="18.75" x14ac:dyDescent="0.3">
      <c r="A1283" s="5" t="s">
        <v>70</v>
      </c>
    </row>
    <row r="1284" spans="1:37" s="3" customFormat="1" ht="15.75" x14ac:dyDescent="0.25">
      <c r="A1284" s="19" t="s">
        <v>42</v>
      </c>
    </row>
    <row r="1285" spans="1:37" s="3" customFormat="1" ht="15.75" x14ac:dyDescent="0.25">
      <c r="A1285" s="9"/>
      <c r="B1285" s="6" t="s">
        <v>7</v>
      </c>
      <c r="C1285" s="1"/>
      <c r="D1285" s="1"/>
      <c r="E1285" s="6" t="s">
        <v>2</v>
      </c>
      <c r="F1285" s="1"/>
      <c r="G1285" s="1"/>
      <c r="H1285" s="6" t="s">
        <v>11</v>
      </c>
      <c r="K1285" s="6" t="s">
        <v>12</v>
      </c>
      <c r="N1285" s="6" t="s">
        <v>8</v>
      </c>
      <c r="R1285" s="6" t="s">
        <v>6</v>
      </c>
      <c r="AB1285" s="6" t="s">
        <v>26</v>
      </c>
      <c r="AF1285" s="6" t="s">
        <v>24</v>
      </c>
      <c r="AI1285" s="6" t="s">
        <v>25</v>
      </c>
    </row>
    <row r="1286" spans="1:37" s="3" customFormat="1" ht="90" x14ac:dyDescent="0.25">
      <c r="A1286" s="10" t="s">
        <v>43</v>
      </c>
      <c r="B1286" s="11" t="s">
        <v>9</v>
      </c>
      <c r="C1286" s="11" t="s">
        <v>10</v>
      </c>
      <c r="D1286" s="11" t="s">
        <v>5</v>
      </c>
      <c r="E1286" s="12" t="s">
        <v>9</v>
      </c>
      <c r="F1286" s="12" t="s">
        <v>10</v>
      </c>
      <c r="G1286" s="12" t="s">
        <v>5</v>
      </c>
      <c r="H1286" s="13" t="s">
        <v>9</v>
      </c>
      <c r="I1286" s="13" t="s">
        <v>10</v>
      </c>
      <c r="J1286" s="13" t="s">
        <v>5</v>
      </c>
      <c r="K1286" s="12" t="s">
        <v>9</v>
      </c>
      <c r="L1286" s="12" t="s">
        <v>10</v>
      </c>
      <c r="M1286" s="12" t="s">
        <v>5</v>
      </c>
      <c r="N1286" s="14" t="s">
        <v>9</v>
      </c>
      <c r="O1286" s="14" t="s">
        <v>3</v>
      </c>
      <c r="P1286" s="14" t="s">
        <v>4</v>
      </c>
      <c r="Q1286" s="14" t="s">
        <v>5</v>
      </c>
      <c r="R1286" s="15" t="s">
        <v>9</v>
      </c>
      <c r="S1286" s="15" t="s">
        <v>3</v>
      </c>
      <c r="T1286" s="15" t="s">
        <v>4</v>
      </c>
      <c r="U1286" s="15" t="s">
        <v>5</v>
      </c>
      <c r="AB1286" s="17" t="s">
        <v>30</v>
      </c>
      <c r="AC1286" s="17" t="s">
        <v>17</v>
      </c>
      <c r="AD1286" s="17" t="s">
        <v>15</v>
      </c>
      <c r="AE1286" s="17" t="s">
        <v>16</v>
      </c>
      <c r="AF1286" s="16" t="s">
        <v>9</v>
      </c>
      <c r="AG1286" s="16" t="s">
        <v>27</v>
      </c>
      <c r="AH1286" s="16" t="s">
        <v>28</v>
      </c>
      <c r="AI1286" s="12" t="s">
        <v>9</v>
      </c>
      <c r="AJ1286" s="12" t="s">
        <v>27</v>
      </c>
      <c r="AK1286" s="12" t="s">
        <v>29</v>
      </c>
    </row>
    <row r="1287" spans="1:37" s="3" customFormat="1" x14ac:dyDescent="0.25">
      <c r="A1287" s="7" t="s">
        <v>23</v>
      </c>
      <c r="B1287" s="8">
        <v>116</v>
      </c>
      <c r="C1287" s="8">
        <v>59</v>
      </c>
      <c r="D1287" s="18">
        <v>0.50862068965517238</v>
      </c>
      <c r="E1287" s="8">
        <v>7</v>
      </c>
      <c r="F1287" s="8">
        <v>7</v>
      </c>
      <c r="G1287" s="18">
        <v>1</v>
      </c>
      <c r="H1287" s="8">
        <v>19</v>
      </c>
      <c r="I1287" s="8">
        <v>12</v>
      </c>
      <c r="J1287" s="18">
        <v>0.63157894736842102</v>
      </c>
      <c r="K1287" s="8">
        <v>27</v>
      </c>
      <c r="L1287" s="8">
        <v>20</v>
      </c>
      <c r="M1287" s="18">
        <v>0.7407407407407407</v>
      </c>
      <c r="N1287" s="8">
        <v>201</v>
      </c>
      <c r="O1287" s="8">
        <v>18</v>
      </c>
      <c r="P1287" s="8">
        <v>62</v>
      </c>
      <c r="Q1287" s="18">
        <v>0.39800995024875624</v>
      </c>
      <c r="R1287" s="8">
        <v>781</v>
      </c>
      <c r="S1287" s="8">
        <v>16</v>
      </c>
      <c r="T1287" s="8">
        <v>282</v>
      </c>
      <c r="U1287" s="18">
        <v>0.38156209987195905</v>
      </c>
      <c r="AB1287" s="8">
        <v>34</v>
      </c>
      <c r="AC1287" s="8">
        <v>26</v>
      </c>
      <c r="AD1287" s="8">
        <v>2313</v>
      </c>
      <c r="AE1287" s="8">
        <v>138</v>
      </c>
      <c r="AF1287" s="8">
        <v>130</v>
      </c>
      <c r="AG1287" s="8">
        <v>106</v>
      </c>
      <c r="AH1287" s="18">
        <v>0.81538461538461537</v>
      </c>
      <c r="AI1287" s="8">
        <v>595</v>
      </c>
      <c r="AJ1287" s="8">
        <v>501</v>
      </c>
      <c r="AK1287" s="18">
        <v>0.84201680672268908</v>
      </c>
    </row>
    <row r="1288" spans="1:37" s="3" customFormat="1" x14ac:dyDescent="0.25">
      <c r="A1288" s="7" t="s">
        <v>31</v>
      </c>
      <c r="B1288" s="8">
        <v>65</v>
      </c>
      <c r="C1288" s="8">
        <v>41</v>
      </c>
      <c r="D1288" s="18">
        <v>0.63076923076923075</v>
      </c>
      <c r="E1288" s="8">
        <v>2</v>
      </c>
      <c r="F1288" s="8">
        <v>2</v>
      </c>
      <c r="G1288" s="18">
        <v>1</v>
      </c>
      <c r="H1288" s="8">
        <v>20</v>
      </c>
      <c r="I1288" s="8">
        <v>16</v>
      </c>
      <c r="J1288" s="18">
        <v>0.8</v>
      </c>
      <c r="K1288" s="8">
        <v>34</v>
      </c>
      <c r="L1288" s="8">
        <v>19</v>
      </c>
      <c r="M1288" s="18">
        <v>0.55882352941176472</v>
      </c>
      <c r="N1288" s="8">
        <v>260</v>
      </c>
      <c r="O1288" s="8">
        <v>24</v>
      </c>
      <c r="P1288" s="8">
        <v>76</v>
      </c>
      <c r="Q1288" s="18">
        <v>0.38461538461538464</v>
      </c>
      <c r="R1288" s="8">
        <v>1849</v>
      </c>
      <c r="S1288" s="8">
        <v>94</v>
      </c>
      <c r="T1288" s="8">
        <v>555</v>
      </c>
      <c r="U1288" s="18">
        <v>0.35100054083288262</v>
      </c>
      <c r="AB1288" s="8">
        <v>25</v>
      </c>
      <c r="AC1288" s="8">
        <v>30</v>
      </c>
      <c r="AD1288" s="8">
        <v>2442</v>
      </c>
      <c r="AE1288" s="8">
        <v>197</v>
      </c>
      <c r="AF1288" s="8">
        <v>199</v>
      </c>
      <c r="AG1288" s="8">
        <v>171</v>
      </c>
      <c r="AH1288" s="18">
        <v>0.85929648241206025</v>
      </c>
      <c r="AI1288" s="8">
        <v>707</v>
      </c>
      <c r="AJ1288" s="8">
        <v>657</v>
      </c>
      <c r="AK1288" s="18">
        <v>0.92927864214992928</v>
      </c>
    </row>
    <row r="1289" spans="1:37" s="3" customFormat="1" x14ac:dyDescent="0.25">
      <c r="A1289" s="7" t="s">
        <v>32</v>
      </c>
      <c r="B1289" s="8">
        <v>226</v>
      </c>
      <c r="C1289" s="8">
        <v>151</v>
      </c>
      <c r="D1289" s="18">
        <v>0.66814159292035402</v>
      </c>
      <c r="E1289" s="8">
        <v>10</v>
      </c>
      <c r="F1289" s="8">
        <v>7</v>
      </c>
      <c r="G1289" s="18">
        <v>0.7</v>
      </c>
      <c r="H1289" s="8">
        <v>40</v>
      </c>
      <c r="I1289" s="8">
        <v>30</v>
      </c>
      <c r="J1289" s="18">
        <v>0.75</v>
      </c>
      <c r="K1289" s="8">
        <v>11</v>
      </c>
      <c r="L1289" s="8">
        <v>8</v>
      </c>
      <c r="M1289" s="18">
        <v>0.72727272727272729</v>
      </c>
      <c r="N1289" s="8">
        <v>568</v>
      </c>
      <c r="O1289" s="8">
        <v>33</v>
      </c>
      <c r="P1289" s="8">
        <v>121</v>
      </c>
      <c r="Q1289" s="18">
        <v>0.27112676056338031</v>
      </c>
      <c r="R1289" s="8">
        <v>2790</v>
      </c>
      <c r="S1289" s="8">
        <v>104</v>
      </c>
      <c r="T1289" s="8">
        <v>804</v>
      </c>
      <c r="U1289" s="18">
        <v>0.3254480286738351</v>
      </c>
      <c r="AB1289" s="8">
        <v>56</v>
      </c>
      <c r="AC1289" s="8">
        <v>54</v>
      </c>
      <c r="AD1289" s="8">
        <v>4879</v>
      </c>
      <c r="AE1289" s="8">
        <v>203</v>
      </c>
      <c r="AF1289" s="8">
        <v>692</v>
      </c>
      <c r="AG1289" s="8">
        <v>659</v>
      </c>
      <c r="AH1289" s="18">
        <v>0.95231213872832365</v>
      </c>
      <c r="AI1289" s="8">
        <v>1759</v>
      </c>
      <c r="AJ1289" s="8">
        <v>1579</v>
      </c>
      <c r="AK1289" s="18">
        <v>0.89766913018760663</v>
      </c>
    </row>
    <row r="1290" spans="1:37" s="3" customFormat="1" x14ac:dyDescent="0.25">
      <c r="A1290" s="7" t="s">
        <v>33</v>
      </c>
      <c r="B1290" s="8">
        <v>37</v>
      </c>
      <c r="C1290" s="8">
        <v>14</v>
      </c>
      <c r="D1290" s="18">
        <v>0.3783783783783784</v>
      </c>
      <c r="E1290" s="8">
        <v>1</v>
      </c>
      <c r="F1290" s="8">
        <v>1</v>
      </c>
      <c r="G1290" s="18">
        <v>1</v>
      </c>
      <c r="H1290" s="8">
        <v>6</v>
      </c>
      <c r="I1290" s="8">
        <v>5</v>
      </c>
      <c r="J1290" s="18">
        <v>0.83333333333333337</v>
      </c>
      <c r="K1290" s="8">
        <v>4</v>
      </c>
      <c r="L1290" s="8">
        <v>3</v>
      </c>
      <c r="M1290" s="18">
        <v>0.75</v>
      </c>
      <c r="N1290" s="8">
        <v>71</v>
      </c>
      <c r="O1290" s="8">
        <v>8</v>
      </c>
      <c r="P1290" s="8">
        <v>20</v>
      </c>
      <c r="Q1290" s="18">
        <v>0.39436619718309857</v>
      </c>
      <c r="R1290" s="8">
        <v>634</v>
      </c>
      <c r="S1290" s="8">
        <v>31</v>
      </c>
      <c r="T1290" s="8">
        <v>133</v>
      </c>
      <c r="U1290" s="18">
        <v>0.25867507886435331</v>
      </c>
      <c r="AB1290" s="8">
        <v>13</v>
      </c>
      <c r="AC1290" s="8">
        <v>0</v>
      </c>
      <c r="AD1290" s="8">
        <v>827</v>
      </c>
      <c r="AE1290" s="8">
        <v>63</v>
      </c>
      <c r="AF1290" s="8">
        <v>69</v>
      </c>
      <c r="AG1290" s="8">
        <v>37</v>
      </c>
      <c r="AH1290" s="18">
        <v>0.53623188405797106</v>
      </c>
      <c r="AI1290" s="8">
        <v>233</v>
      </c>
      <c r="AJ1290" s="8">
        <v>187</v>
      </c>
      <c r="AK1290" s="18">
        <v>0.80257510729613735</v>
      </c>
    </row>
    <row r="1291" spans="1:37" s="3" customFormat="1" x14ac:dyDescent="0.25">
      <c r="A1291" s="7" t="s">
        <v>34</v>
      </c>
      <c r="B1291" s="8">
        <v>98</v>
      </c>
      <c r="C1291" s="8">
        <v>38</v>
      </c>
      <c r="D1291" s="18">
        <v>0.38775510204081631</v>
      </c>
      <c r="E1291" s="8">
        <v>2</v>
      </c>
      <c r="F1291" s="8">
        <v>2</v>
      </c>
      <c r="G1291" s="18">
        <v>1</v>
      </c>
      <c r="H1291" s="8">
        <v>12</v>
      </c>
      <c r="I1291" s="8">
        <v>10</v>
      </c>
      <c r="J1291" s="18">
        <v>0.83333333333333337</v>
      </c>
      <c r="K1291" s="8">
        <v>6</v>
      </c>
      <c r="L1291" s="8">
        <v>5</v>
      </c>
      <c r="M1291" s="18">
        <v>0.83333333333333337</v>
      </c>
      <c r="N1291" s="8">
        <v>156</v>
      </c>
      <c r="O1291" s="8">
        <v>8</v>
      </c>
      <c r="P1291" s="8">
        <v>30</v>
      </c>
      <c r="Q1291" s="18">
        <v>0.24358974358974358</v>
      </c>
      <c r="R1291" s="8">
        <v>880</v>
      </c>
      <c r="S1291" s="8">
        <v>7</v>
      </c>
      <c r="T1291" s="8">
        <v>484</v>
      </c>
      <c r="U1291" s="18">
        <v>0.55795454545454548</v>
      </c>
      <c r="AB1291" s="8">
        <v>13</v>
      </c>
      <c r="AC1291" s="8">
        <v>45</v>
      </c>
      <c r="AD1291" s="8">
        <v>1612</v>
      </c>
      <c r="AE1291" s="8">
        <v>41</v>
      </c>
      <c r="AF1291" s="8">
        <v>131</v>
      </c>
      <c r="AG1291" s="8">
        <v>114</v>
      </c>
      <c r="AH1291" s="18">
        <v>0.87022900763358779</v>
      </c>
      <c r="AI1291" s="8">
        <v>558</v>
      </c>
      <c r="AJ1291" s="8">
        <v>508</v>
      </c>
      <c r="AK1291" s="18">
        <v>0.91039426523297495</v>
      </c>
    </row>
    <row r="1292" spans="1:37" s="3" customFormat="1" x14ac:dyDescent="0.25">
      <c r="A1292" s="7" t="s">
        <v>19</v>
      </c>
      <c r="B1292" s="8">
        <v>293</v>
      </c>
      <c r="C1292" s="8">
        <v>190</v>
      </c>
      <c r="D1292" s="18">
        <v>0.64846416382252559</v>
      </c>
      <c r="E1292" s="8">
        <v>11</v>
      </c>
      <c r="F1292" s="8">
        <v>10</v>
      </c>
      <c r="G1292" s="18">
        <v>0.90909090909090906</v>
      </c>
      <c r="H1292" s="8">
        <v>31</v>
      </c>
      <c r="I1292" s="8">
        <v>27</v>
      </c>
      <c r="J1292" s="18">
        <v>0.87096774193548387</v>
      </c>
      <c r="K1292" s="8">
        <v>40</v>
      </c>
      <c r="L1292" s="8">
        <v>34</v>
      </c>
      <c r="M1292" s="18">
        <v>0.85</v>
      </c>
      <c r="N1292" s="8">
        <v>430</v>
      </c>
      <c r="O1292" s="8">
        <v>21</v>
      </c>
      <c r="P1292" s="8">
        <v>102</v>
      </c>
      <c r="Q1292" s="18">
        <v>0.28604651162790695</v>
      </c>
      <c r="R1292" s="8">
        <v>2946</v>
      </c>
      <c r="S1292" s="8">
        <v>112</v>
      </c>
      <c r="T1292" s="8">
        <v>679</v>
      </c>
      <c r="U1292" s="18">
        <v>0.26849966055668706</v>
      </c>
      <c r="AB1292" s="8">
        <v>49</v>
      </c>
      <c r="AC1292" s="8">
        <v>93</v>
      </c>
      <c r="AD1292" s="8">
        <v>4609</v>
      </c>
      <c r="AE1292" s="8">
        <v>422</v>
      </c>
      <c r="AF1292" s="8">
        <v>438</v>
      </c>
      <c r="AG1292" s="8">
        <v>403</v>
      </c>
      <c r="AH1292" s="18">
        <v>0.92009132420091322</v>
      </c>
      <c r="AI1292" s="8">
        <v>1660</v>
      </c>
      <c r="AJ1292" s="8">
        <v>1575</v>
      </c>
      <c r="AK1292" s="18">
        <v>0.9487951807228916</v>
      </c>
    </row>
    <row r="1293" spans="1:37" s="3" customFormat="1" x14ac:dyDescent="0.25">
      <c r="A1293" s="7" t="s">
        <v>35</v>
      </c>
      <c r="B1293" s="8">
        <v>103</v>
      </c>
      <c r="C1293" s="8">
        <v>51</v>
      </c>
      <c r="D1293" s="18">
        <v>0.49514563106796117</v>
      </c>
      <c r="E1293" s="8">
        <v>2</v>
      </c>
      <c r="F1293" s="8">
        <v>2</v>
      </c>
      <c r="G1293" s="18">
        <v>1</v>
      </c>
      <c r="H1293" s="8">
        <v>18</v>
      </c>
      <c r="I1293" s="8">
        <v>15</v>
      </c>
      <c r="J1293" s="18">
        <v>0.83333333333333337</v>
      </c>
      <c r="K1293" s="8">
        <v>2</v>
      </c>
      <c r="L1293" s="8">
        <v>2</v>
      </c>
      <c r="M1293" s="18">
        <v>1</v>
      </c>
      <c r="N1293" s="8">
        <v>229</v>
      </c>
      <c r="O1293" s="8">
        <v>12</v>
      </c>
      <c r="P1293" s="8">
        <v>40</v>
      </c>
      <c r="Q1293" s="18">
        <v>0.22707423580786026</v>
      </c>
      <c r="R1293" s="8">
        <v>1632</v>
      </c>
      <c r="S1293" s="8">
        <v>42</v>
      </c>
      <c r="T1293" s="8">
        <v>507</v>
      </c>
      <c r="U1293" s="18">
        <v>0.33639705882352944</v>
      </c>
      <c r="AB1293" s="8">
        <v>34</v>
      </c>
      <c r="AC1293" s="8">
        <v>62</v>
      </c>
      <c r="AD1293" s="8">
        <v>2474</v>
      </c>
      <c r="AE1293" s="8">
        <v>204</v>
      </c>
      <c r="AF1293" s="8">
        <v>196</v>
      </c>
      <c r="AG1293" s="8">
        <v>187</v>
      </c>
      <c r="AH1293" s="18">
        <v>0.95408163265306123</v>
      </c>
      <c r="AI1293" s="8">
        <v>695</v>
      </c>
      <c r="AJ1293" s="8">
        <v>668</v>
      </c>
      <c r="AK1293" s="18">
        <v>0.96115107913669062</v>
      </c>
    </row>
    <row r="1294" spans="1:37" s="3" customFormat="1" x14ac:dyDescent="0.25">
      <c r="A1294" s="7" t="s">
        <v>36</v>
      </c>
      <c r="B1294" s="8">
        <v>55</v>
      </c>
      <c r="C1294" s="8">
        <v>16</v>
      </c>
      <c r="D1294" s="18">
        <v>0.29090909090909089</v>
      </c>
      <c r="E1294" s="8">
        <v>0</v>
      </c>
      <c r="F1294" s="8">
        <v>0</v>
      </c>
      <c r="G1294" s="18" t="e">
        <v>#DIV/0!</v>
      </c>
      <c r="H1294" s="8">
        <v>14</v>
      </c>
      <c r="I1294" s="8">
        <v>10</v>
      </c>
      <c r="J1294" s="18">
        <v>0.7142857142857143</v>
      </c>
      <c r="K1294" s="8">
        <v>2</v>
      </c>
      <c r="L1294" s="8">
        <v>2</v>
      </c>
      <c r="M1294" s="18">
        <v>1</v>
      </c>
      <c r="N1294" s="8">
        <v>123</v>
      </c>
      <c r="O1294" s="8">
        <v>8</v>
      </c>
      <c r="P1294" s="8">
        <v>17</v>
      </c>
      <c r="Q1294" s="18">
        <v>0.2032520325203252</v>
      </c>
      <c r="R1294" s="8">
        <v>702</v>
      </c>
      <c r="S1294" s="8">
        <v>55</v>
      </c>
      <c r="T1294" s="8">
        <v>164</v>
      </c>
      <c r="U1294" s="18">
        <v>0.31196581196581197</v>
      </c>
      <c r="AB1294" s="8">
        <v>16</v>
      </c>
      <c r="AC1294" s="8">
        <v>42</v>
      </c>
      <c r="AD1294" s="8">
        <v>1776</v>
      </c>
      <c r="AE1294" s="8">
        <v>65</v>
      </c>
      <c r="AF1294" s="8">
        <v>112</v>
      </c>
      <c r="AG1294" s="8">
        <v>103</v>
      </c>
      <c r="AH1294" s="18">
        <v>0.9196428571428571</v>
      </c>
      <c r="AI1294" s="8">
        <v>493</v>
      </c>
      <c r="AJ1294" s="8">
        <v>471</v>
      </c>
      <c r="AK1294" s="18">
        <v>0.95537525354969577</v>
      </c>
    </row>
    <row r="1295" spans="1:37" s="3" customFormat="1" x14ac:dyDescent="0.25">
      <c r="A1295" s="7" t="s">
        <v>37</v>
      </c>
      <c r="B1295" s="8">
        <v>339</v>
      </c>
      <c r="C1295" s="8">
        <v>123</v>
      </c>
      <c r="D1295" s="18">
        <v>0.36283185840707965</v>
      </c>
      <c r="E1295" s="8">
        <v>32</v>
      </c>
      <c r="F1295" s="8">
        <v>26</v>
      </c>
      <c r="G1295" s="18">
        <v>0.8125</v>
      </c>
      <c r="H1295" s="8">
        <v>74</v>
      </c>
      <c r="I1295" s="8">
        <v>44</v>
      </c>
      <c r="J1295" s="18">
        <v>0.59459459459459463</v>
      </c>
      <c r="K1295" s="8">
        <v>37</v>
      </c>
      <c r="L1295" s="8">
        <v>29</v>
      </c>
      <c r="M1295" s="18">
        <v>0.78378378378378377</v>
      </c>
      <c r="N1295" s="8">
        <v>830</v>
      </c>
      <c r="O1295" s="8">
        <v>22</v>
      </c>
      <c r="P1295" s="8">
        <v>83</v>
      </c>
      <c r="Q1295" s="18">
        <v>0.12650602409638553</v>
      </c>
      <c r="R1295" s="8">
        <v>3151</v>
      </c>
      <c r="S1295" s="8">
        <v>48</v>
      </c>
      <c r="T1295" s="8">
        <v>738</v>
      </c>
      <c r="U1295" s="18">
        <v>0.24944462075531576</v>
      </c>
      <c r="AB1295" s="8">
        <v>86</v>
      </c>
      <c r="AC1295" s="8">
        <v>125</v>
      </c>
      <c r="AD1295" s="8">
        <v>5230</v>
      </c>
      <c r="AE1295" s="8">
        <v>242</v>
      </c>
      <c r="AF1295" s="8">
        <v>699</v>
      </c>
      <c r="AG1295" s="8">
        <v>532</v>
      </c>
      <c r="AH1295" s="18">
        <v>0.76108726752503575</v>
      </c>
      <c r="AI1295" s="8">
        <v>2080</v>
      </c>
      <c r="AJ1295" s="8">
        <v>1786</v>
      </c>
      <c r="AK1295" s="18">
        <v>0.8586538461538461</v>
      </c>
    </row>
    <row r="1296" spans="1:37" s="3" customFormat="1" x14ac:dyDescent="0.25">
      <c r="A1296" s="7" t="s">
        <v>38</v>
      </c>
      <c r="B1296" s="8">
        <v>106</v>
      </c>
      <c r="C1296" s="8">
        <v>92</v>
      </c>
      <c r="D1296" s="18">
        <v>0.86792452830188682</v>
      </c>
      <c r="E1296" s="8">
        <v>3</v>
      </c>
      <c r="F1296" s="8">
        <v>3</v>
      </c>
      <c r="G1296" s="18">
        <v>1</v>
      </c>
      <c r="H1296" s="8">
        <v>17</v>
      </c>
      <c r="I1296" s="8">
        <v>17</v>
      </c>
      <c r="J1296" s="18">
        <v>1</v>
      </c>
      <c r="K1296" s="8">
        <v>9</v>
      </c>
      <c r="L1296" s="8">
        <v>9</v>
      </c>
      <c r="M1296" s="18">
        <v>1</v>
      </c>
      <c r="N1296" s="8">
        <v>166</v>
      </c>
      <c r="O1296" s="8">
        <v>12</v>
      </c>
      <c r="P1296" s="8">
        <v>42</v>
      </c>
      <c r="Q1296" s="18">
        <v>0.3253012048192771</v>
      </c>
      <c r="R1296" s="8">
        <v>1275</v>
      </c>
      <c r="S1296" s="8">
        <v>55</v>
      </c>
      <c r="T1296" s="8">
        <v>420</v>
      </c>
      <c r="U1296" s="18">
        <v>0.37254901960784315</v>
      </c>
      <c r="AB1296" s="8">
        <v>55</v>
      </c>
      <c r="AC1296" s="8">
        <v>22</v>
      </c>
      <c r="AD1296" s="8">
        <v>2229</v>
      </c>
      <c r="AE1296" s="8">
        <v>103</v>
      </c>
      <c r="AF1296" s="8">
        <v>122</v>
      </c>
      <c r="AG1296" s="8">
        <v>91</v>
      </c>
      <c r="AH1296" s="18">
        <v>0.74590163934426235</v>
      </c>
      <c r="AI1296" s="8">
        <v>489</v>
      </c>
      <c r="AJ1296" s="8">
        <v>414</v>
      </c>
      <c r="AK1296" s="18">
        <v>0.84662576687116564</v>
      </c>
    </row>
    <row r="1297" spans="1:37" s="3" customFormat="1" x14ac:dyDescent="0.25">
      <c r="A1297" s="7" t="s">
        <v>39</v>
      </c>
      <c r="B1297" s="8">
        <v>104</v>
      </c>
      <c r="C1297" s="8">
        <v>40</v>
      </c>
      <c r="D1297" s="18">
        <v>0.38461538461538464</v>
      </c>
      <c r="E1297" s="8">
        <v>0</v>
      </c>
      <c r="F1297" s="8">
        <v>0</v>
      </c>
      <c r="G1297" s="18" t="e">
        <v>#DIV/0!</v>
      </c>
      <c r="H1297" s="8">
        <v>21</v>
      </c>
      <c r="I1297" s="8">
        <v>14</v>
      </c>
      <c r="J1297" s="18">
        <v>0.66666666666666663</v>
      </c>
      <c r="K1297" s="8">
        <v>2</v>
      </c>
      <c r="L1297" s="8">
        <v>1</v>
      </c>
      <c r="M1297" s="18">
        <v>0.5</v>
      </c>
      <c r="N1297" s="8">
        <v>257</v>
      </c>
      <c r="O1297" s="8">
        <v>18</v>
      </c>
      <c r="P1297" s="8">
        <v>43</v>
      </c>
      <c r="Q1297" s="18">
        <v>0.23735408560311283</v>
      </c>
      <c r="R1297" s="8">
        <v>2125</v>
      </c>
      <c r="S1297" s="8">
        <v>99</v>
      </c>
      <c r="T1297" s="8">
        <v>453</v>
      </c>
      <c r="U1297" s="18">
        <v>0.25976470588235295</v>
      </c>
      <c r="AB1297" s="8">
        <v>36</v>
      </c>
      <c r="AC1297" s="8">
        <v>53</v>
      </c>
      <c r="AD1297" s="8">
        <v>3202</v>
      </c>
      <c r="AE1297" s="8">
        <v>127</v>
      </c>
      <c r="AF1297" s="8">
        <v>213</v>
      </c>
      <c r="AG1297" s="8">
        <v>204</v>
      </c>
      <c r="AH1297" s="18">
        <v>0.95774647887323938</v>
      </c>
      <c r="AI1297" s="8">
        <v>692</v>
      </c>
      <c r="AJ1297" s="8">
        <v>638</v>
      </c>
      <c r="AK1297" s="18">
        <v>0.9219653179190751</v>
      </c>
    </row>
    <row r="1298" spans="1:37" s="3" customFormat="1" x14ac:dyDescent="0.25">
      <c r="A1298" s="7" t="s">
        <v>40</v>
      </c>
      <c r="B1298" s="8">
        <v>136</v>
      </c>
      <c r="C1298" s="8">
        <v>71</v>
      </c>
      <c r="D1298" s="18">
        <v>0.5220588235294118</v>
      </c>
      <c r="E1298" s="8">
        <v>2</v>
      </c>
      <c r="F1298" s="8">
        <v>2</v>
      </c>
      <c r="G1298" s="18">
        <v>1</v>
      </c>
      <c r="H1298" s="8">
        <v>15</v>
      </c>
      <c r="I1298" s="8">
        <v>12</v>
      </c>
      <c r="J1298" s="18">
        <v>0.8</v>
      </c>
      <c r="K1298" s="8">
        <v>18</v>
      </c>
      <c r="L1298" s="8">
        <v>8</v>
      </c>
      <c r="M1298" s="18">
        <v>0.44444444444444442</v>
      </c>
      <c r="N1298" s="8">
        <v>238</v>
      </c>
      <c r="O1298" s="8">
        <v>27</v>
      </c>
      <c r="P1298" s="8">
        <v>32</v>
      </c>
      <c r="Q1298" s="18">
        <v>0.24789915966386555</v>
      </c>
      <c r="R1298" s="8">
        <v>1279</v>
      </c>
      <c r="S1298" s="8">
        <v>68</v>
      </c>
      <c r="T1298" s="8">
        <v>464</v>
      </c>
      <c r="U1298" s="18">
        <v>0.41594996090695857</v>
      </c>
      <c r="AB1298" s="8">
        <v>36</v>
      </c>
      <c r="AC1298" s="8">
        <v>73</v>
      </c>
      <c r="AD1298" s="8">
        <v>2935</v>
      </c>
      <c r="AE1298" s="8">
        <v>158</v>
      </c>
      <c r="AF1298" s="8">
        <v>204</v>
      </c>
      <c r="AG1298" s="8">
        <v>145</v>
      </c>
      <c r="AH1298" s="18">
        <v>0.71078431372549022</v>
      </c>
      <c r="AI1298" s="8">
        <v>762</v>
      </c>
      <c r="AJ1298" s="8">
        <v>620</v>
      </c>
      <c r="AK1298" s="18">
        <v>0.81364829396325455</v>
      </c>
    </row>
    <row r="1299" spans="1:37" s="3" customFormat="1" x14ac:dyDescent="0.25">
      <c r="A1299" s="7" t="s">
        <v>41</v>
      </c>
      <c r="B1299" s="8">
        <v>81</v>
      </c>
      <c r="C1299" s="8">
        <v>61</v>
      </c>
      <c r="D1299" s="18">
        <v>0.75308641975308643</v>
      </c>
      <c r="E1299" s="8">
        <v>0</v>
      </c>
      <c r="F1299" s="8">
        <v>0</v>
      </c>
      <c r="G1299" s="18" t="e">
        <v>#DIV/0!</v>
      </c>
      <c r="H1299" s="8">
        <v>11</v>
      </c>
      <c r="I1299" s="8">
        <v>11</v>
      </c>
      <c r="J1299" s="18">
        <v>1</v>
      </c>
      <c r="K1299" s="8">
        <v>29</v>
      </c>
      <c r="L1299" s="8">
        <v>13</v>
      </c>
      <c r="M1299" s="18">
        <v>0.44827586206896552</v>
      </c>
      <c r="N1299" s="8">
        <v>177</v>
      </c>
      <c r="O1299" s="8">
        <v>12</v>
      </c>
      <c r="P1299" s="8">
        <v>50</v>
      </c>
      <c r="Q1299" s="18">
        <v>0.35028248587570621</v>
      </c>
      <c r="R1299" s="8">
        <v>1670</v>
      </c>
      <c r="S1299" s="8">
        <v>52</v>
      </c>
      <c r="T1299" s="8">
        <v>543</v>
      </c>
      <c r="U1299" s="18">
        <v>0.35628742514970058</v>
      </c>
      <c r="AB1299" s="8">
        <v>16</v>
      </c>
      <c r="AC1299" s="8">
        <v>22</v>
      </c>
      <c r="AD1299" s="8">
        <v>2036</v>
      </c>
      <c r="AE1299" s="8">
        <v>64</v>
      </c>
      <c r="AF1299" s="8">
        <v>125</v>
      </c>
      <c r="AG1299" s="8">
        <v>107</v>
      </c>
      <c r="AH1299" s="18">
        <v>0.85599999999999998</v>
      </c>
      <c r="AI1299" s="8">
        <v>454</v>
      </c>
      <c r="AJ1299" s="8">
        <v>424</v>
      </c>
      <c r="AK1299" s="18">
        <v>0.93392070484581502</v>
      </c>
    </row>
    <row r="1300" spans="1:37" s="3" customFormat="1" x14ac:dyDescent="0.25">
      <c r="A1300" s="7" t="s">
        <v>22</v>
      </c>
      <c r="B1300" s="8">
        <v>76</v>
      </c>
      <c r="C1300" s="8">
        <v>47</v>
      </c>
      <c r="D1300" s="18">
        <v>0.61842105263157898</v>
      </c>
      <c r="E1300" s="8">
        <v>1</v>
      </c>
      <c r="F1300" s="8">
        <v>0</v>
      </c>
      <c r="G1300" s="18">
        <v>0</v>
      </c>
      <c r="H1300" s="8">
        <v>12</v>
      </c>
      <c r="I1300" s="8">
        <v>9</v>
      </c>
      <c r="J1300" s="18">
        <v>0.75</v>
      </c>
      <c r="K1300" s="8">
        <v>2</v>
      </c>
      <c r="L1300" s="8">
        <v>2</v>
      </c>
      <c r="M1300" s="18">
        <v>1</v>
      </c>
      <c r="N1300" s="8">
        <v>174</v>
      </c>
      <c r="O1300" s="8">
        <v>17</v>
      </c>
      <c r="P1300" s="8">
        <v>43</v>
      </c>
      <c r="Q1300" s="18">
        <v>0.34482758620689657</v>
      </c>
      <c r="R1300" s="8">
        <v>1081</v>
      </c>
      <c r="S1300" s="8">
        <v>171</v>
      </c>
      <c r="T1300" s="8">
        <v>241</v>
      </c>
      <c r="U1300" s="18">
        <v>0.3811285846438483</v>
      </c>
      <c r="AB1300" s="8">
        <v>12</v>
      </c>
      <c r="AC1300" s="8">
        <v>21</v>
      </c>
      <c r="AD1300" s="8">
        <v>1800</v>
      </c>
      <c r="AE1300" s="8">
        <v>138</v>
      </c>
      <c r="AF1300" s="8">
        <v>158</v>
      </c>
      <c r="AG1300" s="8">
        <v>151</v>
      </c>
      <c r="AH1300" s="18">
        <v>0.95569620253164556</v>
      </c>
      <c r="AI1300" s="8">
        <v>477</v>
      </c>
      <c r="AJ1300" s="8">
        <v>448</v>
      </c>
      <c r="AK1300" s="18">
        <v>0.93920335429769397</v>
      </c>
    </row>
    <row r="1301" spans="1:37" s="3" customFormat="1" x14ac:dyDescent="0.25">
      <c r="A1301" s="7" t="s">
        <v>57</v>
      </c>
      <c r="B1301" s="8">
        <f>SUM(B1287:B1300)</f>
        <v>1835</v>
      </c>
      <c r="C1301" s="8">
        <f>SUM(C1287:C1300)</f>
        <v>994</v>
      </c>
      <c r="D1301" s="18">
        <f>C1301/B1301</f>
        <v>0.54168937329700273</v>
      </c>
      <c r="E1301" s="8">
        <f>SUM(E1287:E1300)</f>
        <v>73</v>
      </c>
      <c r="F1301" s="8">
        <f>SUM(F1287:F1300)</f>
        <v>62</v>
      </c>
      <c r="G1301" s="18">
        <f>F1301/E1301</f>
        <v>0.84931506849315064</v>
      </c>
      <c r="H1301" s="8">
        <f>SUM(H1287:H1300)</f>
        <v>310</v>
      </c>
      <c r="I1301" s="8">
        <f>SUM(I1287:I1300)</f>
        <v>232</v>
      </c>
      <c r="J1301" s="18">
        <f>I1301/H1301</f>
        <v>0.74838709677419357</v>
      </c>
      <c r="K1301" s="8">
        <f>SUM(K1287:K1300)</f>
        <v>223</v>
      </c>
      <c r="L1301" s="8">
        <f>SUM(L1287:L1300)</f>
        <v>155</v>
      </c>
      <c r="M1301" s="18">
        <f>L1301/K1301</f>
        <v>0.69506726457399104</v>
      </c>
      <c r="N1301" s="8">
        <f>SUM(N1287:N1300)</f>
        <v>3880</v>
      </c>
      <c r="O1301" s="8">
        <f t="shared" ref="O1301:P1301" si="821">SUM(O1287:O1300)</f>
        <v>240</v>
      </c>
      <c r="P1301" s="8">
        <f t="shared" si="821"/>
        <v>761</v>
      </c>
      <c r="Q1301" s="18">
        <f>SUM(O1301:P1301)/N1301</f>
        <v>0.25798969072164951</v>
      </c>
      <c r="R1301" s="8">
        <f>SUM(R1287:R1300)</f>
        <v>22795</v>
      </c>
      <c r="S1301" s="8">
        <f>SUM(S1287:S1300)</f>
        <v>954</v>
      </c>
      <c r="T1301" s="8">
        <f>SUM(T1287:T1300)</f>
        <v>6467</v>
      </c>
      <c r="U1301" s="18">
        <f>SUM(S1301:T1301)/R1301</f>
        <v>0.32555384952840533</v>
      </c>
      <c r="AB1301" s="8">
        <f>SUM(AB1287:AB1300)</f>
        <v>481</v>
      </c>
      <c r="AC1301" s="8">
        <f t="shared" ref="AC1301:AE1301" si="822">SUM(AC1287:AC1300)</f>
        <v>668</v>
      </c>
      <c r="AD1301" s="8">
        <f t="shared" si="822"/>
        <v>38364</v>
      </c>
      <c r="AE1301" s="8">
        <f t="shared" si="822"/>
        <v>2165</v>
      </c>
      <c r="AF1301" s="8">
        <f>SUM(AF1287:AF1300)</f>
        <v>3488</v>
      </c>
      <c r="AG1301" s="8">
        <f>SUM(AG1287:AG1300)</f>
        <v>3010</v>
      </c>
      <c r="AH1301" s="18">
        <f>AG1301/AF1301</f>
        <v>0.86295871559633031</v>
      </c>
      <c r="AI1301" s="8">
        <f>SUM(AI1287:AI1300)</f>
        <v>11654</v>
      </c>
      <c r="AJ1301" s="8">
        <f>SUM(AJ1287:AJ1300)</f>
        <v>10476</v>
      </c>
      <c r="AK1301" s="18">
        <f>AJ1301/AI1301</f>
        <v>0.89891882615411023</v>
      </c>
    </row>
    <row r="1302" spans="1:37" s="3" customFormat="1" x14ac:dyDescent="0.25">
      <c r="B1302" s="8"/>
      <c r="C1302" s="8"/>
      <c r="D1302" s="18"/>
      <c r="E1302" s="8"/>
      <c r="F1302" s="8"/>
      <c r="G1302" s="18"/>
      <c r="H1302" s="8"/>
      <c r="I1302" s="8"/>
      <c r="J1302" s="18"/>
      <c r="K1302" s="8"/>
      <c r="L1302" s="8"/>
      <c r="M1302" s="18"/>
      <c r="N1302" s="8"/>
      <c r="O1302" s="8"/>
      <c r="P1302" s="8"/>
      <c r="Q1302" s="18"/>
      <c r="R1302" s="8"/>
      <c r="S1302" s="8"/>
      <c r="T1302" s="8"/>
      <c r="U1302" s="18"/>
      <c r="AB1302" s="8"/>
      <c r="AC1302" s="8"/>
      <c r="AD1302" s="8"/>
      <c r="AE1302" s="8"/>
      <c r="AF1302" s="8"/>
      <c r="AG1302" s="8"/>
      <c r="AH1302" s="18"/>
      <c r="AI1302" s="8"/>
      <c r="AJ1302" s="8"/>
      <c r="AK1302" s="18"/>
    </row>
    <row r="1303" spans="1:37" s="3" customFormat="1" x14ac:dyDescent="0.25">
      <c r="A1303" s="3" t="s">
        <v>54</v>
      </c>
      <c r="B1303" s="3">
        <v>704</v>
      </c>
      <c r="C1303" s="3">
        <v>384</v>
      </c>
      <c r="D1303" s="18">
        <v>0.54545454545454541</v>
      </c>
      <c r="E1303" s="3">
        <v>57</v>
      </c>
      <c r="F1303" s="3">
        <v>48</v>
      </c>
      <c r="G1303" s="18">
        <v>0.84210526315789469</v>
      </c>
      <c r="H1303" s="3">
        <v>125</v>
      </c>
      <c r="I1303" s="3">
        <v>83</v>
      </c>
      <c r="J1303" s="18">
        <v>0.66400000000000003</v>
      </c>
      <c r="K1303" s="3">
        <v>74</v>
      </c>
      <c r="L1303" s="3">
        <v>57</v>
      </c>
      <c r="M1303" s="18">
        <v>0.77027027027027029</v>
      </c>
      <c r="N1303" s="3">
        <v>1469</v>
      </c>
      <c r="O1303" s="3">
        <v>48</v>
      </c>
      <c r="P1303" s="3">
        <v>213</v>
      </c>
      <c r="Q1303" s="18">
        <v>0.17767188563648742</v>
      </c>
      <c r="R1303" s="3">
        <v>6458</v>
      </c>
      <c r="S1303" s="3">
        <v>117</v>
      </c>
      <c r="T1303" s="3">
        <v>1522</v>
      </c>
      <c r="U1303" s="18">
        <v>0.25379374419324868</v>
      </c>
      <c r="AB1303" s="3">
        <v>202</v>
      </c>
      <c r="AC1303" s="3">
        <v>183</v>
      </c>
      <c r="AD1303" s="3">
        <v>11028</v>
      </c>
      <c r="AE1303" s="3">
        <v>671</v>
      </c>
      <c r="AF1303" s="3">
        <v>1351</v>
      </c>
      <c r="AG1303" s="3">
        <v>1137</v>
      </c>
      <c r="AH1303" s="18">
        <v>0.84159881569207995</v>
      </c>
      <c r="AI1303" s="3">
        <v>4391</v>
      </c>
      <c r="AJ1303" s="3">
        <v>3865</v>
      </c>
      <c r="AK1303" s="18">
        <v>0.8802095194716465</v>
      </c>
    </row>
    <row r="1304" spans="1:37" s="3" customFormat="1" x14ac:dyDescent="0.25">
      <c r="A1304" s="3" t="s">
        <v>55</v>
      </c>
      <c r="B1304" s="3">
        <v>757</v>
      </c>
      <c r="C1304" s="3">
        <v>384</v>
      </c>
      <c r="D1304" s="18">
        <v>0.50726552179656537</v>
      </c>
      <c r="E1304" s="3">
        <v>8</v>
      </c>
      <c r="F1304" s="3">
        <v>7</v>
      </c>
      <c r="G1304" s="18">
        <v>0.875</v>
      </c>
      <c r="H1304" s="3">
        <v>138</v>
      </c>
      <c r="I1304" s="3">
        <v>110</v>
      </c>
      <c r="J1304" s="18">
        <v>0.79710144927536231</v>
      </c>
      <c r="K1304" s="3">
        <v>135</v>
      </c>
      <c r="L1304" s="3">
        <v>86</v>
      </c>
      <c r="M1304" s="18">
        <v>0.63703703703703707</v>
      </c>
      <c r="N1304" s="3">
        <v>1603</v>
      </c>
      <c r="O1304" s="3">
        <v>140</v>
      </c>
      <c r="P1304" s="3">
        <v>359</v>
      </c>
      <c r="Q1304" s="18">
        <v>0.31129132875857768</v>
      </c>
      <c r="R1304" s="3">
        <v>11525</v>
      </c>
      <c r="S1304" s="3">
        <v>623</v>
      </c>
      <c r="T1304" s="3">
        <v>3451</v>
      </c>
      <c r="U1304" s="18">
        <v>0.35349240780911062</v>
      </c>
      <c r="AB1304" s="3">
        <v>194</v>
      </c>
      <c r="AC1304" s="3">
        <v>306</v>
      </c>
      <c r="AD1304" s="3">
        <v>18950</v>
      </c>
      <c r="AE1304" s="3">
        <v>1020</v>
      </c>
      <c r="AF1304" s="3">
        <v>1339</v>
      </c>
      <c r="AG1304" s="3">
        <v>1144</v>
      </c>
      <c r="AH1304" s="18">
        <v>0.85436893203883491</v>
      </c>
      <c r="AI1304" s="3">
        <v>4883</v>
      </c>
      <c r="AJ1304" s="3">
        <v>4428</v>
      </c>
      <c r="AK1304" s="18">
        <v>0.90681957812819991</v>
      </c>
    </row>
    <row r="1305" spans="1:37" s="3" customFormat="1" x14ac:dyDescent="0.25">
      <c r="A1305" s="3" t="s">
        <v>56</v>
      </c>
      <c r="B1305" s="3">
        <v>374</v>
      </c>
      <c r="C1305" s="3">
        <v>226</v>
      </c>
      <c r="D1305" s="18">
        <v>0.60427807486631013</v>
      </c>
      <c r="E1305" s="3">
        <v>8</v>
      </c>
      <c r="F1305" s="3">
        <v>7</v>
      </c>
      <c r="G1305" s="18">
        <v>0.875</v>
      </c>
      <c r="H1305" s="3">
        <v>47</v>
      </c>
      <c r="I1305" s="3">
        <v>39</v>
      </c>
      <c r="J1305" s="18">
        <v>0.82978723404255317</v>
      </c>
      <c r="K1305" s="3">
        <v>14</v>
      </c>
      <c r="L1305" s="3">
        <v>12</v>
      </c>
      <c r="M1305" s="18">
        <v>0.8571428571428571</v>
      </c>
      <c r="N1305" s="3">
        <v>808</v>
      </c>
      <c r="O1305" s="3">
        <v>52</v>
      </c>
      <c r="P1305" s="3">
        <v>189</v>
      </c>
      <c r="Q1305" s="18">
        <v>0.29826732673267325</v>
      </c>
      <c r="R1305" s="3">
        <v>4812</v>
      </c>
      <c r="S1305" s="3">
        <v>214</v>
      </c>
      <c r="T1305" s="3">
        <v>1494</v>
      </c>
      <c r="U1305" s="18">
        <v>0.35494596841230258</v>
      </c>
      <c r="AB1305" s="3">
        <v>85</v>
      </c>
      <c r="AC1305" s="3">
        <v>179</v>
      </c>
      <c r="AD1305" s="3">
        <v>8386</v>
      </c>
      <c r="AE1305" s="3">
        <v>474</v>
      </c>
      <c r="AF1305" s="3">
        <v>798</v>
      </c>
      <c r="AG1305" s="3">
        <v>729</v>
      </c>
      <c r="AH1305" s="18">
        <v>0.9135338345864662</v>
      </c>
      <c r="AI1305" s="3">
        <v>2380</v>
      </c>
      <c r="AJ1305" s="3">
        <v>2183</v>
      </c>
      <c r="AK1305" s="18">
        <v>0.91722689075630248</v>
      </c>
    </row>
    <row r="1306" spans="1:37" s="3" customFormat="1" x14ac:dyDescent="0.25">
      <c r="A1306" s="3" t="s">
        <v>57</v>
      </c>
      <c r="B1306" s="8">
        <f>B1301</f>
        <v>1835</v>
      </c>
      <c r="C1306" s="8">
        <f t="shared" ref="C1306" si="823">C1301</f>
        <v>994</v>
      </c>
      <c r="D1306" s="18">
        <f t="shared" ref="D1306" si="824">C1306/B1306</f>
        <v>0.54168937329700273</v>
      </c>
      <c r="E1306" s="8">
        <f t="shared" ref="E1306:F1306" si="825">E1301</f>
        <v>73</v>
      </c>
      <c r="F1306" s="8">
        <f t="shared" si="825"/>
        <v>62</v>
      </c>
      <c r="G1306" s="18">
        <f t="shared" ref="G1306" si="826">F1306/E1306</f>
        <v>0.84931506849315064</v>
      </c>
      <c r="H1306" s="8">
        <f t="shared" ref="H1306:I1306" si="827">H1301</f>
        <v>310</v>
      </c>
      <c r="I1306" s="8">
        <f t="shared" si="827"/>
        <v>232</v>
      </c>
      <c r="J1306" s="18">
        <f t="shared" ref="J1306" si="828">I1306/H1306</f>
        <v>0.74838709677419357</v>
      </c>
      <c r="K1306" s="8">
        <f t="shared" ref="K1306:L1306" si="829">K1301</f>
        <v>223</v>
      </c>
      <c r="L1306" s="8">
        <f t="shared" si="829"/>
        <v>155</v>
      </c>
      <c r="M1306" s="18">
        <f t="shared" ref="M1306" si="830">L1306/K1306</f>
        <v>0.69506726457399104</v>
      </c>
      <c r="N1306" s="8">
        <f t="shared" ref="N1306:P1306" si="831">N1301</f>
        <v>3880</v>
      </c>
      <c r="O1306" s="8">
        <f t="shared" si="831"/>
        <v>240</v>
      </c>
      <c r="P1306" s="8">
        <f t="shared" si="831"/>
        <v>761</v>
      </c>
      <c r="Q1306" s="18">
        <f t="shared" ref="Q1306" si="832">SUM(O1306:P1306)/N1306</f>
        <v>0.25798969072164951</v>
      </c>
      <c r="R1306" s="8">
        <f t="shared" ref="R1306:T1306" si="833">R1301</f>
        <v>22795</v>
      </c>
      <c r="S1306" s="8">
        <f t="shared" si="833"/>
        <v>954</v>
      </c>
      <c r="T1306" s="8">
        <f t="shared" si="833"/>
        <v>6467</v>
      </c>
      <c r="U1306" s="18">
        <f t="shared" ref="U1306" si="834">SUM(S1306:T1306)/R1306</f>
        <v>0.32555384952840533</v>
      </c>
      <c r="AB1306" s="8">
        <f t="shared" ref="AB1306:AE1306" si="835">AB1301</f>
        <v>481</v>
      </c>
      <c r="AC1306" s="8">
        <f t="shared" si="835"/>
        <v>668</v>
      </c>
      <c r="AD1306" s="8">
        <f t="shared" si="835"/>
        <v>38364</v>
      </c>
      <c r="AE1306" s="8">
        <f t="shared" si="835"/>
        <v>2165</v>
      </c>
      <c r="AF1306" s="8">
        <f t="shared" ref="AF1306:AG1306" si="836">AF1301</f>
        <v>3488</v>
      </c>
      <c r="AG1306" s="8">
        <f t="shared" si="836"/>
        <v>3010</v>
      </c>
      <c r="AH1306" s="18">
        <f t="shared" ref="AH1306" si="837">AG1306/AF1306</f>
        <v>0.86295871559633031</v>
      </c>
      <c r="AI1306" s="8">
        <f t="shared" ref="AI1306:AJ1306" si="838">AI1301</f>
        <v>11654</v>
      </c>
      <c r="AJ1306" s="8">
        <f t="shared" si="838"/>
        <v>10476</v>
      </c>
      <c r="AK1306" s="18">
        <f t="shared" ref="AK1306" si="839">AJ1306/AI1306</f>
        <v>0.89891882615411023</v>
      </c>
    </row>
    <row r="1307" spans="1:37" s="3" customFormat="1" x14ac:dyDescent="0.25"/>
    <row r="1308" spans="1:37" s="3" customFormat="1" x14ac:dyDescent="0.25"/>
    <row r="1309" spans="1:37" s="3" customFormat="1" ht="15.75" x14ac:dyDescent="0.25">
      <c r="A1309" s="4" t="s">
        <v>1</v>
      </c>
    </row>
    <row r="1310" spans="1:37" s="3" customFormat="1" ht="18.75" x14ac:dyDescent="0.3">
      <c r="A1310" s="5" t="s">
        <v>69</v>
      </c>
    </row>
    <row r="1311" spans="1:37" s="3" customFormat="1" ht="15.75" x14ac:dyDescent="0.25">
      <c r="A1311" s="19" t="s">
        <v>42</v>
      </c>
    </row>
    <row r="1312" spans="1:37" s="3" customFormat="1" ht="15.75" x14ac:dyDescent="0.25">
      <c r="A1312" s="9"/>
      <c r="B1312" s="6" t="s">
        <v>7</v>
      </c>
      <c r="C1312" s="1"/>
      <c r="D1312" s="1"/>
      <c r="E1312" s="6" t="s">
        <v>2</v>
      </c>
      <c r="F1312" s="1"/>
      <c r="G1312" s="1"/>
      <c r="H1312" s="6" t="s">
        <v>11</v>
      </c>
      <c r="K1312" s="6" t="s">
        <v>12</v>
      </c>
      <c r="N1312" s="6" t="s">
        <v>8</v>
      </c>
      <c r="R1312" s="6" t="s">
        <v>6</v>
      </c>
      <c r="AB1312" s="6" t="s">
        <v>26</v>
      </c>
      <c r="AF1312" s="6" t="s">
        <v>24</v>
      </c>
      <c r="AI1312" s="6" t="s">
        <v>25</v>
      </c>
    </row>
    <row r="1313" spans="1:37" s="3" customFormat="1" ht="90" x14ac:dyDescent="0.25">
      <c r="A1313" s="10" t="s">
        <v>43</v>
      </c>
      <c r="B1313" s="11" t="s">
        <v>9</v>
      </c>
      <c r="C1313" s="11" t="s">
        <v>10</v>
      </c>
      <c r="D1313" s="11" t="s">
        <v>5</v>
      </c>
      <c r="E1313" s="12" t="s">
        <v>9</v>
      </c>
      <c r="F1313" s="12" t="s">
        <v>10</v>
      </c>
      <c r="G1313" s="12" t="s">
        <v>5</v>
      </c>
      <c r="H1313" s="13" t="s">
        <v>9</v>
      </c>
      <c r="I1313" s="13" t="s">
        <v>10</v>
      </c>
      <c r="J1313" s="13" t="s">
        <v>5</v>
      </c>
      <c r="K1313" s="12" t="s">
        <v>9</v>
      </c>
      <c r="L1313" s="12" t="s">
        <v>10</v>
      </c>
      <c r="M1313" s="12" t="s">
        <v>5</v>
      </c>
      <c r="N1313" s="14" t="s">
        <v>9</v>
      </c>
      <c r="O1313" s="14" t="s">
        <v>3</v>
      </c>
      <c r="P1313" s="14" t="s">
        <v>4</v>
      </c>
      <c r="Q1313" s="14" t="s">
        <v>5</v>
      </c>
      <c r="R1313" s="15" t="s">
        <v>9</v>
      </c>
      <c r="S1313" s="15" t="s">
        <v>3</v>
      </c>
      <c r="T1313" s="15" t="s">
        <v>4</v>
      </c>
      <c r="U1313" s="15" t="s">
        <v>5</v>
      </c>
      <c r="AB1313" s="17" t="s">
        <v>30</v>
      </c>
      <c r="AC1313" s="17" t="s">
        <v>17</v>
      </c>
      <c r="AD1313" s="17" t="s">
        <v>15</v>
      </c>
      <c r="AE1313" s="17" t="s">
        <v>16</v>
      </c>
      <c r="AF1313" s="16" t="s">
        <v>9</v>
      </c>
      <c r="AG1313" s="16" t="s">
        <v>27</v>
      </c>
      <c r="AH1313" s="16" t="s">
        <v>28</v>
      </c>
      <c r="AI1313" s="12" t="s">
        <v>9</v>
      </c>
      <c r="AJ1313" s="12" t="s">
        <v>27</v>
      </c>
      <c r="AK1313" s="12" t="s">
        <v>29</v>
      </c>
    </row>
    <row r="1314" spans="1:37" s="3" customFormat="1" x14ac:dyDescent="0.25">
      <c r="A1314" s="7" t="s">
        <v>23</v>
      </c>
      <c r="B1314" s="8">
        <v>116</v>
      </c>
      <c r="C1314" s="8">
        <v>58</v>
      </c>
      <c r="D1314" s="18">
        <v>0.5</v>
      </c>
      <c r="E1314" s="8">
        <v>7</v>
      </c>
      <c r="F1314" s="8">
        <v>7</v>
      </c>
      <c r="G1314" s="18">
        <v>1</v>
      </c>
      <c r="H1314" s="8">
        <v>19</v>
      </c>
      <c r="I1314" s="8">
        <v>10</v>
      </c>
      <c r="J1314" s="18">
        <v>0.52631578947368418</v>
      </c>
      <c r="K1314" s="8">
        <v>27</v>
      </c>
      <c r="L1314" s="8">
        <v>20</v>
      </c>
      <c r="M1314" s="18">
        <v>0.7407407407407407</v>
      </c>
      <c r="N1314" s="8">
        <v>201</v>
      </c>
      <c r="O1314" s="8">
        <v>14</v>
      </c>
      <c r="P1314" s="8">
        <v>54</v>
      </c>
      <c r="Q1314" s="18">
        <v>0.3383084577114428</v>
      </c>
      <c r="R1314" s="8">
        <v>781</v>
      </c>
      <c r="S1314" s="8">
        <v>15</v>
      </c>
      <c r="T1314" s="8">
        <v>260</v>
      </c>
      <c r="U1314" s="18">
        <v>0.352112676056338</v>
      </c>
      <c r="AB1314" s="8">
        <v>34</v>
      </c>
      <c r="AC1314" s="8">
        <v>26</v>
      </c>
      <c r="AD1314" s="8">
        <v>2313</v>
      </c>
      <c r="AE1314" s="8">
        <v>138</v>
      </c>
      <c r="AF1314" s="8">
        <v>130</v>
      </c>
      <c r="AG1314" s="8">
        <v>106</v>
      </c>
      <c r="AH1314" s="18">
        <v>0.81538461538461537</v>
      </c>
      <c r="AI1314" s="8">
        <v>595</v>
      </c>
      <c r="AJ1314" s="8">
        <v>501</v>
      </c>
      <c r="AK1314" s="18">
        <v>0.84201680672268908</v>
      </c>
    </row>
    <row r="1315" spans="1:37" s="3" customFormat="1" x14ac:dyDescent="0.25">
      <c r="A1315" s="7" t="s">
        <v>31</v>
      </c>
      <c r="B1315" s="8">
        <v>65</v>
      </c>
      <c r="C1315" s="8">
        <v>39</v>
      </c>
      <c r="D1315" s="18">
        <v>0.6</v>
      </c>
      <c r="E1315" s="8">
        <v>2</v>
      </c>
      <c r="F1315" s="8">
        <v>2</v>
      </c>
      <c r="G1315" s="18">
        <v>1</v>
      </c>
      <c r="H1315" s="8">
        <v>20</v>
      </c>
      <c r="I1315" s="8">
        <v>15</v>
      </c>
      <c r="J1315" s="18">
        <v>0.75</v>
      </c>
      <c r="K1315" s="8">
        <v>49</v>
      </c>
      <c r="L1315" s="8">
        <v>10</v>
      </c>
      <c r="M1315" s="18">
        <v>0.20408163265306123</v>
      </c>
      <c r="N1315" s="8">
        <v>260</v>
      </c>
      <c r="O1315" s="8">
        <v>19</v>
      </c>
      <c r="P1315" s="8">
        <v>66</v>
      </c>
      <c r="Q1315" s="18">
        <v>0.32692307692307693</v>
      </c>
      <c r="R1315" s="8">
        <v>1849</v>
      </c>
      <c r="S1315" s="8">
        <v>88</v>
      </c>
      <c r="T1315" s="8">
        <v>538</v>
      </c>
      <c r="U1315" s="18">
        <v>0.33856138453217954</v>
      </c>
      <c r="AB1315" s="8">
        <v>25</v>
      </c>
      <c r="AC1315" s="8">
        <v>30</v>
      </c>
      <c r="AD1315" s="8">
        <v>2442</v>
      </c>
      <c r="AE1315" s="8">
        <v>197</v>
      </c>
      <c r="AF1315" s="8">
        <v>199</v>
      </c>
      <c r="AG1315" s="8">
        <v>171</v>
      </c>
      <c r="AH1315" s="18">
        <v>0.85929648241206025</v>
      </c>
      <c r="AI1315" s="8">
        <v>707</v>
      </c>
      <c r="AJ1315" s="8">
        <v>657</v>
      </c>
      <c r="AK1315" s="18">
        <v>0.92927864214992928</v>
      </c>
    </row>
    <row r="1316" spans="1:37" s="3" customFormat="1" x14ac:dyDescent="0.25">
      <c r="A1316" s="7" t="s">
        <v>32</v>
      </c>
      <c r="B1316" s="8">
        <v>227</v>
      </c>
      <c r="C1316" s="8">
        <v>153</v>
      </c>
      <c r="D1316" s="18">
        <v>0.67400881057268724</v>
      </c>
      <c r="E1316" s="8">
        <v>10</v>
      </c>
      <c r="F1316" s="8">
        <v>7</v>
      </c>
      <c r="G1316" s="18">
        <v>0.7</v>
      </c>
      <c r="H1316" s="8">
        <v>40</v>
      </c>
      <c r="I1316" s="8">
        <v>32</v>
      </c>
      <c r="J1316" s="18">
        <v>0.8</v>
      </c>
      <c r="K1316" s="8">
        <v>11</v>
      </c>
      <c r="L1316" s="8">
        <v>8</v>
      </c>
      <c r="M1316" s="18">
        <v>0.72727272727272729</v>
      </c>
      <c r="N1316" s="8">
        <v>570</v>
      </c>
      <c r="O1316" s="8">
        <v>33</v>
      </c>
      <c r="P1316" s="8">
        <v>96</v>
      </c>
      <c r="Q1316" s="18">
        <v>0.22631578947368422</v>
      </c>
      <c r="R1316" s="8">
        <v>2780</v>
      </c>
      <c r="S1316" s="8">
        <v>99</v>
      </c>
      <c r="T1316" s="8">
        <v>743</v>
      </c>
      <c r="U1316" s="18">
        <v>0.30287769784172663</v>
      </c>
      <c r="AB1316" s="8">
        <v>56</v>
      </c>
      <c r="AC1316" s="8">
        <v>54</v>
      </c>
      <c r="AD1316" s="8">
        <v>4879</v>
      </c>
      <c r="AE1316" s="8">
        <v>203</v>
      </c>
      <c r="AF1316" s="8">
        <v>692</v>
      </c>
      <c r="AG1316" s="8">
        <v>659</v>
      </c>
      <c r="AH1316" s="18">
        <v>0.95231213872832365</v>
      </c>
      <c r="AI1316" s="8">
        <v>1759</v>
      </c>
      <c r="AJ1316" s="8">
        <v>1579</v>
      </c>
      <c r="AK1316" s="18">
        <v>0.89766913018760663</v>
      </c>
    </row>
    <row r="1317" spans="1:37" s="3" customFormat="1" x14ac:dyDescent="0.25">
      <c r="A1317" s="7" t="s">
        <v>33</v>
      </c>
      <c r="B1317" s="8">
        <v>37</v>
      </c>
      <c r="C1317" s="8">
        <v>13</v>
      </c>
      <c r="D1317" s="18">
        <v>0.35135135135135137</v>
      </c>
      <c r="E1317" s="8">
        <v>1</v>
      </c>
      <c r="F1317" s="8">
        <v>1</v>
      </c>
      <c r="G1317" s="18">
        <v>1</v>
      </c>
      <c r="H1317" s="8">
        <v>6</v>
      </c>
      <c r="I1317" s="8">
        <v>4</v>
      </c>
      <c r="J1317" s="18">
        <v>0.66666666666666663</v>
      </c>
      <c r="K1317" s="8">
        <v>4</v>
      </c>
      <c r="L1317" s="8">
        <v>4</v>
      </c>
      <c r="M1317" s="18">
        <v>1</v>
      </c>
      <c r="N1317" s="8">
        <v>71</v>
      </c>
      <c r="O1317" s="8">
        <v>7</v>
      </c>
      <c r="P1317" s="8">
        <v>15</v>
      </c>
      <c r="Q1317" s="18">
        <v>0.30985915492957744</v>
      </c>
      <c r="R1317" s="8">
        <v>634</v>
      </c>
      <c r="S1317" s="8">
        <v>26</v>
      </c>
      <c r="T1317" s="8">
        <v>141</v>
      </c>
      <c r="U1317" s="18">
        <v>0.26340694006309151</v>
      </c>
      <c r="AB1317" s="8">
        <v>13</v>
      </c>
      <c r="AC1317" s="8">
        <v>0</v>
      </c>
      <c r="AD1317" s="8">
        <v>827</v>
      </c>
      <c r="AE1317" s="8">
        <v>63</v>
      </c>
      <c r="AF1317" s="8">
        <v>69</v>
      </c>
      <c r="AG1317" s="8">
        <v>37</v>
      </c>
      <c r="AH1317" s="18">
        <v>0.53623188405797106</v>
      </c>
      <c r="AI1317" s="8">
        <v>233</v>
      </c>
      <c r="AJ1317" s="8">
        <v>187</v>
      </c>
      <c r="AK1317" s="18">
        <v>0.80257510729613735</v>
      </c>
    </row>
    <row r="1318" spans="1:37" s="3" customFormat="1" x14ac:dyDescent="0.25">
      <c r="A1318" s="7" t="s">
        <v>34</v>
      </c>
      <c r="B1318" s="8">
        <v>98</v>
      </c>
      <c r="C1318" s="8">
        <v>34</v>
      </c>
      <c r="D1318" s="18">
        <v>0.34693877551020408</v>
      </c>
      <c r="E1318" s="8">
        <v>2</v>
      </c>
      <c r="F1318" s="8">
        <v>2</v>
      </c>
      <c r="G1318" s="18">
        <v>1</v>
      </c>
      <c r="H1318" s="8">
        <v>12</v>
      </c>
      <c r="I1318" s="8">
        <v>9</v>
      </c>
      <c r="J1318" s="18">
        <v>0.75</v>
      </c>
      <c r="K1318" s="8">
        <v>6</v>
      </c>
      <c r="L1318" s="8">
        <v>5</v>
      </c>
      <c r="M1318" s="18">
        <v>0.83333333333333337</v>
      </c>
      <c r="N1318" s="8">
        <v>156</v>
      </c>
      <c r="O1318" s="8">
        <v>11</v>
      </c>
      <c r="P1318" s="8">
        <v>27</v>
      </c>
      <c r="Q1318" s="18">
        <v>0.24358974358974358</v>
      </c>
      <c r="R1318" s="8">
        <v>880</v>
      </c>
      <c r="S1318" s="8">
        <v>8</v>
      </c>
      <c r="T1318" s="8">
        <v>465</v>
      </c>
      <c r="U1318" s="18">
        <v>0.53749999999999998</v>
      </c>
      <c r="AB1318" s="8">
        <v>13</v>
      </c>
      <c r="AC1318" s="8">
        <v>45</v>
      </c>
      <c r="AD1318" s="8">
        <v>1612</v>
      </c>
      <c r="AE1318" s="8">
        <v>41</v>
      </c>
      <c r="AF1318" s="8">
        <v>131</v>
      </c>
      <c r="AG1318" s="8">
        <v>114</v>
      </c>
      <c r="AH1318" s="18">
        <v>0.87022900763358779</v>
      </c>
      <c r="AI1318" s="8">
        <v>558</v>
      </c>
      <c r="AJ1318" s="8">
        <v>508</v>
      </c>
      <c r="AK1318" s="18">
        <v>0.91039426523297495</v>
      </c>
    </row>
    <row r="1319" spans="1:37" s="3" customFormat="1" x14ac:dyDescent="0.25">
      <c r="A1319" s="7" t="s">
        <v>19</v>
      </c>
      <c r="B1319" s="8">
        <v>293</v>
      </c>
      <c r="C1319" s="8">
        <v>179</v>
      </c>
      <c r="D1319" s="18">
        <v>0.61092150170648463</v>
      </c>
      <c r="E1319" s="8">
        <v>11</v>
      </c>
      <c r="F1319" s="8">
        <v>10</v>
      </c>
      <c r="G1319" s="18">
        <v>0.90909090909090906</v>
      </c>
      <c r="H1319" s="8">
        <v>31</v>
      </c>
      <c r="I1319" s="8">
        <v>28</v>
      </c>
      <c r="J1319" s="18">
        <v>0.90322580645161288</v>
      </c>
      <c r="K1319" s="8">
        <v>40</v>
      </c>
      <c r="L1319" s="8">
        <v>34</v>
      </c>
      <c r="M1319" s="18">
        <v>0.85</v>
      </c>
      <c r="N1319" s="8">
        <v>430</v>
      </c>
      <c r="O1319" s="8">
        <v>21</v>
      </c>
      <c r="P1319" s="8">
        <v>90</v>
      </c>
      <c r="Q1319" s="18">
        <v>0.25813953488372093</v>
      </c>
      <c r="R1319" s="8">
        <v>2946</v>
      </c>
      <c r="S1319" s="8">
        <v>99</v>
      </c>
      <c r="T1319" s="8">
        <v>626</v>
      </c>
      <c r="U1319" s="18">
        <v>0.24609640190088256</v>
      </c>
      <c r="AB1319" s="8">
        <v>49</v>
      </c>
      <c r="AC1319" s="8">
        <v>93</v>
      </c>
      <c r="AD1319" s="8">
        <v>4609</v>
      </c>
      <c r="AE1319" s="8">
        <v>422</v>
      </c>
      <c r="AF1319" s="8">
        <v>438</v>
      </c>
      <c r="AG1319" s="8">
        <v>403</v>
      </c>
      <c r="AH1319" s="18">
        <v>0.92009132420091322</v>
      </c>
      <c r="AI1319" s="8">
        <v>1660</v>
      </c>
      <c r="AJ1319" s="8">
        <v>1575</v>
      </c>
      <c r="AK1319" s="18">
        <v>0.9487951807228916</v>
      </c>
    </row>
    <row r="1320" spans="1:37" s="3" customFormat="1" x14ac:dyDescent="0.25">
      <c r="A1320" s="7" t="s">
        <v>35</v>
      </c>
      <c r="B1320" s="8">
        <v>103</v>
      </c>
      <c r="C1320" s="8">
        <v>48</v>
      </c>
      <c r="D1320" s="18">
        <v>0.46601941747572817</v>
      </c>
      <c r="E1320" s="8">
        <v>2</v>
      </c>
      <c r="F1320" s="8">
        <v>2</v>
      </c>
      <c r="G1320" s="18">
        <v>1</v>
      </c>
      <c r="H1320" s="8">
        <v>18</v>
      </c>
      <c r="I1320" s="8">
        <v>16</v>
      </c>
      <c r="J1320" s="18">
        <v>0.88888888888888884</v>
      </c>
      <c r="K1320" s="8">
        <v>2</v>
      </c>
      <c r="L1320" s="8">
        <v>2</v>
      </c>
      <c r="M1320" s="18">
        <v>1</v>
      </c>
      <c r="N1320" s="8">
        <v>229</v>
      </c>
      <c r="O1320" s="8">
        <v>11</v>
      </c>
      <c r="P1320" s="8">
        <v>39</v>
      </c>
      <c r="Q1320" s="18">
        <v>0.2183406113537118</v>
      </c>
      <c r="R1320" s="8">
        <v>1632</v>
      </c>
      <c r="S1320" s="8">
        <v>44</v>
      </c>
      <c r="T1320" s="8">
        <v>472</v>
      </c>
      <c r="U1320" s="18">
        <v>0.31617647058823528</v>
      </c>
      <c r="AB1320" s="8">
        <v>34</v>
      </c>
      <c r="AC1320" s="8">
        <v>62</v>
      </c>
      <c r="AD1320" s="8">
        <v>2474</v>
      </c>
      <c r="AE1320" s="8">
        <v>204</v>
      </c>
      <c r="AF1320" s="8">
        <v>196</v>
      </c>
      <c r="AG1320" s="8">
        <v>187</v>
      </c>
      <c r="AH1320" s="18">
        <v>0.95408163265306123</v>
      </c>
      <c r="AI1320" s="8">
        <v>695</v>
      </c>
      <c r="AJ1320" s="8">
        <v>668</v>
      </c>
      <c r="AK1320" s="18">
        <v>0.96115107913669062</v>
      </c>
    </row>
    <row r="1321" spans="1:37" s="3" customFormat="1" x14ac:dyDescent="0.25">
      <c r="A1321" s="7" t="s">
        <v>36</v>
      </c>
      <c r="B1321" s="8">
        <v>55</v>
      </c>
      <c r="C1321" s="8">
        <v>17</v>
      </c>
      <c r="D1321" s="18">
        <v>0.30909090909090908</v>
      </c>
      <c r="E1321" s="8">
        <v>0</v>
      </c>
      <c r="F1321" s="8">
        <v>0</v>
      </c>
      <c r="G1321" s="18" t="e">
        <v>#DIV/0!</v>
      </c>
      <c r="H1321" s="8">
        <v>14</v>
      </c>
      <c r="I1321" s="8">
        <v>11</v>
      </c>
      <c r="J1321" s="18">
        <v>0.7857142857142857</v>
      </c>
      <c r="K1321" s="8">
        <v>2</v>
      </c>
      <c r="L1321" s="8">
        <v>2</v>
      </c>
      <c r="M1321" s="18">
        <v>1</v>
      </c>
      <c r="N1321" s="8">
        <v>123</v>
      </c>
      <c r="O1321" s="8">
        <v>8</v>
      </c>
      <c r="P1321" s="8">
        <v>16</v>
      </c>
      <c r="Q1321" s="18">
        <v>0.1951219512195122</v>
      </c>
      <c r="R1321" s="8">
        <v>702</v>
      </c>
      <c r="S1321" s="8">
        <v>46</v>
      </c>
      <c r="T1321" s="8">
        <v>168</v>
      </c>
      <c r="U1321" s="18">
        <v>0.30484330484330485</v>
      </c>
      <c r="AB1321" s="8">
        <v>16</v>
      </c>
      <c r="AC1321" s="8">
        <v>42</v>
      </c>
      <c r="AD1321" s="8">
        <v>1776</v>
      </c>
      <c r="AE1321" s="8">
        <v>65</v>
      </c>
      <c r="AF1321" s="8">
        <v>112</v>
      </c>
      <c r="AG1321" s="8">
        <v>103</v>
      </c>
      <c r="AH1321" s="18">
        <v>0.9196428571428571</v>
      </c>
      <c r="AI1321" s="8">
        <v>493</v>
      </c>
      <c r="AJ1321" s="8">
        <v>471</v>
      </c>
      <c r="AK1321" s="18">
        <v>0.95537525354969577</v>
      </c>
    </row>
    <row r="1322" spans="1:37" s="3" customFormat="1" x14ac:dyDescent="0.25">
      <c r="A1322" s="7" t="s">
        <v>37</v>
      </c>
      <c r="B1322" s="8">
        <v>339</v>
      </c>
      <c r="C1322" s="8">
        <v>123</v>
      </c>
      <c r="D1322" s="18">
        <v>0.36283185840707965</v>
      </c>
      <c r="E1322" s="8">
        <v>32</v>
      </c>
      <c r="F1322" s="8">
        <v>25</v>
      </c>
      <c r="G1322" s="18">
        <v>0.78125</v>
      </c>
      <c r="H1322" s="8">
        <v>74</v>
      </c>
      <c r="I1322" s="8">
        <v>44</v>
      </c>
      <c r="J1322" s="18">
        <v>0.59459459459459463</v>
      </c>
      <c r="K1322" s="8">
        <v>37</v>
      </c>
      <c r="L1322" s="8">
        <v>29</v>
      </c>
      <c r="M1322" s="18">
        <v>0.78378378378378377</v>
      </c>
      <c r="N1322" s="8">
        <v>830</v>
      </c>
      <c r="O1322" s="8">
        <v>21</v>
      </c>
      <c r="P1322" s="8">
        <v>76</v>
      </c>
      <c r="Q1322" s="18">
        <v>0.11686746987951807</v>
      </c>
      <c r="R1322" s="8">
        <v>3151</v>
      </c>
      <c r="S1322" s="8">
        <v>45</v>
      </c>
      <c r="T1322" s="8">
        <v>620</v>
      </c>
      <c r="U1322" s="18">
        <v>0.21104411298000636</v>
      </c>
      <c r="AB1322" s="8">
        <v>86</v>
      </c>
      <c r="AC1322" s="8">
        <v>125</v>
      </c>
      <c r="AD1322" s="8">
        <v>5230</v>
      </c>
      <c r="AE1322" s="8">
        <v>242</v>
      </c>
      <c r="AF1322" s="8">
        <v>699</v>
      </c>
      <c r="AG1322" s="8">
        <v>532</v>
      </c>
      <c r="AH1322" s="18">
        <v>0.76108726752503575</v>
      </c>
      <c r="AI1322" s="8">
        <v>2080</v>
      </c>
      <c r="AJ1322" s="8">
        <v>1786</v>
      </c>
      <c r="AK1322" s="18">
        <v>0.8586538461538461</v>
      </c>
    </row>
    <row r="1323" spans="1:37" s="3" customFormat="1" x14ac:dyDescent="0.25">
      <c r="A1323" s="7" t="s">
        <v>38</v>
      </c>
      <c r="B1323" s="8">
        <v>106</v>
      </c>
      <c r="C1323" s="8">
        <v>85</v>
      </c>
      <c r="D1323" s="18">
        <v>0.80188679245283023</v>
      </c>
      <c r="E1323" s="8">
        <v>3</v>
      </c>
      <c r="F1323" s="8">
        <v>3</v>
      </c>
      <c r="G1323" s="18">
        <v>1</v>
      </c>
      <c r="H1323" s="8">
        <v>17</v>
      </c>
      <c r="I1323" s="8">
        <v>17</v>
      </c>
      <c r="J1323" s="18">
        <v>1</v>
      </c>
      <c r="K1323" s="8">
        <v>9</v>
      </c>
      <c r="L1323" s="8">
        <v>9</v>
      </c>
      <c r="M1323" s="18">
        <v>1</v>
      </c>
      <c r="N1323" s="8">
        <v>166</v>
      </c>
      <c r="O1323" s="8">
        <v>13</v>
      </c>
      <c r="P1323" s="8">
        <v>45</v>
      </c>
      <c r="Q1323" s="18">
        <v>0.3493975903614458</v>
      </c>
      <c r="R1323" s="8">
        <v>1275</v>
      </c>
      <c r="S1323" s="8">
        <v>53</v>
      </c>
      <c r="T1323" s="8">
        <v>341</v>
      </c>
      <c r="U1323" s="18">
        <v>0.30901960784313726</v>
      </c>
      <c r="AB1323" s="8">
        <v>55</v>
      </c>
      <c r="AC1323" s="8">
        <v>22</v>
      </c>
      <c r="AD1323" s="8">
        <v>2229</v>
      </c>
      <c r="AE1323" s="8">
        <v>103</v>
      </c>
      <c r="AF1323" s="8">
        <v>122</v>
      </c>
      <c r="AG1323" s="8">
        <v>91</v>
      </c>
      <c r="AH1323" s="18">
        <v>0.74590163934426235</v>
      </c>
      <c r="AI1323" s="8">
        <v>489</v>
      </c>
      <c r="AJ1323" s="8">
        <v>414</v>
      </c>
      <c r="AK1323" s="18">
        <v>0.84662576687116564</v>
      </c>
    </row>
    <row r="1324" spans="1:37" s="3" customFormat="1" x14ac:dyDescent="0.25">
      <c r="A1324" s="7" t="s">
        <v>39</v>
      </c>
      <c r="B1324" s="8">
        <v>104</v>
      </c>
      <c r="C1324" s="8">
        <v>43</v>
      </c>
      <c r="D1324" s="18">
        <v>0.41346153846153844</v>
      </c>
      <c r="E1324" s="8">
        <v>0</v>
      </c>
      <c r="F1324" s="8">
        <v>0</v>
      </c>
      <c r="G1324" s="18" t="e">
        <v>#DIV/0!</v>
      </c>
      <c r="H1324" s="8">
        <v>21</v>
      </c>
      <c r="I1324" s="8">
        <v>15</v>
      </c>
      <c r="J1324" s="18">
        <v>0.7142857142857143</v>
      </c>
      <c r="K1324" s="8">
        <v>2</v>
      </c>
      <c r="L1324" s="8">
        <v>1</v>
      </c>
      <c r="M1324" s="18">
        <v>0.5</v>
      </c>
      <c r="N1324" s="8">
        <v>257</v>
      </c>
      <c r="O1324" s="8">
        <v>17</v>
      </c>
      <c r="P1324" s="8">
        <v>45</v>
      </c>
      <c r="Q1324" s="18">
        <v>0.24124513618677043</v>
      </c>
      <c r="R1324" s="8">
        <v>2145</v>
      </c>
      <c r="S1324" s="8">
        <v>93</v>
      </c>
      <c r="T1324" s="8">
        <v>459</v>
      </c>
      <c r="U1324" s="18">
        <v>0.25734265734265732</v>
      </c>
      <c r="AB1324" s="8">
        <v>36</v>
      </c>
      <c r="AC1324" s="8">
        <v>53</v>
      </c>
      <c r="AD1324" s="8">
        <v>3202</v>
      </c>
      <c r="AE1324" s="8">
        <v>127</v>
      </c>
      <c r="AF1324" s="8">
        <v>213</v>
      </c>
      <c r="AG1324" s="8">
        <v>204</v>
      </c>
      <c r="AH1324" s="18">
        <v>0.95774647887323938</v>
      </c>
      <c r="AI1324" s="8">
        <v>692</v>
      </c>
      <c r="AJ1324" s="8">
        <v>638</v>
      </c>
      <c r="AK1324" s="18">
        <v>0.9219653179190751</v>
      </c>
    </row>
    <row r="1325" spans="1:37" s="3" customFormat="1" x14ac:dyDescent="0.25">
      <c r="A1325" s="7" t="s">
        <v>40</v>
      </c>
      <c r="B1325" s="8">
        <v>136</v>
      </c>
      <c r="C1325" s="8">
        <v>71</v>
      </c>
      <c r="D1325" s="18">
        <v>0.5220588235294118</v>
      </c>
      <c r="E1325" s="8">
        <v>2</v>
      </c>
      <c r="F1325" s="8">
        <v>2</v>
      </c>
      <c r="G1325" s="18">
        <v>1</v>
      </c>
      <c r="H1325" s="8">
        <v>15</v>
      </c>
      <c r="I1325" s="8">
        <v>12</v>
      </c>
      <c r="J1325" s="18">
        <v>0.8</v>
      </c>
      <c r="K1325" s="8">
        <v>18</v>
      </c>
      <c r="L1325" s="8">
        <v>6</v>
      </c>
      <c r="M1325" s="18">
        <v>0.33333333333333331</v>
      </c>
      <c r="N1325" s="8">
        <v>238</v>
      </c>
      <c r="O1325" s="8">
        <v>29</v>
      </c>
      <c r="P1325" s="8">
        <v>32</v>
      </c>
      <c r="Q1325" s="18">
        <v>0.25630252100840334</v>
      </c>
      <c r="R1325" s="8">
        <v>1279</v>
      </c>
      <c r="S1325" s="8">
        <v>69</v>
      </c>
      <c r="T1325" s="8">
        <v>368</v>
      </c>
      <c r="U1325" s="18">
        <v>0.34167318217357312</v>
      </c>
      <c r="AB1325" s="8">
        <v>36</v>
      </c>
      <c r="AC1325" s="8">
        <v>73</v>
      </c>
      <c r="AD1325" s="8">
        <v>2935</v>
      </c>
      <c r="AE1325" s="8">
        <v>158</v>
      </c>
      <c r="AF1325" s="8">
        <v>204</v>
      </c>
      <c r="AG1325" s="8">
        <v>145</v>
      </c>
      <c r="AH1325" s="18">
        <v>0.71078431372549022</v>
      </c>
      <c r="AI1325" s="8">
        <v>762</v>
      </c>
      <c r="AJ1325" s="8">
        <v>620</v>
      </c>
      <c r="AK1325" s="18">
        <v>0.81364829396325455</v>
      </c>
    </row>
    <row r="1326" spans="1:37" s="3" customFormat="1" x14ac:dyDescent="0.25">
      <c r="A1326" s="7" t="s">
        <v>41</v>
      </c>
      <c r="B1326" s="8">
        <v>81</v>
      </c>
      <c r="C1326" s="8">
        <v>62</v>
      </c>
      <c r="D1326" s="18">
        <v>0.76543209876543206</v>
      </c>
      <c r="E1326" s="8">
        <v>0</v>
      </c>
      <c r="F1326" s="8">
        <v>0</v>
      </c>
      <c r="G1326" s="18" t="e">
        <v>#DIV/0!</v>
      </c>
      <c r="H1326" s="8">
        <v>11</v>
      </c>
      <c r="I1326" s="8">
        <v>11</v>
      </c>
      <c r="J1326" s="18">
        <v>1</v>
      </c>
      <c r="K1326" s="8">
        <v>29</v>
      </c>
      <c r="L1326" s="8">
        <v>11</v>
      </c>
      <c r="M1326" s="18">
        <v>0.37931034482758619</v>
      </c>
      <c r="N1326" s="8">
        <v>177</v>
      </c>
      <c r="O1326" s="8">
        <v>11</v>
      </c>
      <c r="P1326" s="8">
        <v>49</v>
      </c>
      <c r="Q1326" s="18">
        <v>0.33898305084745761</v>
      </c>
      <c r="R1326" s="8">
        <v>1670</v>
      </c>
      <c r="S1326" s="8">
        <v>48</v>
      </c>
      <c r="T1326" s="8">
        <v>461</v>
      </c>
      <c r="U1326" s="18">
        <v>0.30479041916167665</v>
      </c>
      <c r="AB1326" s="8">
        <v>16</v>
      </c>
      <c r="AC1326" s="8">
        <v>22</v>
      </c>
      <c r="AD1326" s="8">
        <v>2036</v>
      </c>
      <c r="AE1326" s="8">
        <v>64</v>
      </c>
      <c r="AF1326" s="8">
        <v>125</v>
      </c>
      <c r="AG1326" s="8">
        <v>107</v>
      </c>
      <c r="AH1326" s="18">
        <v>0.85599999999999998</v>
      </c>
      <c r="AI1326" s="8">
        <v>454</v>
      </c>
      <c r="AJ1326" s="8">
        <v>424</v>
      </c>
      <c r="AK1326" s="18">
        <v>0.93392070484581502</v>
      </c>
    </row>
    <row r="1327" spans="1:37" s="3" customFormat="1" x14ac:dyDescent="0.25">
      <c r="A1327" s="7" t="s">
        <v>22</v>
      </c>
      <c r="B1327" s="8">
        <v>80</v>
      </c>
      <c r="C1327" s="8">
        <v>54</v>
      </c>
      <c r="D1327" s="18">
        <v>0.67500000000000004</v>
      </c>
      <c r="E1327" s="8">
        <v>1</v>
      </c>
      <c r="F1327" s="8">
        <v>0</v>
      </c>
      <c r="G1327" s="18">
        <v>0</v>
      </c>
      <c r="H1327" s="8">
        <v>12</v>
      </c>
      <c r="I1327" s="8">
        <v>10</v>
      </c>
      <c r="J1327" s="18">
        <v>0.83333333333333337</v>
      </c>
      <c r="K1327" s="8">
        <v>2</v>
      </c>
      <c r="L1327" s="8">
        <v>2</v>
      </c>
      <c r="M1327" s="18">
        <v>1</v>
      </c>
      <c r="N1327" s="8">
        <v>174</v>
      </c>
      <c r="O1327" s="8">
        <v>17</v>
      </c>
      <c r="P1327" s="8">
        <v>39</v>
      </c>
      <c r="Q1327" s="18">
        <v>0.32183908045977011</v>
      </c>
      <c r="R1327" s="8">
        <v>1081</v>
      </c>
      <c r="S1327" s="8">
        <v>157</v>
      </c>
      <c r="T1327" s="8">
        <v>230</v>
      </c>
      <c r="U1327" s="18">
        <v>0.3580018501387604</v>
      </c>
      <c r="AB1327" s="8">
        <v>12</v>
      </c>
      <c r="AC1327" s="8">
        <v>21</v>
      </c>
      <c r="AD1327" s="8">
        <v>1800</v>
      </c>
      <c r="AE1327" s="8">
        <v>138</v>
      </c>
      <c r="AF1327" s="8">
        <v>158</v>
      </c>
      <c r="AG1327" s="8">
        <v>151</v>
      </c>
      <c r="AH1327" s="18">
        <v>0.95569620253164556</v>
      </c>
      <c r="AI1327" s="8">
        <v>477</v>
      </c>
      <c r="AJ1327" s="8">
        <v>448</v>
      </c>
      <c r="AK1327" s="18">
        <v>0.93920335429769397</v>
      </c>
    </row>
    <row r="1328" spans="1:37" s="3" customFormat="1" x14ac:dyDescent="0.25">
      <c r="A1328" s="7" t="s">
        <v>57</v>
      </c>
      <c r="B1328" s="8">
        <f>SUM(B1314:B1327)</f>
        <v>1840</v>
      </c>
      <c r="C1328" s="8">
        <f>SUM(C1314:C1327)</f>
        <v>979</v>
      </c>
      <c r="D1328" s="18">
        <f>C1328/B1328</f>
        <v>0.5320652173913043</v>
      </c>
      <c r="E1328" s="8">
        <f>SUM(E1314:E1327)</f>
        <v>73</v>
      </c>
      <c r="F1328" s="8">
        <f>SUM(F1314:F1327)</f>
        <v>61</v>
      </c>
      <c r="G1328" s="18">
        <f>F1328/E1328</f>
        <v>0.83561643835616439</v>
      </c>
      <c r="H1328" s="8">
        <f>SUM(H1314:H1327)</f>
        <v>310</v>
      </c>
      <c r="I1328" s="8">
        <f>SUM(I1314:I1327)</f>
        <v>234</v>
      </c>
      <c r="J1328" s="18">
        <f>I1328/H1328</f>
        <v>0.75483870967741939</v>
      </c>
      <c r="K1328" s="8">
        <f>SUM(K1314:K1327)</f>
        <v>238</v>
      </c>
      <c r="L1328" s="8">
        <f>SUM(L1314:L1327)</f>
        <v>143</v>
      </c>
      <c r="M1328" s="18">
        <f>L1328/K1328</f>
        <v>0.60084033613445376</v>
      </c>
      <c r="N1328" s="8">
        <f>SUM(N1314:N1327)</f>
        <v>3882</v>
      </c>
      <c r="O1328" s="8">
        <f t="shared" ref="O1328:P1328" si="840">SUM(O1314:O1327)</f>
        <v>232</v>
      </c>
      <c r="P1328" s="8">
        <f t="shared" si="840"/>
        <v>689</v>
      </c>
      <c r="Q1328" s="18">
        <f>SUM(O1328:P1328)/N1328</f>
        <v>0.23724884080370942</v>
      </c>
      <c r="R1328" s="8">
        <f>SUM(R1314:R1327)</f>
        <v>22805</v>
      </c>
      <c r="S1328" s="8">
        <f>SUM(S1314:S1327)</f>
        <v>890</v>
      </c>
      <c r="T1328" s="8">
        <f>SUM(T1314:T1327)</f>
        <v>5892</v>
      </c>
      <c r="U1328" s="18">
        <f>SUM(S1328:T1328)/R1328</f>
        <v>0.29739092304319226</v>
      </c>
      <c r="AB1328" s="8">
        <f>SUM(AB1314:AB1327)</f>
        <v>481</v>
      </c>
      <c r="AC1328" s="8">
        <f t="shared" ref="AC1328:AE1328" si="841">SUM(AC1314:AC1327)</f>
        <v>668</v>
      </c>
      <c r="AD1328" s="8">
        <f t="shared" si="841"/>
        <v>38364</v>
      </c>
      <c r="AE1328" s="8">
        <f t="shared" si="841"/>
        <v>2165</v>
      </c>
      <c r="AF1328" s="8">
        <f>SUM(AF1314:AF1327)</f>
        <v>3488</v>
      </c>
      <c r="AG1328" s="8">
        <f>SUM(AG1314:AG1327)</f>
        <v>3010</v>
      </c>
      <c r="AH1328" s="18">
        <f>AG1328/AF1328</f>
        <v>0.86295871559633031</v>
      </c>
      <c r="AI1328" s="8">
        <f>SUM(AI1314:AI1327)</f>
        <v>11654</v>
      </c>
      <c r="AJ1328" s="8">
        <f>SUM(AJ1314:AJ1327)</f>
        <v>10476</v>
      </c>
      <c r="AK1328" s="18">
        <f>AJ1328/AI1328</f>
        <v>0.89891882615411023</v>
      </c>
    </row>
    <row r="1329" spans="1:37" s="3" customFormat="1" x14ac:dyDescent="0.25">
      <c r="B1329" s="8"/>
      <c r="C1329" s="8"/>
      <c r="D1329" s="18"/>
      <c r="E1329" s="8"/>
      <c r="F1329" s="8"/>
      <c r="G1329" s="18"/>
      <c r="H1329" s="8"/>
      <c r="I1329" s="8"/>
      <c r="J1329" s="18"/>
      <c r="K1329" s="8"/>
      <c r="L1329" s="8"/>
      <c r="M1329" s="18"/>
      <c r="N1329" s="8"/>
      <c r="O1329" s="8"/>
      <c r="P1329" s="8"/>
      <c r="Q1329" s="18"/>
      <c r="R1329" s="8"/>
      <c r="S1329" s="8"/>
      <c r="T1329" s="8"/>
      <c r="U1329" s="18"/>
      <c r="AB1329" s="8"/>
      <c r="AC1329" s="8"/>
      <c r="AD1329" s="8"/>
      <c r="AE1329" s="8"/>
      <c r="AF1329" s="8"/>
      <c r="AG1329" s="8"/>
      <c r="AH1329" s="18"/>
      <c r="AI1329" s="8"/>
      <c r="AJ1329" s="8"/>
      <c r="AK1329" s="18"/>
    </row>
    <row r="1330" spans="1:37" s="3" customFormat="1" x14ac:dyDescent="0.25">
      <c r="A1330" s="3" t="s">
        <v>54</v>
      </c>
      <c r="B1330" s="3">
        <v>705</v>
      </c>
      <c r="C1330" s="3">
        <v>376</v>
      </c>
      <c r="D1330" s="18">
        <v>0.53333333333333333</v>
      </c>
      <c r="E1330" s="3">
        <v>57</v>
      </c>
      <c r="F1330" s="3">
        <v>47</v>
      </c>
      <c r="G1330" s="18">
        <v>0.82456140350877194</v>
      </c>
      <c r="H1330" s="3">
        <v>125</v>
      </c>
      <c r="I1330" s="3">
        <v>82</v>
      </c>
      <c r="J1330" s="18">
        <v>0.65600000000000003</v>
      </c>
      <c r="K1330" s="3">
        <v>74</v>
      </c>
      <c r="L1330" s="3">
        <v>57</v>
      </c>
      <c r="M1330" s="18">
        <v>0.77027027027027029</v>
      </c>
      <c r="N1330" s="3">
        <v>1471</v>
      </c>
      <c r="O1330" s="3">
        <v>46</v>
      </c>
      <c r="P1330" s="3">
        <v>192</v>
      </c>
      <c r="Q1330" s="18">
        <v>0.16179469748470429</v>
      </c>
      <c r="R1330" s="3">
        <v>6448</v>
      </c>
      <c r="S1330" s="3">
        <v>108</v>
      </c>
      <c r="T1330" s="3">
        <v>1358</v>
      </c>
      <c r="U1330" s="18">
        <v>0.22735732009925558</v>
      </c>
      <c r="AB1330" s="3">
        <v>202</v>
      </c>
      <c r="AC1330" s="3">
        <v>183</v>
      </c>
      <c r="AD1330" s="3">
        <v>11028</v>
      </c>
      <c r="AE1330" s="3">
        <v>671</v>
      </c>
      <c r="AF1330" s="3">
        <v>1351</v>
      </c>
      <c r="AG1330" s="3">
        <v>1137</v>
      </c>
      <c r="AH1330" s="18">
        <v>0.84159881569207995</v>
      </c>
      <c r="AI1330" s="3">
        <v>4391</v>
      </c>
      <c r="AJ1330" s="3">
        <v>3865</v>
      </c>
      <c r="AK1330" s="18">
        <v>0.8802095194716465</v>
      </c>
    </row>
    <row r="1331" spans="1:37" s="3" customFormat="1" x14ac:dyDescent="0.25">
      <c r="A1331" s="3" t="s">
        <v>55</v>
      </c>
      <c r="B1331" s="3">
        <v>761</v>
      </c>
      <c r="C1331" s="3">
        <v>382</v>
      </c>
      <c r="D1331" s="18">
        <v>0.50197109067017087</v>
      </c>
      <c r="E1331" s="3">
        <v>8</v>
      </c>
      <c r="F1331" s="3">
        <v>7</v>
      </c>
      <c r="G1331" s="18">
        <v>0.875</v>
      </c>
      <c r="H1331" s="3">
        <v>138</v>
      </c>
      <c r="I1331" s="3">
        <v>108</v>
      </c>
      <c r="J1331" s="18">
        <v>0.78260869565217395</v>
      </c>
      <c r="K1331" s="3">
        <v>150</v>
      </c>
      <c r="L1331" s="3">
        <v>74</v>
      </c>
      <c r="M1331" s="18">
        <v>0.49333333333333335</v>
      </c>
      <c r="N1331" s="3">
        <v>1603</v>
      </c>
      <c r="O1331" s="3">
        <v>132</v>
      </c>
      <c r="P1331" s="3">
        <v>332</v>
      </c>
      <c r="Q1331" s="18">
        <v>0.2894572676232065</v>
      </c>
      <c r="R1331" s="3">
        <v>11545</v>
      </c>
      <c r="S1331" s="3">
        <v>564</v>
      </c>
      <c r="T1331" s="3">
        <v>3171</v>
      </c>
      <c r="U1331" s="18">
        <v>0.3235166738847986</v>
      </c>
      <c r="AB1331" s="3">
        <v>194</v>
      </c>
      <c r="AC1331" s="3">
        <v>306</v>
      </c>
      <c r="AD1331" s="3">
        <v>18950</v>
      </c>
      <c r="AE1331" s="3">
        <v>1020</v>
      </c>
      <c r="AF1331" s="3">
        <v>1339</v>
      </c>
      <c r="AG1331" s="3">
        <v>1144</v>
      </c>
      <c r="AH1331" s="18">
        <v>0.85436893203883491</v>
      </c>
      <c r="AI1331" s="3">
        <v>4883</v>
      </c>
      <c r="AJ1331" s="3">
        <v>4428</v>
      </c>
      <c r="AK1331" s="18">
        <v>0.90681957812819991</v>
      </c>
    </row>
    <row r="1332" spans="1:37" s="3" customFormat="1" x14ac:dyDescent="0.25">
      <c r="A1332" s="3" t="s">
        <v>56</v>
      </c>
      <c r="B1332" s="3">
        <v>374</v>
      </c>
      <c r="C1332" s="3">
        <v>221</v>
      </c>
      <c r="D1332" s="18">
        <v>0.59090909090909094</v>
      </c>
      <c r="E1332" s="3">
        <v>8</v>
      </c>
      <c r="F1332" s="3">
        <v>7</v>
      </c>
      <c r="G1332" s="18">
        <v>0.875</v>
      </c>
      <c r="H1332" s="3">
        <v>47</v>
      </c>
      <c r="I1332" s="3">
        <v>44</v>
      </c>
      <c r="J1332" s="18">
        <v>0.93617021276595747</v>
      </c>
      <c r="K1332" s="3">
        <v>14</v>
      </c>
      <c r="L1332" s="3">
        <v>12</v>
      </c>
      <c r="M1332" s="18">
        <v>0.8571428571428571</v>
      </c>
      <c r="N1332" s="3">
        <v>808</v>
      </c>
      <c r="O1332" s="3">
        <v>54</v>
      </c>
      <c r="P1332" s="3">
        <v>165</v>
      </c>
      <c r="Q1332" s="18">
        <v>0.27103960396039606</v>
      </c>
      <c r="R1332" s="3">
        <v>4812</v>
      </c>
      <c r="S1332" s="3">
        <v>218</v>
      </c>
      <c r="T1332" s="3">
        <v>1363</v>
      </c>
      <c r="U1332" s="18">
        <v>0.32855361596009974</v>
      </c>
      <c r="AB1332" s="3">
        <v>85</v>
      </c>
      <c r="AC1332" s="3">
        <v>179</v>
      </c>
      <c r="AD1332" s="3">
        <v>8386</v>
      </c>
      <c r="AE1332" s="3">
        <v>474</v>
      </c>
      <c r="AF1332" s="3">
        <v>798</v>
      </c>
      <c r="AG1332" s="3">
        <v>729</v>
      </c>
      <c r="AH1332" s="18">
        <v>0.9135338345864662</v>
      </c>
      <c r="AI1332" s="3">
        <v>2380</v>
      </c>
      <c r="AJ1332" s="3">
        <v>2183</v>
      </c>
      <c r="AK1332" s="18">
        <v>0.91722689075630248</v>
      </c>
    </row>
    <row r="1333" spans="1:37" s="3" customFormat="1" x14ac:dyDescent="0.25">
      <c r="A1333" s="3" t="s">
        <v>57</v>
      </c>
      <c r="B1333" s="8">
        <f>B1328</f>
        <v>1840</v>
      </c>
      <c r="C1333" s="8">
        <f t="shared" ref="C1333" si="842">C1328</f>
        <v>979</v>
      </c>
      <c r="D1333" s="18">
        <f t="shared" ref="D1333" si="843">C1333/B1333</f>
        <v>0.5320652173913043</v>
      </c>
      <c r="E1333" s="8">
        <f t="shared" ref="E1333:F1333" si="844">E1328</f>
        <v>73</v>
      </c>
      <c r="F1333" s="8">
        <f t="shared" si="844"/>
        <v>61</v>
      </c>
      <c r="G1333" s="18">
        <f t="shared" ref="G1333" si="845">F1333/E1333</f>
        <v>0.83561643835616439</v>
      </c>
      <c r="H1333" s="8">
        <f t="shared" ref="H1333:I1333" si="846">H1328</f>
        <v>310</v>
      </c>
      <c r="I1333" s="8">
        <f t="shared" si="846"/>
        <v>234</v>
      </c>
      <c r="J1333" s="18">
        <f t="shared" ref="J1333" si="847">I1333/H1333</f>
        <v>0.75483870967741939</v>
      </c>
      <c r="K1333" s="8">
        <f t="shared" ref="K1333:L1333" si="848">K1328</f>
        <v>238</v>
      </c>
      <c r="L1333" s="8">
        <f t="shared" si="848"/>
        <v>143</v>
      </c>
      <c r="M1333" s="18">
        <f t="shared" ref="M1333" si="849">L1333/K1333</f>
        <v>0.60084033613445376</v>
      </c>
      <c r="N1333" s="8">
        <f t="shared" ref="N1333:P1333" si="850">N1328</f>
        <v>3882</v>
      </c>
      <c r="O1333" s="8">
        <f t="shared" si="850"/>
        <v>232</v>
      </c>
      <c r="P1333" s="8">
        <f t="shared" si="850"/>
        <v>689</v>
      </c>
      <c r="Q1333" s="18">
        <f t="shared" ref="Q1333" si="851">SUM(O1333:P1333)/N1333</f>
        <v>0.23724884080370942</v>
      </c>
      <c r="R1333" s="8">
        <f t="shared" ref="R1333:T1333" si="852">R1328</f>
        <v>22805</v>
      </c>
      <c r="S1333" s="8">
        <f t="shared" si="852"/>
        <v>890</v>
      </c>
      <c r="T1333" s="8">
        <f t="shared" si="852"/>
        <v>5892</v>
      </c>
      <c r="U1333" s="18">
        <f t="shared" ref="U1333" si="853">SUM(S1333:T1333)/R1333</f>
        <v>0.29739092304319226</v>
      </c>
      <c r="AB1333" s="8">
        <f t="shared" ref="AB1333:AE1333" si="854">AB1328</f>
        <v>481</v>
      </c>
      <c r="AC1333" s="8">
        <f t="shared" si="854"/>
        <v>668</v>
      </c>
      <c r="AD1333" s="8">
        <f t="shared" si="854"/>
        <v>38364</v>
      </c>
      <c r="AE1333" s="8">
        <f t="shared" si="854"/>
        <v>2165</v>
      </c>
      <c r="AF1333" s="8">
        <f t="shared" ref="AF1333:AG1333" si="855">AF1328</f>
        <v>3488</v>
      </c>
      <c r="AG1333" s="8">
        <f t="shared" si="855"/>
        <v>3010</v>
      </c>
      <c r="AH1333" s="18">
        <f t="shared" ref="AH1333" si="856">AG1333/AF1333</f>
        <v>0.86295871559633031</v>
      </c>
      <c r="AI1333" s="8">
        <f t="shared" ref="AI1333:AJ1333" si="857">AI1328</f>
        <v>11654</v>
      </c>
      <c r="AJ1333" s="8">
        <f t="shared" si="857"/>
        <v>10476</v>
      </c>
      <c r="AK1333" s="18">
        <f t="shared" ref="AK1333" si="858">AJ1333/AI1333</f>
        <v>0.89891882615411023</v>
      </c>
    </row>
    <row r="1334" spans="1:37" s="3" customFormat="1" x14ac:dyDescent="0.25"/>
    <row r="1335" spans="1:37" s="3" customFormat="1" x14ac:dyDescent="0.25"/>
    <row r="1336" spans="1:37" s="3" customFormat="1" ht="15.75" x14ac:dyDescent="0.25">
      <c r="A1336" s="4" t="s">
        <v>1</v>
      </c>
    </row>
    <row r="1337" spans="1:37" s="3" customFormat="1" ht="18.75" x14ac:dyDescent="0.3">
      <c r="A1337" s="5" t="s">
        <v>68</v>
      </c>
    </row>
    <row r="1338" spans="1:37" s="3" customFormat="1" ht="15.75" x14ac:dyDescent="0.25">
      <c r="A1338" s="19" t="s">
        <v>42</v>
      </c>
    </row>
    <row r="1339" spans="1:37" s="3" customFormat="1" ht="15.75" x14ac:dyDescent="0.25">
      <c r="A1339" s="9"/>
      <c r="B1339" s="6" t="s">
        <v>7</v>
      </c>
      <c r="C1339" s="1"/>
      <c r="D1339" s="1"/>
      <c r="E1339" s="6" t="s">
        <v>2</v>
      </c>
      <c r="F1339" s="1"/>
      <c r="G1339" s="1"/>
      <c r="H1339" s="6" t="s">
        <v>11</v>
      </c>
      <c r="K1339" s="6" t="s">
        <v>12</v>
      </c>
      <c r="N1339" s="6" t="s">
        <v>8</v>
      </c>
      <c r="R1339" s="6" t="s">
        <v>6</v>
      </c>
      <c r="AB1339" s="6" t="s">
        <v>26</v>
      </c>
      <c r="AF1339" s="6" t="s">
        <v>24</v>
      </c>
      <c r="AI1339" s="6" t="s">
        <v>25</v>
      </c>
    </row>
    <row r="1340" spans="1:37" s="3" customFormat="1" ht="90" x14ac:dyDescent="0.25">
      <c r="A1340" s="10" t="s">
        <v>43</v>
      </c>
      <c r="B1340" s="11" t="s">
        <v>9</v>
      </c>
      <c r="C1340" s="11" t="s">
        <v>10</v>
      </c>
      <c r="D1340" s="11" t="s">
        <v>5</v>
      </c>
      <c r="E1340" s="12" t="s">
        <v>9</v>
      </c>
      <c r="F1340" s="12" t="s">
        <v>10</v>
      </c>
      <c r="G1340" s="12" t="s">
        <v>5</v>
      </c>
      <c r="H1340" s="13" t="s">
        <v>9</v>
      </c>
      <c r="I1340" s="13" t="s">
        <v>10</v>
      </c>
      <c r="J1340" s="13" t="s">
        <v>5</v>
      </c>
      <c r="K1340" s="12" t="s">
        <v>9</v>
      </c>
      <c r="L1340" s="12" t="s">
        <v>10</v>
      </c>
      <c r="M1340" s="12" t="s">
        <v>5</v>
      </c>
      <c r="N1340" s="14" t="s">
        <v>9</v>
      </c>
      <c r="O1340" s="14" t="s">
        <v>3</v>
      </c>
      <c r="P1340" s="14" t="s">
        <v>4</v>
      </c>
      <c r="Q1340" s="14" t="s">
        <v>5</v>
      </c>
      <c r="R1340" s="15" t="s">
        <v>9</v>
      </c>
      <c r="S1340" s="15" t="s">
        <v>3</v>
      </c>
      <c r="T1340" s="15" t="s">
        <v>4</v>
      </c>
      <c r="U1340" s="15" t="s">
        <v>5</v>
      </c>
      <c r="AB1340" s="17" t="s">
        <v>30</v>
      </c>
      <c r="AC1340" s="17" t="s">
        <v>17</v>
      </c>
      <c r="AD1340" s="17" t="s">
        <v>15</v>
      </c>
      <c r="AE1340" s="17" t="s">
        <v>16</v>
      </c>
      <c r="AF1340" s="16" t="s">
        <v>9</v>
      </c>
      <c r="AG1340" s="16" t="s">
        <v>27</v>
      </c>
      <c r="AH1340" s="16" t="s">
        <v>28</v>
      </c>
      <c r="AI1340" s="12" t="s">
        <v>9</v>
      </c>
      <c r="AJ1340" s="12" t="s">
        <v>27</v>
      </c>
      <c r="AK1340" s="12" t="s">
        <v>29</v>
      </c>
    </row>
    <row r="1341" spans="1:37" s="3" customFormat="1" x14ac:dyDescent="0.25">
      <c r="A1341" s="7" t="s">
        <v>23</v>
      </c>
      <c r="B1341" s="8">
        <v>116</v>
      </c>
      <c r="C1341" s="8">
        <v>58</v>
      </c>
      <c r="D1341" s="18">
        <v>0.5</v>
      </c>
      <c r="E1341" s="8">
        <v>7</v>
      </c>
      <c r="F1341" s="8">
        <v>7</v>
      </c>
      <c r="G1341" s="18">
        <v>1</v>
      </c>
      <c r="H1341" s="8">
        <v>19</v>
      </c>
      <c r="I1341" s="8">
        <v>11</v>
      </c>
      <c r="J1341" s="18">
        <v>0.57894736842105265</v>
      </c>
      <c r="K1341" s="8">
        <v>27</v>
      </c>
      <c r="L1341" s="8">
        <v>20</v>
      </c>
      <c r="M1341" s="18">
        <v>0.7407407407407407</v>
      </c>
      <c r="N1341" s="8">
        <v>201</v>
      </c>
      <c r="O1341" s="8">
        <v>13</v>
      </c>
      <c r="P1341" s="8">
        <v>42</v>
      </c>
      <c r="Q1341" s="18">
        <v>0.27363184079601988</v>
      </c>
      <c r="R1341" s="8">
        <v>781</v>
      </c>
      <c r="S1341" s="8">
        <v>18</v>
      </c>
      <c r="T1341" s="8">
        <v>235</v>
      </c>
      <c r="U1341" s="18">
        <v>0.323943661971831</v>
      </c>
      <c r="AB1341" s="8">
        <v>34</v>
      </c>
      <c r="AC1341" s="8">
        <v>26</v>
      </c>
      <c r="AD1341" s="8">
        <v>2313</v>
      </c>
      <c r="AE1341" s="8">
        <v>138</v>
      </c>
      <c r="AF1341" s="8">
        <v>130</v>
      </c>
      <c r="AG1341" s="8">
        <v>106</v>
      </c>
      <c r="AH1341" s="18">
        <v>0.81538461538461537</v>
      </c>
      <c r="AI1341" s="8">
        <v>595</v>
      </c>
      <c r="AJ1341" s="8">
        <v>501</v>
      </c>
      <c r="AK1341" s="18">
        <v>0.84201680672268908</v>
      </c>
    </row>
    <row r="1342" spans="1:37" s="3" customFormat="1" x14ac:dyDescent="0.25">
      <c r="A1342" s="7" t="s">
        <v>31</v>
      </c>
      <c r="B1342" s="8">
        <v>65</v>
      </c>
      <c r="C1342" s="8">
        <v>41</v>
      </c>
      <c r="D1342" s="18">
        <v>0.63076923076923075</v>
      </c>
      <c r="E1342" s="8">
        <v>2</v>
      </c>
      <c r="F1342" s="8">
        <v>2</v>
      </c>
      <c r="G1342" s="18">
        <v>1</v>
      </c>
      <c r="H1342" s="8">
        <v>20</v>
      </c>
      <c r="I1342" s="8">
        <v>15</v>
      </c>
      <c r="J1342" s="18">
        <v>0.75</v>
      </c>
      <c r="K1342" s="8">
        <v>49</v>
      </c>
      <c r="L1342" s="8">
        <v>10</v>
      </c>
      <c r="M1342" s="18">
        <v>0.20408163265306123</v>
      </c>
      <c r="N1342" s="8">
        <v>260</v>
      </c>
      <c r="O1342" s="8">
        <v>16</v>
      </c>
      <c r="P1342" s="8">
        <v>60</v>
      </c>
      <c r="Q1342" s="18">
        <v>0.29230769230769232</v>
      </c>
      <c r="R1342" s="8">
        <v>1849</v>
      </c>
      <c r="S1342" s="8">
        <v>84</v>
      </c>
      <c r="T1342" s="8">
        <v>545</v>
      </c>
      <c r="U1342" s="18">
        <v>0.34018388318009735</v>
      </c>
      <c r="AB1342" s="8">
        <v>25</v>
      </c>
      <c r="AC1342" s="8">
        <v>30</v>
      </c>
      <c r="AD1342" s="8">
        <v>2442</v>
      </c>
      <c r="AE1342" s="8">
        <v>197</v>
      </c>
      <c r="AF1342" s="8">
        <v>199</v>
      </c>
      <c r="AG1342" s="8">
        <v>171</v>
      </c>
      <c r="AH1342" s="18">
        <v>0.85929648241206025</v>
      </c>
      <c r="AI1342" s="8">
        <v>707</v>
      </c>
      <c r="AJ1342" s="8">
        <v>657</v>
      </c>
      <c r="AK1342" s="18">
        <v>0.92927864214992928</v>
      </c>
    </row>
    <row r="1343" spans="1:37" s="3" customFormat="1" x14ac:dyDescent="0.25">
      <c r="A1343" s="7" t="s">
        <v>32</v>
      </c>
      <c r="B1343" s="8">
        <v>228</v>
      </c>
      <c r="C1343" s="8">
        <v>146</v>
      </c>
      <c r="D1343" s="18">
        <v>0.64035087719298245</v>
      </c>
      <c r="E1343" s="8">
        <v>10</v>
      </c>
      <c r="F1343" s="8">
        <v>7</v>
      </c>
      <c r="G1343" s="18">
        <v>0.7</v>
      </c>
      <c r="H1343" s="8">
        <v>40</v>
      </c>
      <c r="I1343" s="8">
        <v>32</v>
      </c>
      <c r="J1343" s="18">
        <v>0.8</v>
      </c>
      <c r="K1343" s="8">
        <v>11</v>
      </c>
      <c r="L1343" s="8">
        <v>8</v>
      </c>
      <c r="M1343" s="18">
        <v>0.72727272727272729</v>
      </c>
      <c r="N1343" s="8">
        <v>564</v>
      </c>
      <c r="O1343" s="8">
        <v>21</v>
      </c>
      <c r="P1343" s="8">
        <v>96</v>
      </c>
      <c r="Q1343" s="18">
        <v>0.20744680851063829</v>
      </c>
      <c r="R1343" s="8">
        <v>2783</v>
      </c>
      <c r="S1343" s="8">
        <v>75</v>
      </c>
      <c r="T1343" s="8">
        <v>614</v>
      </c>
      <c r="U1343" s="18">
        <v>0.24757455982752424</v>
      </c>
      <c r="AB1343" s="8">
        <v>56</v>
      </c>
      <c r="AC1343" s="8">
        <v>54</v>
      </c>
      <c r="AD1343" s="8">
        <v>4879</v>
      </c>
      <c r="AE1343" s="8">
        <v>203</v>
      </c>
      <c r="AF1343" s="8">
        <v>692</v>
      </c>
      <c r="AG1343" s="8">
        <v>659</v>
      </c>
      <c r="AH1343" s="18">
        <v>0.95231213872832365</v>
      </c>
      <c r="AI1343" s="8">
        <v>1759</v>
      </c>
      <c r="AJ1343" s="8">
        <v>1579</v>
      </c>
      <c r="AK1343" s="18">
        <v>0.89766913018760663</v>
      </c>
    </row>
    <row r="1344" spans="1:37" s="3" customFormat="1" x14ac:dyDescent="0.25">
      <c r="A1344" s="7" t="s">
        <v>33</v>
      </c>
      <c r="B1344" s="8">
        <v>37</v>
      </c>
      <c r="C1344" s="8">
        <v>14</v>
      </c>
      <c r="D1344" s="18">
        <v>0.3783783783783784</v>
      </c>
      <c r="E1344" s="8">
        <v>1</v>
      </c>
      <c r="F1344" s="8">
        <v>1</v>
      </c>
      <c r="G1344" s="18">
        <v>1</v>
      </c>
      <c r="H1344" s="8">
        <v>6</v>
      </c>
      <c r="I1344" s="8">
        <v>5</v>
      </c>
      <c r="J1344" s="18">
        <v>0.83333333333333337</v>
      </c>
      <c r="K1344" s="8">
        <v>4</v>
      </c>
      <c r="L1344" s="8">
        <v>3</v>
      </c>
      <c r="M1344" s="18">
        <v>0.75</v>
      </c>
      <c r="N1344" s="8">
        <v>71</v>
      </c>
      <c r="O1344" s="8">
        <v>6</v>
      </c>
      <c r="P1344" s="8">
        <v>13</v>
      </c>
      <c r="Q1344" s="18">
        <v>0.26760563380281688</v>
      </c>
      <c r="R1344" s="8">
        <v>634</v>
      </c>
      <c r="S1344" s="8">
        <v>27</v>
      </c>
      <c r="T1344" s="8">
        <v>142</v>
      </c>
      <c r="U1344" s="18">
        <v>0.2665615141955836</v>
      </c>
      <c r="AB1344" s="8">
        <v>13</v>
      </c>
      <c r="AC1344" s="8">
        <v>0</v>
      </c>
      <c r="AD1344" s="8">
        <v>827</v>
      </c>
      <c r="AE1344" s="8">
        <v>63</v>
      </c>
      <c r="AF1344" s="8">
        <v>69</v>
      </c>
      <c r="AG1344" s="8">
        <v>37</v>
      </c>
      <c r="AH1344" s="18">
        <v>0.53623188405797106</v>
      </c>
      <c r="AI1344" s="8">
        <v>233</v>
      </c>
      <c r="AJ1344" s="8">
        <v>187</v>
      </c>
      <c r="AK1344" s="18">
        <v>0.80257510729613735</v>
      </c>
    </row>
    <row r="1345" spans="1:37" s="3" customFormat="1" x14ac:dyDescent="0.25">
      <c r="A1345" s="7" t="s">
        <v>34</v>
      </c>
      <c r="B1345" s="8">
        <v>98</v>
      </c>
      <c r="C1345" s="8">
        <v>35</v>
      </c>
      <c r="D1345" s="18">
        <v>0.35714285714285715</v>
      </c>
      <c r="E1345" s="8">
        <v>2</v>
      </c>
      <c r="F1345" s="8">
        <v>2</v>
      </c>
      <c r="G1345" s="18">
        <v>1</v>
      </c>
      <c r="H1345" s="8">
        <v>12</v>
      </c>
      <c r="I1345" s="8">
        <v>8</v>
      </c>
      <c r="J1345" s="18">
        <v>0.66666666666666663</v>
      </c>
      <c r="K1345" s="8">
        <v>6</v>
      </c>
      <c r="L1345" s="8">
        <v>5</v>
      </c>
      <c r="M1345" s="18">
        <v>0.83333333333333337</v>
      </c>
      <c r="N1345" s="8">
        <v>156</v>
      </c>
      <c r="O1345" s="8">
        <v>10</v>
      </c>
      <c r="P1345" s="8">
        <v>31</v>
      </c>
      <c r="Q1345" s="18">
        <v>0.26282051282051283</v>
      </c>
      <c r="R1345" s="8">
        <v>880</v>
      </c>
      <c r="S1345" s="8">
        <v>14</v>
      </c>
      <c r="T1345" s="8">
        <v>454</v>
      </c>
      <c r="U1345" s="18">
        <v>0.53181818181818186</v>
      </c>
      <c r="AB1345" s="8">
        <v>13</v>
      </c>
      <c r="AC1345" s="8">
        <v>45</v>
      </c>
      <c r="AD1345" s="8">
        <v>1612</v>
      </c>
      <c r="AE1345" s="8">
        <v>41</v>
      </c>
      <c r="AF1345" s="8">
        <v>131</v>
      </c>
      <c r="AG1345" s="8">
        <v>114</v>
      </c>
      <c r="AH1345" s="18">
        <v>0.87022900763358779</v>
      </c>
      <c r="AI1345" s="8">
        <v>558</v>
      </c>
      <c r="AJ1345" s="8">
        <v>508</v>
      </c>
      <c r="AK1345" s="18">
        <v>0.91039426523297495</v>
      </c>
    </row>
    <row r="1346" spans="1:37" s="3" customFormat="1" x14ac:dyDescent="0.25">
      <c r="A1346" s="7" t="s">
        <v>19</v>
      </c>
      <c r="B1346" s="8">
        <v>293</v>
      </c>
      <c r="C1346" s="8">
        <v>179</v>
      </c>
      <c r="D1346" s="18">
        <v>0.61092150170648463</v>
      </c>
      <c r="E1346" s="8">
        <v>11</v>
      </c>
      <c r="F1346" s="8">
        <v>10</v>
      </c>
      <c r="G1346" s="18">
        <v>0.90909090909090906</v>
      </c>
      <c r="H1346" s="8">
        <v>31</v>
      </c>
      <c r="I1346" s="8">
        <v>28</v>
      </c>
      <c r="J1346" s="18">
        <v>0.90322580645161288</v>
      </c>
      <c r="K1346" s="8">
        <v>40</v>
      </c>
      <c r="L1346" s="8">
        <v>34</v>
      </c>
      <c r="M1346" s="18">
        <v>0.85</v>
      </c>
      <c r="N1346" s="8">
        <v>430</v>
      </c>
      <c r="O1346" s="8">
        <v>20</v>
      </c>
      <c r="P1346" s="8">
        <v>93</v>
      </c>
      <c r="Q1346" s="18">
        <v>0.26279069767441859</v>
      </c>
      <c r="R1346" s="8">
        <v>2946</v>
      </c>
      <c r="S1346" s="8">
        <v>109</v>
      </c>
      <c r="T1346" s="8">
        <v>597</v>
      </c>
      <c r="U1346" s="18">
        <v>0.23964697895451459</v>
      </c>
      <c r="AB1346" s="8">
        <v>49</v>
      </c>
      <c r="AC1346" s="8">
        <v>93</v>
      </c>
      <c r="AD1346" s="8">
        <v>4609</v>
      </c>
      <c r="AE1346" s="8">
        <v>422</v>
      </c>
      <c r="AF1346" s="8">
        <v>438</v>
      </c>
      <c r="AG1346" s="8">
        <v>403</v>
      </c>
      <c r="AH1346" s="18">
        <v>0.92009132420091322</v>
      </c>
      <c r="AI1346" s="8">
        <v>1660</v>
      </c>
      <c r="AJ1346" s="8">
        <v>1575</v>
      </c>
      <c r="AK1346" s="18">
        <v>0.9487951807228916</v>
      </c>
    </row>
    <row r="1347" spans="1:37" s="3" customFormat="1" x14ac:dyDescent="0.25">
      <c r="A1347" s="7" t="s">
        <v>35</v>
      </c>
      <c r="B1347" s="8">
        <v>103</v>
      </c>
      <c r="C1347" s="8">
        <v>48</v>
      </c>
      <c r="D1347" s="18">
        <v>0.46601941747572817</v>
      </c>
      <c r="E1347" s="8">
        <v>2</v>
      </c>
      <c r="F1347" s="8">
        <v>2</v>
      </c>
      <c r="G1347" s="18">
        <v>1</v>
      </c>
      <c r="H1347" s="8">
        <v>18</v>
      </c>
      <c r="I1347" s="8">
        <v>15</v>
      </c>
      <c r="J1347" s="18">
        <v>0.83333333333333337</v>
      </c>
      <c r="K1347" s="8">
        <v>2</v>
      </c>
      <c r="L1347" s="8">
        <v>2</v>
      </c>
      <c r="M1347" s="18">
        <v>1</v>
      </c>
      <c r="N1347" s="8">
        <v>229</v>
      </c>
      <c r="O1347" s="8">
        <v>7</v>
      </c>
      <c r="P1347" s="8">
        <v>41</v>
      </c>
      <c r="Q1347" s="18">
        <v>0.20960698689956331</v>
      </c>
      <c r="R1347" s="8">
        <v>1632</v>
      </c>
      <c r="S1347" s="8">
        <v>46</v>
      </c>
      <c r="T1347" s="8">
        <v>425</v>
      </c>
      <c r="U1347" s="18">
        <v>0.28860294117647056</v>
      </c>
      <c r="AB1347" s="8">
        <v>34</v>
      </c>
      <c r="AC1347" s="8">
        <v>62</v>
      </c>
      <c r="AD1347" s="8">
        <v>2474</v>
      </c>
      <c r="AE1347" s="8">
        <v>204</v>
      </c>
      <c r="AF1347" s="8">
        <v>196</v>
      </c>
      <c r="AG1347" s="8">
        <v>187</v>
      </c>
      <c r="AH1347" s="18">
        <v>0.95408163265306123</v>
      </c>
      <c r="AI1347" s="8">
        <v>695</v>
      </c>
      <c r="AJ1347" s="8">
        <v>668</v>
      </c>
      <c r="AK1347" s="18">
        <v>0.96115107913669062</v>
      </c>
    </row>
    <row r="1348" spans="1:37" s="3" customFormat="1" x14ac:dyDescent="0.25">
      <c r="A1348" s="7" t="s">
        <v>36</v>
      </c>
      <c r="B1348" s="8">
        <v>55</v>
      </c>
      <c r="C1348" s="8">
        <v>17</v>
      </c>
      <c r="D1348" s="18">
        <v>0.30909090909090908</v>
      </c>
      <c r="E1348" s="8">
        <v>0</v>
      </c>
      <c r="F1348" s="8">
        <v>0</v>
      </c>
      <c r="G1348" s="18" t="e">
        <v>#DIV/0!</v>
      </c>
      <c r="H1348" s="8">
        <v>14</v>
      </c>
      <c r="I1348" s="8">
        <v>11</v>
      </c>
      <c r="J1348" s="18">
        <v>0.7857142857142857</v>
      </c>
      <c r="K1348" s="8">
        <v>2</v>
      </c>
      <c r="L1348" s="8">
        <v>2</v>
      </c>
      <c r="M1348" s="18">
        <v>1</v>
      </c>
      <c r="N1348" s="8">
        <v>123</v>
      </c>
      <c r="O1348" s="8">
        <v>10</v>
      </c>
      <c r="P1348" s="8">
        <v>14</v>
      </c>
      <c r="Q1348" s="18">
        <v>0.1951219512195122</v>
      </c>
      <c r="R1348" s="8">
        <v>702</v>
      </c>
      <c r="S1348" s="8">
        <v>38</v>
      </c>
      <c r="T1348" s="8">
        <v>170</v>
      </c>
      <c r="U1348" s="18">
        <v>0.29629629629629628</v>
      </c>
      <c r="AB1348" s="8">
        <v>16</v>
      </c>
      <c r="AC1348" s="8">
        <v>42</v>
      </c>
      <c r="AD1348" s="8">
        <v>1776</v>
      </c>
      <c r="AE1348" s="8">
        <v>65</v>
      </c>
      <c r="AF1348" s="8">
        <v>112</v>
      </c>
      <c r="AG1348" s="8">
        <v>103</v>
      </c>
      <c r="AH1348" s="18">
        <v>0.9196428571428571</v>
      </c>
      <c r="AI1348" s="8">
        <v>493</v>
      </c>
      <c r="AJ1348" s="8">
        <v>471</v>
      </c>
      <c r="AK1348" s="18">
        <v>0.95537525354969577</v>
      </c>
    </row>
    <row r="1349" spans="1:37" s="3" customFormat="1" x14ac:dyDescent="0.25">
      <c r="A1349" s="7" t="s">
        <v>37</v>
      </c>
      <c r="B1349" s="8">
        <v>339</v>
      </c>
      <c r="C1349" s="8">
        <v>119</v>
      </c>
      <c r="D1349" s="18">
        <v>0.35103244837758113</v>
      </c>
      <c r="E1349" s="8">
        <v>32</v>
      </c>
      <c r="F1349" s="8">
        <v>26</v>
      </c>
      <c r="G1349" s="18">
        <v>0.8125</v>
      </c>
      <c r="H1349" s="8">
        <v>74</v>
      </c>
      <c r="I1349" s="8">
        <v>43</v>
      </c>
      <c r="J1349" s="18">
        <v>0.58108108108108103</v>
      </c>
      <c r="K1349" s="8">
        <v>37</v>
      </c>
      <c r="L1349" s="8">
        <v>29</v>
      </c>
      <c r="M1349" s="18">
        <v>0.78378378378378377</v>
      </c>
      <c r="N1349" s="8">
        <v>830</v>
      </c>
      <c r="O1349" s="8">
        <v>19</v>
      </c>
      <c r="P1349" s="8">
        <v>65</v>
      </c>
      <c r="Q1349" s="18">
        <v>0.10120481927710843</v>
      </c>
      <c r="R1349" s="8">
        <v>3151</v>
      </c>
      <c r="S1349" s="8">
        <v>51</v>
      </c>
      <c r="T1349" s="8">
        <v>508</v>
      </c>
      <c r="U1349" s="18">
        <v>0.17740399873056173</v>
      </c>
      <c r="AB1349" s="8">
        <v>86</v>
      </c>
      <c r="AC1349" s="8">
        <v>125</v>
      </c>
      <c r="AD1349" s="8">
        <v>5230</v>
      </c>
      <c r="AE1349" s="8">
        <v>242</v>
      </c>
      <c r="AF1349" s="8">
        <v>699</v>
      </c>
      <c r="AG1349" s="8">
        <v>532</v>
      </c>
      <c r="AH1349" s="18">
        <v>0.76108726752503575</v>
      </c>
      <c r="AI1349" s="8">
        <v>2080</v>
      </c>
      <c r="AJ1349" s="8">
        <v>1786</v>
      </c>
      <c r="AK1349" s="18">
        <v>0.8586538461538461</v>
      </c>
    </row>
    <row r="1350" spans="1:37" s="3" customFormat="1" x14ac:dyDescent="0.25">
      <c r="A1350" s="7" t="s">
        <v>38</v>
      </c>
      <c r="B1350" s="8">
        <v>106</v>
      </c>
      <c r="C1350" s="8">
        <v>85</v>
      </c>
      <c r="D1350" s="18">
        <v>0.80188679245283023</v>
      </c>
      <c r="E1350" s="8">
        <v>3</v>
      </c>
      <c r="F1350" s="8">
        <v>3</v>
      </c>
      <c r="G1350" s="18">
        <v>1</v>
      </c>
      <c r="H1350" s="8">
        <v>17</v>
      </c>
      <c r="I1350" s="8">
        <v>17</v>
      </c>
      <c r="J1350" s="18">
        <v>1</v>
      </c>
      <c r="K1350" s="8">
        <v>9</v>
      </c>
      <c r="L1350" s="8">
        <v>8</v>
      </c>
      <c r="M1350" s="18">
        <v>0.88888888888888884</v>
      </c>
      <c r="N1350" s="8">
        <v>166</v>
      </c>
      <c r="O1350" s="8">
        <v>10</v>
      </c>
      <c r="P1350" s="8">
        <v>39</v>
      </c>
      <c r="Q1350" s="18">
        <v>0.29518072289156627</v>
      </c>
      <c r="R1350" s="8">
        <v>1275</v>
      </c>
      <c r="S1350" s="8">
        <v>55</v>
      </c>
      <c r="T1350" s="8">
        <v>244</v>
      </c>
      <c r="U1350" s="18">
        <v>0.23450980392156862</v>
      </c>
      <c r="AB1350" s="8">
        <v>55</v>
      </c>
      <c r="AC1350" s="8">
        <v>22</v>
      </c>
      <c r="AD1350" s="8">
        <v>2229</v>
      </c>
      <c r="AE1350" s="8">
        <v>103</v>
      </c>
      <c r="AF1350" s="8">
        <v>122</v>
      </c>
      <c r="AG1350" s="8">
        <v>91</v>
      </c>
      <c r="AH1350" s="18">
        <v>0.74590163934426235</v>
      </c>
      <c r="AI1350" s="8">
        <v>489</v>
      </c>
      <c r="AJ1350" s="8">
        <v>414</v>
      </c>
      <c r="AK1350" s="18">
        <v>0.84662576687116564</v>
      </c>
    </row>
    <row r="1351" spans="1:37" s="3" customFormat="1" x14ac:dyDescent="0.25">
      <c r="A1351" s="7" t="s">
        <v>39</v>
      </c>
      <c r="B1351" s="8">
        <v>110</v>
      </c>
      <c r="C1351" s="8">
        <v>47</v>
      </c>
      <c r="D1351" s="18">
        <v>0.42727272727272725</v>
      </c>
      <c r="E1351" s="8">
        <v>0</v>
      </c>
      <c r="F1351" s="8">
        <v>0</v>
      </c>
      <c r="G1351" s="18" t="e">
        <v>#DIV/0!</v>
      </c>
      <c r="H1351" s="8">
        <v>21</v>
      </c>
      <c r="I1351" s="8">
        <v>18</v>
      </c>
      <c r="J1351" s="18">
        <v>0.8571428571428571</v>
      </c>
      <c r="K1351" s="8">
        <v>2</v>
      </c>
      <c r="L1351" s="8">
        <v>1</v>
      </c>
      <c r="M1351" s="18">
        <v>0.5</v>
      </c>
      <c r="N1351" s="8">
        <v>257</v>
      </c>
      <c r="O1351" s="8">
        <v>16</v>
      </c>
      <c r="P1351" s="8">
        <v>44</v>
      </c>
      <c r="Q1351" s="18">
        <v>0.23346303501945526</v>
      </c>
      <c r="R1351" s="8">
        <v>2149</v>
      </c>
      <c r="S1351" s="8">
        <v>79</v>
      </c>
      <c r="T1351" s="8">
        <v>446</v>
      </c>
      <c r="U1351" s="18">
        <v>0.24429967426710097</v>
      </c>
      <c r="AB1351" s="8">
        <v>36</v>
      </c>
      <c r="AC1351" s="8">
        <v>53</v>
      </c>
      <c r="AD1351" s="8">
        <v>3202</v>
      </c>
      <c r="AE1351" s="8">
        <v>127</v>
      </c>
      <c r="AF1351" s="8">
        <v>213</v>
      </c>
      <c r="AG1351" s="8">
        <v>204</v>
      </c>
      <c r="AH1351" s="18">
        <v>0.95774647887323938</v>
      </c>
      <c r="AI1351" s="8">
        <v>692</v>
      </c>
      <c r="AJ1351" s="8">
        <v>638</v>
      </c>
      <c r="AK1351" s="18">
        <v>0.9219653179190751</v>
      </c>
    </row>
    <row r="1352" spans="1:37" s="3" customFormat="1" x14ac:dyDescent="0.25">
      <c r="A1352" s="7" t="s">
        <v>40</v>
      </c>
      <c r="B1352" s="8">
        <v>136</v>
      </c>
      <c r="C1352" s="8">
        <v>67</v>
      </c>
      <c r="D1352" s="18">
        <v>0.49264705882352944</v>
      </c>
      <c r="E1352" s="8">
        <v>2</v>
      </c>
      <c r="F1352" s="8">
        <v>2</v>
      </c>
      <c r="G1352" s="18">
        <v>1</v>
      </c>
      <c r="H1352" s="8">
        <v>15</v>
      </c>
      <c r="I1352" s="8">
        <v>12</v>
      </c>
      <c r="J1352" s="18">
        <v>0.8</v>
      </c>
      <c r="K1352" s="8">
        <v>18</v>
      </c>
      <c r="L1352" s="8">
        <v>10</v>
      </c>
      <c r="M1352" s="18">
        <v>0.55555555555555558</v>
      </c>
      <c r="N1352" s="8">
        <v>238</v>
      </c>
      <c r="O1352" s="8">
        <v>22</v>
      </c>
      <c r="P1352" s="8">
        <v>40</v>
      </c>
      <c r="Q1352" s="18">
        <v>0.26050420168067229</v>
      </c>
      <c r="R1352" s="8">
        <v>1279</v>
      </c>
      <c r="S1352" s="8">
        <v>64</v>
      </c>
      <c r="T1352" s="8">
        <v>384</v>
      </c>
      <c r="U1352" s="18">
        <v>0.35027365129007038</v>
      </c>
      <c r="AB1352" s="8">
        <v>36</v>
      </c>
      <c r="AC1352" s="8">
        <v>73</v>
      </c>
      <c r="AD1352" s="8">
        <v>2935</v>
      </c>
      <c r="AE1352" s="8">
        <v>158</v>
      </c>
      <c r="AF1352" s="8">
        <v>204</v>
      </c>
      <c r="AG1352" s="8">
        <v>145</v>
      </c>
      <c r="AH1352" s="18">
        <v>0.71078431372549022</v>
      </c>
      <c r="AI1352" s="8">
        <v>762</v>
      </c>
      <c r="AJ1352" s="8">
        <v>620</v>
      </c>
      <c r="AK1352" s="18">
        <v>0.81364829396325455</v>
      </c>
    </row>
    <row r="1353" spans="1:37" s="3" customFormat="1" x14ac:dyDescent="0.25">
      <c r="A1353" s="7" t="s">
        <v>41</v>
      </c>
      <c r="B1353" s="8">
        <v>81</v>
      </c>
      <c r="C1353" s="8">
        <v>63</v>
      </c>
      <c r="D1353" s="18">
        <v>0.77777777777777779</v>
      </c>
      <c r="E1353" s="8">
        <v>0</v>
      </c>
      <c r="F1353" s="8">
        <v>0</v>
      </c>
      <c r="G1353" s="18" t="e">
        <v>#DIV/0!</v>
      </c>
      <c r="H1353" s="8">
        <v>11</v>
      </c>
      <c r="I1353" s="8">
        <v>11</v>
      </c>
      <c r="J1353" s="18">
        <v>1</v>
      </c>
      <c r="K1353" s="8">
        <v>29</v>
      </c>
      <c r="L1353" s="8">
        <v>17</v>
      </c>
      <c r="M1353" s="18">
        <v>0.58620689655172409</v>
      </c>
      <c r="N1353" s="8">
        <v>177</v>
      </c>
      <c r="O1353" s="8">
        <v>12</v>
      </c>
      <c r="P1353" s="8">
        <v>43</v>
      </c>
      <c r="Q1353" s="18">
        <v>0.31073446327683618</v>
      </c>
      <c r="R1353" s="8">
        <v>1670</v>
      </c>
      <c r="S1353" s="8">
        <v>52</v>
      </c>
      <c r="T1353" s="8">
        <v>400</v>
      </c>
      <c r="U1353" s="18">
        <v>0.27065868263473053</v>
      </c>
      <c r="AB1353" s="8">
        <v>16</v>
      </c>
      <c r="AC1353" s="8">
        <v>22</v>
      </c>
      <c r="AD1353" s="8">
        <v>2036</v>
      </c>
      <c r="AE1353" s="8">
        <v>64</v>
      </c>
      <c r="AF1353" s="8">
        <v>125</v>
      </c>
      <c r="AG1353" s="8">
        <v>107</v>
      </c>
      <c r="AH1353" s="18">
        <v>0.85599999999999998</v>
      </c>
      <c r="AI1353" s="8">
        <v>454</v>
      </c>
      <c r="AJ1353" s="8">
        <v>424</v>
      </c>
      <c r="AK1353" s="18">
        <v>0.93392070484581502</v>
      </c>
    </row>
    <row r="1354" spans="1:37" s="3" customFormat="1" x14ac:dyDescent="0.25">
      <c r="A1354" s="7" t="s">
        <v>22</v>
      </c>
      <c r="B1354" s="8">
        <v>77</v>
      </c>
      <c r="C1354" s="8">
        <v>46</v>
      </c>
      <c r="D1354" s="18">
        <v>0.59740259740259738</v>
      </c>
      <c r="E1354" s="8">
        <v>1</v>
      </c>
      <c r="F1354" s="8">
        <v>0</v>
      </c>
      <c r="G1354" s="18">
        <v>0</v>
      </c>
      <c r="H1354" s="8">
        <v>12</v>
      </c>
      <c r="I1354" s="8">
        <v>10</v>
      </c>
      <c r="J1354" s="18">
        <v>0.83333333333333337</v>
      </c>
      <c r="K1354" s="8">
        <v>2</v>
      </c>
      <c r="L1354" s="8">
        <v>2</v>
      </c>
      <c r="M1354" s="18">
        <v>1</v>
      </c>
      <c r="N1354" s="8">
        <v>174</v>
      </c>
      <c r="O1354" s="8">
        <v>16</v>
      </c>
      <c r="P1354" s="8">
        <v>44</v>
      </c>
      <c r="Q1354" s="18">
        <v>0.34482758620689657</v>
      </c>
      <c r="R1354" s="8">
        <v>1081</v>
      </c>
      <c r="S1354" s="8">
        <v>158</v>
      </c>
      <c r="T1354" s="8">
        <v>225</v>
      </c>
      <c r="U1354" s="18">
        <v>0.35430157261794637</v>
      </c>
      <c r="AB1354" s="8">
        <v>12</v>
      </c>
      <c r="AC1354" s="8">
        <v>21</v>
      </c>
      <c r="AD1354" s="8">
        <v>1800</v>
      </c>
      <c r="AE1354" s="8">
        <v>138</v>
      </c>
      <c r="AF1354" s="8">
        <v>158</v>
      </c>
      <c r="AG1354" s="8">
        <v>151</v>
      </c>
      <c r="AH1354" s="18">
        <v>0.95569620253164556</v>
      </c>
      <c r="AI1354" s="8">
        <v>477</v>
      </c>
      <c r="AJ1354" s="8">
        <v>448</v>
      </c>
      <c r="AK1354" s="18">
        <v>0.93920335429769397</v>
      </c>
    </row>
    <row r="1355" spans="1:37" s="3" customFormat="1" x14ac:dyDescent="0.25">
      <c r="A1355" s="7" t="s">
        <v>57</v>
      </c>
      <c r="B1355" s="8">
        <f>SUM(B1341:B1354)</f>
        <v>1844</v>
      </c>
      <c r="C1355" s="8">
        <f>SUM(C1341:C1354)</f>
        <v>965</v>
      </c>
      <c r="D1355" s="18">
        <f>C1355/B1355</f>
        <v>0.52331887201735361</v>
      </c>
      <c r="E1355" s="8">
        <f>SUM(E1341:E1354)</f>
        <v>73</v>
      </c>
      <c r="F1355" s="8">
        <f>SUM(F1341:F1354)</f>
        <v>62</v>
      </c>
      <c r="G1355" s="18">
        <f>F1355/E1355</f>
        <v>0.84931506849315064</v>
      </c>
      <c r="H1355" s="8">
        <f>SUM(H1341:H1354)</f>
        <v>310</v>
      </c>
      <c r="I1355" s="8">
        <f>SUM(I1341:I1354)</f>
        <v>236</v>
      </c>
      <c r="J1355" s="18">
        <f>I1355/H1355</f>
        <v>0.76129032258064511</v>
      </c>
      <c r="K1355" s="8">
        <f>SUM(K1341:K1354)</f>
        <v>238</v>
      </c>
      <c r="L1355" s="8">
        <f>SUM(L1341:L1354)</f>
        <v>151</v>
      </c>
      <c r="M1355" s="18">
        <f>L1355/K1355</f>
        <v>0.63445378151260501</v>
      </c>
      <c r="N1355" s="8">
        <f>SUM(N1341:N1354)</f>
        <v>3876</v>
      </c>
      <c r="O1355" s="8">
        <f t="shared" ref="O1355:P1355" si="859">SUM(O1341:O1354)</f>
        <v>198</v>
      </c>
      <c r="P1355" s="8">
        <f t="shared" si="859"/>
        <v>665</v>
      </c>
      <c r="Q1355" s="18">
        <f>SUM(O1355:P1355)/N1355</f>
        <v>0.22265221878224975</v>
      </c>
      <c r="R1355" s="8">
        <f>SUM(R1341:R1354)</f>
        <v>22812</v>
      </c>
      <c r="S1355" s="8">
        <f>SUM(S1341:S1354)</f>
        <v>870</v>
      </c>
      <c r="T1355" s="8">
        <f>SUM(T1341:T1354)</f>
        <v>5389</v>
      </c>
      <c r="U1355" s="18">
        <f>SUM(S1355:T1355)/R1355</f>
        <v>0.27437313694546728</v>
      </c>
      <c r="AB1355" s="8">
        <f>SUM(AB1341:AB1354)</f>
        <v>481</v>
      </c>
      <c r="AC1355" s="8">
        <f t="shared" ref="AC1355:AE1355" si="860">SUM(AC1341:AC1354)</f>
        <v>668</v>
      </c>
      <c r="AD1355" s="8">
        <f t="shared" si="860"/>
        <v>38364</v>
      </c>
      <c r="AE1355" s="8">
        <f t="shared" si="860"/>
        <v>2165</v>
      </c>
      <c r="AF1355" s="8">
        <f>SUM(AF1341:AF1354)</f>
        <v>3488</v>
      </c>
      <c r="AG1355" s="8">
        <f>SUM(AG1341:AG1354)</f>
        <v>3010</v>
      </c>
      <c r="AH1355" s="18">
        <f>AG1355/AF1355</f>
        <v>0.86295871559633031</v>
      </c>
      <c r="AI1355" s="8">
        <f>SUM(AI1341:AI1354)</f>
        <v>11654</v>
      </c>
      <c r="AJ1355" s="8">
        <f>SUM(AJ1341:AJ1354)</f>
        <v>10476</v>
      </c>
      <c r="AK1355" s="18">
        <f>AJ1355/AI1355</f>
        <v>0.89891882615411023</v>
      </c>
    </row>
    <row r="1356" spans="1:37" s="3" customFormat="1" x14ac:dyDescent="0.25">
      <c r="B1356" s="8"/>
      <c r="C1356" s="8"/>
      <c r="D1356" s="18"/>
      <c r="E1356" s="8"/>
      <c r="F1356" s="8"/>
      <c r="G1356" s="18"/>
      <c r="H1356" s="8"/>
      <c r="I1356" s="8"/>
      <c r="J1356" s="18"/>
      <c r="K1356" s="8"/>
      <c r="L1356" s="8"/>
      <c r="M1356" s="18"/>
      <c r="N1356" s="8"/>
      <c r="O1356" s="8"/>
      <c r="P1356" s="8"/>
      <c r="Q1356" s="18"/>
      <c r="R1356" s="8"/>
      <c r="S1356" s="8"/>
      <c r="T1356" s="8"/>
      <c r="U1356" s="18"/>
      <c r="AB1356" s="8"/>
      <c r="AC1356" s="8"/>
      <c r="AD1356" s="8"/>
      <c r="AE1356" s="8"/>
      <c r="AF1356" s="8"/>
      <c r="AG1356" s="8"/>
      <c r="AH1356" s="18"/>
      <c r="AI1356" s="8"/>
      <c r="AJ1356" s="8"/>
      <c r="AK1356" s="18"/>
    </row>
    <row r="1357" spans="1:37" s="3" customFormat="1" x14ac:dyDescent="0.25">
      <c r="A1357" s="3" t="s">
        <v>54</v>
      </c>
      <c r="B1357" s="3">
        <v>705</v>
      </c>
      <c r="C1357" s="3">
        <v>366</v>
      </c>
      <c r="D1357" s="18">
        <v>0.51914893617021274</v>
      </c>
      <c r="E1357" s="3">
        <v>57</v>
      </c>
      <c r="F1357" s="3">
        <v>48</v>
      </c>
      <c r="G1357" s="18">
        <v>0.84210526315789469</v>
      </c>
      <c r="H1357" s="3">
        <v>125</v>
      </c>
      <c r="I1357" s="3">
        <v>80</v>
      </c>
      <c r="J1357" s="18">
        <v>0.64</v>
      </c>
      <c r="K1357" s="3">
        <v>74</v>
      </c>
      <c r="L1357" s="3">
        <v>57</v>
      </c>
      <c r="M1357" s="18">
        <v>0.77027027027027029</v>
      </c>
      <c r="N1357" s="3">
        <v>1465</v>
      </c>
      <c r="O1357" s="3">
        <v>33</v>
      </c>
      <c r="P1357" s="3">
        <v>175</v>
      </c>
      <c r="Q1357" s="18">
        <v>0.14197952218430035</v>
      </c>
      <c r="R1357" s="3">
        <v>6451</v>
      </c>
      <c r="S1357" s="3">
        <v>116</v>
      </c>
      <c r="T1357" s="3">
        <v>1034</v>
      </c>
      <c r="U1357" s="18">
        <v>0.1782669353588591</v>
      </c>
      <c r="AB1357" s="3">
        <v>202</v>
      </c>
      <c r="AC1357" s="3">
        <v>183</v>
      </c>
      <c r="AD1357" s="3">
        <v>11028</v>
      </c>
      <c r="AE1357" s="3">
        <v>671</v>
      </c>
      <c r="AF1357" s="3">
        <v>1351</v>
      </c>
      <c r="AG1357" s="3">
        <v>1137</v>
      </c>
      <c r="AH1357" s="18">
        <v>0.84159881569207995</v>
      </c>
      <c r="AI1357" s="3">
        <v>4391</v>
      </c>
      <c r="AJ1357" s="3">
        <v>3865</v>
      </c>
      <c r="AK1357" s="18">
        <v>0.8802095194716465</v>
      </c>
    </row>
    <row r="1358" spans="1:37" s="3" customFormat="1" x14ac:dyDescent="0.25">
      <c r="A1358" s="3" t="s">
        <v>55</v>
      </c>
      <c r="B1358" s="3">
        <v>759</v>
      </c>
      <c r="C1358" s="3">
        <v>382</v>
      </c>
      <c r="D1358" s="18">
        <v>0.50329380764163378</v>
      </c>
      <c r="E1358" s="3">
        <v>8</v>
      </c>
      <c r="F1358" s="3">
        <v>7</v>
      </c>
      <c r="G1358" s="18">
        <v>0.875</v>
      </c>
      <c r="H1358" s="3">
        <v>138</v>
      </c>
      <c r="I1358" s="3">
        <v>112</v>
      </c>
      <c r="J1358" s="18">
        <v>0.81159420289855078</v>
      </c>
      <c r="K1358" s="3">
        <v>150</v>
      </c>
      <c r="L1358" s="3">
        <v>82</v>
      </c>
      <c r="M1358" s="18">
        <v>0.54666666666666663</v>
      </c>
      <c r="N1358" s="3">
        <v>1603</v>
      </c>
      <c r="O1358" s="3">
        <v>118</v>
      </c>
      <c r="P1358" s="3">
        <v>325</v>
      </c>
      <c r="Q1358" s="18">
        <v>0.27635683094198377</v>
      </c>
      <c r="R1358" s="3">
        <v>11549</v>
      </c>
      <c r="S1358" s="3">
        <v>537</v>
      </c>
      <c r="T1358" s="3">
        <v>3045</v>
      </c>
      <c r="U1358" s="18">
        <v>0.31015672352584639</v>
      </c>
      <c r="AB1358" s="3">
        <v>194</v>
      </c>
      <c r="AC1358" s="3">
        <v>306</v>
      </c>
      <c r="AD1358" s="3">
        <v>18950</v>
      </c>
      <c r="AE1358" s="3">
        <v>1020</v>
      </c>
      <c r="AF1358" s="3">
        <v>1339</v>
      </c>
      <c r="AG1358" s="3">
        <v>1144</v>
      </c>
      <c r="AH1358" s="18">
        <v>0.85436893203883491</v>
      </c>
      <c r="AI1358" s="3">
        <v>4883</v>
      </c>
      <c r="AJ1358" s="3">
        <v>4428</v>
      </c>
      <c r="AK1358" s="18">
        <v>0.90681957812819991</v>
      </c>
    </row>
    <row r="1359" spans="1:37" s="3" customFormat="1" x14ac:dyDescent="0.25">
      <c r="A1359" s="3" t="s">
        <v>56</v>
      </c>
      <c r="B1359" s="3">
        <v>380</v>
      </c>
      <c r="C1359" s="3">
        <v>217</v>
      </c>
      <c r="D1359" s="18">
        <v>0.57105263157894737</v>
      </c>
      <c r="E1359" s="3">
        <v>8</v>
      </c>
      <c r="F1359" s="3">
        <v>7</v>
      </c>
      <c r="G1359" s="18">
        <v>0.875</v>
      </c>
      <c r="H1359" s="3">
        <v>47</v>
      </c>
      <c r="I1359" s="3">
        <v>44</v>
      </c>
      <c r="J1359" s="18">
        <v>0.93617021276595747</v>
      </c>
      <c r="K1359" s="3">
        <v>14</v>
      </c>
      <c r="L1359" s="3">
        <v>12</v>
      </c>
      <c r="M1359" s="18">
        <v>0.8571428571428571</v>
      </c>
      <c r="N1359" s="3">
        <v>808</v>
      </c>
      <c r="O1359" s="3">
        <v>47</v>
      </c>
      <c r="P1359" s="3">
        <v>165</v>
      </c>
      <c r="Q1359" s="18">
        <v>0.26237623762376239</v>
      </c>
      <c r="R1359" s="3">
        <v>4812</v>
      </c>
      <c r="S1359" s="3">
        <v>217</v>
      </c>
      <c r="T1359" s="3">
        <v>1310</v>
      </c>
      <c r="U1359" s="18">
        <v>0.31733167082294267</v>
      </c>
      <c r="AB1359" s="3">
        <v>85</v>
      </c>
      <c r="AC1359" s="3">
        <v>179</v>
      </c>
      <c r="AD1359" s="3">
        <v>8386</v>
      </c>
      <c r="AE1359" s="3">
        <v>474</v>
      </c>
      <c r="AF1359" s="3">
        <v>798</v>
      </c>
      <c r="AG1359" s="3">
        <v>729</v>
      </c>
      <c r="AH1359" s="18">
        <v>0.9135338345864662</v>
      </c>
      <c r="AI1359" s="3">
        <v>2380</v>
      </c>
      <c r="AJ1359" s="3">
        <v>2183</v>
      </c>
      <c r="AK1359" s="18">
        <v>0.91722689075630248</v>
      </c>
    </row>
    <row r="1360" spans="1:37" s="3" customFormat="1" x14ac:dyDescent="0.25">
      <c r="A1360" s="3" t="s">
        <v>57</v>
      </c>
      <c r="B1360" s="8">
        <f>B1355</f>
        <v>1844</v>
      </c>
      <c r="C1360" s="8">
        <f t="shared" ref="C1360" si="861">C1355</f>
        <v>965</v>
      </c>
      <c r="D1360" s="18">
        <f t="shared" ref="D1360" si="862">C1360/B1360</f>
        <v>0.52331887201735361</v>
      </c>
      <c r="E1360" s="8">
        <f t="shared" ref="E1360:F1360" si="863">E1355</f>
        <v>73</v>
      </c>
      <c r="F1360" s="8">
        <f t="shared" si="863"/>
        <v>62</v>
      </c>
      <c r="G1360" s="18">
        <f t="shared" ref="G1360" si="864">F1360/E1360</f>
        <v>0.84931506849315064</v>
      </c>
      <c r="H1360" s="8">
        <f t="shared" ref="H1360:I1360" si="865">H1355</f>
        <v>310</v>
      </c>
      <c r="I1360" s="8">
        <f t="shared" si="865"/>
        <v>236</v>
      </c>
      <c r="J1360" s="18">
        <f t="shared" ref="J1360" si="866">I1360/H1360</f>
        <v>0.76129032258064511</v>
      </c>
      <c r="K1360" s="8">
        <f t="shared" ref="K1360:L1360" si="867">K1355</f>
        <v>238</v>
      </c>
      <c r="L1360" s="8">
        <f t="shared" si="867"/>
        <v>151</v>
      </c>
      <c r="M1360" s="18">
        <f t="shared" ref="M1360" si="868">L1360/K1360</f>
        <v>0.63445378151260501</v>
      </c>
      <c r="N1360" s="8">
        <f t="shared" ref="N1360:P1360" si="869">N1355</f>
        <v>3876</v>
      </c>
      <c r="O1360" s="8">
        <f t="shared" si="869"/>
        <v>198</v>
      </c>
      <c r="P1360" s="8">
        <f t="shared" si="869"/>
        <v>665</v>
      </c>
      <c r="Q1360" s="18">
        <f t="shared" ref="Q1360" si="870">SUM(O1360:P1360)/N1360</f>
        <v>0.22265221878224975</v>
      </c>
      <c r="R1360" s="8">
        <f t="shared" ref="R1360:T1360" si="871">R1355</f>
        <v>22812</v>
      </c>
      <c r="S1360" s="8">
        <f t="shared" si="871"/>
        <v>870</v>
      </c>
      <c r="T1360" s="8">
        <f t="shared" si="871"/>
        <v>5389</v>
      </c>
      <c r="U1360" s="18">
        <f t="shared" ref="U1360" si="872">SUM(S1360:T1360)/R1360</f>
        <v>0.27437313694546728</v>
      </c>
      <c r="AB1360" s="8">
        <f t="shared" ref="AB1360:AE1360" si="873">AB1355</f>
        <v>481</v>
      </c>
      <c r="AC1360" s="8">
        <f t="shared" si="873"/>
        <v>668</v>
      </c>
      <c r="AD1360" s="8">
        <f t="shared" si="873"/>
        <v>38364</v>
      </c>
      <c r="AE1360" s="8">
        <f t="shared" si="873"/>
        <v>2165</v>
      </c>
      <c r="AF1360" s="8">
        <f t="shared" ref="AF1360:AG1360" si="874">AF1355</f>
        <v>3488</v>
      </c>
      <c r="AG1360" s="8">
        <f t="shared" si="874"/>
        <v>3010</v>
      </c>
      <c r="AH1360" s="18">
        <f t="shared" ref="AH1360" si="875">AG1360/AF1360</f>
        <v>0.86295871559633031</v>
      </c>
      <c r="AI1360" s="8">
        <f t="shared" ref="AI1360:AJ1360" si="876">AI1355</f>
        <v>11654</v>
      </c>
      <c r="AJ1360" s="8">
        <f t="shared" si="876"/>
        <v>10476</v>
      </c>
      <c r="AK1360" s="18">
        <f t="shared" ref="AK1360" si="877">AJ1360/AI1360</f>
        <v>0.89891882615411023</v>
      </c>
    </row>
    <row r="1361" spans="1:37" s="3" customFormat="1" x14ac:dyDescent="0.25">
      <c r="B1361" s="8"/>
      <c r="C1361" s="8"/>
      <c r="D1361" s="18"/>
      <c r="E1361" s="8"/>
      <c r="F1361" s="8"/>
      <c r="G1361" s="18"/>
      <c r="H1361" s="8"/>
      <c r="I1361" s="8"/>
      <c r="J1361" s="18"/>
      <c r="K1361" s="8"/>
      <c r="L1361" s="8"/>
      <c r="M1361" s="18"/>
      <c r="N1361" s="8"/>
      <c r="O1361" s="8"/>
      <c r="P1361" s="8"/>
      <c r="Q1361" s="18"/>
      <c r="R1361" s="8"/>
      <c r="S1361" s="8"/>
      <c r="T1361" s="8"/>
      <c r="U1361" s="18"/>
      <c r="AB1361" s="8"/>
      <c r="AC1361" s="8"/>
      <c r="AD1361" s="8"/>
      <c r="AE1361" s="8"/>
      <c r="AF1361" s="8"/>
      <c r="AG1361" s="8"/>
      <c r="AH1361" s="18"/>
      <c r="AI1361" s="8"/>
      <c r="AJ1361" s="8"/>
      <c r="AK1361" s="18"/>
    </row>
    <row r="1362" spans="1:37" s="3" customFormat="1" x14ac:dyDescent="0.25"/>
    <row r="1363" spans="1:37" s="3" customFormat="1" ht="15.75" x14ac:dyDescent="0.25">
      <c r="A1363" s="4" t="s">
        <v>1</v>
      </c>
    </row>
    <row r="1364" spans="1:37" s="3" customFormat="1" ht="18.75" x14ac:dyDescent="0.3">
      <c r="A1364" s="5" t="s">
        <v>67</v>
      </c>
    </row>
    <row r="1365" spans="1:37" s="3" customFormat="1" ht="15.75" x14ac:dyDescent="0.25">
      <c r="A1365" s="19" t="s">
        <v>42</v>
      </c>
    </row>
    <row r="1366" spans="1:37" s="3" customFormat="1" ht="15.75" x14ac:dyDescent="0.25">
      <c r="A1366" s="9"/>
      <c r="B1366" s="6" t="s">
        <v>7</v>
      </c>
      <c r="C1366" s="1"/>
      <c r="D1366" s="1"/>
      <c r="E1366" s="6" t="s">
        <v>2</v>
      </c>
      <c r="F1366" s="1"/>
      <c r="G1366" s="1"/>
      <c r="H1366" s="6" t="s">
        <v>11</v>
      </c>
      <c r="K1366" s="6" t="s">
        <v>12</v>
      </c>
      <c r="N1366" s="6" t="s">
        <v>8</v>
      </c>
      <c r="R1366" s="6" t="s">
        <v>6</v>
      </c>
      <c r="AB1366" s="6" t="s">
        <v>26</v>
      </c>
      <c r="AF1366" s="6" t="s">
        <v>24</v>
      </c>
      <c r="AI1366" s="6" t="s">
        <v>25</v>
      </c>
    </row>
    <row r="1367" spans="1:37" s="3" customFormat="1" ht="90" x14ac:dyDescent="0.25">
      <c r="A1367" s="10" t="s">
        <v>43</v>
      </c>
      <c r="B1367" s="11" t="s">
        <v>9</v>
      </c>
      <c r="C1367" s="11" t="s">
        <v>10</v>
      </c>
      <c r="D1367" s="11" t="s">
        <v>5</v>
      </c>
      <c r="E1367" s="12" t="s">
        <v>9</v>
      </c>
      <c r="F1367" s="12" t="s">
        <v>10</v>
      </c>
      <c r="G1367" s="12" t="s">
        <v>5</v>
      </c>
      <c r="H1367" s="13" t="s">
        <v>9</v>
      </c>
      <c r="I1367" s="13" t="s">
        <v>10</v>
      </c>
      <c r="J1367" s="13" t="s">
        <v>5</v>
      </c>
      <c r="K1367" s="12" t="s">
        <v>9</v>
      </c>
      <c r="L1367" s="12" t="s">
        <v>10</v>
      </c>
      <c r="M1367" s="12" t="s">
        <v>5</v>
      </c>
      <c r="N1367" s="14" t="s">
        <v>9</v>
      </c>
      <c r="O1367" s="14" t="s">
        <v>3</v>
      </c>
      <c r="P1367" s="14" t="s">
        <v>4</v>
      </c>
      <c r="Q1367" s="14" t="s">
        <v>5</v>
      </c>
      <c r="R1367" s="15" t="s">
        <v>9</v>
      </c>
      <c r="S1367" s="15" t="s">
        <v>3</v>
      </c>
      <c r="T1367" s="15" t="s">
        <v>4</v>
      </c>
      <c r="U1367" s="15" t="s">
        <v>5</v>
      </c>
      <c r="AB1367" s="17" t="s">
        <v>30</v>
      </c>
      <c r="AC1367" s="17" t="s">
        <v>17</v>
      </c>
      <c r="AD1367" s="17" t="s">
        <v>15</v>
      </c>
      <c r="AE1367" s="17" t="s">
        <v>16</v>
      </c>
      <c r="AF1367" s="16" t="s">
        <v>9</v>
      </c>
      <c r="AG1367" s="16" t="s">
        <v>27</v>
      </c>
      <c r="AH1367" s="16" t="s">
        <v>28</v>
      </c>
      <c r="AI1367" s="12" t="s">
        <v>9</v>
      </c>
      <c r="AJ1367" s="12" t="s">
        <v>27</v>
      </c>
      <c r="AK1367" s="12" t="s">
        <v>29</v>
      </c>
    </row>
    <row r="1368" spans="1:37" s="3" customFormat="1" x14ac:dyDescent="0.25">
      <c r="A1368" s="7" t="s">
        <v>23</v>
      </c>
      <c r="B1368" s="8">
        <v>116</v>
      </c>
      <c r="C1368" s="8">
        <v>58</v>
      </c>
      <c r="D1368" s="18">
        <v>0.5</v>
      </c>
      <c r="E1368" s="8">
        <v>7</v>
      </c>
      <c r="F1368" s="8">
        <v>7</v>
      </c>
      <c r="G1368" s="18">
        <v>1</v>
      </c>
      <c r="H1368" s="8">
        <v>19</v>
      </c>
      <c r="I1368" s="8">
        <v>10</v>
      </c>
      <c r="J1368" s="18">
        <v>0.52631578947368418</v>
      </c>
      <c r="K1368" s="8">
        <v>27</v>
      </c>
      <c r="L1368" s="8">
        <v>20</v>
      </c>
      <c r="M1368" s="18">
        <v>0.7407407407407407</v>
      </c>
      <c r="N1368" s="8">
        <v>201</v>
      </c>
      <c r="O1368" s="8">
        <v>14</v>
      </c>
      <c r="P1368" s="8">
        <v>43</v>
      </c>
      <c r="Q1368" s="18">
        <v>0.28358208955223879</v>
      </c>
      <c r="R1368" s="8">
        <v>781</v>
      </c>
      <c r="S1368" s="8">
        <v>26</v>
      </c>
      <c r="T1368" s="8">
        <v>232</v>
      </c>
      <c r="U1368" s="18">
        <v>0.33034571062740076</v>
      </c>
      <c r="AB1368" s="8">
        <v>34</v>
      </c>
      <c r="AC1368" s="8">
        <v>26</v>
      </c>
      <c r="AD1368" s="8">
        <v>2313</v>
      </c>
      <c r="AE1368" s="8">
        <v>138</v>
      </c>
      <c r="AF1368" s="8">
        <v>130</v>
      </c>
      <c r="AG1368" s="8">
        <v>106</v>
      </c>
      <c r="AH1368" s="18">
        <v>0.81538461538461537</v>
      </c>
      <c r="AI1368" s="8">
        <v>595</v>
      </c>
      <c r="AJ1368" s="8">
        <v>501</v>
      </c>
      <c r="AK1368" s="18">
        <v>0.84201680672268908</v>
      </c>
    </row>
    <row r="1369" spans="1:37" s="3" customFormat="1" x14ac:dyDescent="0.25">
      <c r="A1369" s="7" t="s">
        <v>31</v>
      </c>
      <c r="B1369" s="8">
        <v>68</v>
      </c>
      <c r="C1369" s="8">
        <v>41</v>
      </c>
      <c r="D1369" s="18">
        <v>0.6029411764705882</v>
      </c>
      <c r="E1369" s="8">
        <v>2</v>
      </c>
      <c r="F1369" s="8">
        <v>2</v>
      </c>
      <c r="G1369" s="18">
        <v>1</v>
      </c>
      <c r="H1369" s="8">
        <v>20</v>
      </c>
      <c r="I1369" s="8">
        <v>16</v>
      </c>
      <c r="J1369" s="18">
        <v>0.8</v>
      </c>
      <c r="K1369" s="8">
        <v>49</v>
      </c>
      <c r="L1369" s="8">
        <v>11</v>
      </c>
      <c r="M1369" s="18">
        <v>0.22448979591836735</v>
      </c>
      <c r="N1369" s="8">
        <v>262</v>
      </c>
      <c r="O1369" s="8">
        <v>20</v>
      </c>
      <c r="P1369" s="8">
        <v>74</v>
      </c>
      <c r="Q1369" s="18">
        <v>0.35877862595419846</v>
      </c>
      <c r="R1369" s="8">
        <v>1849</v>
      </c>
      <c r="S1369" s="8">
        <v>77</v>
      </c>
      <c r="T1369" s="8">
        <v>552</v>
      </c>
      <c r="U1369" s="18">
        <v>0.34018388318009735</v>
      </c>
      <c r="AB1369" s="8">
        <v>25</v>
      </c>
      <c r="AC1369" s="8">
        <v>30</v>
      </c>
      <c r="AD1369" s="8">
        <v>2442</v>
      </c>
      <c r="AE1369" s="8">
        <v>197</v>
      </c>
      <c r="AF1369" s="8">
        <v>199</v>
      </c>
      <c r="AG1369" s="8">
        <v>171</v>
      </c>
      <c r="AH1369" s="18">
        <v>0.85929648241206025</v>
      </c>
      <c r="AI1369" s="8">
        <v>707</v>
      </c>
      <c r="AJ1369" s="8">
        <v>657</v>
      </c>
      <c r="AK1369" s="18">
        <v>0.92927864214992928</v>
      </c>
    </row>
    <row r="1370" spans="1:37" s="3" customFormat="1" x14ac:dyDescent="0.25">
      <c r="A1370" s="7" t="s">
        <v>32</v>
      </c>
      <c r="B1370" s="8">
        <v>228</v>
      </c>
      <c r="C1370" s="8">
        <v>149</v>
      </c>
      <c r="D1370" s="18">
        <v>0.65350877192982459</v>
      </c>
      <c r="E1370" s="8">
        <v>10</v>
      </c>
      <c r="F1370" s="8">
        <v>7</v>
      </c>
      <c r="G1370" s="18">
        <v>0.7</v>
      </c>
      <c r="H1370" s="8">
        <v>40</v>
      </c>
      <c r="I1370" s="8">
        <v>33</v>
      </c>
      <c r="J1370" s="18">
        <v>0.82499999999999996</v>
      </c>
      <c r="K1370" s="8">
        <v>11</v>
      </c>
      <c r="L1370" s="8">
        <v>9</v>
      </c>
      <c r="M1370" s="18">
        <v>0.81818181818181823</v>
      </c>
      <c r="N1370" s="8">
        <v>564</v>
      </c>
      <c r="O1370" s="8">
        <v>21</v>
      </c>
      <c r="P1370" s="8">
        <v>89</v>
      </c>
      <c r="Q1370" s="18">
        <v>0.19503546099290781</v>
      </c>
      <c r="R1370" s="8">
        <v>2782</v>
      </c>
      <c r="S1370" s="8">
        <v>85</v>
      </c>
      <c r="T1370" s="8">
        <v>637</v>
      </c>
      <c r="U1370" s="18">
        <v>0.25952552120776418</v>
      </c>
      <c r="AB1370" s="8">
        <v>56</v>
      </c>
      <c r="AC1370" s="8">
        <v>54</v>
      </c>
      <c r="AD1370" s="8">
        <v>4879</v>
      </c>
      <c r="AE1370" s="8">
        <v>203</v>
      </c>
      <c r="AF1370" s="8">
        <v>692</v>
      </c>
      <c r="AG1370" s="8">
        <v>659</v>
      </c>
      <c r="AH1370" s="18">
        <v>0.95231213872832365</v>
      </c>
      <c r="AI1370" s="8">
        <v>1759</v>
      </c>
      <c r="AJ1370" s="8">
        <v>1579</v>
      </c>
      <c r="AK1370" s="18">
        <v>0.89766913018760663</v>
      </c>
    </row>
    <row r="1371" spans="1:37" s="3" customFormat="1" x14ac:dyDescent="0.25">
      <c r="A1371" s="7" t="s">
        <v>33</v>
      </c>
      <c r="B1371" s="8">
        <v>37</v>
      </c>
      <c r="C1371" s="8">
        <v>14</v>
      </c>
      <c r="D1371" s="18">
        <v>0.3783783783783784</v>
      </c>
      <c r="E1371" s="8">
        <v>1</v>
      </c>
      <c r="F1371" s="8">
        <v>1</v>
      </c>
      <c r="G1371" s="18">
        <v>1</v>
      </c>
      <c r="H1371" s="8">
        <v>6</v>
      </c>
      <c r="I1371" s="8">
        <v>4</v>
      </c>
      <c r="J1371" s="18">
        <v>0.66666666666666663</v>
      </c>
      <c r="K1371" s="8">
        <v>4</v>
      </c>
      <c r="L1371" s="8">
        <v>3</v>
      </c>
      <c r="M1371" s="18">
        <v>0.75</v>
      </c>
      <c r="N1371" s="8">
        <v>71</v>
      </c>
      <c r="O1371" s="8">
        <v>6</v>
      </c>
      <c r="P1371" s="8">
        <v>17</v>
      </c>
      <c r="Q1371" s="18">
        <v>0.323943661971831</v>
      </c>
      <c r="R1371" s="8">
        <v>634</v>
      </c>
      <c r="S1371" s="8">
        <v>27</v>
      </c>
      <c r="T1371" s="8">
        <v>143</v>
      </c>
      <c r="U1371" s="18">
        <v>0.26813880126182965</v>
      </c>
      <c r="AB1371" s="8">
        <v>13</v>
      </c>
      <c r="AC1371" s="8">
        <v>0</v>
      </c>
      <c r="AD1371" s="8">
        <v>827</v>
      </c>
      <c r="AE1371" s="8">
        <v>63</v>
      </c>
      <c r="AF1371" s="8">
        <v>69</v>
      </c>
      <c r="AG1371" s="8">
        <v>37</v>
      </c>
      <c r="AH1371" s="18">
        <v>0.53623188405797106</v>
      </c>
      <c r="AI1371" s="8">
        <v>233</v>
      </c>
      <c r="AJ1371" s="8">
        <v>187</v>
      </c>
      <c r="AK1371" s="18">
        <v>0.80257510729613735</v>
      </c>
    </row>
    <row r="1372" spans="1:37" s="3" customFormat="1" x14ac:dyDescent="0.25">
      <c r="A1372" s="7" t="s">
        <v>34</v>
      </c>
      <c r="B1372" s="8">
        <v>98</v>
      </c>
      <c r="C1372" s="8">
        <v>32</v>
      </c>
      <c r="D1372" s="18">
        <v>0.32653061224489793</v>
      </c>
      <c r="E1372" s="8">
        <v>2</v>
      </c>
      <c r="F1372" s="8">
        <v>2</v>
      </c>
      <c r="G1372" s="18">
        <v>1</v>
      </c>
      <c r="H1372" s="8">
        <v>12</v>
      </c>
      <c r="I1372" s="8">
        <v>10</v>
      </c>
      <c r="J1372" s="18">
        <v>0.83333333333333337</v>
      </c>
      <c r="K1372" s="8">
        <v>6</v>
      </c>
      <c r="L1372" s="8">
        <v>6</v>
      </c>
      <c r="M1372" s="18">
        <v>1</v>
      </c>
      <c r="N1372" s="8">
        <v>156</v>
      </c>
      <c r="O1372" s="8">
        <v>9</v>
      </c>
      <c r="P1372" s="8">
        <v>37</v>
      </c>
      <c r="Q1372" s="18">
        <v>0.29487179487179488</v>
      </c>
      <c r="R1372" s="8">
        <v>880</v>
      </c>
      <c r="S1372" s="8">
        <v>8</v>
      </c>
      <c r="T1372" s="8">
        <v>465</v>
      </c>
      <c r="U1372" s="18">
        <v>0.53749999999999998</v>
      </c>
      <c r="AB1372" s="8">
        <v>13</v>
      </c>
      <c r="AC1372" s="8">
        <v>45</v>
      </c>
      <c r="AD1372" s="8">
        <v>1612</v>
      </c>
      <c r="AE1372" s="8">
        <v>41</v>
      </c>
      <c r="AF1372" s="8">
        <v>131</v>
      </c>
      <c r="AG1372" s="8">
        <v>114</v>
      </c>
      <c r="AH1372" s="18">
        <v>0.87022900763358779</v>
      </c>
      <c r="AI1372" s="8">
        <v>558</v>
      </c>
      <c r="AJ1372" s="8">
        <v>508</v>
      </c>
      <c r="AK1372" s="18">
        <v>0.91039426523297495</v>
      </c>
    </row>
    <row r="1373" spans="1:37" s="3" customFormat="1" x14ac:dyDescent="0.25">
      <c r="A1373" s="7" t="s">
        <v>19</v>
      </c>
      <c r="B1373" s="8">
        <v>293</v>
      </c>
      <c r="C1373" s="8">
        <v>162</v>
      </c>
      <c r="D1373" s="18">
        <v>0.55290102389078499</v>
      </c>
      <c r="E1373" s="8">
        <v>11</v>
      </c>
      <c r="F1373" s="8">
        <v>10</v>
      </c>
      <c r="G1373" s="18">
        <v>0.90909090909090906</v>
      </c>
      <c r="H1373" s="8">
        <v>31</v>
      </c>
      <c r="I1373" s="8">
        <v>28</v>
      </c>
      <c r="J1373" s="18">
        <v>0.90322580645161288</v>
      </c>
      <c r="K1373" s="8">
        <v>40</v>
      </c>
      <c r="L1373" s="8">
        <v>34</v>
      </c>
      <c r="M1373" s="18">
        <v>0.85</v>
      </c>
      <c r="N1373" s="8">
        <v>430</v>
      </c>
      <c r="O1373" s="8">
        <v>22</v>
      </c>
      <c r="P1373" s="8">
        <v>86</v>
      </c>
      <c r="Q1373" s="18">
        <v>0.25116279069767444</v>
      </c>
      <c r="R1373" s="8">
        <v>2946</v>
      </c>
      <c r="S1373" s="8">
        <v>122</v>
      </c>
      <c r="T1373" s="8">
        <v>563</v>
      </c>
      <c r="U1373" s="18">
        <v>0.23251866938221316</v>
      </c>
      <c r="AB1373" s="8">
        <v>49</v>
      </c>
      <c r="AC1373" s="8">
        <v>93</v>
      </c>
      <c r="AD1373" s="8">
        <v>4609</v>
      </c>
      <c r="AE1373" s="8">
        <v>422</v>
      </c>
      <c r="AF1373" s="8">
        <v>438</v>
      </c>
      <c r="AG1373" s="8">
        <v>403</v>
      </c>
      <c r="AH1373" s="18">
        <v>0.92009132420091322</v>
      </c>
      <c r="AI1373" s="8">
        <v>1660</v>
      </c>
      <c r="AJ1373" s="8">
        <v>1575</v>
      </c>
      <c r="AK1373" s="18">
        <v>0.9487951807228916</v>
      </c>
    </row>
    <row r="1374" spans="1:37" s="3" customFormat="1" x14ac:dyDescent="0.25">
      <c r="A1374" s="7" t="s">
        <v>35</v>
      </c>
      <c r="B1374" s="8">
        <v>103</v>
      </c>
      <c r="C1374" s="8">
        <v>50</v>
      </c>
      <c r="D1374" s="18">
        <v>0.4854368932038835</v>
      </c>
      <c r="E1374" s="8">
        <v>2</v>
      </c>
      <c r="F1374" s="8">
        <v>2</v>
      </c>
      <c r="G1374" s="18">
        <v>1</v>
      </c>
      <c r="H1374" s="8">
        <v>18</v>
      </c>
      <c r="I1374" s="8">
        <v>17</v>
      </c>
      <c r="J1374" s="18">
        <v>0.94444444444444442</v>
      </c>
      <c r="K1374" s="8">
        <v>2</v>
      </c>
      <c r="L1374" s="8">
        <v>1</v>
      </c>
      <c r="M1374" s="18">
        <v>0.5</v>
      </c>
      <c r="N1374" s="8">
        <v>229</v>
      </c>
      <c r="O1374" s="8">
        <v>8</v>
      </c>
      <c r="P1374" s="8">
        <v>36</v>
      </c>
      <c r="Q1374" s="18">
        <v>0.19213973799126638</v>
      </c>
      <c r="R1374" s="8">
        <v>1632</v>
      </c>
      <c r="S1374" s="8">
        <v>59</v>
      </c>
      <c r="T1374" s="8">
        <v>434</v>
      </c>
      <c r="U1374" s="18">
        <v>0.30208333333333331</v>
      </c>
      <c r="AB1374" s="8">
        <v>34</v>
      </c>
      <c r="AC1374" s="8">
        <v>62</v>
      </c>
      <c r="AD1374" s="8">
        <v>2369</v>
      </c>
      <c r="AE1374" s="8">
        <v>204</v>
      </c>
      <c r="AF1374" s="8">
        <v>196</v>
      </c>
      <c r="AG1374" s="8">
        <v>187</v>
      </c>
      <c r="AH1374" s="18">
        <v>0.95408163265306123</v>
      </c>
      <c r="AI1374" s="8">
        <v>695</v>
      </c>
      <c r="AJ1374" s="8">
        <v>668</v>
      </c>
      <c r="AK1374" s="18">
        <v>0.96115107913669062</v>
      </c>
    </row>
    <row r="1375" spans="1:37" s="3" customFormat="1" x14ac:dyDescent="0.25">
      <c r="A1375" s="7" t="s">
        <v>36</v>
      </c>
      <c r="B1375" s="8">
        <v>60</v>
      </c>
      <c r="C1375" s="8">
        <v>25</v>
      </c>
      <c r="D1375" s="18">
        <v>0.41666666666666669</v>
      </c>
      <c r="E1375" s="8">
        <v>0</v>
      </c>
      <c r="F1375" s="8">
        <v>0</v>
      </c>
      <c r="G1375" s="18" t="e">
        <v>#DIV/0!</v>
      </c>
      <c r="H1375" s="8">
        <v>14</v>
      </c>
      <c r="I1375" s="8">
        <v>11</v>
      </c>
      <c r="J1375" s="18">
        <v>0.7857142857142857</v>
      </c>
      <c r="K1375" s="8">
        <v>2</v>
      </c>
      <c r="L1375" s="8">
        <v>2</v>
      </c>
      <c r="M1375" s="18">
        <v>1</v>
      </c>
      <c r="N1375" s="8">
        <v>117</v>
      </c>
      <c r="O1375" s="8">
        <v>11</v>
      </c>
      <c r="P1375" s="8">
        <v>15</v>
      </c>
      <c r="Q1375" s="18">
        <v>0.22222222222222221</v>
      </c>
      <c r="R1375" s="8">
        <v>702</v>
      </c>
      <c r="S1375" s="8">
        <v>34</v>
      </c>
      <c r="T1375" s="8">
        <v>180</v>
      </c>
      <c r="U1375" s="18">
        <v>0.30484330484330485</v>
      </c>
      <c r="AB1375" s="8">
        <v>16</v>
      </c>
      <c r="AC1375" s="8">
        <v>42</v>
      </c>
      <c r="AD1375" s="8">
        <v>1776</v>
      </c>
      <c r="AE1375" s="8">
        <v>65</v>
      </c>
      <c r="AF1375" s="8">
        <v>112</v>
      </c>
      <c r="AG1375" s="8">
        <v>103</v>
      </c>
      <c r="AH1375" s="18">
        <v>0.9196428571428571</v>
      </c>
      <c r="AI1375" s="8">
        <v>493</v>
      </c>
      <c r="AJ1375" s="8">
        <v>471</v>
      </c>
      <c r="AK1375" s="18">
        <v>0.95537525354969577</v>
      </c>
    </row>
    <row r="1376" spans="1:37" s="3" customFormat="1" x14ac:dyDescent="0.25">
      <c r="A1376" s="7" t="s">
        <v>37</v>
      </c>
      <c r="B1376" s="8">
        <v>329</v>
      </c>
      <c r="C1376" s="8">
        <v>125</v>
      </c>
      <c r="D1376" s="18">
        <v>0.37993920972644379</v>
      </c>
      <c r="E1376" s="8">
        <v>32</v>
      </c>
      <c r="F1376" s="8">
        <v>28</v>
      </c>
      <c r="G1376" s="18">
        <v>0.875</v>
      </c>
      <c r="H1376" s="8">
        <v>74</v>
      </c>
      <c r="I1376" s="8">
        <v>45</v>
      </c>
      <c r="J1376" s="18">
        <v>0.60810810810810811</v>
      </c>
      <c r="K1376" s="8">
        <v>37</v>
      </c>
      <c r="L1376" s="8">
        <v>30</v>
      </c>
      <c r="M1376" s="18">
        <v>0.81081081081081086</v>
      </c>
      <c r="N1376" s="8">
        <v>815</v>
      </c>
      <c r="O1376" s="8">
        <v>19</v>
      </c>
      <c r="P1376" s="8">
        <v>72</v>
      </c>
      <c r="Q1376" s="18">
        <v>0.1116564417177914</v>
      </c>
      <c r="R1376" s="8">
        <v>3151</v>
      </c>
      <c r="S1376" s="8">
        <v>53</v>
      </c>
      <c r="T1376" s="8">
        <v>562</v>
      </c>
      <c r="U1376" s="18">
        <v>0.19517613456045699</v>
      </c>
      <c r="AB1376" s="8">
        <v>86</v>
      </c>
      <c r="AC1376" s="8">
        <v>125</v>
      </c>
      <c r="AD1376" s="8">
        <v>5190</v>
      </c>
      <c r="AE1376" s="8">
        <v>242</v>
      </c>
      <c r="AF1376" s="8">
        <v>700</v>
      </c>
      <c r="AG1376" s="8">
        <v>532</v>
      </c>
      <c r="AH1376" s="18">
        <v>0.76</v>
      </c>
      <c r="AI1376" s="8">
        <v>2092</v>
      </c>
      <c r="AJ1376" s="8">
        <v>1786</v>
      </c>
      <c r="AK1376" s="18">
        <v>0.85372848948374758</v>
      </c>
    </row>
    <row r="1377" spans="1:37" s="3" customFormat="1" x14ac:dyDescent="0.25">
      <c r="A1377" s="7" t="s">
        <v>38</v>
      </c>
      <c r="B1377" s="8">
        <v>106</v>
      </c>
      <c r="C1377" s="8">
        <v>86</v>
      </c>
      <c r="D1377" s="18">
        <v>0.81132075471698117</v>
      </c>
      <c r="E1377" s="8">
        <v>3</v>
      </c>
      <c r="F1377" s="8">
        <v>3</v>
      </c>
      <c r="G1377" s="18">
        <v>1</v>
      </c>
      <c r="H1377" s="8">
        <v>17</v>
      </c>
      <c r="I1377" s="8">
        <v>17</v>
      </c>
      <c r="J1377" s="18">
        <v>1</v>
      </c>
      <c r="K1377" s="8">
        <v>9</v>
      </c>
      <c r="L1377" s="8">
        <v>8</v>
      </c>
      <c r="M1377" s="18">
        <v>0.88888888888888884</v>
      </c>
      <c r="N1377" s="8">
        <v>166</v>
      </c>
      <c r="O1377" s="8">
        <v>11</v>
      </c>
      <c r="P1377" s="8">
        <v>29</v>
      </c>
      <c r="Q1377" s="18">
        <v>0.24096385542168675</v>
      </c>
      <c r="R1377" s="8">
        <v>1273</v>
      </c>
      <c r="S1377" s="8">
        <v>61</v>
      </c>
      <c r="T1377" s="8">
        <v>326</v>
      </c>
      <c r="U1377" s="18">
        <v>0.30400628436763549</v>
      </c>
      <c r="AB1377" s="8">
        <v>55</v>
      </c>
      <c r="AC1377" s="8">
        <v>22</v>
      </c>
      <c r="AD1377" s="8">
        <v>2229</v>
      </c>
      <c r="AE1377" s="8">
        <v>103</v>
      </c>
      <c r="AF1377" s="8">
        <v>122</v>
      </c>
      <c r="AG1377" s="8">
        <v>91</v>
      </c>
      <c r="AH1377" s="18">
        <v>0.74590163934426235</v>
      </c>
      <c r="AI1377" s="8">
        <v>507</v>
      </c>
      <c r="AJ1377" s="8">
        <v>414</v>
      </c>
      <c r="AK1377" s="18">
        <v>0.81656804733727806</v>
      </c>
    </row>
    <row r="1378" spans="1:37" s="3" customFormat="1" x14ac:dyDescent="0.25">
      <c r="A1378" s="7" t="s">
        <v>39</v>
      </c>
      <c r="B1378" s="8">
        <v>110</v>
      </c>
      <c r="C1378" s="8">
        <v>46</v>
      </c>
      <c r="D1378" s="18">
        <v>0.41818181818181815</v>
      </c>
      <c r="E1378" s="8">
        <v>0</v>
      </c>
      <c r="F1378" s="8">
        <v>0</v>
      </c>
      <c r="G1378" s="18" t="e">
        <v>#DIV/0!</v>
      </c>
      <c r="H1378" s="8">
        <v>21</v>
      </c>
      <c r="I1378" s="8">
        <v>19</v>
      </c>
      <c r="J1378" s="18">
        <v>0.90476190476190477</v>
      </c>
      <c r="K1378" s="8">
        <v>2</v>
      </c>
      <c r="L1378" s="8">
        <v>1</v>
      </c>
      <c r="M1378" s="18">
        <v>0.5</v>
      </c>
      <c r="N1378" s="8">
        <v>262</v>
      </c>
      <c r="O1378" s="8">
        <v>12</v>
      </c>
      <c r="P1378" s="8">
        <v>57</v>
      </c>
      <c r="Q1378" s="18">
        <v>0.26335877862595419</v>
      </c>
      <c r="R1378" s="8">
        <v>2160</v>
      </c>
      <c r="S1378" s="8">
        <v>75</v>
      </c>
      <c r="T1378" s="8">
        <v>454</v>
      </c>
      <c r="U1378" s="18">
        <v>0.24490740740740741</v>
      </c>
      <c r="AB1378" s="8">
        <v>36</v>
      </c>
      <c r="AC1378" s="8">
        <v>53</v>
      </c>
      <c r="AD1378" s="8">
        <v>3202</v>
      </c>
      <c r="AE1378" s="8">
        <v>127</v>
      </c>
      <c r="AF1378" s="8">
        <v>213</v>
      </c>
      <c r="AG1378" s="8">
        <v>204</v>
      </c>
      <c r="AH1378" s="18">
        <v>0.95774647887323938</v>
      </c>
      <c r="AI1378" s="8">
        <v>692</v>
      </c>
      <c r="AJ1378" s="8">
        <v>638</v>
      </c>
      <c r="AK1378" s="18">
        <v>0.9219653179190751</v>
      </c>
    </row>
    <row r="1379" spans="1:37" s="3" customFormat="1" x14ac:dyDescent="0.25">
      <c r="A1379" s="7" t="s">
        <v>40</v>
      </c>
      <c r="B1379" s="8">
        <v>136</v>
      </c>
      <c r="C1379" s="8">
        <v>66</v>
      </c>
      <c r="D1379" s="18">
        <v>0.48529411764705882</v>
      </c>
      <c r="E1379" s="8">
        <v>2</v>
      </c>
      <c r="F1379" s="8">
        <v>2</v>
      </c>
      <c r="G1379" s="18">
        <v>1</v>
      </c>
      <c r="H1379" s="8">
        <v>15</v>
      </c>
      <c r="I1379" s="8">
        <v>12</v>
      </c>
      <c r="J1379" s="18">
        <v>0.8</v>
      </c>
      <c r="K1379" s="8">
        <v>18</v>
      </c>
      <c r="L1379" s="8">
        <v>6</v>
      </c>
      <c r="M1379" s="18">
        <v>0.33333333333333331</v>
      </c>
      <c r="N1379" s="8">
        <v>238</v>
      </c>
      <c r="O1379" s="8">
        <v>19</v>
      </c>
      <c r="P1379" s="8">
        <v>37</v>
      </c>
      <c r="Q1379" s="18">
        <v>0.23529411764705882</v>
      </c>
      <c r="R1379" s="8">
        <v>1279</v>
      </c>
      <c r="S1379" s="8">
        <v>63</v>
      </c>
      <c r="T1379" s="8">
        <v>385</v>
      </c>
      <c r="U1379" s="18">
        <v>0.35027365129007038</v>
      </c>
      <c r="AB1379" s="8">
        <v>36</v>
      </c>
      <c r="AC1379" s="8">
        <v>73</v>
      </c>
      <c r="AD1379" s="8">
        <v>2935</v>
      </c>
      <c r="AE1379" s="8">
        <v>158</v>
      </c>
      <c r="AF1379" s="8">
        <v>204</v>
      </c>
      <c r="AG1379" s="8">
        <v>145</v>
      </c>
      <c r="AH1379" s="18">
        <v>0.71078431372549022</v>
      </c>
      <c r="AI1379" s="8">
        <v>762</v>
      </c>
      <c r="AJ1379" s="8">
        <v>620</v>
      </c>
      <c r="AK1379" s="18">
        <v>0.81364829396325455</v>
      </c>
    </row>
    <row r="1380" spans="1:37" s="3" customFormat="1" x14ac:dyDescent="0.25">
      <c r="A1380" s="7" t="s">
        <v>41</v>
      </c>
      <c r="B1380" s="8">
        <v>81</v>
      </c>
      <c r="C1380" s="8">
        <v>62</v>
      </c>
      <c r="D1380" s="18">
        <v>0.76543209876543206</v>
      </c>
      <c r="E1380" s="8">
        <v>0</v>
      </c>
      <c r="F1380" s="8">
        <v>0</v>
      </c>
      <c r="G1380" s="18" t="e">
        <v>#DIV/0!</v>
      </c>
      <c r="H1380" s="8">
        <v>11</v>
      </c>
      <c r="I1380" s="8">
        <v>9</v>
      </c>
      <c r="J1380" s="18">
        <v>0.81818181818181823</v>
      </c>
      <c r="K1380" s="8">
        <v>29</v>
      </c>
      <c r="L1380" s="8">
        <v>15</v>
      </c>
      <c r="M1380" s="18">
        <v>0.51724137931034486</v>
      </c>
      <c r="N1380" s="8">
        <v>177</v>
      </c>
      <c r="O1380" s="8">
        <v>11</v>
      </c>
      <c r="P1380" s="8">
        <v>58</v>
      </c>
      <c r="Q1380" s="18">
        <v>0.38983050847457629</v>
      </c>
      <c r="R1380" s="8">
        <v>1670</v>
      </c>
      <c r="S1380" s="8">
        <v>66</v>
      </c>
      <c r="T1380" s="8">
        <v>418</v>
      </c>
      <c r="U1380" s="18">
        <v>0.28982035928143712</v>
      </c>
      <c r="AB1380" s="8">
        <v>16</v>
      </c>
      <c r="AC1380" s="8">
        <v>22</v>
      </c>
      <c r="AD1380" s="8">
        <v>2036</v>
      </c>
      <c r="AE1380" s="8">
        <v>64</v>
      </c>
      <c r="AF1380" s="8">
        <v>125</v>
      </c>
      <c r="AG1380" s="8">
        <v>107</v>
      </c>
      <c r="AH1380" s="18">
        <v>0.85599999999999998</v>
      </c>
      <c r="AI1380" s="8">
        <v>454</v>
      </c>
      <c r="AJ1380" s="8">
        <v>424</v>
      </c>
      <c r="AK1380" s="18">
        <v>0.93392070484581502</v>
      </c>
    </row>
    <row r="1381" spans="1:37" s="3" customFormat="1" x14ac:dyDescent="0.25">
      <c r="A1381" s="7" t="s">
        <v>22</v>
      </c>
      <c r="B1381" s="8">
        <v>77</v>
      </c>
      <c r="C1381" s="8">
        <v>53</v>
      </c>
      <c r="D1381" s="18">
        <v>0.68831168831168832</v>
      </c>
      <c r="E1381" s="8">
        <v>1</v>
      </c>
      <c r="F1381" s="8">
        <v>0</v>
      </c>
      <c r="G1381" s="18">
        <v>0</v>
      </c>
      <c r="H1381" s="8">
        <v>12</v>
      </c>
      <c r="I1381" s="8">
        <v>10</v>
      </c>
      <c r="J1381" s="18">
        <v>0.83333333333333337</v>
      </c>
      <c r="K1381" s="8">
        <v>2</v>
      </c>
      <c r="L1381" s="8">
        <v>2</v>
      </c>
      <c r="M1381" s="18">
        <v>1</v>
      </c>
      <c r="N1381" s="8">
        <v>174</v>
      </c>
      <c r="O1381" s="8">
        <v>16</v>
      </c>
      <c r="P1381" s="8">
        <v>38</v>
      </c>
      <c r="Q1381" s="18">
        <v>0.31034482758620691</v>
      </c>
      <c r="R1381" s="8">
        <v>1081</v>
      </c>
      <c r="S1381" s="8">
        <v>139</v>
      </c>
      <c r="T1381" s="8">
        <v>230</v>
      </c>
      <c r="U1381" s="18">
        <v>0.34135060129509714</v>
      </c>
      <c r="AB1381" s="8">
        <v>12</v>
      </c>
      <c r="AC1381" s="8">
        <v>21</v>
      </c>
      <c r="AD1381" s="8">
        <v>1800</v>
      </c>
      <c r="AE1381" s="8">
        <v>138</v>
      </c>
      <c r="AF1381" s="8">
        <v>158</v>
      </c>
      <c r="AG1381" s="8">
        <v>151</v>
      </c>
      <c r="AH1381" s="18">
        <v>0.95569620253164556</v>
      </c>
      <c r="AI1381" s="8">
        <v>477</v>
      </c>
      <c r="AJ1381" s="8">
        <v>448</v>
      </c>
      <c r="AK1381" s="18">
        <v>0.93920335429769397</v>
      </c>
    </row>
    <row r="1382" spans="1:37" s="3" customFormat="1" x14ac:dyDescent="0.25">
      <c r="A1382" s="7" t="s">
        <v>57</v>
      </c>
      <c r="B1382" s="8">
        <f>SUM(B1368:B1381)</f>
        <v>1842</v>
      </c>
      <c r="C1382" s="8">
        <f>SUM(C1368:C1381)</f>
        <v>969</v>
      </c>
      <c r="D1382" s="18">
        <f>C1382/B1382</f>
        <v>0.52605863192182412</v>
      </c>
      <c r="E1382" s="8">
        <f>SUM(E1368:E1381)</f>
        <v>73</v>
      </c>
      <c r="F1382" s="8">
        <f>SUM(F1368:F1381)</f>
        <v>64</v>
      </c>
      <c r="G1382" s="18">
        <f>F1382/E1382</f>
        <v>0.87671232876712324</v>
      </c>
      <c r="H1382" s="8">
        <f>SUM(H1368:H1381)</f>
        <v>310</v>
      </c>
      <c r="I1382" s="8">
        <f>SUM(I1368:I1381)</f>
        <v>241</v>
      </c>
      <c r="J1382" s="18">
        <f>I1382/H1382</f>
        <v>0.77741935483870972</v>
      </c>
      <c r="K1382" s="8">
        <f>SUM(K1368:K1381)</f>
        <v>238</v>
      </c>
      <c r="L1382" s="8">
        <f>SUM(L1368:L1381)</f>
        <v>148</v>
      </c>
      <c r="M1382" s="18">
        <f>L1382/K1382</f>
        <v>0.62184873949579833</v>
      </c>
      <c r="N1382" s="8">
        <f>SUM(N1368:N1381)</f>
        <v>3862</v>
      </c>
      <c r="O1382" s="8">
        <f t="shared" ref="O1382:P1382" si="878">SUM(O1368:O1381)</f>
        <v>199</v>
      </c>
      <c r="P1382" s="8">
        <f t="shared" si="878"/>
        <v>688</v>
      </c>
      <c r="Q1382" s="18">
        <f>SUM(O1382:P1382)/N1382</f>
        <v>0.2296737441740031</v>
      </c>
      <c r="R1382" s="8">
        <f>SUM(R1368:R1381)</f>
        <v>22820</v>
      </c>
      <c r="S1382" s="8">
        <f>SUM(S1368:S1381)</f>
        <v>895</v>
      </c>
      <c r="T1382" s="8">
        <f>SUM(T1368:T1381)</f>
        <v>5581</v>
      </c>
      <c r="U1382" s="18">
        <f>SUM(S1382:T1382)/R1382</f>
        <v>0.28378615249780892</v>
      </c>
      <c r="AB1382" s="8">
        <f>SUM(AB1368:AB1381)</f>
        <v>481</v>
      </c>
      <c r="AC1382" s="8">
        <f t="shared" ref="AC1382:AE1382" si="879">SUM(AC1368:AC1381)</f>
        <v>668</v>
      </c>
      <c r="AD1382" s="8">
        <f t="shared" si="879"/>
        <v>38219</v>
      </c>
      <c r="AE1382" s="8">
        <f t="shared" si="879"/>
        <v>2165</v>
      </c>
      <c r="AF1382" s="8">
        <f>SUM(AF1368:AF1381)</f>
        <v>3489</v>
      </c>
      <c r="AG1382" s="8">
        <f>SUM(AG1368:AG1381)</f>
        <v>3010</v>
      </c>
      <c r="AH1382" s="18">
        <f>AG1382/AF1382</f>
        <v>0.86271137861851532</v>
      </c>
      <c r="AI1382" s="8">
        <f>SUM(AI1368:AI1381)</f>
        <v>11684</v>
      </c>
      <c r="AJ1382" s="8">
        <f>SUM(AJ1368:AJ1381)</f>
        <v>10476</v>
      </c>
      <c r="AK1382" s="18">
        <f>AJ1382/AI1382</f>
        <v>0.89661074974323862</v>
      </c>
    </row>
    <row r="1383" spans="1:37" s="3" customFormat="1" x14ac:dyDescent="0.25">
      <c r="B1383" s="8"/>
      <c r="C1383" s="8"/>
      <c r="D1383" s="18"/>
      <c r="E1383" s="8"/>
      <c r="F1383" s="8"/>
      <c r="G1383" s="18"/>
      <c r="H1383" s="8"/>
      <c r="I1383" s="8"/>
      <c r="J1383" s="18"/>
      <c r="K1383" s="8"/>
      <c r="L1383" s="8"/>
      <c r="M1383" s="18"/>
      <c r="N1383" s="8"/>
      <c r="O1383" s="8"/>
      <c r="P1383" s="8"/>
      <c r="Q1383" s="18"/>
      <c r="R1383" s="8"/>
      <c r="S1383" s="8"/>
      <c r="T1383" s="8"/>
      <c r="U1383" s="18"/>
      <c r="AB1383" s="8"/>
      <c r="AC1383" s="8"/>
      <c r="AD1383" s="8"/>
      <c r="AE1383" s="8"/>
      <c r="AF1383" s="8"/>
      <c r="AG1383" s="8"/>
      <c r="AH1383" s="18"/>
      <c r="AI1383" s="8"/>
      <c r="AJ1383" s="8"/>
      <c r="AK1383" s="18"/>
    </row>
    <row r="1384" spans="1:37" s="3" customFormat="1" x14ac:dyDescent="0.25">
      <c r="A1384" s="3" t="s">
        <v>54</v>
      </c>
      <c r="B1384" s="3">
        <v>694</v>
      </c>
      <c r="C1384" s="3">
        <v>390</v>
      </c>
      <c r="D1384" s="18">
        <v>0.56195965417867433</v>
      </c>
      <c r="E1384" s="3">
        <v>57</v>
      </c>
      <c r="F1384" s="3">
        <v>50</v>
      </c>
      <c r="G1384" s="18">
        <v>0.8771929824561403</v>
      </c>
      <c r="H1384" s="3">
        <v>125</v>
      </c>
      <c r="I1384" s="3">
        <v>86</v>
      </c>
      <c r="J1384" s="18">
        <v>0.68799999999999994</v>
      </c>
      <c r="K1384" s="3">
        <v>74</v>
      </c>
      <c r="L1384" s="3">
        <v>57</v>
      </c>
      <c r="M1384" s="18">
        <v>0.77027027027027029</v>
      </c>
      <c r="N1384" s="3">
        <v>1449</v>
      </c>
      <c r="O1384" s="3">
        <v>38</v>
      </c>
      <c r="P1384" s="3">
        <v>173</v>
      </c>
      <c r="Q1384" s="18">
        <v>0.14561766735679779</v>
      </c>
      <c r="R1384" s="3">
        <v>6430</v>
      </c>
      <c r="S1384" s="3">
        <v>144</v>
      </c>
      <c r="T1384" s="3">
        <v>1117</v>
      </c>
      <c r="U1384" s="18">
        <v>0.19611197511664075</v>
      </c>
      <c r="AB1384" s="3">
        <v>202</v>
      </c>
      <c r="AC1384" s="3">
        <v>183</v>
      </c>
      <c r="AD1384" s="3">
        <v>11028</v>
      </c>
      <c r="AE1384" s="3">
        <v>671</v>
      </c>
      <c r="AF1384" s="3">
        <v>1351</v>
      </c>
      <c r="AG1384" s="3">
        <v>1137</v>
      </c>
      <c r="AH1384" s="18">
        <v>0.84159881569207995</v>
      </c>
      <c r="AI1384" s="3">
        <v>4391</v>
      </c>
      <c r="AJ1384" s="3">
        <v>3865</v>
      </c>
      <c r="AK1384" s="18">
        <v>0.8802095194716465</v>
      </c>
    </row>
    <row r="1385" spans="1:37" s="3" customFormat="1" x14ac:dyDescent="0.25">
      <c r="A1385" s="3" t="s">
        <v>55</v>
      </c>
      <c r="B1385" s="3">
        <v>777</v>
      </c>
      <c r="C1385" s="3">
        <v>396</v>
      </c>
      <c r="D1385" s="18">
        <v>0.50965250965250963</v>
      </c>
      <c r="E1385" s="3">
        <v>8</v>
      </c>
      <c r="F1385" s="3">
        <v>7</v>
      </c>
      <c r="G1385" s="18">
        <v>0.875</v>
      </c>
      <c r="H1385" s="3">
        <v>138</v>
      </c>
      <c r="I1385" s="3">
        <v>111</v>
      </c>
      <c r="J1385" s="18">
        <v>0.80434782608695654</v>
      </c>
      <c r="K1385" s="3">
        <v>150</v>
      </c>
      <c r="L1385" s="3">
        <v>84</v>
      </c>
      <c r="M1385" s="18">
        <v>0.56000000000000005</v>
      </c>
      <c r="N1385" s="3">
        <v>1616</v>
      </c>
      <c r="O1385" s="3">
        <v>125</v>
      </c>
      <c r="P1385" s="3">
        <v>339</v>
      </c>
      <c r="Q1385" s="18">
        <v>0.28712871287128711</v>
      </c>
      <c r="R1385" s="3">
        <v>11571</v>
      </c>
      <c r="S1385" s="3">
        <v>556</v>
      </c>
      <c r="T1385" s="3">
        <v>3295</v>
      </c>
      <c r="U1385" s="18">
        <v>0.33281479560971394</v>
      </c>
      <c r="AB1385" s="3">
        <v>194</v>
      </c>
      <c r="AC1385" s="3">
        <v>306</v>
      </c>
      <c r="AD1385" s="3">
        <v>18950</v>
      </c>
      <c r="AE1385" s="3">
        <v>1020</v>
      </c>
      <c r="AF1385" s="3">
        <v>1339</v>
      </c>
      <c r="AG1385" s="3">
        <v>1144</v>
      </c>
      <c r="AH1385" s="18">
        <v>0.85436893203883491</v>
      </c>
      <c r="AI1385" s="3">
        <v>4883</v>
      </c>
      <c r="AJ1385" s="3">
        <v>4428</v>
      </c>
      <c r="AK1385" s="18">
        <v>0.90681957812819991</v>
      </c>
    </row>
    <row r="1386" spans="1:37" s="3" customFormat="1" x14ac:dyDescent="0.25">
      <c r="A1386" s="3" t="s">
        <v>56</v>
      </c>
      <c r="B1386" s="3">
        <v>380</v>
      </c>
      <c r="C1386" s="3">
        <v>227</v>
      </c>
      <c r="D1386" s="18">
        <v>0.59736842105263155</v>
      </c>
      <c r="E1386" s="3">
        <v>8</v>
      </c>
      <c r="F1386" s="3">
        <v>8</v>
      </c>
      <c r="G1386" s="18">
        <v>1</v>
      </c>
      <c r="H1386" s="3">
        <v>47</v>
      </c>
      <c r="I1386" s="3">
        <v>46</v>
      </c>
      <c r="J1386" s="18">
        <v>0.97872340425531912</v>
      </c>
      <c r="K1386" s="3">
        <v>14</v>
      </c>
      <c r="L1386" s="3">
        <v>10</v>
      </c>
      <c r="M1386" s="18">
        <v>0.7142857142857143</v>
      </c>
      <c r="N1386" s="3">
        <v>810</v>
      </c>
      <c r="O1386" s="3">
        <v>51</v>
      </c>
      <c r="P1386" s="3">
        <v>164</v>
      </c>
      <c r="Q1386" s="18">
        <v>0.26543209876543211</v>
      </c>
      <c r="R1386" s="3">
        <v>4817</v>
      </c>
      <c r="S1386" s="3">
        <v>237</v>
      </c>
      <c r="T1386" s="3">
        <v>1389</v>
      </c>
      <c r="U1386" s="18">
        <v>0.3375544944986506</v>
      </c>
      <c r="AB1386" s="3">
        <v>85</v>
      </c>
      <c r="AC1386" s="3">
        <v>179</v>
      </c>
      <c r="AD1386" s="3">
        <v>8241</v>
      </c>
      <c r="AE1386" s="3">
        <v>474</v>
      </c>
      <c r="AF1386" s="3">
        <v>802</v>
      </c>
      <c r="AG1386" s="3">
        <v>729</v>
      </c>
      <c r="AH1386" s="18">
        <v>0.90897755610972564</v>
      </c>
      <c r="AI1386" s="3">
        <v>2410</v>
      </c>
      <c r="AJ1386" s="3">
        <v>2183</v>
      </c>
      <c r="AK1386" s="18">
        <v>0.9058091286307054</v>
      </c>
    </row>
    <row r="1387" spans="1:37" s="3" customFormat="1" x14ac:dyDescent="0.25">
      <c r="A1387" s="3" t="s">
        <v>57</v>
      </c>
      <c r="B1387" s="8">
        <f>B1382</f>
        <v>1842</v>
      </c>
      <c r="C1387" s="8">
        <f t="shared" ref="C1387" si="880">C1382</f>
        <v>969</v>
      </c>
      <c r="D1387" s="18">
        <f t="shared" ref="D1387" si="881">C1387/B1387</f>
        <v>0.52605863192182412</v>
      </c>
      <c r="E1387" s="8">
        <f t="shared" ref="E1387:F1387" si="882">E1382</f>
        <v>73</v>
      </c>
      <c r="F1387" s="8">
        <f t="shared" si="882"/>
        <v>64</v>
      </c>
      <c r="G1387" s="18">
        <f t="shared" ref="G1387" si="883">F1387/E1387</f>
        <v>0.87671232876712324</v>
      </c>
      <c r="H1387" s="8">
        <f t="shared" ref="H1387:I1387" si="884">H1382</f>
        <v>310</v>
      </c>
      <c r="I1387" s="8">
        <f t="shared" si="884"/>
        <v>241</v>
      </c>
      <c r="J1387" s="18">
        <f t="shared" ref="J1387" si="885">I1387/H1387</f>
        <v>0.77741935483870972</v>
      </c>
      <c r="K1387" s="8">
        <f t="shared" ref="K1387:L1387" si="886">K1382</f>
        <v>238</v>
      </c>
      <c r="L1387" s="8">
        <f t="shared" si="886"/>
        <v>148</v>
      </c>
      <c r="M1387" s="18">
        <f t="shared" ref="M1387" si="887">L1387/K1387</f>
        <v>0.62184873949579833</v>
      </c>
      <c r="N1387" s="8">
        <f t="shared" ref="N1387:P1387" si="888">N1382</f>
        <v>3862</v>
      </c>
      <c r="O1387" s="8">
        <f t="shared" si="888"/>
        <v>199</v>
      </c>
      <c r="P1387" s="8">
        <f t="shared" si="888"/>
        <v>688</v>
      </c>
      <c r="Q1387" s="18">
        <f t="shared" ref="Q1387" si="889">SUM(O1387:P1387)/N1387</f>
        <v>0.2296737441740031</v>
      </c>
      <c r="R1387" s="8">
        <f t="shared" ref="R1387:T1387" si="890">R1382</f>
        <v>22820</v>
      </c>
      <c r="S1387" s="8">
        <f t="shared" si="890"/>
        <v>895</v>
      </c>
      <c r="T1387" s="8">
        <f t="shared" si="890"/>
        <v>5581</v>
      </c>
      <c r="U1387" s="18">
        <f t="shared" ref="U1387" si="891">SUM(S1387:T1387)/R1387</f>
        <v>0.28378615249780892</v>
      </c>
      <c r="AB1387" s="8">
        <f t="shared" ref="AB1387:AE1387" si="892">AB1382</f>
        <v>481</v>
      </c>
      <c r="AC1387" s="8">
        <f t="shared" si="892"/>
        <v>668</v>
      </c>
      <c r="AD1387" s="8">
        <f t="shared" si="892"/>
        <v>38219</v>
      </c>
      <c r="AE1387" s="8">
        <f t="shared" si="892"/>
        <v>2165</v>
      </c>
      <c r="AF1387" s="8">
        <f t="shared" ref="AF1387:AG1387" si="893">AF1382</f>
        <v>3489</v>
      </c>
      <c r="AG1387" s="8">
        <f t="shared" si="893"/>
        <v>3010</v>
      </c>
      <c r="AH1387" s="18">
        <f t="shared" ref="AH1387" si="894">AG1387/AF1387</f>
        <v>0.86271137861851532</v>
      </c>
      <c r="AI1387" s="8">
        <f t="shared" ref="AI1387:AJ1387" si="895">AI1382</f>
        <v>11684</v>
      </c>
      <c r="AJ1387" s="8">
        <f t="shared" si="895"/>
        <v>10476</v>
      </c>
      <c r="AK1387" s="18">
        <f t="shared" ref="AK1387" si="896">AJ1387/AI1387</f>
        <v>0.89661074974323862</v>
      </c>
    </row>
    <row r="1388" spans="1:37" s="3" customFormat="1" x14ac:dyDescent="0.25"/>
    <row r="1389" spans="1:37" s="3" customFormat="1" x14ac:dyDescent="0.25"/>
    <row r="1390" spans="1:37" s="3" customFormat="1" x14ac:dyDescent="0.25"/>
    <row r="1391" spans="1:37" s="3" customFormat="1" ht="15.75" x14ac:dyDescent="0.25">
      <c r="A1391" s="4" t="s">
        <v>1</v>
      </c>
    </row>
    <row r="1392" spans="1:37" s="3" customFormat="1" ht="18.75" x14ac:dyDescent="0.3">
      <c r="A1392" s="5" t="s">
        <v>66</v>
      </c>
    </row>
    <row r="1393" spans="1:37" s="3" customFormat="1" ht="15.75" x14ac:dyDescent="0.25">
      <c r="A1393" s="19" t="s">
        <v>42</v>
      </c>
    </row>
    <row r="1394" spans="1:37" s="3" customFormat="1" ht="15.75" x14ac:dyDescent="0.25">
      <c r="A1394" s="9"/>
      <c r="B1394" s="6" t="s">
        <v>7</v>
      </c>
      <c r="C1394" s="1"/>
      <c r="D1394" s="1"/>
      <c r="E1394" s="6" t="s">
        <v>2</v>
      </c>
      <c r="F1394" s="1"/>
      <c r="G1394" s="1"/>
      <c r="H1394" s="6" t="s">
        <v>11</v>
      </c>
      <c r="K1394" s="6" t="s">
        <v>12</v>
      </c>
      <c r="N1394" s="6" t="s">
        <v>8</v>
      </c>
      <c r="R1394" s="6" t="s">
        <v>6</v>
      </c>
      <c r="AB1394" s="6" t="s">
        <v>26</v>
      </c>
      <c r="AF1394" s="6" t="s">
        <v>24</v>
      </c>
      <c r="AI1394" s="6" t="s">
        <v>25</v>
      </c>
    </row>
    <row r="1395" spans="1:37" s="3" customFormat="1" ht="90" x14ac:dyDescent="0.25">
      <c r="A1395" s="10" t="s">
        <v>43</v>
      </c>
      <c r="B1395" s="11" t="s">
        <v>9</v>
      </c>
      <c r="C1395" s="11" t="s">
        <v>10</v>
      </c>
      <c r="D1395" s="11" t="s">
        <v>5</v>
      </c>
      <c r="E1395" s="12" t="s">
        <v>9</v>
      </c>
      <c r="F1395" s="12" t="s">
        <v>10</v>
      </c>
      <c r="G1395" s="12" t="s">
        <v>5</v>
      </c>
      <c r="H1395" s="13" t="s">
        <v>9</v>
      </c>
      <c r="I1395" s="13" t="s">
        <v>10</v>
      </c>
      <c r="J1395" s="13" t="s">
        <v>5</v>
      </c>
      <c r="K1395" s="12" t="s">
        <v>9</v>
      </c>
      <c r="L1395" s="12" t="s">
        <v>10</v>
      </c>
      <c r="M1395" s="12" t="s">
        <v>5</v>
      </c>
      <c r="N1395" s="14" t="s">
        <v>9</v>
      </c>
      <c r="O1395" s="14" t="s">
        <v>3</v>
      </c>
      <c r="P1395" s="14" t="s">
        <v>4</v>
      </c>
      <c r="Q1395" s="14" t="s">
        <v>5</v>
      </c>
      <c r="R1395" s="15" t="s">
        <v>9</v>
      </c>
      <c r="S1395" s="15" t="s">
        <v>3</v>
      </c>
      <c r="T1395" s="15" t="s">
        <v>4</v>
      </c>
      <c r="U1395" s="15" t="s">
        <v>5</v>
      </c>
      <c r="AB1395" s="17" t="s">
        <v>30</v>
      </c>
      <c r="AC1395" s="17" t="s">
        <v>17</v>
      </c>
      <c r="AD1395" s="17" t="s">
        <v>15</v>
      </c>
      <c r="AE1395" s="17" t="s">
        <v>16</v>
      </c>
      <c r="AF1395" s="16" t="s">
        <v>9</v>
      </c>
      <c r="AG1395" s="16" t="s">
        <v>27</v>
      </c>
      <c r="AH1395" s="16" t="s">
        <v>28</v>
      </c>
      <c r="AI1395" s="12" t="s">
        <v>9</v>
      </c>
      <c r="AJ1395" s="12" t="s">
        <v>27</v>
      </c>
      <c r="AK1395" s="12" t="s">
        <v>29</v>
      </c>
    </row>
    <row r="1396" spans="1:37" s="3" customFormat="1" x14ac:dyDescent="0.25">
      <c r="A1396" s="7" t="s">
        <v>23</v>
      </c>
      <c r="B1396" s="8">
        <v>116</v>
      </c>
      <c r="C1396" s="8">
        <v>58</v>
      </c>
      <c r="D1396" s="18">
        <v>0.5</v>
      </c>
      <c r="E1396" s="8">
        <v>7</v>
      </c>
      <c r="F1396" s="8">
        <v>7</v>
      </c>
      <c r="G1396" s="18">
        <v>1</v>
      </c>
      <c r="H1396" s="8">
        <v>19</v>
      </c>
      <c r="I1396" s="8">
        <v>13</v>
      </c>
      <c r="J1396" s="18">
        <v>0.68421052631578949</v>
      </c>
      <c r="K1396" s="8">
        <v>27</v>
      </c>
      <c r="L1396" s="8">
        <v>20</v>
      </c>
      <c r="M1396" s="18">
        <v>0.7407407407407407</v>
      </c>
      <c r="N1396" s="8">
        <v>201</v>
      </c>
      <c r="O1396" s="8">
        <v>15</v>
      </c>
      <c r="P1396" s="8">
        <v>45</v>
      </c>
      <c r="Q1396" s="18">
        <v>0.29850746268656714</v>
      </c>
      <c r="R1396" s="8">
        <v>781</v>
      </c>
      <c r="S1396" s="8">
        <v>24</v>
      </c>
      <c r="T1396" s="8">
        <v>244</v>
      </c>
      <c r="U1396" s="18">
        <v>0.34314980793854033</v>
      </c>
      <c r="AB1396" s="8">
        <v>34</v>
      </c>
      <c r="AC1396" s="8">
        <v>26</v>
      </c>
      <c r="AD1396" s="8">
        <v>2313</v>
      </c>
      <c r="AE1396" s="8">
        <v>138</v>
      </c>
      <c r="AF1396" s="8">
        <v>130</v>
      </c>
      <c r="AG1396" s="8">
        <v>106</v>
      </c>
      <c r="AH1396" s="18">
        <v>0.81538461538461537</v>
      </c>
      <c r="AI1396" s="8">
        <v>595</v>
      </c>
      <c r="AJ1396" s="8">
        <v>501</v>
      </c>
      <c r="AK1396" s="18">
        <v>0.84201680672268908</v>
      </c>
    </row>
    <row r="1397" spans="1:37" s="3" customFormat="1" x14ac:dyDescent="0.25">
      <c r="A1397" s="7" t="s">
        <v>31</v>
      </c>
      <c r="B1397" s="8">
        <v>69</v>
      </c>
      <c r="C1397" s="8">
        <v>41</v>
      </c>
      <c r="D1397" s="18">
        <v>0.59420289855072461</v>
      </c>
      <c r="E1397" s="8">
        <v>2</v>
      </c>
      <c r="F1397" s="8">
        <v>2</v>
      </c>
      <c r="G1397" s="18">
        <v>1</v>
      </c>
      <c r="H1397" s="8">
        <v>20</v>
      </c>
      <c r="I1397" s="8">
        <v>15</v>
      </c>
      <c r="J1397" s="18">
        <v>0.75</v>
      </c>
      <c r="K1397" s="8">
        <v>49</v>
      </c>
      <c r="L1397" s="8">
        <v>10</v>
      </c>
      <c r="M1397" s="18">
        <v>0.20408163265306123</v>
      </c>
      <c r="N1397" s="8">
        <v>262</v>
      </c>
      <c r="O1397" s="8">
        <v>21</v>
      </c>
      <c r="P1397" s="8">
        <v>74</v>
      </c>
      <c r="Q1397" s="18">
        <v>0.36259541984732824</v>
      </c>
      <c r="R1397" s="8">
        <v>1849</v>
      </c>
      <c r="S1397" s="8">
        <v>80</v>
      </c>
      <c r="T1397" s="8">
        <v>546</v>
      </c>
      <c r="U1397" s="18">
        <v>0.33856138453217954</v>
      </c>
      <c r="AB1397" s="8">
        <v>25</v>
      </c>
      <c r="AC1397" s="8">
        <v>30</v>
      </c>
      <c r="AD1397" s="8">
        <v>2442</v>
      </c>
      <c r="AE1397" s="8">
        <v>197</v>
      </c>
      <c r="AF1397" s="8">
        <v>199</v>
      </c>
      <c r="AG1397" s="8">
        <v>171</v>
      </c>
      <c r="AH1397" s="18">
        <v>0.85929648241206025</v>
      </c>
      <c r="AI1397" s="8">
        <v>707</v>
      </c>
      <c r="AJ1397" s="8">
        <v>657</v>
      </c>
      <c r="AK1397" s="18">
        <v>0.92927864214992928</v>
      </c>
    </row>
    <row r="1398" spans="1:37" s="3" customFormat="1" x14ac:dyDescent="0.25">
      <c r="A1398" s="7" t="s">
        <v>32</v>
      </c>
      <c r="B1398" s="8">
        <v>225</v>
      </c>
      <c r="C1398" s="8">
        <v>145</v>
      </c>
      <c r="D1398" s="18">
        <v>0.64444444444444449</v>
      </c>
      <c r="E1398" s="8">
        <v>10</v>
      </c>
      <c r="F1398" s="8">
        <v>8</v>
      </c>
      <c r="G1398" s="18">
        <v>0.8</v>
      </c>
      <c r="H1398" s="8">
        <v>40</v>
      </c>
      <c r="I1398" s="8">
        <v>34</v>
      </c>
      <c r="J1398" s="18">
        <v>0.85</v>
      </c>
      <c r="K1398" s="8">
        <v>11</v>
      </c>
      <c r="L1398" s="8">
        <v>9</v>
      </c>
      <c r="M1398" s="18">
        <v>0.81818181818181823</v>
      </c>
      <c r="N1398" s="8">
        <v>563</v>
      </c>
      <c r="O1398" s="8">
        <v>17</v>
      </c>
      <c r="P1398" s="8">
        <v>89</v>
      </c>
      <c r="Q1398" s="18">
        <v>0.18827708703374779</v>
      </c>
      <c r="R1398" s="8">
        <v>2784</v>
      </c>
      <c r="S1398" s="8">
        <v>85</v>
      </c>
      <c r="T1398" s="8">
        <v>678</v>
      </c>
      <c r="U1398" s="18">
        <v>0.27406609195402298</v>
      </c>
      <c r="AB1398" s="8">
        <v>56</v>
      </c>
      <c r="AC1398" s="8">
        <v>54</v>
      </c>
      <c r="AD1398" s="8">
        <v>4879</v>
      </c>
      <c r="AE1398" s="8">
        <v>203</v>
      </c>
      <c r="AF1398" s="8">
        <v>692</v>
      </c>
      <c r="AG1398" s="8">
        <v>659</v>
      </c>
      <c r="AH1398" s="18">
        <v>0.95231213872832365</v>
      </c>
      <c r="AI1398" s="8">
        <v>1759</v>
      </c>
      <c r="AJ1398" s="8">
        <v>1579</v>
      </c>
      <c r="AK1398" s="18">
        <v>0.89766913018760663</v>
      </c>
    </row>
    <row r="1399" spans="1:37" s="3" customFormat="1" x14ac:dyDescent="0.25">
      <c r="A1399" s="7" t="s">
        <v>33</v>
      </c>
      <c r="B1399" s="8">
        <v>37</v>
      </c>
      <c r="C1399" s="8">
        <v>13</v>
      </c>
      <c r="D1399" s="18">
        <v>0.35135135135135137</v>
      </c>
      <c r="E1399" s="8">
        <v>1</v>
      </c>
      <c r="F1399" s="8">
        <v>1</v>
      </c>
      <c r="G1399" s="18">
        <v>1</v>
      </c>
      <c r="H1399" s="8">
        <v>6</v>
      </c>
      <c r="I1399" s="8">
        <v>5</v>
      </c>
      <c r="J1399" s="18">
        <v>0.83333333333333337</v>
      </c>
      <c r="K1399" s="8">
        <v>4</v>
      </c>
      <c r="L1399" s="8">
        <v>4</v>
      </c>
      <c r="M1399" s="18">
        <v>1</v>
      </c>
      <c r="N1399" s="8">
        <v>71</v>
      </c>
      <c r="O1399" s="8">
        <v>7</v>
      </c>
      <c r="P1399" s="8">
        <v>15</v>
      </c>
      <c r="Q1399" s="18">
        <v>0.30985915492957744</v>
      </c>
      <c r="R1399" s="8">
        <v>634</v>
      </c>
      <c r="S1399" s="8">
        <v>28</v>
      </c>
      <c r="T1399" s="8">
        <v>136</v>
      </c>
      <c r="U1399" s="18">
        <v>0.25867507886435331</v>
      </c>
      <c r="AB1399" s="8">
        <v>13</v>
      </c>
      <c r="AC1399" s="8">
        <v>0</v>
      </c>
      <c r="AD1399" s="8">
        <v>827</v>
      </c>
      <c r="AE1399" s="8">
        <v>63</v>
      </c>
      <c r="AF1399" s="8">
        <v>69</v>
      </c>
      <c r="AG1399" s="8">
        <v>37</v>
      </c>
      <c r="AH1399" s="18">
        <v>0.53623188405797106</v>
      </c>
      <c r="AI1399" s="8">
        <v>233</v>
      </c>
      <c r="AJ1399" s="8">
        <v>187</v>
      </c>
      <c r="AK1399" s="18">
        <v>0.80257510729613735</v>
      </c>
    </row>
    <row r="1400" spans="1:37" s="3" customFormat="1" x14ac:dyDescent="0.25">
      <c r="A1400" s="7" t="s">
        <v>34</v>
      </c>
      <c r="B1400" s="8">
        <v>99</v>
      </c>
      <c r="C1400" s="8">
        <v>33</v>
      </c>
      <c r="D1400" s="18">
        <v>0.33333333333333331</v>
      </c>
      <c r="E1400" s="8">
        <v>2</v>
      </c>
      <c r="F1400" s="8">
        <v>2</v>
      </c>
      <c r="G1400" s="18">
        <v>1</v>
      </c>
      <c r="H1400" s="8">
        <v>12</v>
      </c>
      <c r="I1400" s="8">
        <v>8</v>
      </c>
      <c r="J1400" s="18">
        <v>0.66666666666666663</v>
      </c>
      <c r="K1400" s="8">
        <v>6</v>
      </c>
      <c r="L1400" s="8">
        <v>6</v>
      </c>
      <c r="M1400" s="18">
        <v>1</v>
      </c>
      <c r="N1400" s="8">
        <v>157</v>
      </c>
      <c r="O1400" s="8">
        <v>8</v>
      </c>
      <c r="P1400" s="8">
        <v>36</v>
      </c>
      <c r="Q1400" s="18">
        <v>0.28025477707006369</v>
      </c>
      <c r="R1400" s="8">
        <v>880</v>
      </c>
      <c r="S1400" s="8">
        <v>7</v>
      </c>
      <c r="T1400" s="8">
        <v>462</v>
      </c>
      <c r="U1400" s="18">
        <v>0.53295454545454546</v>
      </c>
      <c r="AB1400" s="8">
        <v>13</v>
      </c>
      <c r="AC1400" s="8">
        <v>45</v>
      </c>
      <c r="AD1400" s="8">
        <v>1612</v>
      </c>
      <c r="AE1400" s="8">
        <v>41</v>
      </c>
      <c r="AF1400" s="8">
        <v>131</v>
      </c>
      <c r="AG1400" s="8">
        <v>114</v>
      </c>
      <c r="AH1400" s="18">
        <v>0.87022900763358779</v>
      </c>
      <c r="AI1400" s="8">
        <v>558</v>
      </c>
      <c r="AJ1400" s="8">
        <v>508</v>
      </c>
      <c r="AK1400" s="18">
        <v>0.91039426523297495</v>
      </c>
    </row>
    <row r="1401" spans="1:37" s="3" customFormat="1" x14ac:dyDescent="0.25">
      <c r="A1401" s="7" t="s">
        <v>19</v>
      </c>
      <c r="B1401" s="8">
        <v>293</v>
      </c>
      <c r="C1401" s="8">
        <v>166</v>
      </c>
      <c r="D1401" s="18">
        <v>0.56655290102389078</v>
      </c>
      <c r="E1401" s="8">
        <v>11</v>
      </c>
      <c r="F1401" s="8">
        <v>11</v>
      </c>
      <c r="G1401" s="18">
        <v>1</v>
      </c>
      <c r="H1401" s="8">
        <v>31</v>
      </c>
      <c r="I1401" s="8">
        <v>28</v>
      </c>
      <c r="J1401" s="18">
        <v>0.90322580645161288</v>
      </c>
      <c r="K1401" s="8">
        <v>40</v>
      </c>
      <c r="L1401" s="8">
        <v>32</v>
      </c>
      <c r="M1401" s="18">
        <v>0.8</v>
      </c>
      <c r="N1401" s="8">
        <v>430</v>
      </c>
      <c r="O1401" s="8">
        <v>23</v>
      </c>
      <c r="P1401" s="8">
        <v>88</v>
      </c>
      <c r="Q1401" s="18">
        <v>0.25813953488372093</v>
      </c>
      <c r="R1401" s="8">
        <v>2946</v>
      </c>
      <c r="S1401" s="8">
        <v>124</v>
      </c>
      <c r="T1401" s="8">
        <v>570</v>
      </c>
      <c r="U1401" s="18">
        <v>0.23557365919891379</v>
      </c>
      <c r="AB1401" s="8">
        <v>49</v>
      </c>
      <c r="AC1401" s="8">
        <v>93</v>
      </c>
      <c r="AD1401" s="8">
        <v>4609</v>
      </c>
      <c r="AE1401" s="8">
        <v>422</v>
      </c>
      <c r="AF1401" s="8">
        <v>438</v>
      </c>
      <c r="AG1401" s="8">
        <v>403</v>
      </c>
      <c r="AH1401" s="18">
        <v>0.92009132420091322</v>
      </c>
      <c r="AI1401" s="8">
        <v>1660</v>
      </c>
      <c r="AJ1401" s="8">
        <v>1575</v>
      </c>
      <c r="AK1401" s="18">
        <v>0.9487951807228916</v>
      </c>
    </row>
    <row r="1402" spans="1:37" s="3" customFormat="1" x14ac:dyDescent="0.25">
      <c r="A1402" s="7" t="s">
        <v>35</v>
      </c>
      <c r="B1402" s="8">
        <v>103</v>
      </c>
      <c r="C1402" s="8">
        <v>53</v>
      </c>
      <c r="D1402" s="18">
        <v>0.5145631067961165</v>
      </c>
      <c r="E1402" s="8">
        <v>2</v>
      </c>
      <c r="F1402" s="8">
        <v>2</v>
      </c>
      <c r="G1402" s="18">
        <v>1</v>
      </c>
      <c r="H1402" s="8">
        <v>18</v>
      </c>
      <c r="I1402" s="8">
        <v>17</v>
      </c>
      <c r="J1402" s="18">
        <v>0.94444444444444442</v>
      </c>
      <c r="K1402" s="8">
        <v>2</v>
      </c>
      <c r="L1402" s="8">
        <v>1</v>
      </c>
      <c r="M1402" s="18">
        <v>0.5</v>
      </c>
      <c r="N1402" s="8">
        <v>230</v>
      </c>
      <c r="O1402" s="8">
        <v>12</v>
      </c>
      <c r="P1402" s="8">
        <v>36</v>
      </c>
      <c r="Q1402" s="18">
        <v>0.20869565217391303</v>
      </c>
      <c r="R1402" s="8">
        <v>1632</v>
      </c>
      <c r="S1402" s="8">
        <v>64</v>
      </c>
      <c r="T1402" s="8">
        <v>442</v>
      </c>
      <c r="U1402" s="18">
        <v>0.31004901960784315</v>
      </c>
      <c r="AB1402" s="8">
        <v>34</v>
      </c>
      <c r="AC1402" s="8">
        <v>62</v>
      </c>
      <c r="AD1402" s="8">
        <v>2369</v>
      </c>
      <c r="AE1402" s="8">
        <v>204</v>
      </c>
      <c r="AF1402" s="8">
        <v>199</v>
      </c>
      <c r="AG1402" s="8">
        <v>187</v>
      </c>
      <c r="AH1402" s="18">
        <v>0.93969849246231152</v>
      </c>
      <c r="AI1402" s="8">
        <v>695</v>
      </c>
      <c r="AJ1402" s="8">
        <v>668</v>
      </c>
      <c r="AK1402" s="18">
        <v>0.96115107913669062</v>
      </c>
    </row>
    <row r="1403" spans="1:37" s="3" customFormat="1" x14ac:dyDescent="0.25">
      <c r="A1403" s="7" t="s">
        <v>36</v>
      </c>
      <c r="B1403" s="8">
        <v>70</v>
      </c>
      <c r="C1403" s="8">
        <v>34</v>
      </c>
      <c r="D1403" s="18">
        <v>0.48571428571428571</v>
      </c>
      <c r="E1403" s="8">
        <v>0</v>
      </c>
      <c r="F1403" s="8">
        <v>0</v>
      </c>
      <c r="G1403" s="18" t="e">
        <v>#DIV/0!</v>
      </c>
      <c r="H1403" s="8">
        <v>14</v>
      </c>
      <c r="I1403" s="8">
        <v>12</v>
      </c>
      <c r="J1403" s="18">
        <v>0.8571428571428571</v>
      </c>
      <c r="K1403" s="8">
        <v>2</v>
      </c>
      <c r="L1403" s="8">
        <v>2</v>
      </c>
      <c r="M1403" s="18">
        <v>1</v>
      </c>
      <c r="N1403" s="8">
        <v>134</v>
      </c>
      <c r="O1403" s="8">
        <v>12</v>
      </c>
      <c r="P1403" s="8">
        <v>27</v>
      </c>
      <c r="Q1403" s="18">
        <v>0.29104477611940299</v>
      </c>
      <c r="R1403" s="8">
        <v>702</v>
      </c>
      <c r="S1403" s="8">
        <v>42</v>
      </c>
      <c r="T1403" s="8">
        <v>183</v>
      </c>
      <c r="U1403" s="18">
        <v>0.32051282051282054</v>
      </c>
      <c r="AB1403" s="8">
        <v>16</v>
      </c>
      <c r="AC1403" s="8">
        <v>42</v>
      </c>
      <c r="AD1403" s="8">
        <v>1776</v>
      </c>
      <c r="AE1403" s="8">
        <v>65</v>
      </c>
      <c r="AF1403" s="8">
        <v>112</v>
      </c>
      <c r="AG1403" s="8">
        <v>103</v>
      </c>
      <c r="AH1403" s="18">
        <v>0.9196428571428571</v>
      </c>
      <c r="AI1403" s="8">
        <v>493</v>
      </c>
      <c r="AJ1403" s="8">
        <v>471</v>
      </c>
      <c r="AK1403" s="18">
        <v>0.95537525354969577</v>
      </c>
    </row>
    <row r="1404" spans="1:37" s="3" customFormat="1" x14ac:dyDescent="0.25">
      <c r="A1404" s="7" t="s">
        <v>37</v>
      </c>
      <c r="B1404" s="8">
        <v>329</v>
      </c>
      <c r="C1404" s="8">
        <v>160</v>
      </c>
      <c r="D1404" s="18">
        <v>0.48632218844984804</v>
      </c>
      <c r="E1404" s="8">
        <v>32</v>
      </c>
      <c r="F1404" s="8">
        <v>27</v>
      </c>
      <c r="G1404" s="18">
        <v>0.84375</v>
      </c>
      <c r="H1404" s="8">
        <v>74</v>
      </c>
      <c r="I1404" s="8">
        <v>44</v>
      </c>
      <c r="J1404" s="18">
        <v>0.59459459459459463</v>
      </c>
      <c r="K1404" s="8">
        <v>37</v>
      </c>
      <c r="L1404" s="8">
        <v>30</v>
      </c>
      <c r="M1404" s="18">
        <v>0.81081081081081086</v>
      </c>
      <c r="N1404" s="8">
        <v>815</v>
      </c>
      <c r="O1404" s="8">
        <v>23</v>
      </c>
      <c r="P1404" s="8">
        <v>86</v>
      </c>
      <c r="Q1404" s="18">
        <v>0.13374233128834356</v>
      </c>
      <c r="R1404" s="8">
        <v>3151</v>
      </c>
      <c r="S1404" s="8">
        <v>60</v>
      </c>
      <c r="T1404" s="8">
        <v>583</v>
      </c>
      <c r="U1404" s="18">
        <v>0.20406220247540463</v>
      </c>
      <c r="AB1404" s="8">
        <v>86</v>
      </c>
      <c r="AC1404" s="8">
        <v>125</v>
      </c>
      <c r="AD1404" s="8">
        <v>5190</v>
      </c>
      <c r="AE1404" s="8">
        <v>242</v>
      </c>
      <c r="AF1404" s="8">
        <v>700</v>
      </c>
      <c r="AG1404" s="8">
        <v>532</v>
      </c>
      <c r="AH1404" s="18">
        <v>0.76</v>
      </c>
      <c r="AI1404" s="8">
        <v>2092</v>
      </c>
      <c r="AJ1404" s="8">
        <v>1786</v>
      </c>
      <c r="AK1404" s="18">
        <v>0.85372848948374758</v>
      </c>
    </row>
    <row r="1405" spans="1:37" s="3" customFormat="1" x14ac:dyDescent="0.25">
      <c r="A1405" s="7" t="s">
        <v>38</v>
      </c>
      <c r="B1405" s="8">
        <v>106</v>
      </c>
      <c r="C1405" s="8">
        <v>85</v>
      </c>
      <c r="D1405" s="18">
        <v>0.80188679245283023</v>
      </c>
      <c r="E1405" s="8">
        <v>3</v>
      </c>
      <c r="F1405" s="8">
        <v>3</v>
      </c>
      <c r="G1405" s="18">
        <v>1</v>
      </c>
      <c r="H1405" s="8">
        <v>17</v>
      </c>
      <c r="I1405" s="8">
        <v>17</v>
      </c>
      <c r="J1405" s="18">
        <v>1</v>
      </c>
      <c r="K1405" s="8">
        <v>9</v>
      </c>
      <c r="L1405" s="8">
        <v>8</v>
      </c>
      <c r="M1405" s="18">
        <v>0.88888888888888884</v>
      </c>
      <c r="N1405" s="8">
        <v>166</v>
      </c>
      <c r="O1405" s="8">
        <v>12</v>
      </c>
      <c r="P1405" s="8">
        <v>30</v>
      </c>
      <c r="Q1405" s="18">
        <v>0.25301204819277107</v>
      </c>
      <c r="R1405" s="8">
        <v>1273</v>
      </c>
      <c r="S1405" s="8">
        <v>49</v>
      </c>
      <c r="T1405" s="8">
        <v>332</v>
      </c>
      <c r="U1405" s="18">
        <v>0.2992930086410055</v>
      </c>
      <c r="AB1405" s="8">
        <v>55</v>
      </c>
      <c r="AC1405" s="8">
        <v>22</v>
      </c>
      <c r="AD1405" s="8">
        <v>2229</v>
      </c>
      <c r="AE1405" s="8">
        <v>103</v>
      </c>
      <c r="AF1405" s="8">
        <v>122</v>
      </c>
      <c r="AG1405" s="8">
        <v>91</v>
      </c>
      <c r="AH1405" s="18">
        <v>0.74590163934426235</v>
      </c>
      <c r="AI1405" s="8">
        <v>507</v>
      </c>
      <c r="AJ1405" s="8">
        <v>414</v>
      </c>
      <c r="AK1405" s="18">
        <v>0.81656804733727806</v>
      </c>
    </row>
    <row r="1406" spans="1:37" s="3" customFormat="1" x14ac:dyDescent="0.25">
      <c r="A1406" s="7" t="s">
        <v>39</v>
      </c>
      <c r="B1406" s="8">
        <v>110</v>
      </c>
      <c r="C1406" s="8">
        <v>42</v>
      </c>
      <c r="D1406" s="18">
        <v>0.38181818181818183</v>
      </c>
      <c r="E1406" s="8">
        <v>0</v>
      </c>
      <c r="F1406" s="8">
        <v>0</v>
      </c>
      <c r="G1406" s="18" t="e">
        <v>#DIV/0!</v>
      </c>
      <c r="H1406" s="8">
        <v>21</v>
      </c>
      <c r="I1406" s="8">
        <v>19</v>
      </c>
      <c r="J1406" s="18">
        <v>0.90476190476190477</v>
      </c>
      <c r="K1406" s="8">
        <v>2</v>
      </c>
      <c r="L1406" s="8">
        <v>1</v>
      </c>
      <c r="M1406" s="18">
        <v>0.5</v>
      </c>
      <c r="N1406" s="8">
        <v>262</v>
      </c>
      <c r="O1406" s="8">
        <v>14</v>
      </c>
      <c r="P1406" s="8">
        <v>40</v>
      </c>
      <c r="Q1406" s="18">
        <v>0.20610687022900764</v>
      </c>
      <c r="R1406" s="8">
        <v>2156</v>
      </c>
      <c r="S1406" s="8">
        <v>77</v>
      </c>
      <c r="T1406" s="8">
        <v>465</v>
      </c>
      <c r="U1406" s="18">
        <v>0.25139146567717996</v>
      </c>
      <c r="AB1406" s="8">
        <v>36</v>
      </c>
      <c r="AC1406" s="8">
        <v>53</v>
      </c>
      <c r="AD1406" s="8">
        <v>3202</v>
      </c>
      <c r="AE1406" s="8">
        <v>127</v>
      </c>
      <c r="AF1406" s="8">
        <v>213</v>
      </c>
      <c r="AG1406" s="8">
        <v>204</v>
      </c>
      <c r="AH1406" s="18">
        <v>0.95774647887323938</v>
      </c>
      <c r="AI1406" s="8">
        <v>692</v>
      </c>
      <c r="AJ1406" s="8">
        <v>638</v>
      </c>
      <c r="AK1406" s="18">
        <v>0.9219653179190751</v>
      </c>
    </row>
    <row r="1407" spans="1:37" s="3" customFormat="1" x14ac:dyDescent="0.25">
      <c r="A1407" s="7" t="s">
        <v>40</v>
      </c>
      <c r="B1407" s="8">
        <v>136</v>
      </c>
      <c r="C1407" s="8">
        <v>66</v>
      </c>
      <c r="D1407" s="18">
        <v>0.48529411764705882</v>
      </c>
      <c r="E1407" s="8">
        <v>2</v>
      </c>
      <c r="F1407" s="8">
        <v>2</v>
      </c>
      <c r="G1407" s="18">
        <v>1</v>
      </c>
      <c r="H1407" s="8">
        <v>15</v>
      </c>
      <c r="I1407" s="8">
        <v>11</v>
      </c>
      <c r="J1407" s="18">
        <v>0.73333333333333328</v>
      </c>
      <c r="K1407" s="8">
        <v>18</v>
      </c>
      <c r="L1407" s="8">
        <v>9</v>
      </c>
      <c r="M1407" s="18">
        <v>0.5</v>
      </c>
      <c r="N1407" s="8">
        <v>235</v>
      </c>
      <c r="O1407" s="8">
        <v>21</v>
      </c>
      <c r="P1407" s="8">
        <v>29</v>
      </c>
      <c r="Q1407" s="18">
        <v>0.21276595744680851</v>
      </c>
      <c r="R1407" s="8">
        <v>1279</v>
      </c>
      <c r="S1407" s="8">
        <v>61</v>
      </c>
      <c r="T1407" s="8">
        <v>454</v>
      </c>
      <c r="U1407" s="18">
        <v>0.40265832681782643</v>
      </c>
      <c r="AB1407" s="8">
        <v>36</v>
      </c>
      <c r="AC1407" s="8">
        <v>73</v>
      </c>
      <c r="AD1407" s="8">
        <v>2935</v>
      </c>
      <c r="AE1407" s="8">
        <v>158</v>
      </c>
      <c r="AF1407" s="8">
        <v>204</v>
      </c>
      <c r="AG1407" s="8">
        <v>145</v>
      </c>
      <c r="AH1407" s="18">
        <v>0.71078431372549022</v>
      </c>
      <c r="AI1407" s="8">
        <v>762</v>
      </c>
      <c r="AJ1407" s="8">
        <v>620</v>
      </c>
      <c r="AK1407" s="18">
        <v>0.81364829396325455</v>
      </c>
    </row>
    <row r="1408" spans="1:37" s="3" customFormat="1" x14ac:dyDescent="0.25">
      <c r="A1408" s="7" t="s">
        <v>41</v>
      </c>
      <c r="B1408" s="8">
        <v>81</v>
      </c>
      <c r="C1408" s="8">
        <v>61</v>
      </c>
      <c r="D1408" s="18">
        <v>0.75308641975308643</v>
      </c>
      <c r="E1408" s="8">
        <v>0</v>
      </c>
      <c r="F1408" s="8">
        <v>0</v>
      </c>
      <c r="G1408" s="18" t="e">
        <v>#DIV/0!</v>
      </c>
      <c r="H1408" s="8">
        <v>11</v>
      </c>
      <c r="I1408" s="8">
        <v>10</v>
      </c>
      <c r="J1408" s="18">
        <v>0.90909090909090906</v>
      </c>
      <c r="K1408" s="8">
        <v>29</v>
      </c>
      <c r="L1408" s="8">
        <v>17</v>
      </c>
      <c r="M1408" s="18">
        <v>0.58620689655172409</v>
      </c>
      <c r="N1408" s="8">
        <v>177</v>
      </c>
      <c r="O1408" s="8">
        <v>11</v>
      </c>
      <c r="P1408" s="8">
        <v>46</v>
      </c>
      <c r="Q1408" s="18">
        <v>0.32203389830508472</v>
      </c>
      <c r="R1408" s="8">
        <v>1670</v>
      </c>
      <c r="S1408" s="8">
        <v>63</v>
      </c>
      <c r="T1408" s="8">
        <v>478</v>
      </c>
      <c r="U1408" s="18">
        <v>0.32395209580838324</v>
      </c>
      <c r="AB1408" s="8">
        <v>16</v>
      </c>
      <c r="AC1408" s="8">
        <v>22</v>
      </c>
      <c r="AD1408" s="8">
        <v>2036</v>
      </c>
      <c r="AE1408" s="8">
        <v>64</v>
      </c>
      <c r="AF1408" s="8">
        <v>125</v>
      </c>
      <c r="AG1408" s="8">
        <v>107</v>
      </c>
      <c r="AH1408" s="18">
        <v>0.85599999999999998</v>
      </c>
      <c r="AI1408" s="8">
        <v>454</v>
      </c>
      <c r="AJ1408" s="8">
        <v>424</v>
      </c>
      <c r="AK1408" s="18">
        <v>0.93392070484581502</v>
      </c>
    </row>
    <row r="1409" spans="1:37" s="3" customFormat="1" x14ac:dyDescent="0.25">
      <c r="A1409" s="7" t="s">
        <v>22</v>
      </c>
      <c r="B1409" s="8">
        <v>77</v>
      </c>
      <c r="C1409" s="8">
        <v>56</v>
      </c>
      <c r="D1409" s="18">
        <v>0.72727272727272729</v>
      </c>
      <c r="E1409" s="8">
        <v>1</v>
      </c>
      <c r="F1409" s="8">
        <v>0</v>
      </c>
      <c r="G1409" s="18">
        <v>0</v>
      </c>
      <c r="H1409" s="8">
        <v>12</v>
      </c>
      <c r="I1409" s="8">
        <v>10</v>
      </c>
      <c r="J1409" s="18">
        <v>0.83333333333333337</v>
      </c>
      <c r="K1409" s="8">
        <v>2</v>
      </c>
      <c r="L1409" s="8">
        <v>2</v>
      </c>
      <c r="M1409" s="18">
        <v>1</v>
      </c>
      <c r="N1409" s="8">
        <v>172</v>
      </c>
      <c r="O1409" s="8">
        <v>18</v>
      </c>
      <c r="P1409" s="8">
        <v>35</v>
      </c>
      <c r="Q1409" s="18">
        <v>0.30813953488372092</v>
      </c>
      <c r="R1409" s="8">
        <v>1081</v>
      </c>
      <c r="S1409" s="8">
        <v>173</v>
      </c>
      <c r="T1409" s="8">
        <v>228</v>
      </c>
      <c r="U1409" s="18">
        <v>0.37095282146160963</v>
      </c>
      <c r="AB1409" s="8">
        <v>12</v>
      </c>
      <c r="AC1409" s="8">
        <v>21</v>
      </c>
      <c r="AD1409" s="8">
        <v>1800</v>
      </c>
      <c r="AE1409" s="8">
        <v>138</v>
      </c>
      <c r="AF1409" s="8">
        <v>158</v>
      </c>
      <c r="AG1409" s="8">
        <v>151</v>
      </c>
      <c r="AH1409" s="18">
        <v>0.95569620253164556</v>
      </c>
      <c r="AI1409" s="8">
        <v>477</v>
      </c>
      <c r="AJ1409" s="8">
        <v>448</v>
      </c>
      <c r="AK1409" s="18">
        <v>0.93920335429769397</v>
      </c>
    </row>
    <row r="1410" spans="1:37" s="3" customFormat="1" x14ac:dyDescent="0.25">
      <c r="A1410" s="7" t="s">
        <v>57</v>
      </c>
      <c r="B1410" s="8">
        <f>SUM(B1396:B1409)</f>
        <v>1851</v>
      </c>
      <c r="C1410" s="8">
        <f>SUM(C1396:C1409)</f>
        <v>1013</v>
      </c>
      <c r="D1410" s="18">
        <f>C1410/B1410</f>
        <v>0.54727174500270126</v>
      </c>
      <c r="E1410" s="8">
        <f>SUM(E1396:E1409)</f>
        <v>73</v>
      </c>
      <c r="F1410" s="8">
        <f>SUM(F1396:F1409)</f>
        <v>65</v>
      </c>
      <c r="G1410" s="18">
        <f>F1410/E1410</f>
        <v>0.8904109589041096</v>
      </c>
      <c r="H1410" s="8">
        <f>SUM(H1396:H1409)</f>
        <v>310</v>
      </c>
      <c r="I1410" s="8">
        <f>SUM(I1396:I1409)</f>
        <v>243</v>
      </c>
      <c r="J1410" s="18">
        <f>I1410/H1410</f>
        <v>0.78387096774193543</v>
      </c>
      <c r="K1410" s="8">
        <f>SUM(K1396:K1409)</f>
        <v>238</v>
      </c>
      <c r="L1410" s="8">
        <f>SUM(L1396:L1409)</f>
        <v>151</v>
      </c>
      <c r="M1410" s="18">
        <f>L1410/K1410</f>
        <v>0.63445378151260501</v>
      </c>
      <c r="N1410" s="8">
        <f>SUM(N1396:N1409)</f>
        <v>3875</v>
      </c>
      <c r="O1410" s="8">
        <f t="shared" ref="O1410:P1410" si="897">SUM(O1396:O1409)</f>
        <v>214</v>
      </c>
      <c r="P1410" s="8">
        <f t="shared" si="897"/>
        <v>676</v>
      </c>
      <c r="Q1410" s="18">
        <f>SUM(O1410:P1410)/N1410</f>
        <v>0.22967741935483871</v>
      </c>
      <c r="R1410" s="8">
        <f>SUM(R1396:R1409)</f>
        <v>22818</v>
      </c>
      <c r="S1410" s="8">
        <f>SUM(S1396:S1409)</f>
        <v>937</v>
      </c>
      <c r="T1410" s="8">
        <f>SUM(T1396:T1409)</f>
        <v>5801</v>
      </c>
      <c r="U1410" s="18">
        <f>SUM(S1410:T1410)/R1410</f>
        <v>0.29529318958716805</v>
      </c>
      <c r="AB1410" s="8">
        <f>SUM(AB1396:AB1409)</f>
        <v>481</v>
      </c>
      <c r="AC1410" s="8">
        <f t="shared" ref="AC1410:AE1410" si="898">SUM(AC1396:AC1409)</f>
        <v>668</v>
      </c>
      <c r="AD1410" s="8">
        <f t="shared" si="898"/>
        <v>38219</v>
      </c>
      <c r="AE1410" s="8">
        <f t="shared" si="898"/>
        <v>2165</v>
      </c>
      <c r="AF1410" s="8">
        <f>SUM(AF1396:AF1409)</f>
        <v>3492</v>
      </c>
      <c r="AG1410" s="8">
        <f>SUM(AG1396:AG1409)</f>
        <v>3010</v>
      </c>
      <c r="AH1410" s="18">
        <f>AG1410/AF1410</f>
        <v>0.86197021764032078</v>
      </c>
      <c r="AI1410" s="8">
        <f>SUM(AI1396:AI1409)</f>
        <v>11684</v>
      </c>
      <c r="AJ1410" s="8">
        <f>SUM(AJ1396:AJ1409)</f>
        <v>10476</v>
      </c>
      <c r="AK1410" s="18">
        <f>AJ1410/AI1410</f>
        <v>0.89661074974323862</v>
      </c>
    </row>
    <row r="1411" spans="1:37" s="3" customFormat="1" x14ac:dyDescent="0.25">
      <c r="B1411" s="8"/>
      <c r="C1411" s="8"/>
      <c r="D1411" s="18"/>
      <c r="E1411" s="8"/>
      <c r="F1411" s="8"/>
      <c r="G1411" s="18"/>
      <c r="H1411" s="8"/>
      <c r="I1411" s="8"/>
      <c r="J1411" s="18"/>
      <c r="K1411" s="8"/>
      <c r="L1411" s="8"/>
      <c r="M1411" s="18"/>
      <c r="N1411" s="8"/>
      <c r="O1411" s="8"/>
      <c r="P1411" s="8"/>
      <c r="Q1411" s="18"/>
      <c r="R1411" s="8"/>
      <c r="S1411" s="8"/>
      <c r="T1411" s="8"/>
      <c r="U1411" s="18"/>
      <c r="AB1411" s="8"/>
      <c r="AC1411" s="8"/>
      <c r="AD1411" s="8"/>
      <c r="AE1411" s="8"/>
      <c r="AF1411" s="8"/>
      <c r="AG1411" s="8"/>
      <c r="AH1411" s="18"/>
      <c r="AI1411" s="8"/>
      <c r="AJ1411" s="8"/>
      <c r="AK1411" s="18"/>
    </row>
    <row r="1412" spans="1:37" s="3" customFormat="1" x14ac:dyDescent="0.25">
      <c r="A1412" s="3" t="s">
        <v>54</v>
      </c>
      <c r="B1412" s="3">
        <v>694</v>
      </c>
      <c r="C1412" s="3">
        <v>390</v>
      </c>
      <c r="D1412" s="18">
        <v>0.56195965417867433</v>
      </c>
      <c r="E1412" s="3">
        <v>57</v>
      </c>
      <c r="F1412" s="3">
        <v>50</v>
      </c>
      <c r="G1412" s="18">
        <v>0.8771929824561403</v>
      </c>
      <c r="H1412" s="3">
        <v>125</v>
      </c>
      <c r="I1412" s="3">
        <v>86</v>
      </c>
      <c r="J1412" s="18">
        <v>0.68799999999999994</v>
      </c>
      <c r="K1412" s="3">
        <v>74</v>
      </c>
      <c r="L1412" s="3">
        <v>57</v>
      </c>
      <c r="M1412" s="18">
        <v>0.77027027027027029</v>
      </c>
      <c r="N1412" s="3">
        <v>1449</v>
      </c>
      <c r="O1412" s="3">
        <v>38</v>
      </c>
      <c r="P1412" s="3">
        <v>173</v>
      </c>
      <c r="Q1412" s="18">
        <v>0.14561766735679779</v>
      </c>
      <c r="R1412" s="3">
        <v>6430</v>
      </c>
      <c r="S1412" s="3">
        <v>144</v>
      </c>
      <c r="T1412" s="3">
        <v>1117</v>
      </c>
      <c r="U1412" s="18">
        <v>0.19611197511664075</v>
      </c>
      <c r="AB1412" s="3">
        <v>202</v>
      </c>
      <c r="AC1412" s="3">
        <v>183</v>
      </c>
      <c r="AD1412" s="3">
        <v>11028</v>
      </c>
      <c r="AE1412" s="3">
        <v>671</v>
      </c>
      <c r="AF1412" s="3">
        <v>1351</v>
      </c>
      <c r="AG1412" s="3">
        <v>1137</v>
      </c>
      <c r="AH1412" s="18">
        <v>0.84159881569207995</v>
      </c>
      <c r="AI1412" s="3">
        <v>4391</v>
      </c>
      <c r="AJ1412" s="3">
        <v>3865</v>
      </c>
      <c r="AK1412" s="18">
        <v>0.8802095194716465</v>
      </c>
    </row>
    <row r="1413" spans="1:37" s="3" customFormat="1" x14ac:dyDescent="0.25">
      <c r="A1413" s="3" t="s">
        <v>55</v>
      </c>
      <c r="B1413" s="3">
        <v>777</v>
      </c>
      <c r="C1413" s="3">
        <v>396</v>
      </c>
      <c r="D1413" s="18">
        <v>0.50965250965250963</v>
      </c>
      <c r="E1413" s="3">
        <v>8</v>
      </c>
      <c r="F1413" s="3">
        <v>7</v>
      </c>
      <c r="G1413" s="18">
        <v>0.875</v>
      </c>
      <c r="H1413" s="3">
        <v>138</v>
      </c>
      <c r="I1413" s="3">
        <v>111</v>
      </c>
      <c r="J1413" s="18">
        <v>0.80434782608695654</v>
      </c>
      <c r="K1413" s="3">
        <v>150</v>
      </c>
      <c r="L1413" s="3">
        <v>84</v>
      </c>
      <c r="M1413" s="18">
        <v>0.56000000000000005</v>
      </c>
      <c r="N1413" s="3">
        <v>1616</v>
      </c>
      <c r="O1413" s="3">
        <v>125</v>
      </c>
      <c r="P1413" s="3">
        <v>339</v>
      </c>
      <c r="Q1413" s="18">
        <v>0.28712871287128711</v>
      </c>
      <c r="R1413" s="3">
        <v>11571</v>
      </c>
      <c r="S1413" s="3">
        <v>556</v>
      </c>
      <c r="T1413" s="3">
        <v>3295</v>
      </c>
      <c r="U1413" s="18">
        <v>0.33281479560971394</v>
      </c>
      <c r="AB1413" s="3">
        <v>194</v>
      </c>
      <c r="AC1413" s="3">
        <v>306</v>
      </c>
      <c r="AD1413" s="3">
        <v>18950</v>
      </c>
      <c r="AE1413" s="3">
        <v>1020</v>
      </c>
      <c r="AF1413" s="3">
        <v>1339</v>
      </c>
      <c r="AG1413" s="3">
        <v>1144</v>
      </c>
      <c r="AH1413" s="18">
        <v>0.85436893203883491</v>
      </c>
      <c r="AI1413" s="3">
        <v>4883</v>
      </c>
      <c r="AJ1413" s="3">
        <v>4428</v>
      </c>
      <c r="AK1413" s="18">
        <v>0.90681957812819991</v>
      </c>
    </row>
    <row r="1414" spans="1:37" s="3" customFormat="1" x14ac:dyDescent="0.25">
      <c r="A1414" s="3" t="s">
        <v>56</v>
      </c>
      <c r="B1414" s="3">
        <v>380</v>
      </c>
      <c r="C1414" s="3">
        <v>227</v>
      </c>
      <c r="D1414" s="18">
        <v>0.59736842105263155</v>
      </c>
      <c r="E1414" s="3">
        <v>8</v>
      </c>
      <c r="F1414" s="3">
        <v>8</v>
      </c>
      <c r="G1414" s="18">
        <v>1</v>
      </c>
      <c r="H1414" s="3">
        <v>47</v>
      </c>
      <c r="I1414" s="3">
        <v>46</v>
      </c>
      <c r="J1414" s="18">
        <v>0.97872340425531912</v>
      </c>
      <c r="K1414" s="3">
        <v>14</v>
      </c>
      <c r="L1414" s="3">
        <v>10</v>
      </c>
      <c r="M1414" s="18">
        <v>0.7142857142857143</v>
      </c>
      <c r="N1414" s="3">
        <v>810</v>
      </c>
      <c r="O1414" s="3">
        <v>51</v>
      </c>
      <c r="P1414" s="3">
        <v>164</v>
      </c>
      <c r="Q1414" s="18">
        <v>0.26543209876543211</v>
      </c>
      <c r="R1414" s="3">
        <v>4817</v>
      </c>
      <c r="S1414" s="3">
        <v>237</v>
      </c>
      <c r="T1414" s="3">
        <v>1389</v>
      </c>
      <c r="U1414" s="18">
        <v>0.3375544944986506</v>
      </c>
      <c r="AB1414" s="3">
        <v>85</v>
      </c>
      <c r="AC1414" s="3">
        <v>179</v>
      </c>
      <c r="AD1414" s="3">
        <v>8241</v>
      </c>
      <c r="AE1414" s="3">
        <v>474</v>
      </c>
      <c r="AF1414" s="3">
        <v>802</v>
      </c>
      <c r="AG1414" s="3">
        <v>729</v>
      </c>
      <c r="AH1414" s="18">
        <v>0.90897755610972564</v>
      </c>
      <c r="AI1414" s="3">
        <v>2410</v>
      </c>
      <c r="AJ1414" s="3">
        <v>2183</v>
      </c>
      <c r="AK1414" s="18">
        <v>0.9058091286307054</v>
      </c>
    </row>
    <row r="1415" spans="1:37" s="3" customFormat="1" x14ac:dyDescent="0.25">
      <c r="A1415" s="3" t="s">
        <v>57</v>
      </c>
      <c r="B1415" s="8">
        <f>B1410</f>
        <v>1851</v>
      </c>
      <c r="C1415" s="8">
        <f t="shared" ref="C1415" si="899">C1410</f>
        <v>1013</v>
      </c>
      <c r="D1415" s="18">
        <f t="shared" ref="D1415" si="900">C1415/B1415</f>
        <v>0.54727174500270126</v>
      </c>
      <c r="E1415" s="8">
        <f t="shared" ref="E1415:F1415" si="901">E1410</f>
        <v>73</v>
      </c>
      <c r="F1415" s="8">
        <f t="shared" si="901"/>
        <v>65</v>
      </c>
      <c r="G1415" s="18">
        <f t="shared" ref="G1415" si="902">F1415/E1415</f>
        <v>0.8904109589041096</v>
      </c>
      <c r="H1415" s="8">
        <f t="shared" ref="H1415:I1415" si="903">H1410</f>
        <v>310</v>
      </c>
      <c r="I1415" s="8">
        <f t="shared" si="903"/>
        <v>243</v>
      </c>
      <c r="J1415" s="18">
        <f t="shared" ref="J1415" si="904">I1415/H1415</f>
        <v>0.78387096774193543</v>
      </c>
      <c r="K1415" s="8">
        <f t="shared" ref="K1415:L1415" si="905">K1410</f>
        <v>238</v>
      </c>
      <c r="L1415" s="8">
        <f t="shared" si="905"/>
        <v>151</v>
      </c>
      <c r="M1415" s="18">
        <f t="shared" ref="M1415" si="906">L1415/K1415</f>
        <v>0.63445378151260501</v>
      </c>
      <c r="N1415" s="8">
        <f t="shared" ref="N1415:P1415" si="907">N1410</f>
        <v>3875</v>
      </c>
      <c r="O1415" s="8">
        <f t="shared" si="907"/>
        <v>214</v>
      </c>
      <c r="P1415" s="8">
        <f t="shared" si="907"/>
        <v>676</v>
      </c>
      <c r="Q1415" s="18">
        <f t="shared" ref="Q1415" si="908">SUM(O1415:P1415)/N1415</f>
        <v>0.22967741935483871</v>
      </c>
      <c r="R1415" s="8">
        <f t="shared" ref="R1415:T1415" si="909">R1410</f>
        <v>22818</v>
      </c>
      <c r="S1415" s="8">
        <f t="shared" si="909"/>
        <v>937</v>
      </c>
      <c r="T1415" s="8">
        <f t="shared" si="909"/>
        <v>5801</v>
      </c>
      <c r="U1415" s="18">
        <f t="shared" ref="U1415" si="910">SUM(S1415:T1415)/R1415</f>
        <v>0.29529318958716805</v>
      </c>
      <c r="AB1415" s="8">
        <f t="shared" ref="AB1415:AE1415" si="911">AB1410</f>
        <v>481</v>
      </c>
      <c r="AC1415" s="8">
        <f t="shared" si="911"/>
        <v>668</v>
      </c>
      <c r="AD1415" s="8">
        <f t="shared" si="911"/>
        <v>38219</v>
      </c>
      <c r="AE1415" s="8">
        <f t="shared" si="911"/>
        <v>2165</v>
      </c>
      <c r="AF1415" s="8">
        <f t="shared" ref="AF1415:AG1415" si="912">AF1410</f>
        <v>3492</v>
      </c>
      <c r="AG1415" s="8">
        <f t="shared" si="912"/>
        <v>3010</v>
      </c>
      <c r="AH1415" s="18">
        <f t="shared" ref="AH1415" si="913">AG1415/AF1415</f>
        <v>0.86197021764032078</v>
      </c>
      <c r="AI1415" s="8">
        <f t="shared" ref="AI1415:AJ1415" si="914">AI1410</f>
        <v>11684</v>
      </c>
      <c r="AJ1415" s="8">
        <f t="shared" si="914"/>
        <v>10476</v>
      </c>
      <c r="AK1415" s="18">
        <f t="shared" ref="AK1415" si="915">AJ1415/AI1415</f>
        <v>0.89661074974323862</v>
      </c>
    </row>
    <row r="1416" spans="1:37" s="3" customFormat="1" x14ac:dyDescent="0.25"/>
    <row r="1417" spans="1:37" s="3" customFormat="1" x14ac:dyDescent="0.25"/>
    <row r="1418" spans="1:37" s="3" customFormat="1" ht="15.75" x14ac:dyDescent="0.25">
      <c r="A1418" s="4" t="s">
        <v>1</v>
      </c>
    </row>
    <row r="1419" spans="1:37" s="3" customFormat="1" ht="18.75" x14ac:dyDescent="0.3">
      <c r="A1419" s="5" t="s">
        <v>65</v>
      </c>
    </row>
    <row r="1420" spans="1:37" s="3" customFormat="1" ht="15.75" x14ac:dyDescent="0.25">
      <c r="A1420" s="19" t="s">
        <v>42</v>
      </c>
    </row>
    <row r="1421" spans="1:37" s="3" customFormat="1" ht="15.75" x14ac:dyDescent="0.25">
      <c r="A1421" s="9"/>
      <c r="B1421" s="6" t="s">
        <v>7</v>
      </c>
      <c r="C1421" s="1"/>
      <c r="D1421" s="1"/>
      <c r="E1421" s="6" t="s">
        <v>2</v>
      </c>
      <c r="F1421" s="1"/>
      <c r="G1421" s="1"/>
      <c r="H1421" s="6" t="s">
        <v>11</v>
      </c>
      <c r="K1421" s="6" t="s">
        <v>12</v>
      </c>
      <c r="N1421" s="6" t="s">
        <v>8</v>
      </c>
      <c r="R1421" s="6" t="s">
        <v>6</v>
      </c>
      <c r="AB1421" s="6" t="s">
        <v>26</v>
      </c>
      <c r="AF1421" s="6" t="s">
        <v>24</v>
      </c>
      <c r="AI1421" s="6" t="s">
        <v>25</v>
      </c>
    </row>
    <row r="1422" spans="1:37" s="3" customFormat="1" ht="90" x14ac:dyDescent="0.25">
      <c r="A1422" s="10" t="s">
        <v>43</v>
      </c>
      <c r="B1422" s="11" t="s">
        <v>9</v>
      </c>
      <c r="C1422" s="11" t="s">
        <v>10</v>
      </c>
      <c r="D1422" s="11" t="s">
        <v>5</v>
      </c>
      <c r="E1422" s="12" t="s">
        <v>9</v>
      </c>
      <c r="F1422" s="12" t="s">
        <v>10</v>
      </c>
      <c r="G1422" s="12" t="s">
        <v>5</v>
      </c>
      <c r="H1422" s="13" t="s">
        <v>9</v>
      </c>
      <c r="I1422" s="13" t="s">
        <v>10</v>
      </c>
      <c r="J1422" s="13" t="s">
        <v>5</v>
      </c>
      <c r="K1422" s="12" t="s">
        <v>9</v>
      </c>
      <c r="L1422" s="12" t="s">
        <v>10</v>
      </c>
      <c r="M1422" s="12" t="s">
        <v>5</v>
      </c>
      <c r="N1422" s="14" t="s">
        <v>9</v>
      </c>
      <c r="O1422" s="14" t="s">
        <v>3</v>
      </c>
      <c r="P1422" s="14" t="s">
        <v>4</v>
      </c>
      <c r="Q1422" s="14" t="s">
        <v>5</v>
      </c>
      <c r="R1422" s="15" t="s">
        <v>9</v>
      </c>
      <c r="S1422" s="15" t="s">
        <v>3</v>
      </c>
      <c r="T1422" s="15" t="s">
        <v>4</v>
      </c>
      <c r="U1422" s="15" t="s">
        <v>5</v>
      </c>
      <c r="AB1422" s="17" t="s">
        <v>30</v>
      </c>
      <c r="AC1422" s="17" t="s">
        <v>17</v>
      </c>
      <c r="AD1422" s="17" t="s">
        <v>15</v>
      </c>
      <c r="AE1422" s="17" t="s">
        <v>16</v>
      </c>
      <c r="AF1422" s="16" t="s">
        <v>9</v>
      </c>
      <c r="AG1422" s="16" t="s">
        <v>27</v>
      </c>
      <c r="AH1422" s="16" t="s">
        <v>28</v>
      </c>
      <c r="AI1422" s="12" t="s">
        <v>9</v>
      </c>
      <c r="AJ1422" s="12" t="s">
        <v>27</v>
      </c>
      <c r="AK1422" s="12" t="s">
        <v>29</v>
      </c>
    </row>
    <row r="1423" spans="1:37" s="3" customFormat="1" x14ac:dyDescent="0.25">
      <c r="A1423" s="7" t="s">
        <v>23</v>
      </c>
      <c r="B1423" s="8">
        <v>116</v>
      </c>
      <c r="C1423" s="8">
        <v>59</v>
      </c>
      <c r="D1423" s="18">
        <v>0.50862068965517238</v>
      </c>
      <c r="E1423" s="8">
        <v>7</v>
      </c>
      <c r="F1423" s="8">
        <v>7</v>
      </c>
      <c r="G1423" s="18">
        <v>1</v>
      </c>
      <c r="H1423" s="8">
        <v>19</v>
      </c>
      <c r="I1423" s="8">
        <v>11</v>
      </c>
      <c r="J1423" s="18">
        <v>0.57894736842105265</v>
      </c>
      <c r="K1423" s="8">
        <v>27</v>
      </c>
      <c r="L1423" s="8">
        <v>20</v>
      </c>
      <c r="M1423" s="18">
        <v>0.7407407407407407</v>
      </c>
      <c r="N1423" s="8">
        <v>201</v>
      </c>
      <c r="O1423" s="8">
        <v>17</v>
      </c>
      <c r="P1423" s="8">
        <v>46</v>
      </c>
      <c r="Q1423" s="18">
        <v>0.31343283582089554</v>
      </c>
      <c r="R1423" s="8">
        <v>781</v>
      </c>
      <c r="S1423" s="8">
        <v>25</v>
      </c>
      <c r="T1423" s="8">
        <v>245</v>
      </c>
      <c r="U1423" s="18">
        <v>0.34571062740076824</v>
      </c>
      <c r="AB1423" s="8">
        <v>34</v>
      </c>
      <c r="AC1423" s="8">
        <v>26</v>
      </c>
      <c r="AD1423" s="8">
        <v>2313</v>
      </c>
      <c r="AE1423" s="8">
        <v>138</v>
      </c>
      <c r="AF1423" s="8">
        <v>130</v>
      </c>
      <c r="AG1423" s="8">
        <v>106</v>
      </c>
      <c r="AH1423" s="18">
        <v>0.81538461538461537</v>
      </c>
      <c r="AI1423" s="8">
        <v>595</v>
      </c>
      <c r="AJ1423" s="8">
        <v>501</v>
      </c>
      <c r="AK1423" s="18">
        <v>0.84201680672268908</v>
      </c>
    </row>
    <row r="1424" spans="1:37" s="3" customFormat="1" x14ac:dyDescent="0.25">
      <c r="A1424" s="7" t="s">
        <v>31</v>
      </c>
      <c r="B1424" s="8">
        <v>69</v>
      </c>
      <c r="C1424" s="8">
        <v>45</v>
      </c>
      <c r="D1424" s="18">
        <v>0.65217391304347827</v>
      </c>
      <c r="E1424" s="8">
        <v>2</v>
      </c>
      <c r="F1424" s="8">
        <v>2</v>
      </c>
      <c r="G1424" s="18">
        <v>1</v>
      </c>
      <c r="H1424" s="8">
        <v>20</v>
      </c>
      <c r="I1424" s="8">
        <v>15</v>
      </c>
      <c r="J1424" s="18">
        <v>0.75</v>
      </c>
      <c r="K1424" s="8">
        <v>49</v>
      </c>
      <c r="L1424" s="8">
        <v>9</v>
      </c>
      <c r="M1424" s="18">
        <v>0.18367346938775511</v>
      </c>
      <c r="N1424" s="8">
        <v>261</v>
      </c>
      <c r="O1424" s="8">
        <v>20</v>
      </c>
      <c r="P1424" s="8">
        <v>81</v>
      </c>
      <c r="Q1424" s="18">
        <v>0.38697318007662834</v>
      </c>
      <c r="R1424" s="8">
        <v>1849</v>
      </c>
      <c r="S1424" s="8">
        <v>76</v>
      </c>
      <c r="T1424" s="8">
        <v>581</v>
      </c>
      <c r="U1424" s="18">
        <v>0.35532720389399675</v>
      </c>
      <c r="AB1424" s="8">
        <v>25</v>
      </c>
      <c r="AC1424" s="8">
        <v>30</v>
      </c>
      <c r="AD1424" s="8">
        <v>2442</v>
      </c>
      <c r="AE1424" s="8">
        <v>197</v>
      </c>
      <c r="AF1424" s="8">
        <v>199</v>
      </c>
      <c r="AG1424" s="8">
        <v>171</v>
      </c>
      <c r="AH1424" s="18">
        <v>0.85929648241206025</v>
      </c>
      <c r="AI1424" s="8">
        <v>708</v>
      </c>
      <c r="AJ1424" s="8">
        <v>657</v>
      </c>
      <c r="AK1424" s="18">
        <v>0.92796610169491522</v>
      </c>
    </row>
    <row r="1425" spans="1:37" s="3" customFormat="1" x14ac:dyDescent="0.25">
      <c r="A1425" s="7" t="s">
        <v>32</v>
      </c>
      <c r="B1425" s="8">
        <v>225</v>
      </c>
      <c r="C1425" s="8">
        <v>148</v>
      </c>
      <c r="D1425" s="18">
        <v>0.65777777777777779</v>
      </c>
      <c r="E1425" s="8">
        <v>10</v>
      </c>
      <c r="F1425" s="8">
        <v>9</v>
      </c>
      <c r="G1425" s="18">
        <v>0.9</v>
      </c>
      <c r="H1425" s="8">
        <v>40</v>
      </c>
      <c r="I1425" s="8">
        <v>34</v>
      </c>
      <c r="J1425" s="18">
        <v>0.85</v>
      </c>
      <c r="K1425" s="8">
        <v>11</v>
      </c>
      <c r="L1425" s="8">
        <v>8</v>
      </c>
      <c r="M1425" s="18">
        <v>0.72727272727272729</v>
      </c>
      <c r="N1425" s="8">
        <v>567</v>
      </c>
      <c r="O1425" s="8">
        <v>20</v>
      </c>
      <c r="P1425" s="8">
        <v>100</v>
      </c>
      <c r="Q1425" s="18">
        <v>0.21164021164021163</v>
      </c>
      <c r="R1425" s="8">
        <v>2798</v>
      </c>
      <c r="S1425" s="8">
        <v>86</v>
      </c>
      <c r="T1425" s="8">
        <v>749</v>
      </c>
      <c r="U1425" s="18">
        <v>0.29842744817726946</v>
      </c>
      <c r="AB1425" s="8">
        <v>56</v>
      </c>
      <c r="AC1425" s="8">
        <v>54</v>
      </c>
      <c r="AD1425" s="8">
        <v>4879</v>
      </c>
      <c r="AE1425" s="8">
        <v>203</v>
      </c>
      <c r="AF1425" s="8">
        <v>692</v>
      </c>
      <c r="AG1425" s="8">
        <v>659</v>
      </c>
      <c r="AH1425" s="18">
        <v>0.95231213872832365</v>
      </c>
      <c r="AI1425" s="8">
        <v>1759</v>
      </c>
      <c r="AJ1425" s="8">
        <v>1579</v>
      </c>
      <c r="AK1425" s="18">
        <v>0.89766913018760663</v>
      </c>
    </row>
    <row r="1426" spans="1:37" s="3" customFormat="1" x14ac:dyDescent="0.25">
      <c r="A1426" s="7" t="s">
        <v>33</v>
      </c>
      <c r="B1426" s="8">
        <v>37</v>
      </c>
      <c r="C1426" s="8">
        <v>11</v>
      </c>
      <c r="D1426" s="18">
        <v>0.29729729729729731</v>
      </c>
      <c r="E1426" s="8">
        <v>1</v>
      </c>
      <c r="F1426" s="8">
        <v>1</v>
      </c>
      <c r="G1426" s="18">
        <v>1</v>
      </c>
      <c r="H1426" s="8">
        <v>6</v>
      </c>
      <c r="I1426" s="8">
        <v>5</v>
      </c>
      <c r="J1426" s="18">
        <v>0.83333333333333337</v>
      </c>
      <c r="K1426" s="8">
        <v>4</v>
      </c>
      <c r="L1426" s="8">
        <v>3</v>
      </c>
      <c r="M1426" s="18">
        <v>0.75</v>
      </c>
      <c r="N1426" s="8">
        <v>71</v>
      </c>
      <c r="O1426" s="8">
        <v>6</v>
      </c>
      <c r="P1426" s="8">
        <v>16</v>
      </c>
      <c r="Q1426" s="18">
        <v>0.30985915492957744</v>
      </c>
      <c r="R1426" s="8">
        <v>634</v>
      </c>
      <c r="S1426" s="8">
        <v>27</v>
      </c>
      <c r="T1426" s="8">
        <v>133</v>
      </c>
      <c r="U1426" s="18">
        <v>0.25236593059936907</v>
      </c>
      <c r="AB1426" s="8">
        <v>13</v>
      </c>
      <c r="AC1426" s="8">
        <v>0</v>
      </c>
      <c r="AD1426" s="8">
        <v>827</v>
      </c>
      <c r="AE1426" s="8">
        <v>63</v>
      </c>
      <c r="AF1426" s="8">
        <v>69</v>
      </c>
      <c r="AG1426" s="8">
        <v>37</v>
      </c>
      <c r="AH1426" s="18">
        <v>0.53623188405797106</v>
      </c>
      <c r="AI1426" s="8">
        <v>233</v>
      </c>
      <c r="AJ1426" s="8">
        <v>187</v>
      </c>
      <c r="AK1426" s="18">
        <v>0.80257510729613735</v>
      </c>
    </row>
    <row r="1427" spans="1:37" s="3" customFormat="1" x14ac:dyDescent="0.25">
      <c r="A1427" s="7" t="s">
        <v>34</v>
      </c>
      <c r="B1427" s="8">
        <v>99</v>
      </c>
      <c r="C1427" s="8">
        <v>34</v>
      </c>
      <c r="D1427" s="18">
        <v>0.34343434343434343</v>
      </c>
      <c r="E1427" s="8">
        <v>2</v>
      </c>
      <c r="F1427" s="8">
        <v>2</v>
      </c>
      <c r="G1427" s="18">
        <v>1</v>
      </c>
      <c r="H1427" s="8">
        <v>12</v>
      </c>
      <c r="I1427" s="8">
        <v>9</v>
      </c>
      <c r="J1427" s="18">
        <v>0.75</v>
      </c>
      <c r="K1427" s="8">
        <v>6</v>
      </c>
      <c r="L1427" s="8">
        <v>6</v>
      </c>
      <c r="M1427" s="18">
        <v>1</v>
      </c>
      <c r="N1427" s="8">
        <v>157</v>
      </c>
      <c r="O1427" s="8">
        <v>7</v>
      </c>
      <c r="P1427" s="8">
        <v>38</v>
      </c>
      <c r="Q1427" s="18">
        <v>0.28662420382165604</v>
      </c>
      <c r="R1427" s="8">
        <v>880</v>
      </c>
      <c r="S1427" s="8">
        <v>13</v>
      </c>
      <c r="T1427" s="8">
        <v>479</v>
      </c>
      <c r="U1427" s="18">
        <v>0.55909090909090908</v>
      </c>
      <c r="AB1427" s="8">
        <v>13</v>
      </c>
      <c r="AC1427" s="8">
        <v>45</v>
      </c>
      <c r="AD1427" s="8">
        <v>1612</v>
      </c>
      <c r="AE1427" s="8">
        <v>41</v>
      </c>
      <c r="AF1427" s="8">
        <v>131</v>
      </c>
      <c r="AG1427" s="8">
        <v>114</v>
      </c>
      <c r="AH1427" s="18">
        <v>0.87022900763358779</v>
      </c>
      <c r="AI1427" s="8">
        <v>558</v>
      </c>
      <c r="AJ1427" s="8">
        <v>508</v>
      </c>
      <c r="AK1427" s="18">
        <v>0.91039426523297495</v>
      </c>
    </row>
    <row r="1428" spans="1:37" s="3" customFormat="1" x14ac:dyDescent="0.25">
      <c r="A1428" s="7" t="s">
        <v>19</v>
      </c>
      <c r="B1428" s="8">
        <v>293</v>
      </c>
      <c r="C1428" s="8">
        <v>158</v>
      </c>
      <c r="D1428" s="18">
        <v>0.53924914675767921</v>
      </c>
      <c r="E1428" s="8">
        <v>11</v>
      </c>
      <c r="F1428" s="8">
        <v>11</v>
      </c>
      <c r="G1428" s="18">
        <v>1</v>
      </c>
      <c r="H1428" s="8">
        <v>31</v>
      </c>
      <c r="I1428" s="8">
        <v>29</v>
      </c>
      <c r="J1428" s="18">
        <v>0.93548387096774188</v>
      </c>
      <c r="K1428" s="8">
        <v>40</v>
      </c>
      <c r="L1428" s="8">
        <v>31</v>
      </c>
      <c r="M1428" s="18">
        <v>0.77500000000000002</v>
      </c>
      <c r="N1428" s="8">
        <v>430</v>
      </c>
      <c r="O1428" s="8">
        <v>22</v>
      </c>
      <c r="P1428" s="8">
        <v>95</v>
      </c>
      <c r="Q1428" s="18">
        <v>0.27209302325581397</v>
      </c>
      <c r="R1428" s="8">
        <v>2946</v>
      </c>
      <c r="S1428" s="8">
        <v>127</v>
      </c>
      <c r="T1428" s="8">
        <v>615</v>
      </c>
      <c r="U1428" s="18">
        <v>0.25186693822131706</v>
      </c>
      <c r="AB1428" s="8">
        <v>49</v>
      </c>
      <c r="AC1428" s="8">
        <v>93</v>
      </c>
      <c r="AD1428" s="8">
        <v>4609</v>
      </c>
      <c r="AE1428" s="8">
        <v>422</v>
      </c>
      <c r="AF1428" s="8">
        <v>438</v>
      </c>
      <c r="AG1428" s="8">
        <v>403</v>
      </c>
      <c r="AH1428" s="18">
        <v>0.92009132420091322</v>
      </c>
      <c r="AI1428" s="8">
        <v>1660</v>
      </c>
      <c r="AJ1428" s="8">
        <v>1575</v>
      </c>
      <c r="AK1428" s="18">
        <v>0.9487951807228916</v>
      </c>
    </row>
    <row r="1429" spans="1:37" s="3" customFormat="1" x14ac:dyDescent="0.25">
      <c r="A1429" s="7" t="s">
        <v>35</v>
      </c>
      <c r="B1429" s="8">
        <v>103</v>
      </c>
      <c r="C1429" s="8">
        <v>52</v>
      </c>
      <c r="D1429" s="18">
        <v>0.50485436893203883</v>
      </c>
      <c r="E1429" s="8">
        <v>2</v>
      </c>
      <c r="F1429" s="8">
        <v>2</v>
      </c>
      <c r="G1429" s="18">
        <v>1</v>
      </c>
      <c r="H1429" s="8">
        <v>18</v>
      </c>
      <c r="I1429" s="8">
        <v>17</v>
      </c>
      <c r="J1429" s="18">
        <v>0.94444444444444442</v>
      </c>
      <c r="K1429" s="8">
        <v>2</v>
      </c>
      <c r="L1429" s="8">
        <v>2</v>
      </c>
      <c r="M1429" s="18">
        <v>1</v>
      </c>
      <c r="N1429" s="8">
        <v>230</v>
      </c>
      <c r="O1429" s="8">
        <v>12</v>
      </c>
      <c r="P1429" s="8">
        <v>41</v>
      </c>
      <c r="Q1429" s="18">
        <v>0.23043478260869565</v>
      </c>
      <c r="R1429" s="8">
        <v>1632</v>
      </c>
      <c r="S1429" s="8">
        <v>62</v>
      </c>
      <c r="T1429" s="8">
        <v>465</v>
      </c>
      <c r="U1429" s="18">
        <v>0.32291666666666669</v>
      </c>
      <c r="AB1429" s="8">
        <v>34</v>
      </c>
      <c r="AC1429" s="8">
        <v>62</v>
      </c>
      <c r="AD1429" s="8">
        <v>2369</v>
      </c>
      <c r="AE1429" s="8">
        <v>204</v>
      </c>
      <c r="AF1429" s="8">
        <v>199</v>
      </c>
      <c r="AG1429" s="8">
        <v>187</v>
      </c>
      <c r="AH1429" s="18">
        <v>0.93969849246231152</v>
      </c>
      <c r="AI1429" s="8">
        <v>695</v>
      </c>
      <c r="AJ1429" s="8">
        <v>668</v>
      </c>
      <c r="AK1429" s="18">
        <v>0.96115107913669062</v>
      </c>
    </row>
    <row r="1430" spans="1:37" s="3" customFormat="1" x14ac:dyDescent="0.25">
      <c r="A1430" s="7" t="s">
        <v>36</v>
      </c>
      <c r="B1430" s="8">
        <v>70</v>
      </c>
      <c r="C1430" s="8">
        <v>41</v>
      </c>
      <c r="D1430" s="18">
        <v>0.58571428571428574</v>
      </c>
      <c r="E1430" s="8">
        <v>0</v>
      </c>
      <c r="F1430" s="8">
        <v>0</v>
      </c>
      <c r="G1430" s="18" t="e">
        <v>#DIV/0!</v>
      </c>
      <c r="H1430" s="8">
        <v>14</v>
      </c>
      <c r="I1430" s="8">
        <v>12</v>
      </c>
      <c r="J1430" s="18">
        <v>0.8571428571428571</v>
      </c>
      <c r="K1430" s="8">
        <v>2</v>
      </c>
      <c r="L1430" s="8">
        <v>2</v>
      </c>
      <c r="M1430" s="18">
        <v>1</v>
      </c>
      <c r="N1430" s="8">
        <v>134</v>
      </c>
      <c r="O1430" s="8">
        <v>13</v>
      </c>
      <c r="P1430" s="8">
        <v>25</v>
      </c>
      <c r="Q1430" s="18">
        <v>0.28358208955223879</v>
      </c>
      <c r="R1430" s="8">
        <v>702</v>
      </c>
      <c r="S1430" s="8">
        <v>77</v>
      </c>
      <c r="T1430" s="8">
        <v>220</v>
      </c>
      <c r="U1430" s="18">
        <v>0.42307692307692307</v>
      </c>
      <c r="AB1430" s="8">
        <v>16</v>
      </c>
      <c r="AC1430" s="8">
        <v>42</v>
      </c>
      <c r="AD1430" s="8">
        <v>1776</v>
      </c>
      <c r="AE1430" s="8">
        <v>65</v>
      </c>
      <c r="AF1430" s="8">
        <v>112</v>
      </c>
      <c r="AG1430" s="8">
        <v>103</v>
      </c>
      <c r="AH1430" s="18">
        <v>0.9196428571428571</v>
      </c>
      <c r="AI1430" s="8">
        <v>493</v>
      </c>
      <c r="AJ1430" s="8">
        <v>471</v>
      </c>
      <c r="AK1430" s="18">
        <v>0.95537525354969577</v>
      </c>
    </row>
    <row r="1431" spans="1:37" s="3" customFormat="1" x14ac:dyDescent="0.25">
      <c r="A1431" s="7" t="s">
        <v>37</v>
      </c>
      <c r="B1431" s="8">
        <v>329</v>
      </c>
      <c r="C1431" s="8">
        <v>161</v>
      </c>
      <c r="D1431" s="18">
        <v>0.48936170212765956</v>
      </c>
      <c r="E1431" s="8">
        <v>32</v>
      </c>
      <c r="F1431" s="8">
        <v>27</v>
      </c>
      <c r="G1431" s="18">
        <v>0.84375</v>
      </c>
      <c r="H1431" s="8">
        <v>74</v>
      </c>
      <c r="I1431" s="8">
        <v>44</v>
      </c>
      <c r="J1431" s="18">
        <v>0.59459459459459463</v>
      </c>
      <c r="K1431" s="8">
        <v>37</v>
      </c>
      <c r="L1431" s="8">
        <v>30</v>
      </c>
      <c r="M1431" s="18">
        <v>0.81081081081081086</v>
      </c>
      <c r="N1431" s="8">
        <v>815</v>
      </c>
      <c r="O1431" s="8">
        <v>18</v>
      </c>
      <c r="P1431" s="8">
        <v>97</v>
      </c>
      <c r="Q1431" s="18">
        <v>0.1411042944785276</v>
      </c>
      <c r="R1431" s="8">
        <v>3151</v>
      </c>
      <c r="S1431" s="8">
        <v>54</v>
      </c>
      <c r="T1431" s="8">
        <v>675</v>
      </c>
      <c r="U1431" s="18">
        <v>0.23135512535702951</v>
      </c>
      <c r="AB1431" s="8">
        <v>86</v>
      </c>
      <c r="AC1431" s="8">
        <v>125</v>
      </c>
      <c r="AD1431" s="8">
        <v>5190</v>
      </c>
      <c r="AE1431" s="8">
        <v>242</v>
      </c>
      <c r="AF1431" s="8">
        <v>700</v>
      </c>
      <c r="AG1431" s="8">
        <v>532</v>
      </c>
      <c r="AH1431" s="18">
        <v>0.76</v>
      </c>
      <c r="AI1431" s="8">
        <v>2092</v>
      </c>
      <c r="AJ1431" s="8">
        <v>1786</v>
      </c>
      <c r="AK1431" s="18">
        <v>0.85372848948374758</v>
      </c>
    </row>
    <row r="1432" spans="1:37" s="3" customFormat="1" x14ac:dyDescent="0.25">
      <c r="A1432" s="7" t="s">
        <v>38</v>
      </c>
      <c r="B1432" s="8">
        <v>104</v>
      </c>
      <c r="C1432" s="8">
        <v>81</v>
      </c>
      <c r="D1432" s="18">
        <v>0.77884615384615385</v>
      </c>
      <c r="E1432" s="8">
        <v>3</v>
      </c>
      <c r="F1432" s="8">
        <v>3</v>
      </c>
      <c r="G1432" s="18">
        <v>1</v>
      </c>
      <c r="H1432" s="8">
        <v>17</v>
      </c>
      <c r="I1432" s="8">
        <v>17</v>
      </c>
      <c r="J1432" s="18">
        <v>1</v>
      </c>
      <c r="K1432" s="8">
        <v>9</v>
      </c>
      <c r="L1432" s="8">
        <v>8</v>
      </c>
      <c r="M1432" s="18">
        <v>0.88888888888888884</v>
      </c>
      <c r="N1432" s="8">
        <v>171</v>
      </c>
      <c r="O1432" s="8">
        <v>11</v>
      </c>
      <c r="P1432" s="8">
        <v>30</v>
      </c>
      <c r="Q1432" s="18">
        <v>0.23976608187134502</v>
      </c>
      <c r="R1432" s="8">
        <v>1314</v>
      </c>
      <c r="S1432" s="8">
        <v>43</v>
      </c>
      <c r="T1432" s="8">
        <v>396</v>
      </c>
      <c r="U1432" s="18">
        <v>0.33409436834094369</v>
      </c>
      <c r="AB1432" s="8">
        <v>54</v>
      </c>
      <c r="AC1432" s="8">
        <v>22</v>
      </c>
      <c r="AD1432" s="8">
        <v>2229</v>
      </c>
      <c r="AE1432" s="8">
        <v>103</v>
      </c>
      <c r="AF1432" s="8">
        <v>122</v>
      </c>
      <c r="AG1432" s="8">
        <v>91</v>
      </c>
      <c r="AH1432" s="18">
        <v>0.74590163934426235</v>
      </c>
      <c r="AI1432" s="8">
        <v>507</v>
      </c>
      <c r="AJ1432" s="8">
        <v>414</v>
      </c>
      <c r="AK1432" s="18">
        <v>0.81656804733727806</v>
      </c>
    </row>
    <row r="1433" spans="1:37" s="3" customFormat="1" x14ac:dyDescent="0.25">
      <c r="A1433" s="7" t="s">
        <v>39</v>
      </c>
      <c r="B1433" s="8">
        <v>110</v>
      </c>
      <c r="C1433" s="8">
        <v>44</v>
      </c>
      <c r="D1433" s="18">
        <v>0.4</v>
      </c>
      <c r="E1433" s="8">
        <v>0</v>
      </c>
      <c r="F1433" s="8">
        <v>0</v>
      </c>
      <c r="G1433" s="18" t="e">
        <v>#DIV/0!</v>
      </c>
      <c r="H1433" s="8">
        <v>21</v>
      </c>
      <c r="I1433" s="8">
        <v>21</v>
      </c>
      <c r="J1433" s="18">
        <v>1</v>
      </c>
      <c r="K1433" s="8">
        <v>2</v>
      </c>
      <c r="L1433" s="8">
        <v>2</v>
      </c>
      <c r="M1433" s="18">
        <v>1</v>
      </c>
      <c r="N1433" s="8">
        <v>262</v>
      </c>
      <c r="O1433" s="8">
        <v>17</v>
      </c>
      <c r="P1433" s="8">
        <v>53</v>
      </c>
      <c r="Q1433" s="18">
        <v>0.26717557251908397</v>
      </c>
      <c r="R1433" s="8">
        <v>2156</v>
      </c>
      <c r="S1433" s="8">
        <v>85</v>
      </c>
      <c r="T1433" s="8">
        <v>466</v>
      </c>
      <c r="U1433" s="18">
        <v>0.25556586270871984</v>
      </c>
      <c r="AB1433" s="8">
        <v>36</v>
      </c>
      <c r="AC1433" s="8">
        <v>53</v>
      </c>
      <c r="AD1433" s="8">
        <v>3202</v>
      </c>
      <c r="AE1433" s="8">
        <v>127</v>
      </c>
      <c r="AF1433" s="8">
        <v>214</v>
      </c>
      <c r="AG1433" s="8">
        <v>204</v>
      </c>
      <c r="AH1433" s="18">
        <v>0.95327102803738317</v>
      </c>
      <c r="AI1433" s="8">
        <v>692</v>
      </c>
      <c r="AJ1433" s="8">
        <v>638</v>
      </c>
      <c r="AK1433" s="18">
        <v>0.9219653179190751</v>
      </c>
    </row>
    <row r="1434" spans="1:37" s="3" customFormat="1" x14ac:dyDescent="0.25">
      <c r="A1434" s="7" t="s">
        <v>40</v>
      </c>
      <c r="B1434" s="8">
        <v>136</v>
      </c>
      <c r="C1434" s="8">
        <v>75</v>
      </c>
      <c r="D1434" s="18">
        <v>0.55147058823529416</v>
      </c>
      <c r="E1434" s="8">
        <v>2</v>
      </c>
      <c r="F1434" s="8">
        <v>2</v>
      </c>
      <c r="G1434" s="18">
        <v>1</v>
      </c>
      <c r="H1434" s="8">
        <v>15</v>
      </c>
      <c r="I1434" s="8">
        <v>12</v>
      </c>
      <c r="J1434" s="18">
        <v>0.8</v>
      </c>
      <c r="K1434" s="8">
        <v>18</v>
      </c>
      <c r="L1434" s="8">
        <v>7</v>
      </c>
      <c r="M1434" s="18">
        <v>0.3888888888888889</v>
      </c>
      <c r="N1434" s="8">
        <v>235</v>
      </c>
      <c r="O1434" s="8">
        <v>20</v>
      </c>
      <c r="P1434" s="8">
        <v>49</v>
      </c>
      <c r="Q1434" s="18">
        <v>0.29361702127659572</v>
      </c>
      <c r="R1434" s="8">
        <v>1279</v>
      </c>
      <c r="S1434" s="8">
        <v>77</v>
      </c>
      <c r="T1434" s="8">
        <v>467</v>
      </c>
      <c r="U1434" s="18">
        <v>0.42533229085222829</v>
      </c>
      <c r="AB1434" s="8">
        <v>36</v>
      </c>
      <c r="AC1434" s="8">
        <v>73</v>
      </c>
      <c r="AD1434" s="8">
        <v>2935</v>
      </c>
      <c r="AE1434" s="8">
        <v>158</v>
      </c>
      <c r="AF1434" s="8">
        <v>204</v>
      </c>
      <c r="AG1434" s="8">
        <v>145</v>
      </c>
      <c r="AH1434" s="18">
        <v>0.71078431372549022</v>
      </c>
      <c r="AI1434" s="8">
        <v>762</v>
      </c>
      <c r="AJ1434" s="8">
        <v>620</v>
      </c>
      <c r="AK1434" s="18">
        <v>0.81364829396325455</v>
      </c>
    </row>
    <row r="1435" spans="1:37" s="3" customFormat="1" x14ac:dyDescent="0.25">
      <c r="A1435" s="7" t="s">
        <v>41</v>
      </c>
      <c r="B1435" s="8">
        <v>81</v>
      </c>
      <c r="C1435" s="8">
        <v>59</v>
      </c>
      <c r="D1435" s="18">
        <v>0.72839506172839508</v>
      </c>
      <c r="E1435" s="8">
        <v>0</v>
      </c>
      <c r="F1435" s="8">
        <v>0</v>
      </c>
      <c r="G1435" s="18" t="e">
        <v>#DIV/0!</v>
      </c>
      <c r="H1435" s="8">
        <v>11</v>
      </c>
      <c r="I1435" s="8">
        <v>11</v>
      </c>
      <c r="J1435" s="18">
        <v>1</v>
      </c>
      <c r="K1435" s="8">
        <v>29</v>
      </c>
      <c r="L1435" s="8">
        <v>13</v>
      </c>
      <c r="M1435" s="18">
        <v>0.44827586206896552</v>
      </c>
      <c r="N1435" s="8">
        <v>177</v>
      </c>
      <c r="O1435" s="8">
        <v>13</v>
      </c>
      <c r="P1435" s="8">
        <v>62</v>
      </c>
      <c r="Q1435" s="18">
        <v>0.42372881355932202</v>
      </c>
      <c r="R1435" s="8">
        <v>1669</v>
      </c>
      <c r="S1435" s="8">
        <v>67</v>
      </c>
      <c r="T1435" s="8">
        <v>483</v>
      </c>
      <c r="U1435" s="18">
        <v>0.32953864589574594</v>
      </c>
      <c r="AB1435" s="8">
        <v>16</v>
      </c>
      <c r="AC1435" s="8">
        <v>22</v>
      </c>
      <c r="AD1435" s="8">
        <v>2036</v>
      </c>
      <c r="AE1435" s="8">
        <v>64</v>
      </c>
      <c r="AF1435" s="8">
        <v>125</v>
      </c>
      <c r="AG1435" s="8">
        <v>107</v>
      </c>
      <c r="AH1435" s="18">
        <v>0.85599999999999998</v>
      </c>
      <c r="AI1435" s="8">
        <v>454</v>
      </c>
      <c r="AJ1435" s="8">
        <v>424</v>
      </c>
      <c r="AK1435" s="18">
        <v>0.93392070484581502</v>
      </c>
    </row>
    <row r="1436" spans="1:37" s="3" customFormat="1" x14ac:dyDescent="0.25">
      <c r="A1436" s="7" t="s">
        <v>22</v>
      </c>
      <c r="B1436" s="8">
        <v>77</v>
      </c>
      <c r="C1436" s="8">
        <v>54</v>
      </c>
      <c r="D1436" s="18">
        <v>0.70129870129870131</v>
      </c>
      <c r="E1436" s="8">
        <v>1</v>
      </c>
      <c r="F1436" s="8">
        <v>1</v>
      </c>
      <c r="G1436" s="18">
        <v>1</v>
      </c>
      <c r="H1436" s="8">
        <v>12</v>
      </c>
      <c r="I1436" s="8">
        <v>11</v>
      </c>
      <c r="J1436" s="18">
        <v>0.91666666666666663</v>
      </c>
      <c r="K1436" s="8">
        <v>2</v>
      </c>
      <c r="L1436" s="8">
        <v>2</v>
      </c>
      <c r="M1436" s="18">
        <v>1</v>
      </c>
      <c r="N1436" s="8">
        <v>172</v>
      </c>
      <c r="O1436" s="8">
        <v>17</v>
      </c>
      <c r="P1436" s="8">
        <v>40</v>
      </c>
      <c r="Q1436" s="18">
        <v>0.33139534883720928</v>
      </c>
      <c r="R1436" s="8">
        <v>1081</v>
      </c>
      <c r="S1436" s="8">
        <v>178</v>
      </c>
      <c r="T1436" s="8">
        <v>232</v>
      </c>
      <c r="U1436" s="18">
        <v>0.37927844588344128</v>
      </c>
      <c r="AB1436" s="8">
        <v>12</v>
      </c>
      <c r="AC1436" s="8">
        <v>21</v>
      </c>
      <c r="AD1436" s="8">
        <v>1800</v>
      </c>
      <c r="AE1436" s="8">
        <v>138</v>
      </c>
      <c r="AF1436" s="8">
        <v>158</v>
      </c>
      <c r="AG1436" s="8">
        <v>151</v>
      </c>
      <c r="AH1436" s="18">
        <v>0.95569620253164556</v>
      </c>
      <c r="AI1436" s="8">
        <v>477</v>
      </c>
      <c r="AJ1436" s="8">
        <v>448</v>
      </c>
      <c r="AK1436" s="18">
        <v>0.93920335429769397</v>
      </c>
    </row>
    <row r="1437" spans="1:37" s="3" customFormat="1" x14ac:dyDescent="0.25">
      <c r="A1437" s="7" t="s">
        <v>57</v>
      </c>
      <c r="B1437" s="8">
        <f>SUM(B1423:B1436)</f>
        <v>1849</v>
      </c>
      <c r="C1437" s="8">
        <f>SUM(C1423:C1436)</f>
        <v>1022</v>
      </c>
      <c r="D1437" s="18">
        <f>C1437/B1437</f>
        <v>0.55273120605732828</v>
      </c>
      <c r="E1437" s="8">
        <f>SUM(E1423:E1436)</f>
        <v>73</v>
      </c>
      <c r="F1437" s="8">
        <f>SUM(F1423:F1436)</f>
        <v>67</v>
      </c>
      <c r="G1437" s="18">
        <f>F1437/E1437</f>
        <v>0.9178082191780822</v>
      </c>
      <c r="H1437" s="8">
        <f>SUM(H1423:H1436)</f>
        <v>310</v>
      </c>
      <c r="I1437" s="8">
        <f>SUM(I1423:I1436)</f>
        <v>248</v>
      </c>
      <c r="J1437" s="18">
        <f>I1437/H1437</f>
        <v>0.8</v>
      </c>
      <c r="K1437" s="8">
        <f>SUM(K1423:K1436)</f>
        <v>238</v>
      </c>
      <c r="L1437" s="8">
        <f>SUM(L1423:L1436)</f>
        <v>143</v>
      </c>
      <c r="M1437" s="18">
        <f>L1437/K1437</f>
        <v>0.60084033613445376</v>
      </c>
      <c r="N1437" s="8">
        <f>SUM(N1423:N1436)</f>
        <v>3883</v>
      </c>
      <c r="O1437" s="8">
        <f t="shared" ref="O1437:P1437" si="916">SUM(O1423:O1436)</f>
        <v>213</v>
      </c>
      <c r="P1437" s="8">
        <f t="shared" si="916"/>
        <v>773</v>
      </c>
      <c r="Q1437" s="18">
        <f>SUM(O1437:P1437)/N1437</f>
        <v>0.25392737574040691</v>
      </c>
      <c r="R1437" s="8">
        <f>SUM(R1423:R1436)</f>
        <v>22872</v>
      </c>
      <c r="S1437" s="8">
        <f>SUM(S1423:S1436)</f>
        <v>997</v>
      </c>
      <c r="T1437" s="8">
        <f>SUM(T1423:T1436)</f>
        <v>6206</v>
      </c>
      <c r="U1437" s="18">
        <f>SUM(S1437:T1437)/R1437</f>
        <v>0.31492654774396645</v>
      </c>
      <c r="AB1437" s="8">
        <f>SUM(AB1423:AB1436)</f>
        <v>480</v>
      </c>
      <c r="AC1437" s="8">
        <f t="shared" ref="AC1437:AE1437" si="917">SUM(AC1423:AC1436)</f>
        <v>668</v>
      </c>
      <c r="AD1437" s="8">
        <f t="shared" si="917"/>
        <v>38219</v>
      </c>
      <c r="AE1437" s="8">
        <f t="shared" si="917"/>
        <v>2165</v>
      </c>
      <c r="AF1437" s="8">
        <f>SUM(AF1423:AF1436)</f>
        <v>3493</v>
      </c>
      <c r="AG1437" s="8">
        <f>SUM(AG1423:AG1436)</f>
        <v>3010</v>
      </c>
      <c r="AH1437" s="18">
        <f>AG1437/AF1437</f>
        <v>0.86172344689378755</v>
      </c>
      <c r="AI1437" s="8">
        <f>SUM(AI1423:AI1436)</f>
        <v>11685</v>
      </c>
      <c r="AJ1437" s="8">
        <f>SUM(AJ1423:AJ1436)</f>
        <v>10476</v>
      </c>
      <c r="AK1437" s="18">
        <f>AJ1437/AI1437</f>
        <v>0.89653401797175869</v>
      </c>
    </row>
    <row r="1438" spans="1:37" s="3" customFormat="1" x14ac:dyDescent="0.25">
      <c r="B1438" s="8"/>
      <c r="C1438" s="8"/>
      <c r="D1438" s="18"/>
      <c r="E1438" s="8"/>
      <c r="F1438" s="8"/>
      <c r="G1438" s="18"/>
      <c r="H1438" s="8"/>
      <c r="I1438" s="8"/>
      <c r="J1438" s="18"/>
      <c r="K1438" s="8"/>
      <c r="L1438" s="8"/>
      <c r="M1438" s="18"/>
      <c r="N1438" s="8"/>
      <c r="O1438" s="8"/>
      <c r="P1438" s="8"/>
      <c r="Q1438" s="18"/>
      <c r="R1438" s="8"/>
      <c r="S1438" s="8"/>
      <c r="T1438" s="8"/>
      <c r="U1438" s="18"/>
      <c r="AB1438" s="8"/>
      <c r="AC1438" s="8"/>
      <c r="AD1438" s="8"/>
      <c r="AE1438" s="8"/>
      <c r="AF1438" s="8"/>
      <c r="AG1438" s="8"/>
      <c r="AH1438" s="18"/>
      <c r="AI1438" s="8"/>
      <c r="AJ1438" s="8"/>
      <c r="AK1438" s="18"/>
    </row>
    <row r="1439" spans="1:37" s="3" customFormat="1" x14ac:dyDescent="0.25">
      <c r="A1439" s="3" t="s">
        <v>54</v>
      </c>
      <c r="B1439" s="3">
        <v>694</v>
      </c>
      <c r="C1439" s="3">
        <v>383</v>
      </c>
      <c r="D1439" s="18">
        <v>0.55187319884726227</v>
      </c>
      <c r="E1439" s="3">
        <v>57</v>
      </c>
      <c r="F1439" s="3">
        <v>51</v>
      </c>
      <c r="G1439" s="18">
        <v>0.89473684210526316</v>
      </c>
      <c r="H1439" s="3">
        <v>125</v>
      </c>
      <c r="I1439" s="3">
        <v>84</v>
      </c>
      <c r="J1439" s="18">
        <v>0.67200000000000004</v>
      </c>
      <c r="K1439" s="3">
        <v>74</v>
      </c>
      <c r="L1439" s="3">
        <v>56</v>
      </c>
      <c r="M1439" s="18">
        <v>0.7567567567567568</v>
      </c>
      <c r="N1439" s="3">
        <v>1450</v>
      </c>
      <c r="O1439" s="3">
        <v>31</v>
      </c>
      <c r="P1439" s="3">
        <v>183</v>
      </c>
      <c r="Q1439" s="18">
        <v>0.14758620689655172</v>
      </c>
      <c r="R1439" s="3">
        <v>6428</v>
      </c>
      <c r="S1439" s="3">
        <v>128</v>
      </c>
      <c r="T1439" s="3">
        <v>1313</v>
      </c>
      <c r="U1439" s="18">
        <v>0.22417548226509024</v>
      </c>
      <c r="AB1439" s="3">
        <v>202</v>
      </c>
      <c r="AC1439" s="3">
        <v>183</v>
      </c>
      <c r="AD1439" s="3">
        <v>11028</v>
      </c>
      <c r="AE1439" s="3">
        <v>671</v>
      </c>
      <c r="AF1439" s="3">
        <v>1351</v>
      </c>
      <c r="AG1439" s="3">
        <v>1137</v>
      </c>
      <c r="AH1439" s="18">
        <v>0.84159881569207995</v>
      </c>
      <c r="AI1439" s="3">
        <v>4391</v>
      </c>
      <c r="AJ1439" s="3">
        <v>3865</v>
      </c>
      <c r="AK1439" s="18">
        <v>0.8802095194716465</v>
      </c>
    </row>
    <row r="1440" spans="1:37" s="3" customFormat="1" x14ac:dyDescent="0.25">
      <c r="A1440" s="3" t="s">
        <v>55</v>
      </c>
      <c r="B1440" s="3">
        <v>777</v>
      </c>
      <c r="C1440" s="3">
        <v>408</v>
      </c>
      <c r="D1440" s="18">
        <v>0.52509652509652505</v>
      </c>
      <c r="E1440" s="3">
        <v>8</v>
      </c>
      <c r="F1440" s="3">
        <v>8</v>
      </c>
      <c r="G1440" s="18">
        <v>1</v>
      </c>
      <c r="H1440" s="3">
        <v>138</v>
      </c>
      <c r="I1440" s="3">
        <v>117</v>
      </c>
      <c r="J1440" s="18">
        <v>0.84782608695652173</v>
      </c>
      <c r="K1440" s="3">
        <v>150</v>
      </c>
      <c r="L1440" s="3">
        <v>76</v>
      </c>
      <c r="M1440" s="18">
        <v>0.50666666666666671</v>
      </c>
      <c r="N1440" s="3">
        <v>1619</v>
      </c>
      <c r="O1440" s="3">
        <v>129</v>
      </c>
      <c r="P1440" s="3">
        <v>383</v>
      </c>
      <c r="Q1440" s="18">
        <v>0.31624459542927735</v>
      </c>
      <c r="R1440" s="3">
        <v>11627</v>
      </c>
      <c r="S1440" s="3">
        <v>617</v>
      </c>
      <c r="T1440" s="3">
        <v>3455</v>
      </c>
      <c r="U1440" s="18">
        <v>0.35021931710673432</v>
      </c>
      <c r="AB1440" s="3">
        <v>193</v>
      </c>
      <c r="AC1440" s="3">
        <v>306</v>
      </c>
      <c r="AD1440" s="3">
        <v>18950</v>
      </c>
      <c r="AE1440" s="3">
        <v>1020</v>
      </c>
      <c r="AF1440" s="3">
        <v>1339</v>
      </c>
      <c r="AG1440" s="3">
        <v>1144</v>
      </c>
      <c r="AH1440" s="18">
        <v>0.85436893203883491</v>
      </c>
      <c r="AI1440" s="3">
        <v>4884</v>
      </c>
      <c r="AJ1440" s="3">
        <v>4428</v>
      </c>
      <c r="AK1440" s="18">
        <v>0.90663390663390664</v>
      </c>
    </row>
    <row r="1441" spans="1:37" s="3" customFormat="1" x14ac:dyDescent="0.25">
      <c r="A1441" s="3" t="s">
        <v>56</v>
      </c>
      <c r="B1441" s="3">
        <v>378</v>
      </c>
      <c r="C1441" s="3">
        <v>231</v>
      </c>
      <c r="D1441" s="18">
        <v>0.61111111111111116</v>
      </c>
      <c r="E1441" s="3">
        <v>8</v>
      </c>
      <c r="F1441" s="3">
        <v>8</v>
      </c>
      <c r="G1441" s="18">
        <v>1</v>
      </c>
      <c r="H1441" s="3">
        <v>47</v>
      </c>
      <c r="I1441" s="3">
        <v>47</v>
      </c>
      <c r="J1441" s="18">
        <v>1</v>
      </c>
      <c r="K1441" s="3">
        <v>14</v>
      </c>
      <c r="L1441" s="3">
        <v>11</v>
      </c>
      <c r="M1441" s="18">
        <v>0.7857142857142857</v>
      </c>
      <c r="N1441" s="3">
        <v>814</v>
      </c>
      <c r="O1441" s="3">
        <v>53</v>
      </c>
      <c r="P1441" s="3">
        <v>207</v>
      </c>
      <c r="Q1441" s="18">
        <v>0.31941031941031939</v>
      </c>
      <c r="R1441" s="3">
        <v>4817</v>
      </c>
      <c r="S1441" s="3">
        <v>252</v>
      </c>
      <c r="T1441" s="3">
        <v>1438</v>
      </c>
      <c r="U1441" s="18">
        <v>0.35084077226489518</v>
      </c>
      <c r="AB1441" s="3">
        <v>85</v>
      </c>
      <c r="AC1441" s="3">
        <v>179</v>
      </c>
      <c r="AD1441" s="3">
        <v>8241</v>
      </c>
      <c r="AE1441" s="3">
        <v>474</v>
      </c>
      <c r="AF1441" s="3">
        <v>803</v>
      </c>
      <c r="AG1441" s="3">
        <v>729</v>
      </c>
      <c r="AH1441" s="18">
        <v>0.90784557907845576</v>
      </c>
      <c r="AI1441" s="3">
        <v>2410</v>
      </c>
      <c r="AJ1441" s="3">
        <v>2183</v>
      </c>
      <c r="AK1441" s="18">
        <v>0.9058091286307054</v>
      </c>
    </row>
    <row r="1442" spans="1:37" s="3" customFormat="1" x14ac:dyDescent="0.25">
      <c r="A1442" s="3" t="s">
        <v>57</v>
      </c>
      <c r="B1442" s="8">
        <f>B1437</f>
        <v>1849</v>
      </c>
      <c r="C1442" s="8">
        <f t="shared" ref="C1442" si="918">C1437</f>
        <v>1022</v>
      </c>
      <c r="D1442" s="18">
        <f t="shared" ref="D1442" si="919">C1442/B1442</f>
        <v>0.55273120605732828</v>
      </c>
      <c r="E1442" s="8">
        <f t="shared" ref="E1442:F1442" si="920">E1437</f>
        <v>73</v>
      </c>
      <c r="F1442" s="8">
        <f t="shared" si="920"/>
        <v>67</v>
      </c>
      <c r="G1442" s="18">
        <f t="shared" ref="G1442" si="921">F1442/E1442</f>
        <v>0.9178082191780822</v>
      </c>
      <c r="H1442" s="8">
        <f t="shared" ref="H1442:I1442" si="922">H1437</f>
        <v>310</v>
      </c>
      <c r="I1442" s="8">
        <f t="shared" si="922"/>
        <v>248</v>
      </c>
      <c r="J1442" s="18">
        <f t="shared" ref="J1442" si="923">I1442/H1442</f>
        <v>0.8</v>
      </c>
      <c r="K1442" s="8">
        <f t="shared" ref="K1442:L1442" si="924">K1437</f>
        <v>238</v>
      </c>
      <c r="L1442" s="8">
        <f t="shared" si="924"/>
        <v>143</v>
      </c>
      <c r="M1442" s="18">
        <f t="shared" ref="M1442" si="925">L1442/K1442</f>
        <v>0.60084033613445376</v>
      </c>
      <c r="N1442" s="8">
        <f t="shared" ref="N1442:P1442" si="926">N1437</f>
        <v>3883</v>
      </c>
      <c r="O1442" s="8">
        <f t="shared" si="926"/>
        <v>213</v>
      </c>
      <c r="P1442" s="8">
        <f t="shared" si="926"/>
        <v>773</v>
      </c>
      <c r="Q1442" s="18">
        <f t="shared" ref="Q1442" si="927">SUM(O1442:P1442)/N1442</f>
        <v>0.25392737574040691</v>
      </c>
      <c r="R1442" s="8">
        <f t="shared" ref="R1442:T1442" si="928">R1437</f>
        <v>22872</v>
      </c>
      <c r="S1442" s="8">
        <f t="shared" si="928"/>
        <v>997</v>
      </c>
      <c r="T1442" s="8">
        <f t="shared" si="928"/>
        <v>6206</v>
      </c>
      <c r="U1442" s="18">
        <f t="shared" ref="U1442" si="929">SUM(S1442:T1442)/R1442</f>
        <v>0.31492654774396645</v>
      </c>
      <c r="AB1442" s="8">
        <f t="shared" ref="AB1442:AE1442" si="930">AB1437</f>
        <v>480</v>
      </c>
      <c r="AC1442" s="8">
        <f t="shared" si="930"/>
        <v>668</v>
      </c>
      <c r="AD1442" s="8">
        <f t="shared" si="930"/>
        <v>38219</v>
      </c>
      <c r="AE1442" s="8">
        <f t="shared" si="930"/>
        <v>2165</v>
      </c>
      <c r="AF1442" s="8">
        <f t="shared" ref="AF1442:AG1442" si="931">AF1437</f>
        <v>3493</v>
      </c>
      <c r="AG1442" s="8">
        <f t="shared" si="931"/>
        <v>3010</v>
      </c>
      <c r="AH1442" s="18">
        <f t="shared" ref="AH1442" si="932">AG1442/AF1442</f>
        <v>0.86172344689378755</v>
      </c>
      <c r="AI1442" s="8">
        <f t="shared" ref="AI1442:AJ1442" si="933">AI1437</f>
        <v>11685</v>
      </c>
      <c r="AJ1442" s="8">
        <f t="shared" si="933"/>
        <v>10476</v>
      </c>
      <c r="AK1442" s="18">
        <f t="shared" ref="AK1442" si="934">AJ1442/AI1442</f>
        <v>0.89653401797175869</v>
      </c>
    </row>
    <row r="1443" spans="1:37" s="3" customFormat="1" x14ac:dyDescent="0.25"/>
    <row r="1444" spans="1:37" s="3" customFormat="1" x14ac:dyDescent="0.25"/>
    <row r="1445" spans="1:37" s="3" customFormat="1" ht="15.75" x14ac:dyDescent="0.25">
      <c r="A1445" s="4" t="s">
        <v>1</v>
      </c>
    </row>
    <row r="1446" spans="1:37" s="3" customFormat="1" ht="18.75" x14ac:dyDescent="0.3">
      <c r="A1446" s="5" t="s">
        <v>64</v>
      </c>
    </row>
    <row r="1447" spans="1:37" s="3" customFormat="1" ht="15.75" x14ac:dyDescent="0.25">
      <c r="A1447" s="19" t="s">
        <v>42</v>
      </c>
    </row>
    <row r="1448" spans="1:37" s="3" customFormat="1" ht="15.75" x14ac:dyDescent="0.25">
      <c r="A1448" s="9"/>
      <c r="B1448" s="6" t="s">
        <v>7</v>
      </c>
      <c r="C1448" s="1"/>
      <c r="D1448" s="1"/>
      <c r="E1448" s="6" t="s">
        <v>2</v>
      </c>
      <c r="F1448" s="1"/>
      <c r="G1448" s="1"/>
      <c r="H1448" s="6" t="s">
        <v>11</v>
      </c>
      <c r="K1448" s="6" t="s">
        <v>12</v>
      </c>
      <c r="N1448" s="6" t="s">
        <v>8</v>
      </c>
      <c r="R1448" s="6" t="s">
        <v>6</v>
      </c>
      <c r="AB1448" s="6" t="s">
        <v>26</v>
      </c>
      <c r="AF1448" s="6" t="s">
        <v>24</v>
      </c>
      <c r="AI1448" s="6" t="s">
        <v>25</v>
      </c>
    </row>
    <row r="1449" spans="1:37" s="3" customFormat="1" ht="90" x14ac:dyDescent="0.25">
      <c r="A1449" s="10" t="s">
        <v>43</v>
      </c>
      <c r="B1449" s="11" t="s">
        <v>9</v>
      </c>
      <c r="C1449" s="11" t="s">
        <v>10</v>
      </c>
      <c r="D1449" s="11" t="s">
        <v>5</v>
      </c>
      <c r="E1449" s="12" t="s">
        <v>9</v>
      </c>
      <c r="F1449" s="12" t="s">
        <v>10</v>
      </c>
      <c r="G1449" s="12" t="s">
        <v>5</v>
      </c>
      <c r="H1449" s="13" t="s">
        <v>9</v>
      </c>
      <c r="I1449" s="13" t="s">
        <v>10</v>
      </c>
      <c r="J1449" s="13" t="s">
        <v>5</v>
      </c>
      <c r="K1449" s="12" t="s">
        <v>9</v>
      </c>
      <c r="L1449" s="12" t="s">
        <v>10</v>
      </c>
      <c r="M1449" s="12" t="s">
        <v>5</v>
      </c>
      <c r="N1449" s="14" t="s">
        <v>9</v>
      </c>
      <c r="O1449" s="14" t="s">
        <v>3</v>
      </c>
      <c r="P1449" s="14" t="s">
        <v>4</v>
      </c>
      <c r="Q1449" s="14" t="s">
        <v>5</v>
      </c>
      <c r="R1449" s="15" t="s">
        <v>9</v>
      </c>
      <c r="S1449" s="15" t="s">
        <v>3</v>
      </c>
      <c r="T1449" s="15" t="s">
        <v>4</v>
      </c>
      <c r="U1449" s="15" t="s">
        <v>5</v>
      </c>
      <c r="AB1449" s="17" t="s">
        <v>30</v>
      </c>
      <c r="AC1449" s="17" t="s">
        <v>17</v>
      </c>
      <c r="AD1449" s="17" t="s">
        <v>15</v>
      </c>
      <c r="AE1449" s="17" t="s">
        <v>16</v>
      </c>
      <c r="AF1449" s="16" t="s">
        <v>9</v>
      </c>
      <c r="AG1449" s="16" t="s">
        <v>27</v>
      </c>
      <c r="AH1449" s="16" t="s">
        <v>28</v>
      </c>
      <c r="AI1449" s="12" t="s">
        <v>9</v>
      </c>
      <c r="AJ1449" s="12" t="s">
        <v>27</v>
      </c>
      <c r="AK1449" s="12" t="s">
        <v>29</v>
      </c>
    </row>
    <row r="1450" spans="1:37" s="3" customFormat="1" x14ac:dyDescent="0.25">
      <c r="A1450" s="7" t="s">
        <v>23</v>
      </c>
      <c r="B1450" s="8">
        <v>116</v>
      </c>
      <c r="C1450" s="8">
        <v>61</v>
      </c>
      <c r="D1450" s="18">
        <v>0.52586206896551724</v>
      </c>
      <c r="E1450" s="8">
        <v>7</v>
      </c>
      <c r="F1450" s="8">
        <v>7</v>
      </c>
      <c r="G1450" s="18">
        <v>1</v>
      </c>
      <c r="H1450" s="8">
        <v>19</v>
      </c>
      <c r="I1450" s="8">
        <v>11</v>
      </c>
      <c r="J1450" s="18">
        <v>0.57894736842105265</v>
      </c>
      <c r="K1450" s="8">
        <v>27</v>
      </c>
      <c r="L1450" s="8">
        <v>20</v>
      </c>
      <c r="M1450" s="18">
        <v>0.7407407407407407</v>
      </c>
      <c r="N1450" s="8">
        <v>201</v>
      </c>
      <c r="O1450" s="8">
        <v>15</v>
      </c>
      <c r="P1450" s="8">
        <v>52</v>
      </c>
      <c r="Q1450" s="18">
        <v>0.33333333333333331</v>
      </c>
      <c r="R1450" s="8">
        <v>781</v>
      </c>
      <c r="S1450" s="8">
        <v>21</v>
      </c>
      <c r="T1450" s="8">
        <v>274</v>
      </c>
      <c r="U1450" s="18">
        <v>0.37772087067861715</v>
      </c>
      <c r="AB1450" s="8">
        <v>34</v>
      </c>
      <c r="AC1450" s="8">
        <v>26</v>
      </c>
      <c r="AD1450" s="8">
        <v>2313</v>
      </c>
      <c r="AE1450" s="8">
        <v>138</v>
      </c>
      <c r="AF1450" s="8">
        <v>130</v>
      </c>
      <c r="AG1450" s="8">
        <v>106</v>
      </c>
      <c r="AH1450" s="18">
        <v>0.81538461538461537</v>
      </c>
      <c r="AI1450" s="8">
        <v>595</v>
      </c>
      <c r="AJ1450" s="8">
        <v>501</v>
      </c>
      <c r="AK1450" s="18">
        <v>0.84201680672268908</v>
      </c>
    </row>
    <row r="1451" spans="1:37" s="3" customFormat="1" x14ac:dyDescent="0.25">
      <c r="A1451" s="7" t="s">
        <v>31</v>
      </c>
      <c r="B1451" s="8">
        <v>69</v>
      </c>
      <c r="C1451" s="8">
        <v>43</v>
      </c>
      <c r="D1451" s="18">
        <v>0.62318840579710144</v>
      </c>
      <c r="E1451" s="8">
        <v>2</v>
      </c>
      <c r="F1451" s="8">
        <v>2</v>
      </c>
      <c r="G1451" s="18">
        <v>1</v>
      </c>
      <c r="H1451" s="8">
        <v>20</v>
      </c>
      <c r="I1451" s="8">
        <v>15</v>
      </c>
      <c r="J1451" s="18">
        <v>0.75</v>
      </c>
      <c r="K1451" s="8">
        <v>49</v>
      </c>
      <c r="L1451" s="8">
        <v>9</v>
      </c>
      <c r="M1451" s="18">
        <v>0.18367346938775511</v>
      </c>
      <c r="N1451" s="8">
        <v>261</v>
      </c>
      <c r="O1451" s="8">
        <v>21</v>
      </c>
      <c r="P1451" s="8">
        <v>92</v>
      </c>
      <c r="Q1451" s="18">
        <v>0.43295019157088122</v>
      </c>
      <c r="R1451" s="8">
        <v>1849</v>
      </c>
      <c r="S1451" s="8">
        <v>76</v>
      </c>
      <c r="T1451" s="8">
        <v>585</v>
      </c>
      <c r="U1451" s="18">
        <v>0.35749053542455383</v>
      </c>
      <c r="AB1451" s="8">
        <v>25</v>
      </c>
      <c r="AC1451" s="8">
        <v>30</v>
      </c>
      <c r="AD1451" s="8">
        <v>2442</v>
      </c>
      <c r="AE1451" s="8">
        <v>197</v>
      </c>
      <c r="AF1451" s="8">
        <v>199</v>
      </c>
      <c r="AG1451" s="8">
        <v>171</v>
      </c>
      <c r="AH1451" s="18">
        <v>0.85929648241206025</v>
      </c>
      <c r="AI1451" s="8">
        <v>708</v>
      </c>
      <c r="AJ1451" s="8">
        <v>657</v>
      </c>
      <c r="AK1451" s="18">
        <v>0.92796610169491522</v>
      </c>
    </row>
    <row r="1452" spans="1:37" s="3" customFormat="1" x14ac:dyDescent="0.25">
      <c r="A1452" s="7" t="s">
        <v>32</v>
      </c>
      <c r="B1452" s="8">
        <v>224</v>
      </c>
      <c r="C1452" s="8">
        <v>153</v>
      </c>
      <c r="D1452" s="18">
        <v>0.6830357142857143</v>
      </c>
      <c r="E1452" s="8">
        <v>10</v>
      </c>
      <c r="F1452" s="8">
        <v>8</v>
      </c>
      <c r="G1452" s="18">
        <v>0.8</v>
      </c>
      <c r="H1452" s="8">
        <v>40</v>
      </c>
      <c r="I1452" s="8">
        <v>33</v>
      </c>
      <c r="J1452" s="18">
        <v>0.82499999999999996</v>
      </c>
      <c r="K1452" s="8">
        <v>11</v>
      </c>
      <c r="L1452" s="8">
        <v>8</v>
      </c>
      <c r="M1452" s="18">
        <v>0.72727272727272729</v>
      </c>
      <c r="N1452" s="8">
        <v>559</v>
      </c>
      <c r="O1452" s="8">
        <v>26</v>
      </c>
      <c r="P1452" s="8">
        <v>107</v>
      </c>
      <c r="Q1452" s="18">
        <v>0.23792486583184258</v>
      </c>
      <c r="R1452" s="8">
        <v>2809</v>
      </c>
      <c r="S1452" s="8">
        <v>105</v>
      </c>
      <c r="T1452" s="8">
        <v>839</v>
      </c>
      <c r="U1452" s="18">
        <v>0.33606265574937699</v>
      </c>
      <c r="AB1452" s="8">
        <v>56</v>
      </c>
      <c r="AC1452" s="8">
        <v>54</v>
      </c>
      <c r="AD1452" s="8">
        <v>4879</v>
      </c>
      <c r="AE1452" s="8">
        <v>203</v>
      </c>
      <c r="AF1452" s="8">
        <v>692</v>
      </c>
      <c r="AG1452" s="8">
        <v>659</v>
      </c>
      <c r="AH1452" s="18">
        <v>0.95231213872832365</v>
      </c>
      <c r="AI1452" s="8">
        <v>1759</v>
      </c>
      <c r="AJ1452" s="8">
        <v>1579</v>
      </c>
      <c r="AK1452" s="18">
        <v>0.89766913018760663</v>
      </c>
    </row>
    <row r="1453" spans="1:37" s="3" customFormat="1" x14ac:dyDescent="0.25">
      <c r="A1453" s="7" t="s">
        <v>33</v>
      </c>
      <c r="B1453" s="8">
        <v>37</v>
      </c>
      <c r="C1453" s="8">
        <v>11</v>
      </c>
      <c r="D1453" s="18">
        <v>0.29729729729729731</v>
      </c>
      <c r="E1453" s="8">
        <v>1</v>
      </c>
      <c r="F1453" s="8">
        <v>1</v>
      </c>
      <c r="G1453" s="18">
        <v>1</v>
      </c>
      <c r="H1453" s="8">
        <v>6</v>
      </c>
      <c r="I1453" s="8">
        <v>5</v>
      </c>
      <c r="J1453" s="18">
        <v>0.83333333333333337</v>
      </c>
      <c r="K1453" s="8">
        <v>4</v>
      </c>
      <c r="L1453" s="8">
        <v>2</v>
      </c>
      <c r="M1453" s="18">
        <v>0.5</v>
      </c>
      <c r="N1453" s="8">
        <v>71</v>
      </c>
      <c r="O1453" s="8">
        <v>7</v>
      </c>
      <c r="P1453" s="8">
        <v>16</v>
      </c>
      <c r="Q1453" s="18">
        <v>0.323943661971831</v>
      </c>
      <c r="R1453" s="8">
        <v>634</v>
      </c>
      <c r="S1453" s="8">
        <v>27</v>
      </c>
      <c r="T1453" s="8">
        <v>131</v>
      </c>
      <c r="U1453" s="18">
        <v>0.24921135646687698</v>
      </c>
      <c r="AB1453" s="8">
        <v>13</v>
      </c>
      <c r="AC1453" s="8">
        <v>0</v>
      </c>
      <c r="AD1453" s="8">
        <v>827</v>
      </c>
      <c r="AE1453" s="8">
        <v>63</v>
      </c>
      <c r="AF1453" s="8">
        <v>69</v>
      </c>
      <c r="AG1453" s="8">
        <v>37</v>
      </c>
      <c r="AH1453" s="18">
        <v>0.53623188405797106</v>
      </c>
      <c r="AI1453" s="8">
        <v>233</v>
      </c>
      <c r="AJ1453" s="8">
        <v>187</v>
      </c>
      <c r="AK1453" s="18">
        <v>0.80257510729613735</v>
      </c>
    </row>
    <row r="1454" spans="1:37" s="3" customFormat="1" x14ac:dyDescent="0.25">
      <c r="A1454" s="7" t="s">
        <v>34</v>
      </c>
      <c r="B1454" s="8">
        <v>99</v>
      </c>
      <c r="C1454" s="8">
        <v>36</v>
      </c>
      <c r="D1454" s="18">
        <v>0.36363636363636365</v>
      </c>
      <c r="E1454" s="8">
        <v>2</v>
      </c>
      <c r="F1454" s="8">
        <v>2</v>
      </c>
      <c r="G1454" s="18">
        <v>1</v>
      </c>
      <c r="H1454" s="8">
        <v>12</v>
      </c>
      <c r="I1454" s="8">
        <v>10</v>
      </c>
      <c r="J1454" s="18">
        <v>0.83333333333333337</v>
      </c>
      <c r="K1454" s="8">
        <v>6</v>
      </c>
      <c r="L1454" s="8">
        <v>6</v>
      </c>
      <c r="M1454" s="18">
        <v>1</v>
      </c>
      <c r="N1454" s="8">
        <v>157</v>
      </c>
      <c r="O1454" s="8">
        <v>7</v>
      </c>
      <c r="P1454" s="8">
        <v>32</v>
      </c>
      <c r="Q1454" s="18">
        <v>0.24840764331210191</v>
      </c>
      <c r="R1454" s="8">
        <v>880</v>
      </c>
      <c r="S1454" s="8">
        <v>23</v>
      </c>
      <c r="T1454" s="8">
        <v>493</v>
      </c>
      <c r="U1454" s="18">
        <v>0.58636363636363631</v>
      </c>
      <c r="AB1454" s="8">
        <v>13</v>
      </c>
      <c r="AC1454" s="8">
        <v>45</v>
      </c>
      <c r="AD1454" s="8">
        <v>1612</v>
      </c>
      <c r="AE1454" s="8">
        <v>41</v>
      </c>
      <c r="AF1454" s="8">
        <v>131</v>
      </c>
      <c r="AG1454" s="8">
        <v>114</v>
      </c>
      <c r="AH1454" s="18">
        <v>0.87022900763358779</v>
      </c>
      <c r="AI1454" s="8">
        <v>558</v>
      </c>
      <c r="AJ1454" s="8">
        <v>508</v>
      </c>
      <c r="AK1454" s="18">
        <v>0.91039426523297495</v>
      </c>
    </row>
    <row r="1455" spans="1:37" s="3" customFormat="1" x14ac:dyDescent="0.25">
      <c r="A1455" s="7" t="s">
        <v>19</v>
      </c>
      <c r="B1455" s="8">
        <v>293</v>
      </c>
      <c r="C1455" s="8">
        <v>170</v>
      </c>
      <c r="D1455" s="18">
        <v>0.58020477815699656</v>
      </c>
      <c r="E1455" s="8">
        <v>11</v>
      </c>
      <c r="F1455" s="8">
        <v>11</v>
      </c>
      <c r="G1455" s="18">
        <v>1</v>
      </c>
      <c r="H1455" s="8">
        <v>31</v>
      </c>
      <c r="I1455" s="8">
        <v>28</v>
      </c>
      <c r="J1455" s="18">
        <v>0.90322580645161288</v>
      </c>
      <c r="K1455" s="8">
        <v>40</v>
      </c>
      <c r="L1455" s="8">
        <v>32</v>
      </c>
      <c r="M1455" s="18">
        <v>0.8</v>
      </c>
      <c r="N1455" s="8">
        <v>430</v>
      </c>
      <c r="O1455" s="8">
        <v>26</v>
      </c>
      <c r="P1455" s="8">
        <v>96</v>
      </c>
      <c r="Q1455" s="18">
        <v>0.28372093023255812</v>
      </c>
      <c r="R1455" s="8">
        <v>2952</v>
      </c>
      <c r="S1455" s="8">
        <v>133</v>
      </c>
      <c r="T1455" s="8">
        <v>680</v>
      </c>
      <c r="U1455" s="18">
        <v>0.27540650406504064</v>
      </c>
      <c r="AB1455" s="8">
        <v>49</v>
      </c>
      <c r="AC1455" s="8">
        <v>93</v>
      </c>
      <c r="AD1455" s="8">
        <v>4609</v>
      </c>
      <c r="AE1455" s="8">
        <v>422</v>
      </c>
      <c r="AF1455" s="8">
        <v>438</v>
      </c>
      <c r="AG1455" s="8">
        <v>403</v>
      </c>
      <c r="AH1455" s="18">
        <v>0.92009132420091322</v>
      </c>
      <c r="AI1455" s="8">
        <v>1660</v>
      </c>
      <c r="AJ1455" s="8">
        <v>1575</v>
      </c>
      <c r="AK1455" s="18">
        <v>0.9487951807228916</v>
      </c>
    </row>
    <row r="1456" spans="1:37" s="3" customFormat="1" x14ac:dyDescent="0.25">
      <c r="A1456" s="7" t="s">
        <v>35</v>
      </c>
      <c r="B1456" s="8">
        <v>103</v>
      </c>
      <c r="C1456" s="8">
        <v>53</v>
      </c>
      <c r="D1456" s="18">
        <v>0.5145631067961165</v>
      </c>
      <c r="E1456" s="8">
        <v>2</v>
      </c>
      <c r="F1456" s="8">
        <v>2</v>
      </c>
      <c r="G1456" s="18">
        <v>1</v>
      </c>
      <c r="H1456" s="8">
        <v>18</v>
      </c>
      <c r="I1456" s="8">
        <v>17</v>
      </c>
      <c r="J1456" s="18">
        <v>0.94444444444444442</v>
      </c>
      <c r="K1456" s="8">
        <v>2</v>
      </c>
      <c r="L1456" s="8">
        <v>1</v>
      </c>
      <c r="M1456" s="18">
        <v>0.5</v>
      </c>
      <c r="N1456" s="8">
        <v>230</v>
      </c>
      <c r="O1456" s="8">
        <v>13</v>
      </c>
      <c r="P1456" s="8">
        <v>41</v>
      </c>
      <c r="Q1456" s="18">
        <v>0.23478260869565218</v>
      </c>
      <c r="R1456" s="8">
        <v>1632</v>
      </c>
      <c r="S1456" s="8">
        <v>62</v>
      </c>
      <c r="T1456" s="8">
        <v>521</v>
      </c>
      <c r="U1456" s="18">
        <v>0.35723039215686275</v>
      </c>
      <c r="AB1456" s="8">
        <v>34</v>
      </c>
      <c r="AC1456" s="8">
        <v>62</v>
      </c>
      <c r="AD1456" s="8">
        <v>2369</v>
      </c>
      <c r="AE1456" s="8">
        <v>204</v>
      </c>
      <c r="AF1456" s="8">
        <v>199</v>
      </c>
      <c r="AG1456" s="8">
        <v>187</v>
      </c>
      <c r="AH1456" s="18">
        <v>0.93969849246231152</v>
      </c>
      <c r="AI1456" s="8">
        <v>695</v>
      </c>
      <c r="AJ1456" s="8">
        <v>668</v>
      </c>
      <c r="AK1456" s="18">
        <v>0.96115107913669062</v>
      </c>
    </row>
    <row r="1457" spans="1:37" s="3" customFormat="1" x14ac:dyDescent="0.25">
      <c r="A1457" s="7" t="s">
        <v>36</v>
      </c>
      <c r="B1457" s="8">
        <v>70</v>
      </c>
      <c r="C1457" s="8">
        <v>38</v>
      </c>
      <c r="D1457" s="18">
        <v>0.54285714285714282</v>
      </c>
      <c r="E1457" s="8">
        <v>0</v>
      </c>
      <c r="F1457" s="8">
        <v>0</v>
      </c>
      <c r="G1457" s="18" t="e">
        <v>#DIV/0!</v>
      </c>
      <c r="H1457" s="8">
        <v>14</v>
      </c>
      <c r="I1457" s="8">
        <v>14</v>
      </c>
      <c r="J1457" s="18">
        <v>1</v>
      </c>
      <c r="K1457" s="8">
        <v>2</v>
      </c>
      <c r="L1457" s="8">
        <v>2</v>
      </c>
      <c r="M1457" s="18">
        <v>1</v>
      </c>
      <c r="N1457" s="8">
        <v>134</v>
      </c>
      <c r="O1457" s="8">
        <v>16</v>
      </c>
      <c r="P1457" s="8">
        <v>29</v>
      </c>
      <c r="Q1457" s="18">
        <v>0.33582089552238809</v>
      </c>
      <c r="R1457" s="8">
        <v>702</v>
      </c>
      <c r="S1457" s="8">
        <v>47</v>
      </c>
      <c r="T1457" s="8">
        <v>212</v>
      </c>
      <c r="U1457" s="18">
        <v>0.36894586894586895</v>
      </c>
      <c r="AB1457" s="8">
        <v>16</v>
      </c>
      <c r="AC1457" s="8">
        <v>42</v>
      </c>
      <c r="AD1457" s="8">
        <v>1776</v>
      </c>
      <c r="AE1457" s="8">
        <v>65</v>
      </c>
      <c r="AF1457" s="8">
        <v>112</v>
      </c>
      <c r="AG1457" s="8">
        <v>103</v>
      </c>
      <c r="AH1457" s="18">
        <v>0.9196428571428571</v>
      </c>
      <c r="AI1457" s="8">
        <v>493</v>
      </c>
      <c r="AJ1457" s="8">
        <v>471</v>
      </c>
      <c r="AK1457" s="18">
        <v>0.95537525354969577</v>
      </c>
    </row>
    <row r="1458" spans="1:37" s="3" customFormat="1" x14ac:dyDescent="0.25">
      <c r="A1458" s="7" t="s">
        <v>37</v>
      </c>
      <c r="B1458" s="8">
        <v>329</v>
      </c>
      <c r="C1458" s="8">
        <v>162</v>
      </c>
      <c r="D1458" s="18">
        <v>0.49240121580547114</v>
      </c>
      <c r="E1458" s="8">
        <v>32</v>
      </c>
      <c r="F1458" s="8">
        <v>27</v>
      </c>
      <c r="G1458" s="18">
        <v>0.84375</v>
      </c>
      <c r="H1458" s="8">
        <v>74</v>
      </c>
      <c r="I1458" s="8">
        <v>43</v>
      </c>
      <c r="J1458" s="18">
        <v>0.58108108108108103</v>
      </c>
      <c r="K1458" s="8">
        <v>37</v>
      </c>
      <c r="L1458" s="8">
        <v>32</v>
      </c>
      <c r="M1458" s="18">
        <v>0.86486486486486491</v>
      </c>
      <c r="N1458" s="8">
        <v>815</v>
      </c>
      <c r="O1458" s="8">
        <v>20</v>
      </c>
      <c r="P1458" s="8">
        <v>93</v>
      </c>
      <c r="Q1458" s="18">
        <v>0.13865030674846626</v>
      </c>
      <c r="R1458" s="8">
        <v>3151</v>
      </c>
      <c r="S1458" s="8">
        <v>56</v>
      </c>
      <c r="T1458" s="8">
        <v>634</v>
      </c>
      <c r="U1458" s="18">
        <v>0.21897810218978103</v>
      </c>
      <c r="AB1458" s="8">
        <v>86</v>
      </c>
      <c r="AC1458" s="8">
        <v>125</v>
      </c>
      <c r="AD1458" s="8">
        <v>5190</v>
      </c>
      <c r="AE1458" s="8">
        <v>242</v>
      </c>
      <c r="AF1458" s="8">
        <v>700</v>
      </c>
      <c r="AG1458" s="8">
        <v>532</v>
      </c>
      <c r="AH1458" s="18">
        <v>0.76</v>
      </c>
      <c r="AI1458" s="8">
        <v>2092</v>
      </c>
      <c r="AJ1458" s="8">
        <v>1786</v>
      </c>
      <c r="AK1458" s="18">
        <v>0.85372848948374758</v>
      </c>
    </row>
    <row r="1459" spans="1:37" s="3" customFormat="1" x14ac:dyDescent="0.25">
      <c r="A1459" s="7" t="s">
        <v>38</v>
      </c>
      <c r="B1459" s="8">
        <v>104</v>
      </c>
      <c r="C1459" s="8">
        <v>80</v>
      </c>
      <c r="D1459" s="18">
        <v>0.76923076923076927</v>
      </c>
      <c r="E1459" s="8">
        <v>3</v>
      </c>
      <c r="F1459" s="8">
        <v>3</v>
      </c>
      <c r="G1459" s="18">
        <v>1</v>
      </c>
      <c r="H1459" s="8">
        <v>17</v>
      </c>
      <c r="I1459" s="8">
        <v>16</v>
      </c>
      <c r="J1459" s="18">
        <v>0.94117647058823528</v>
      </c>
      <c r="K1459" s="8">
        <v>9</v>
      </c>
      <c r="L1459" s="8">
        <v>8</v>
      </c>
      <c r="M1459" s="18">
        <v>0.88888888888888884</v>
      </c>
      <c r="N1459" s="8">
        <v>171</v>
      </c>
      <c r="O1459" s="8">
        <v>16</v>
      </c>
      <c r="P1459" s="8">
        <v>30</v>
      </c>
      <c r="Q1459" s="18">
        <v>0.26900584795321636</v>
      </c>
      <c r="R1459" s="8">
        <v>1316</v>
      </c>
      <c r="S1459" s="8">
        <v>59</v>
      </c>
      <c r="T1459" s="8">
        <v>452</v>
      </c>
      <c r="U1459" s="18">
        <v>0.38829787234042551</v>
      </c>
      <c r="AB1459" s="8">
        <v>54</v>
      </c>
      <c r="AC1459" s="8">
        <v>21</v>
      </c>
      <c r="AD1459" s="8">
        <v>2197</v>
      </c>
      <c r="AE1459" s="8">
        <v>103</v>
      </c>
      <c r="AF1459" s="8">
        <v>122</v>
      </c>
      <c r="AG1459" s="8">
        <v>91</v>
      </c>
      <c r="AH1459" s="18">
        <v>0.74590163934426235</v>
      </c>
      <c r="AI1459" s="8">
        <v>505</v>
      </c>
      <c r="AJ1459" s="8">
        <v>414</v>
      </c>
      <c r="AK1459" s="18">
        <v>0.81980198019801975</v>
      </c>
    </row>
    <row r="1460" spans="1:37" s="3" customFormat="1" x14ac:dyDescent="0.25">
      <c r="A1460" s="7" t="s">
        <v>39</v>
      </c>
      <c r="B1460" s="8">
        <v>110</v>
      </c>
      <c r="C1460" s="8">
        <v>55</v>
      </c>
      <c r="D1460" s="18">
        <v>0.5</v>
      </c>
      <c r="E1460" s="8">
        <v>0</v>
      </c>
      <c r="F1460" s="8">
        <v>0</v>
      </c>
      <c r="G1460" s="18" t="e">
        <v>#DIV/0!</v>
      </c>
      <c r="H1460" s="8">
        <v>21</v>
      </c>
      <c r="I1460" s="8">
        <v>21</v>
      </c>
      <c r="J1460" s="18">
        <v>1</v>
      </c>
      <c r="K1460" s="8">
        <v>2</v>
      </c>
      <c r="L1460" s="8">
        <v>2</v>
      </c>
      <c r="M1460" s="18">
        <v>1</v>
      </c>
      <c r="N1460" s="8">
        <v>262</v>
      </c>
      <c r="O1460" s="8">
        <v>18</v>
      </c>
      <c r="P1460" s="8">
        <v>52</v>
      </c>
      <c r="Q1460" s="18">
        <v>0.26717557251908397</v>
      </c>
      <c r="R1460" s="8">
        <v>2156</v>
      </c>
      <c r="S1460" s="8">
        <v>127</v>
      </c>
      <c r="T1460" s="8">
        <v>486</v>
      </c>
      <c r="U1460" s="18">
        <v>0.28432282003710574</v>
      </c>
      <c r="AB1460" s="8">
        <v>36</v>
      </c>
      <c r="AC1460" s="8">
        <v>53</v>
      </c>
      <c r="AD1460" s="8">
        <v>3202</v>
      </c>
      <c r="AE1460" s="8">
        <v>127</v>
      </c>
      <c r="AF1460" s="8">
        <v>214</v>
      </c>
      <c r="AG1460" s="8">
        <v>204</v>
      </c>
      <c r="AH1460" s="18">
        <v>0.95327102803738317</v>
      </c>
      <c r="AI1460" s="8">
        <v>692</v>
      </c>
      <c r="AJ1460" s="8">
        <v>638</v>
      </c>
      <c r="AK1460" s="18">
        <v>0.9219653179190751</v>
      </c>
    </row>
    <row r="1461" spans="1:37" s="3" customFormat="1" x14ac:dyDescent="0.25">
      <c r="A1461" s="7" t="s">
        <v>40</v>
      </c>
      <c r="B1461" s="8">
        <v>136</v>
      </c>
      <c r="C1461" s="8">
        <v>74</v>
      </c>
      <c r="D1461" s="18">
        <v>0.54411764705882348</v>
      </c>
      <c r="E1461" s="8">
        <v>2</v>
      </c>
      <c r="F1461" s="8">
        <v>2</v>
      </c>
      <c r="G1461" s="18">
        <v>1</v>
      </c>
      <c r="H1461" s="8">
        <v>15</v>
      </c>
      <c r="I1461" s="8">
        <v>12</v>
      </c>
      <c r="J1461" s="18">
        <v>0.8</v>
      </c>
      <c r="K1461" s="8">
        <v>18</v>
      </c>
      <c r="L1461" s="8">
        <v>17</v>
      </c>
      <c r="M1461" s="18">
        <v>0.94444444444444442</v>
      </c>
      <c r="N1461" s="8">
        <v>235</v>
      </c>
      <c r="O1461" s="8">
        <v>19</v>
      </c>
      <c r="P1461" s="8">
        <v>52</v>
      </c>
      <c r="Q1461" s="18">
        <v>0.30212765957446808</v>
      </c>
      <c r="R1461" s="8">
        <v>1279</v>
      </c>
      <c r="S1461" s="8">
        <v>80</v>
      </c>
      <c r="T1461" s="8">
        <v>337</v>
      </c>
      <c r="U1461" s="18">
        <v>0.32603596559812353</v>
      </c>
      <c r="AB1461" s="8">
        <v>36</v>
      </c>
      <c r="AC1461" s="8">
        <v>73</v>
      </c>
      <c r="AD1461" s="8">
        <v>2935</v>
      </c>
      <c r="AE1461" s="8">
        <v>158</v>
      </c>
      <c r="AF1461" s="8">
        <v>204</v>
      </c>
      <c r="AG1461" s="8">
        <v>145</v>
      </c>
      <c r="AH1461" s="18">
        <v>0.71078431372549022</v>
      </c>
      <c r="AI1461" s="8">
        <v>762</v>
      </c>
      <c r="AJ1461" s="8">
        <v>620</v>
      </c>
      <c r="AK1461" s="18">
        <v>0.81364829396325455</v>
      </c>
    </row>
    <row r="1462" spans="1:37" s="3" customFormat="1" x14ac:dyDescent="0.25">
      <c r="A1462" s="7" t="s">
        <v>41</v>
      </c>
      <c r="B1462" s="8">
        <v>81</v>
      </c>
      <c r="C1462" s="8">
        <v>63</v>
      </c>
      <c r="D1462" s="18">
        <v>0.77777777777777779</v>
      </c>
      <c r="E1462" s="8">
        <v>0</v>
      </c>
      <c r="F1462" s="8">
        <v>0</v>
      </c>
      <c r="G1462" s="18" t="e">
        <v>#DIV/0!</v>
      </c>
      <c r="H1462" s="8">
        <v>11</v>
      </c>
      <c r="I1462" s="8">
        <v>10</v>
      </c>
      <c r="J1462" s="18">
        <v>0.90909090909090906</v>
      </c>
      <c r="K1462" s="8">
        <v>29</v>
      </c>
      <c r="L1462" s="8">
        <v>22</v>
      </c>
      <c r="M1462" s="18">
        <v>0.75862068965517238</v>
      </c>
      <c r="N1462" s="8">
        <v>177</v>
      </c>
      <c r="O1462" s="8">
        <v>13</v>
      </c>
      <c r="P1462" s="8">
        <v>57</v>
      </c>
      <c r="Q1462" s="18">
        <v>0.39548022598870058</v>
      </c>
      <c r="R1462" s="8">
        <v>1669</v>
      </c>
      <c r="S1462" s="8">
        <v>69</v>
      </c>
      <c r="T1462" s="8">
        <v>562</v>
      </c>
      <c r="U1462" s="18">
        <v>0.37807070101857398</v>
      </c>
      <c r="AB1462" s="8">
        <v>16</v>
      </c>
      <c r="AC1462" s="8">
        <v>22</v>
      </c>
      <c r="AD1462" s="8">
        <v>2036</v>
      </c>
      <c r="AE1462" s="8">
        <v>64</v>
      </c>
      <c r="AF1462" s="8">
        <v>125</v>
      </c>
      <c r="AG1462" s="8">
        <v>107</v>
      </c>
      <c r="AH1462" s="18">
        <v>0.85599999999999998</v>
      </c>
      <c r="AI1462" s="8">
        <v>454</v>
      </c>
      <c r="AJ1462" s="8">
        <v>424</v>
      </c>
      <c r="AK1462" s="18">
        <v>0.93392070484581502</v>
      </c>
    </row>
    <row r="1463" spans="1:37" s="3" customFormat="1" x14ac:dyDescent="0.25">
      <c r="A1463" s="7" t="s">
        <v>22</v>
      </c>
      <c r="B1463" s="8">
        <v>77</v>
      </c>
      <c r="C1463" s="8">
        <v>54</v>
      </c>
      <c r="D1463" s="18">
        <v>0.70129870129870131</v>
      </c>
      <c r="E1463" s="8">
        <v>1</v>
      </c>
      <c r="F1463" s="8">
        <v>1</v>
      </c>
      <c r="G1463" s="18">
        <v>1</v>
      </c>
      <c r="H1463" s="8">
        <v>12</v>
      </c>
      <c r="I1463" s="8">
        <v>11</v>
      </c>
      <c r="J1463" s="18">
        <v>0.91666666666666663</v>
      </c>
      <c r="K1463" s="8">
        <v>2</v>
      </c>
      <c r="L1463" s="8">
        <v>2</v>
      </c>
      <c r="M1463" s="18">
        <v>1</v>
      </c>
      <c r="N1463" s="8">
        <v>172</v>
      </c>
      <c r="O1463" s="8">
        <v>16</v>
      </c>
      <c r="P1463" s="8">
        <v>34</v>
      </c>
      <c r="Q1463" s="18">
        <v>0.29069767441860467</v>
      </c>
      <c r="R1463" s="8">
        <v>1081</v>
      </c>
      <c r="S1463" s="8">
        <v>203</v>
      </c>
      <c r="T1463" s="8">
        <v>259</v>
      </c>
      <c r="U1463" s="18">
        <v>0.42738205365402404</v>
      </c>
      <c r="AB1463" s="8">
        <v>12</v>
      </c>
      <c r="AC1463" s="8">
        <v>21</v>
      </c>
      <c r="AD1463" s="8">
        <v>1800</v>
      </c>
      <c r="AE1463" s="8">
        <v>138</v>
      </c>
      <c r="AF1463" s="8">
        <v>158</v>
      </c>
      <c r="AG1463" s="8">
        <v>151</v>
      </c>
      <c r="AH1463" s="18">
        <v>0.95569620253164556</v>
      </c>
      <c r="AI1463" s="8">
        <v>477</v>
      </c>
      <c r="AJ1463" s="8">
        <v>448</v>
      </c>
      <c r="AK1463" s="18">
        <v>0.93920335429769397</v>
      </c>
    </row>
    <row r="1464" spans="1:37" s="3" customFormat="1" x14ac:dyDescent="0.25">
      <c r="A1464" s="7" t="s">
        <v>57</v>
      </c>
      <c r="B1464" s="8">
        <f>SUM(B1450:B1463)</f>
        <v>1848</v>
      </c>
      <c r="C1464" s="8">
        <f>SUM(C1450:C1463)</f>
        <v>1053</v>
      </c>
      <c r="D1464" s="18">
        <f>C1464/B1464</f>
        <v>0.56980519480519476</v>
      </c>
      <c r="E1464" s="8">
        <f>SUM(E1450:E1463)</f>
        <v>73</v>
      </c>
      <c r="F1464" s="8">
        <f>SUM(F1450:F1463)</f>
        <v>66</v>
      </c>
      <c r="G1464" s="18">
        <f>F1464/E1464</f>
        <v>0.90410958904109584</v>
      </c>
      <c r="H1464" s="8">
        <f>SUM(H1450:H1463)</f>
        <v>310</v>
      </c>
      <c r="I1464" s="8">
        <f>SUM(I1450:I1463)</f>
        <v>246</v>
      </c>
      <c r="J1464" s="18">
        <f>I1464/H1464</f>
        <v>0.79354838709677422</v>
      </c>
      <c r="K1464" s="8">
        <f>SUM(K1450:K1463)</f>
        <v>238</v>
      </c>
      <c r="L1464" s="8">
        <f>SUM(L1450:L1463)</f>
        <v>163</v>
      </c>
      <c r="M1464" s="18">
        <f>L1464/K1464</f>
        <v>0.68487394957983194</v>
      </c>
      <c r="N1464" s="8">
        <f>SUM(N1450:N1463)</f>
        <v>3875</v>
      </c>
      <c r="O1464" s="8">
        <f t="shared" ref="O1464:P1464" si="935">SUM(O1450:O1463)</f>
        <v>233</v>
      </c>
      <c r="P1464" s="8">
        <f t="shared" si="935"/>
        <v>783</v>
      </c>
      <c r="Q1464" s="18">
        <f>SUM(O1464:P1464)/N1464</f>
        <v>0.2621935483870968</v>
      </c>
      <c r="R1464" s="8">
        <f>SUM(R1450:R1463)</f>
        <v>22891</v>
      </c>
      <c r="S1464" s="8">
        <f>SUM(S1450:S1463)</f>
        <v>1088</v>
      </c>
      <c r="T1464" s="8">
        <f>SUM(T1450:T1463)</f>
        <v>6465</v>
      </c>
      <c r="U1464" s="18">
        <f>SUM(S1464:T1464)/R1464</f>
        <v>0.32995500415010265</v>
      </c>
      <c r="AB1464" s="8">
        <f>SUM(AB1450:AB1463)</f>
        <v>480</v>
      </c>
      <c r="AC1464" s="8">
        <f t="shared" ref="AC1464:AE1464" si="936">SUM(AC1450:AC1463)</f>
        <v>667</v>
      </c>
      <c r="AD1464" s="8">
        <f t="shared" si="936"/>
        <v>38187</v>
      </c>
      <c r="AE1464" s="8">
        <f t="shared" si="936"/>
        <v>2165</v>
      </c>
      <c r="AF1464" s="8">
        <f>SUM(AF1450:AF1463)</f>
        <v>3493</v>
      </c>
      <c r="AG1464" s="8">
        <f>SUM(AG1450:AG1463)</f>
        <v>3010</v>
      </c>
      <c r="AH1464" s="18">
        <f>AG1464/AF1464</f>
        <v>0.86172344689378755</v>
      </c>
      <c r="AI1464" s="8">
        <f>SUM(AI1450:AI1463)</f>
        <v>11683</v>
      </c>
      <c r="AJ1464" s="8">
        <f>SUM(AJ1450:AJ1463)</f>
        <v>10476</v>
      </c>
      <c r="AK1464" s="18">
        <f>AJ1464/AI1464</f>
        <v>0.89668749465034669</v>
      </c>
    </row>
    <row r="1465" spans="1:37" s="3" customFormat="1" x14ac:dyDescent="0.25">
      <c r="B1465" s="8"/>
      <c r="C1465" s="8"/>
      <c r="D1465" s="18"/>
      <c r="E1465" s="8"/>
      <c r="F1465" s="8"/>
      <c r="G1465" s="18"/>
      <c r="H1465" s="8"/>
      <c r="I1465" s="8"/>
      <c r="J1465" s="18"/>
      <c r="K1465" s="8"/>
      <c r="L1465" s="8"/>
      <c r="M1465" s="18"/>
      <c r="N1465" s="8"/>
      <c r="O1465" s="8"/>
      <c r="P1465" s="8"/>
      <c r="Q1465" s="18"/>
      <c r="R1465" s="8"/>
      <c r="S1465" s="8"/>
      <c r="T1465" s="8"/>
      <c r="U1465" s="18"/>
      <c r="AB1465" s="8"/>
      <c r="AC1465" s="8"/>
      <c r="AD1465" s="8"/>
      <c r="AE1465" s="8"/>
      <c r="AF1465" s="8"/>
      <c r="AG1465" s="8"/>
      <c r="AH1465" s="18"/>
      <c r="AI1465" s="8"/>
      <c r="AJ1465" s="8"/>
      <c r="AK1465" s="18"/>
    </row>
    <row r="1466" spans="1:37" s="3" customFormat="1" x14ac:dyDescent="0.25">
      <c r="A1466" s="3" t="s">
        <v>54</v>
      </c>
      <c r="B1466" s="3">
        <v>694</v>
      </c>
      <c r="C1466" s="3">
        <v>396</v>
      </c>
      <c r="D1466" s="18">
        <v>0.57060518731988474</v>
      </c>
      <c r="E1466" s="3">
        <v>57</v>
      </c>
      <c r="F1466" s="3">
        <v>50</v>
      </c>
      <c r="G1466" s="18">
        <v>0.8771929824561403</v>
      </c>
      <c r="H1466" s="3">
        <v>125</v>
      </c>
      <c r="I1466" s="3">
        <v>82</v>
      </c>
      <c r="J1466" s="18">
        <v>0.65600000000000003</v>
      </c>
      <c r="K1466" s="3">
        <v>74</v>
      </c>
      <c r="L1466" s="3">
        <v>58</v>
      </c>
      <c r="M1466" s="18">
        <v>0.78378378378378377</v>
      </c>
      <c r="N1466" s="3">
        <v>1442</v>
      </c>
      <c r="O1466" s="3">
        <v>37</v>
      </c>
      <c r="P1466" s="3">
        <v>189</v>
      </c>
      <c r="Q1466" s="18">
        <v>0.15672676837725383</v>
      </c>
      <c r="R1466" s="3">
        <v>6439</v>
      </c>
      <c r="S1466" s="3">
        <v>129</v>
      </c>
      <c r="T1466" s="3">
        <v>1450</v>
      </c>
      <c r="U1466" s="18">
        <v>0.24522441372883988</v>
      </c>
      <c r="AB1466" s="3">
        <v>202</v>
      </c>
      <c r="AC1466" s="3">
        <v>183</v>
      </c>
      <c r="AD1466" s="3">
        <v>11028</v>
      </c>
      <c r="AE1466" s="3">
        <v>671</v>
      </c>
      <c r="AF1466" s="3">
        <v>1351</v>
      </c>
      <c r="AG1466" s="3">
        <v>1137</v>
      </c>
      <c r="AH1466" s="18">
        <v>0.84159881569207995</v>
      </c>
      <c r="AI1466" s="3">
        <v>4391</v>
      </c>
      <c r="AJ1466" s="3">
        <v>3865</v>
      </c>
      <c r="AK1466" s="18">
        <v>0.8802095194716465</v>
      </c>
    </row>
    <row r="1467" spans="1:37" s="3" customFormat="1" x14ac:dyDescent="0.25">
      <c r="A1467" s="3" t="s">
        <v>55</v>
      </c>
      <c r="B1467" s="3">
        <v>776</v>
      </c>
      <c r="C1467" s="3">
        <v>423</v>
      </c>
      <c r="D1467" s="18">
        <v>0.54510309278350511</v>
      </c>
      <c r="E1467" s="3">
        <v>8</v>
      </c>
      <c r="F1467" s="3">
        <v>8</v>
      </c>
      <c r="G1467" s="18">
        <v>1</v>
      </c>
      <c r="H1467" s="3">
        <v>138</v>
      </c>
      <c r="I1467" s="3">
        <v>119</v>
      </c>
      <c r="J1467" s="18">
        <v>0.8623188405797102</v>
      </c>
      <c r="K1467" s="3">
        <v>150</v>
      </c>
      <c r="L1467" s="3">
        <v>95</v>
      </c>
      <c r="M1467" s="18">
        <v>0.6333333333333333</v>
      </c>
      <c r="N1467" s="3">
        <v>1619</v>
      </c>
      <c r="O1467" s="3">
        <v>132</v>
      </c>
      <c r="P1467" s="3">
        <v>379</v>
      </c>
      <c r="Q1467" s="18">
        <v>0.31562693020382954</v>
      </c>
      <c r="R1467" s="3">
        <v>11629</v>
      </c>
      <c r="S1467" s="3">
        <v>683</v>
      </c>
      <c r="T1467" s="3">
        <v>3467</v>
      </c>
      <c r="U1467" s="18">
        <v>0.35686645455327198</v>
      </c>
      <c r="AB1467" s="3">
        <v>193</v>
      </c>
      <c r="AC1467" s="3">
        <v>305</v>
      </c>
      <c r="AD1467" s="3">
        <v>18918</v>
      </c>
      <c r="AE1467" s="3">
        <v>1020</v>
      </c>
      <c r="AF1467" s="3">
        <v>1339</v>
      </c>
      <c r="AG1467" s="3">
        <v>1144</v>
      </c>
      <c r="AH1467" s="18">
        <v>0.85436893203883491</v>
      </c>
      <c r="AI1467" s="3">
        <v>4882</v>
      </c>
      <c r="AJ1467" s="3">
        <v>4428</v>
      </c>
      <c r="AK1467" s="18">
        <v>0.90700532568619419</v>
      </c>
    </row>
    <row r="1468" spans="1:37" s="3" customFormat="1" x14ac:dyDescent="0.25">
      <c r="A1468" s="3" t="s">
        <v>56</v>
      </c>
      <c r="B1468" s="3">
        <v>378</v>
      </c>
      <c r="C1468" s="3">
        <v>234</v>
      </c>
      <c r="D1468" s="18">
        <v>0.61904761904761907</v>
      </c>
      <c r="E1468" s="3">
        <v>8</v>
      </c>
      <c r="F1468" s="3">
        <v>8</v>
      </c>
      <c r="G1468" s="18">
        <v>1</v>
      </c>
      <c r="H1468" s="3">
        <v>47</v>
      </c>
      <c r="I1468" s="3">
        <v>45</v>
      </c>
      <c r="J1468" s="18">
        <v>0.95744680851063835</v>
      </c>
      <c r="K1468" s="3">
        <v>14</v>
      </c>
      <c r="L1468" s="3">
        <v>10</v>
      </c>
      <c r="M1468" s="18">
        <v>0.7142857142857143</v>
      </c>
      <c r="N1468" s="3">
        <v>814</v>
      </c>
      <c r="O1468" s="3">
        <v>64</v>
      </c>
      <c r="P1468" s="3">
        <v>215</v>
      </c>
      <c r="Q1468" s="18">
        <v>0.34275184275184273</v>
      </c>
      <c r="R1468" s="3">
        <v>4823</v>
      </c>
      <c r="S1468" s="3">
        <v>276</v>
      </c>
      <c r="T1468" s="3">
        <v>1548</v>
      </c>
      <c r="U1468" s="18">
        <v>0.3781878498859631</v>
      </c>
      <c r="AB1468" s="3">
        <v>85</v>
      </c>
      <c r="AC1468" s="3">
        <v>179</v>
      </c>
      <c r="AD1468" s="3">
        <v>8241</v>
      </c>
      <c r="AE1468" s="3">
        <v>474</v>
      </c>
      <c r="AF1468" s="3">
        <v>803</v>
      </c>
      <c r="AG1468" s="3">
        <v>729</v>
      </c>
      <c r="AH1468" s="18">
        <v>0.90784557907845576</v>
      </c>
      <c r="AI1468" s="3">
        <v>2410</v>
      </c>
      <c r="AJ1468" s="3">
        <v>2183</v>
      </c>
      <c r="AK1468" s="18">
        <v>0.9058091286307054</v>
      </c>
    </row>
    <row r="1469" spans="1:37" s="3" customFormat="1" x14ac:dyDescent="0.25">
      <c r="A1469" s="3" t="s">
        <v>57</v>
      </c>
      <c r="B1469" s="8">
        <f>B1464</f>
        <v>1848</v>
      </c>
      <c r="C1469" s="8">
        <f t="shared" ref="C1469" si="937">C1464</f>
        <v>1053</v>
      </c>
      <c r="D1469" s="18">
        <f t="shared" ref="D1469" si="938">C1469/B1469</f>
        <v>0.56980519480519476</v>
      </c>
      <c r="E1469" s="8">
        <f t="shared" ref="E1469:F1469" si="939">E1464</f>
        <v>73</v>
      </c>
      <c r="F1469" s="8">
        <f t="shared" si="939"/>
        <v>66</v>
      </c>
      <c r="G1469" s="18">
        <f t="shared" ref="G1469" si="940">F1469/E1469</f>
        <v>0.90410958904109584</v>
      </c>
      <c r="H1469" s="8">
        <f t="shared" ref="H1469:I1469" si="941">H1464</f>
        <v>310</v>
      </c>
      <c r="I1469" s="8">
        <f t="shared" si="941"/>
        <v>246</v>
      </c>
      <c r="J1469" s="18">
        <f t="shared" ref="J1469" si="942">I1469/H1469</f>
        <v>0.79354838709677422</v>
      </c>
      <c r="K1469" s="8">
        <f t="shared" ref="K1469:L1469" si="943">K1464</f>
        <v>238</v>
      </c>
      <c r="L1469" s="8">
        <f t="shared" si="943"/>
        <v>163</v>
      </c>
      <c r="M1469" s="18">
        <f t="shared" ref="M1469" si="944">L1469/K1469</f>
        <v>0.68487394957983194</v>
      </c>
      <c r="N1469" s="8">
        <f t="shared" ref="N1469:P1469" si="945">N1464</f>
        <v>3875</v>
      </c>
      <c r="O1469" s="8">
        <f t="shared" si="945"/>
        <v>233</v>
      </c>
      <c r="P1469" s="8">
        <f t="shared" si="945"/>
        <v>783</v>
      </c>
      <c r="Q1469" s="18">
        <f t="shared" ref="Q1469" si="946">SUM(O1469:P1469)/N1469</f>
        <v>0.2621935483870968</v>
      </c>
      <c r="R1469" s="8">
        <f t="shared" ref="R1469:T1469" si="947">R1464</f>
        <v>22891</v>
      </c>
      <c r="S1469" s="8">
        <f t="shared" si="947"/>
        <v>1088</v>
      </c>
      <c r="T1469" s="8">
        <f t="shared" si="947"/>
        <v>6465</v>
      </c>
      <c r="U1469" s="18">
        <f t="shared" ref="U1469" si="948">SUM(S1469:T1469)/R1469</f>
        <v>0.32995500415010265</v>
      </c>
      <c r="AB1469" s="8">
        <f t="shared" ref="AB1469:AE1469" si="949">AB1464</f>
        <v>480</v>
      </c>
      <c r="AC1469" s="8">
        <f t="shared" si="949"/>
        <v>667</v>
      </c>
      <c r="AD1469" s="8">
        <f t="shared" si="949"/>
        <v>38187</v>
      </c>
      <c r="AE1469" s="8">
        <f t="shared" si="949"/>
        <v>2165</v>
      </c>
      <c r="AF1469" s="8">
        <f t="shared" ref="AF1469:AG1469" si="950">AF1464</f>
        <v>3493</v>
      </c>
      <c r="AG1469" s="8">
        <f t="shared" si="950"/>
        <v>3010</v>
      </c>
      <c r="AH1469" s="18">
        <f t="shared" ref="AH1469" si="951">AG1469/AF1469</f>
        <v>0.86172344689378755</v>
      </c>
      <c r="AI1469" s="8">
        <f t="shared" ref="AI1469:AJ1469" si="952">AI1464</f>
        <v>11683</v>
      </c>
      <c r="AJ1469" s="8">
        <f t="shared" si="952"/>
        <v>10476</v>
      </c>
      <c r="AK1469" s="18">
        <f t="shared" ref="AK1469" si="953">AJ1469/AI1469</f>
        <v>0.89668749465034669</v>
      </c>
    </row>
    <row r="1470" spans="1:37" s="3" customFormat="1" x14ac:dyDescent="0.25"/>
    <row r="1471" spans="1:37" s="3" customFormat="1" x14ac:dyDescent="0.25"/>
    <row r="1472" spans="1:37" s="3" customFormat="1" ht="15.75" x14ac:dyDescent="0.25">
      <c r="A1472" s="4" t="s">
        <v>1</v>
      </c>
    </row>
    <row r="1473" spans="1:37" s="3" customFormat="1" ht="18.75" x14ac:dyDescent="0.3">
      <c r="A1473" s="5" t="s">
        <v>63</v>
      </c>
    </row>
    <row r="1474" spans="1:37" s="3" customFormat="1" ht="15.75" x14ac:dyDescent="0.25">
      <c r="A1474" s="19" t="s">
        <v>42</v>
      </c>
    </row>
    <row r="1475" spans="1:37" s="3" customFormat="1" ht="15.75" x14ac:dyDescent="0.25">
      <c r="A1475" s="9"/>
      <c r="B1475" s="6" t="s">
        <v>7</v>
      </c>
      <c r="C1475" s="1"/>
      <c r="D1475" s="1"/>
      <c r="E1475" s="6" t="s">
        <v>2</v>
      </c>
      <c r="F1475" s="1"/>
      <c r="G1475" s="1"/>
      <c r="H1475" s="6" t="s">
        <v>11</v>
      </c>
      <c r="K1475" s="6" t="s">
        <v>12</v>
      </c>
      <c r="N1475" s="6" t="s">
        <v>8</v>
      </c>
      <c r="R1475" s="6" t="s">
        <v>6</v>
      </c>
      <c r="AB1475" s="6" t="s">
        <v>26</v>
      </c>
      <c r="AF1475" s="6" t="s">
        <v>24</v>
      </c>
      <c r="AI1475" s="6" t="s">
        <v>25</v>
      </c>
    </row>
    <row r="1476" spans="1:37" s="3" customFormat="1" ht="90" x14ac:dyDescent="0.25">
      <c r="A1476" s="10" t="s">
        <v>43</v>
      </c>
      <c r="B1476" s="11" t="s">
        <v>9</v>
      </c>
      <c r="C1476" s="11" t="s">
        <v>10</v>
      </c>
      <c r="D1476" s="11" t="s">
        <v>5</v>
      </c>
      <c r="E1476" s="12" t="s">
        <v>9</v>
      </c>
      <c r="F1476" s="12" t="s">
        <v>10</v>
      </c>
      <c r="G1476" s="12" t="s">
        <v>5</v>
      </c>
      <c r="H1476" s="13" t="s">
        <v>9</v>
      </c>
      <c r="I1476" s="13" t="s">
        <v>10</v>
      </c>
      <c r="J1476" s="13" t="s">
        <v>5</v>
      </c>
      <c r="K1476" s="12" t="s">
        <v>9</v>
      </c>
      <c r="L1476" s="12" t="s">
        <v>10</v>
      </c>
      <c r="M1476" s="12" t="s">
        <v>5</v>
      </c>
      <c r="N1476" s="14" t="s">
        <v>9</v>
      </c>
      <c r="O1476" s="14" t="s">
        <v>3</v>
      </c>
      <c r="P1476" s="14" t="s">
        <v>4</v>
      </c>
      <c r="Q1476" s="14" t="s">
        <v>5</v>
      </c>
      <c r="R1476" s="15" t="s">
        <v>9</v>
      </c>
      <c r="S1476" s="15" t="s">
        <v>3</v>
      </c>
      <c r="T1476" s="15" t="s">
        <v>4</v>
      </c>
      <c r="U1476" s="15" t="s">
        <v>5</v>
      </c>
      <c r="AB1476" s="17" t="s">
        <v>30</v>
      </c>
      <c r="AC1476" s="17" t="s">
        <v>17</v>
      </c>
      <c r="AD1476" s="17" t="s">
        <v>15</v>
      </c>
      <c r="AE1476" s="17" t="s">
        <v>16</v>
      </c>
      <c r="AF1476" s="16" t="s">
        <v>9</v>
      </c>
      <c r="AG1476" s="16" t="s">
        <v>27</v>
      </c>
      <c r="AH1476" s="16" t="s">
        <v>28</v>
      </c>
      <c r="AI1476" s="12" t="s">
        <v>9</v>
      </c>
      <c r="AJ1476" s="12" t="s">
        <v>27</v>
      </c>
      <c r="AK1476" s="12" t="s">
        <v>29</v>
      </c>
    </row>
    <row r="1477" spans="1:37" s="3" customFormat="1" x14ac:dyDescent="0.25">
      <c r="A1477" s="7" t="s">
        <v>23</v>
      </c>
      <c r="B1477" s="8">
        <v>116</v>
      </c>
      <c r="C1477" s="8">
        <v>58</v>
      </c>
      <c r="D1477" s="18">
        <v>0.5</v>
      </c>
      <c r="E1477" s="8">
        <v>7</v>
      </c>
      <c r="F1477" s="8">
        <v>7</v>
      </c>
      <c r="G1477" s="18">
        <v>1</v>
      </c>
      <c r="H1477" s="8">
        <v>19</v>
      </c>
      <c r="I1477" s="8">
        <v>10</v>
      </c>
      <c r="J1477" s="18">
        <v>0.52631578947368418</v>
      </c>
      <c r="K1477" s="8">
        <v>27</v>
      </c>
      <c r="L1477" s="8">
        <v>20</v>
      </c>
      <c r="M1477" s="18">
        <v>0.7407407407407407</v>
      </c>
      <c r="N1477" s="8">
        <v>201</v>
      </c>
      <c r="O1477" s="8">
        <v>12</v>
      </c>
      <c r="P1477" s="8">
        <v>52</v>
      </c>
      <c r="Q1477" s="18">
        <v>0.31840796019900497</v>
      </c>
      <c r="R1477" s="8">
        <v>781</v>
      </c>
      <c r="S1477" s="8">
        <v>21</v>
      </c>
      <c r="T1477" s="8">
        <v>270</v>
      </c>
      <c r="U1477" s="18">
        <v>0.37259923175416132</v>
      </c>
      <c r="AB1477" s="8">
        <v>34</v>
      </c>
      <c r="AC1477" s="8">
        <v>26</v>
      </c>
      <c r="AD1477" s="8">
        <v>2313</v>
      </c>
      <c r="AE1477" s="8">
        <v>138</v>
      </c>
      <c r="AF1477" s="8">
        <v>130</v>
      </c>
      <c r="AG1477" s="8">
        <v>106</v>
      </c>
      <c r="AH1477" s="18">
        <v>0.81538461538461537</v>
      </c>
      <c r="AI1477" s="8">
        <v>595</v>
      </c>
      <c r="AJ1477" s="8">
        <v>501</v>
      </c>
      <c r="AK1477" s="18">
        <v>0.84201680672268908</v>
      </c>
    </row>
    <row r="1478" spans="1:37" s="3" customFormat="1" x14ac:dyDescent="0.25">
      <c r="A1478" s="7" t="s">
        <v>31</v>
      </c>
      <c r="B1478" s="8">
        <v>69</v>
      </c>
      <c r="C1478" s="8">
        <v>50</v>
      </c>
      <c r="D1478" s="18">
        <v>0.72463768115942029</v>
      </c>
      <c r="E1478" s="8">
        <v>2</v>
      </c>
      <c r="F1478" s="8">
        <v>2</v>
      </c>
      <c r="G1478" s="18">
        <v>1</v>
      </c>
      <c r="H1478" s="8">
        <v>20</v>
      </c>
      <c r="I1478" s="8">
        <v>15</v>
      </c>
      <c r="J1478" s="18">
        <v>0.75</v>
      </c>
      <c r="K1478" s="8">
        <v>49</v>
      </c>
      <c r="L1478" s="8">
        <v>9</v>
      </c>
      <c r="M1478" s="18">
        <v>0.18367346938775511</v>
      </c>
      <c r="N1478" s="8">
        <v>261</v>
      </c>
      <c r="O1478" s="8">
        <v>21</v>
      </c>
      <c r="P1478" s="8">
        <v>89</v>
      </c>
      <c r="Q1478" s="18">
        <v>0.42145593869731801</v>
      </c>
      <c r="R1478" s="8">
        <v>1849</v>
      </c>
      <c r="S1478" s="8">
        <v>76</v>
      </c>
      <c r="T1478" s="8">
        <v>594</v>
      </c>
      <c r="U1478" s="18">
        <v>0.36235803136830719</v>
      </c>
      <c r="AB1478" s="8">
        <v>25</v>
      </c>
      <c r="AC1478" s="8">
        <v>30</v>
      </c>
      <c r="AD1478" s="8">
        <v>2442</v>
      </c>
      <c r="AE1478" s="8">
        <v>197</v>
      </c>
      <c r="AF1478" s="8">
        <v>199</v>
      </c>
      <c r="AG1478" s="8">
        <v>171</v>
      </c>
      <c r="AH1478" s="18">
        <v>0.85929648241206025</v>
      </c>
      <c r="AI1478" s="8">
        <v>708</v>
      </c>
      <c r="AJ1478" s="8">
        <v>657</v>
      </c>
      <c r="AK1478" s="18">
        <v>0.92796610169491522</v>
      </c>
    </row>
    <row r="1479" spans="1:37" s="3" customFormat="1" x14ac:dyDescent="0.25">
      <c r="A1479" s="7" t="s">
        <v>32</v>
      </c>
      <c r="B1479" s="8">
        <v>224</v>
      </c>
      <c r="C1479" s="8">
        <v>153</v>
      </c>
      <c r="D1479" s="18">
        <v>0.6830357142857143</v>
      </c>
      <c r="E1479" s="8">
        <v>10</v>
      </c>
      <c r="F1479" s="8">
        <v>8</v>
      </c>
      <c r="G1479" s="18">
        <v>0.8</v>
      </c>
      <c r="H1479" s="8">
        <v>40</v>
      </c>
      <c r="I1479" s="8">
        <v>33</v>
      </c>
      <c r="J1479" s="18">
        <v>0.82499999999999996</v>
      </c>
      <c r="K1479" s="8">
        <v>11</v>
      </c>
      <c r="L1479" s="8">
        <v>9</v>
      </c>
      <c r="M1479" s="18">
        <v>0.81818181818181823</v>
      </c>
      <c r="N1479" s="8">
        <v>559</v>
      </c>
      <c r="O1479" s="8">
        <v>30</v>
      </c>
      <c r="P1479" s="8">
        <v>104</v>
      </c>
      <c r="Q1479" s="18">
        <v>0.23971377459749552</v>
      </c>
      <c r="R1479" s="8">
        <v>2809</v>
      </c>
      <c r="S1479" s="8">
        <v>105</v>
      </c>
      <c r="T1479" s="8">
        <v>853</v>
      </c>
      <c r="U1479" s="18">
        <v>0.34104663581345673</v>
      </c>
      <c r="AB1479" s="8">
        <v>56</v>
      </c>
      <c r="AC1479" s="8">
        <v>54</v>
      </c>
      <c r="AD1479" s="8">
        <v>4879</v>
      </c>
      <c r="AE1479" s="8">
        <v>203</v>
      </c>
      <c r="AF1479" s="8">
        <v>692</v>
      </c>
      <c r="AG1479" s="8">
        <v>659</v>
      </c>
      <c r="AH1479" s="18">
        <v>0.95231213872832365</v>
      </c>
      <c r="AI1479" s="8">
        <v>1759</v>
      </c>
      <c r="AJ1479" s="8">
        <v>1579</v>
      </c>
      <c r="AK1479" s="18">
        <v>0.89766913018760663</v>
      </c>
    </row>
    <row r="1480" spans="1:37" s="3" customFormat="1" x14ac:dyDescent="0.25">
      <c r="A1480" s="7" t="s">
        <v>33</v>
      </c>
      <c r="B1480" s="8">
        <v>37</v>
      </c>
      <c r="C1480" s="8">
        <v>11</v>
      </c>
      <c r="D1480" s="18">
        <v>0.29729729729729731</v>
      </c>
      <c r="E1480" s="8">
        <v>1</v>
      </c>
      <c r="F1480" s="8">
        <v>1</v>
      </c>
      <c r="G1480" s="18">
        <v>1</v>
      </c>
      <c r="H1480" s="8">
        <v>6</v>
      </c>
      <c r="I1480" s="8">
        <v>5</v>
      </c>
      <c r="J1480" s="18">
        <v>0.83333333333333337</v>
      </c>
      <c r="K1480" s="8">
        <v>4</v>
      </c>
      <c r="L1480" s="8">
        <v>3</v>
      </c>
      <c r="M1480" s="18">
        <v>0.75</v>
      </c>
      <c r="N1480" s="8">
        <v>71</v>
      </c>
      <c r="O1480" s="8">
        <v>7</v>
      </c>
      <c r="P1480" s="8">
        <v>19</v>
      </c>
      <c r="Q1480" s="18">
        <v>0.36619718309859156</v>
      </c>
      <c r="R1480" s="8">
        <v>634</v>
      </c>
      <c r="S1480" s="8">
        <v>27</v>
      </c>
      <c r="T1480" s="8">
        <v>131</v>
      </c>
      <c r="U1480" s="18">
        <v>0.24921135646687698</v>
      </c>
      <c r="AB1480" s="8">
        <v>13</v>
      </c>
      <c r="AC1480" s="8">
        <v>0</v>
      </c>
      <c r="AD1480" s="8">
        <v>827</v>
      </c>
      <c r="AE1480" s="8">
        <v>63</v>
      </c>
      <c r="AF1480" s="8">
        <v>69</v>
      </c>
      <c r="AG1480" s="8">
        <v>37</v>
      </c>
      <c r="AH1480" s="18">
        <v>0.53623188405797106</v>
      </c>
      <c r="AI1480" s="8">
        <v>233</v>
      </c>
      <c r="AJ1480" s="8">
        <v>187</v>
      </c>
      <c r="AK1480" s="18">
        <v>0.80257510729613735</v>
      </c>
    </row>
    <row r="1481" spans="1:37" s="3" customFormat="1" x14ac:dyDescent="0.25">
      <c r="A1481" s="7" t="s">
        <v>34</v>
      </c>
      <c r="B1481" s="8">
        <v>99</v>
      </c>
      <c r="C1481" s="8">
        <v>35</v>
      </c>
      <c r="D1481" s="18">
        <v>0.35353535353535354</v>
      </c>
      <c r="E1481" s="8">
        <v>2</v>
      </c>
      <c r="F1481" s="8">
        <v>2</v>
      </c>
      <c r="G1481" s="18">
        <v>1</v>
      </c>
      <c r="H1481" s="8">
        <v>12</v>
      </c>
      <c r="I1481" s="8">
        <v>9</v>
      </c>
      <c r="J1481" s="18">
        <v>0.75</v>
      </c>
      <c r="K1481" s="8">
        <v>6</v>
      </c>
      <c r="L1481" s="8">
        <v>6</v>
      </c>
      <c r="M1481" s="18">
        <v>1</v>
      </c>
      <c r="N1481" s="8">
        <v>157</v>
      </c>
      <c r="O1481" s="8">
        <v>7</v>
      </c>
      <c r="P1481" s="8">
        <v>33</v>
      </c>
      <c r="Q1481" s="18">
        <v>0.25477707006369427</v>
      </c>
      <c r="R1481" s="8">
        <v>880</v>
      </c>
      <c r="S1481" s="8">
        <v>23</v>
      </c>
      <c r="T1481" s="8">
        <v>495</v>
      </c>
      <c r="U1481" s="18">
        <v>0.58863636363636362</v>
      </c>
      <c r="AB1481" s="8">
        <v>13</v>
      </c>
      <c r="AC1481" s="8">
        <v>45</v>
      </c>
      <c r="AD1481" s="8">
        <v>1612</v>
      </c>
      <c r="AE1481" s="8">
        <v>41</v>
      </c>
      <c r="AF1481" s="8">
        <v>131</v>
      </c>
      <c r="AG1481" s="8">
        <v>114</v>
      </c>
      <c r="AH1481" s="18">
        <v>0.87022900763358779</v>
      </c>
      <c r="AI1481" s="8">
        <v>558</v>
      </c>
      <c r="AJ1481" s="8">
        <v>508</v>
      </c>
      <c r="AK1481" s="18">
        <v>0.91039426523297495</v>
      </c>
    </row>
    <row r="1482" spans="1:37" s="3" customFormat="1" x14ac:dyDescent="0.25">
      <c r="A1482" s="7" t="s">
        <v>19</v>
      </c>
      <c r="B1482" s="8">
        <v>293</v>
      </c>
      <c r="C1482" s="8">
        <v>162</v>
      </c>
      <c r="D1482" s="18">
        <v>0.55290102389078499</v>
      </c>
      <c r="E1482" s="8">
        <v>11</v>
      </c>
      <c r="F1482" s="8">
        <v>11</v>
      </c>
      <c r="G1482" s="18">
        <v>1</v>
      </c>
      <c r="H1482" s="8">
        <v>31</v>
      </c>
      <c r="I1482" s="8">
        <v>28</v>
      </c>
      <c r="J1482" s="18">
        <v>0.90322580645161288</v>
      </c>
      <c r="K1482" s="8">
        <v>40</v>
      </c>
      <c r="L1482" s="8">
        <v>33</v>
      </c>
      <c r="M1482" s="18">
        <v>0.82499999999999996</v>
      </c>
      <c r="N1482" s="8">
        <v>430</v>
      </c>
      <c r="O1482" s="8">
        <v>27</v>
      </c>
      <c r="P1482" s="8">
        <v>86</v>
      </c>
      <c r="Q1482" s="18">
        <v>0.26279069767441859</v>
      </c>
      <c r="R1482" s="8">
        <v>2952</v>
      </c>
      <c r="S1482" s="8">
        <v>138</v>
      </c>
      <c r="T1482" s="8">
        <v>662</v>
      </c>
      <c r="U1482" s="18">
        <v>0.27100271002710025</v>
      </c>
      <c r="AB1482" s="8">
        <v>49</v>
      </c>
      <c r="AC1482" s="8">
        <v>93</v>
      </c>
      <c r="AD1482" s="8">
        <v>4609</v>
      </c>
      <c r="AE1482" s="8">
        <v>422</v>
      </c>
      <c r="AF1482" s="8">
        <v>438</v>
      </c>
      <c r="AG1482" s="8">
        <v>403</v>
      </c>
      <c r="AH1482" s="18">
        <v>0.92009132420091322</v>
      </c>
      <c r="AI1482" s="8">
        <v>1660</v>
      </c>
      <c r="AJ1482" s="8">
        <v>1575</v>
      </c>
      <c r="AK1482" s="18">
        <v>0.9487951807228916</v>
      </c>
    </row>
    <row r="1483" spans="1:37" s="3" customFormat="1" x14ac:dyDescent="0.25">
      <c r="A1483" s="7" t="s">
        <v>35</v>
      </c>
      <c r="B1483" s="8">
        <v>103</v>
      </c>
      <c r="C1483" s="8">
        <v>53</v>
      </c>
      <c r="D1483" s="18">
        <v>0.5145631067961165</v>
      </c>
      <c r="E1483" s="8">
        <v>2</v>
      </c>
      <c r="F1483" s="8">
        <v>2</v>
      </c>
      <c r="G1483" s="18">
        <v>1</v>
      </c>
      <c r="H1483" s="8">
        <v>18</v>
      </c>
      <c r="I1483" s="8">
        <v>16</v>
      </c>
      <c r="J1483" s="18">
        <v>0.88888888888888884</v>
      </c>
      <c r="K1483" s="8">
        <v>2</v>
      </c>
      <c r="L1483" s="8">
        <v>1</v>
      </c>
      <c r="M1483" s="18">
        <v>0.5</v>
      </c>
      <c r="N1483" s="8">
        <v>230</v>
      </c>
      <c r="O1483" s="8">
        <v>13</v>
      </c>
      <c r="P1483" s="8">
        <v>37</v>
      </c>
      <c r="Q1483" s="18">
        <v>0.21739130434782608</v>
      </c>
      <c r="R1483" s="8">
        <v>1632</v>
      </c>
      <c r="S1483" s="8">
        <v>61</v>
      </c>
      <c r="T1483" s="8">
        <v>516</v>
      </c>
      <c r="U1483" s="18">
        <v>0.35355392156862747</v>
      </c>
      <c r="AB1483" s="8">
        <v>34</v>
      </c>
      <c r="AC1483" s="8">
        <v>62</v>
      </c>
      <c r="AD1483" s="8">
        <v>2369</v>
      </c>
      <c r="AE1483" s="8">
        <v>204</v>
      </c>
      <c r="AF1483" s="8">
        <v>199</v>
      </c>
      <c r="AG1483" s="8">
        <v>187</v>
      </c>
      <c r="AH1483" s="18">
        <v>0.93969849246231152</v>
      </c>
      <c r="AI1483" s="8">
        <v>695</v>
      </c>
      <c r="AJ1483" s="8">
        <v>668</v>
      </c>
      <c r="AK1483" s="18">
        <v>0.96115107913669062</v>
      </c>
    </row>
    <row r="1484" spans="1:37" s="3" customFormat="1" x14ac:dyDescent="0.25">
      <c r="A1484" s="7" t="s">
        <v>36</v>
      </c>
      <c r="B1484" s="8">
        <v>70</v>
      </c>
      <c r="C1484" s="8">
        <v>37</v>
      </c>
      <c r="D1484" s="18">
        <v>0.52857142857142858</v>
      </c>
      <c r="E1484" s="8">
        <v>0</v>
      </c>
      <c r="F1484" s="8">
        <v>0</v>
      </c>
      <c r="G1484" s="18" t="e">
        <v>#DIV/0!</v>
      </c>
      <c r="H1484" s="8">
        <v>14</v>
      </c>
      <c r="I1484" s="8">
        <v>13</v>
      </c>
      <c r="J1484" s="18">
        <v>0.9285714285714286</v>
      </c>
      <c r="K1484" s="8">
        <v>2</v>
      </c>
      <c r="L1484" s="8">
        <v>2</v>
      </c>
      <c r="M1484" s="18">
        <v>1</v>
      </c>
      <c r="N1484" s="8">
        <v>134</v>
      </c>
      <c r="O1484" s="8">
        <v>13</v>
      </c>
      <c r="P1484" s="8">
        <v>27</v>
      </c>
      <c r="Q1484" s="18">
        <v>0.29850746268656714</v>
      </c>
      <c r="R1484" s="8">
        <v>702</v>
      </c>
      <c r="S1484" s="8">
        <v>43</v>
      </c>
      <c r="T1484" s="8">
        <v>190</v>
      </c>
      <c r="U1484" s="18">
        <v>0.33190883190883191</v>
      </c>
      <c r="AB1484" s="8">
        <v>16</v>
      </c>
      <c r="AC1484" s="8">
        <v>42</v>
      </c>
      <c r="AD1484" s="8">
        <v>1776</v>
      </c>
      <c r="AE1484" s="8">
        <v>65</v>
      </c>
      <c r="AF1484" s="8">
        <v>112</v>
      </c>
      <c r="AG1484" s="8">
        <v>103</v>
      </c>
      <c r="AH1484" s="18">
        <v>0.9196428571428571</v>
      </c>
      <c r="AI1484" s="8">
        <v>493</v>
      </c>
      <c r="AJ1484" s="8">
        <v>471</v>
      </c>
      <c r="AK1484" s="18">
        <v>0.95537525354969577</v>
      </c>
    </row>
    <row r="1485" spans="1:37" s="3" customFormat="1" x14ac:dyDescent="0.25">
      <c r="A1485" s="7" t="s">
        <v>37</v>
      </c>
      <c r="B1485" s="8">
        <v>329</v>
      </c>
      <c r="C1485" s="8">
        <v>165</v>
      </c>
      <c r="D1485" s="18">
        <v>0.50151975683890582</v>
      </c>
      <c r="E1485" s="8">
        <v>32</v>
      </c>
      <c r="F1485" s="8">
        <v>28</v>
      </c>
      <c r="G1485" s="18">
        <v>0.875</v>
      </c>
      <c r="H1485" s="8">
        <v>74</v>
      </c>
      <c r="I1485" s="8">
        <v>45</v>
      </c>
      <c r="J1485" s="18">
        <v>0.60810810810810811</v>
      </c>
      <c r="K1485" s="8">
        <v>37</v>
      </c>
      <c r="L1485" s="8">
        <v>31</v>
      </c>
      <c r="M1485" s="18">
        <v>0.83783783783783783</v>
      </c>
      <c r="N1485" s="8">
        <v>815</v>
      </c>
      <c r="O1485" s="8">
        <v>20</v>
      </c>
      <c r="P1485" s="8">
        <v>93</v>
      </c>
      <c r="Q1485" s="18">
        <v>0.13865030674846626</v>
      </c>
      <c r="R1485" s="8">
        <v>3151</v>
      </c>
      <c r="S1485" s="8">
        <v>56</v>
      </c>
      <c r="T1485" s="8">
        <v>616</v>
      </c>
      <c r="U1485" s="18">
        <v>0.21326562995874326</v>
      </c>
      <c r="AB1485" s="8">
        <v>86</v>
      </c>
      <c r="AC1485" s="8">
        <v>125</v>
      </c>
      <c r="AD1485" s="8">
        <v>5190</v>
      </c>
      <c r="AE1485" s="8">
        <v>242</v>
      </c>
      <c r="AF1485" s="8">
        <v>700</v>
      </c>
      <c r="AG1485" s="8">
        <v>532</v>
      </c>
      <c r="AH1485" s="18">
        <v>0.76</v>
      </c>
      <c r="AI1485" s="8">
        <v>2092</v>
      </c>
      <c r="AJ1485" s="8">
        <v>1786</v>
      </c>
      <c r="AK1485" s="18">
        <v>0.85372848948374758</v>
      </c>
    </row>
    <row r="1486" spans="1:37" s="3" customFormat="1" x14ac:dyDescent="0.25">
      <c r="A1486" s="7" t="s">
        <v>38</v>
      </c>
      <c r="B1486" s="8">
        <v>104</v>
      </c>
      <c r="C1486" s="8">
        <v>79</v>
      </c>
      <c r="D1486" s="18">
        <v>0.75961538461538458</v>
      </c>
      <c r="E1486" s="8">
        <v>3</v>
      </c>
      <c r="F1486" s="8">
        <v>3</v>
      </c>
      <c r="G1486" s="18">
        <v>1</v>
      </c>
      <c r="H1486" s="8">
        <v>17</v>
      </c>
      <c r="I1486" s="8">
        <v>16</v>
      </c>
      <c r="J1486" s="18">
        <v>0.94117647058823528</v>
      </c>
      <c r="K1486" s="8">
        <v>9</v>
      </c>
      <c r="L1486" s="8">
        <v>8</v>
      </c>
      <c r="M1486" s="18">
        <v>0.88888888888888884</v>
      </c>
      <c r="N1486" s="8">
        <v>171</v>
      </c>
      <c r="O1486" s="8">
        <v>16</v>
      </c>
      <c r="P1486" s="8">
        <v>33</v>
      </c>
      <c r="Q1486" s="18">
        <v>0.28654970760233917</v>
      </c>
      <c r="R1486" s="8">
        <v>1316</v>
      </c>
      <c r="S1486" s="8">
        <v>59</v>
      </c>
      <c r="T1486" s="8">
        <v>453</v>
      </c>
      <c r="U1486" s="18">
        <v>0.38905775075987842</v>
      </c>
      <c r="AB1486" s="8">
        <v>54</v>
      </c>
      <c r="AC1486" s="8">
        <v>21</v>
      </c>
      <c r="AD1486" s="8">
        <v>2197</v>
      </c>
      <c r="AE1486" s="8">
        <v>103</v>
      </c>
      <c r="AF1486" s="8">
        <v>122</v>
      </c>
      <c r="AG1486" s="8">
        <v>91</v>
      </c>
      <c r="AH1486" s="18">
        <v>0.74590163934426235</v>
      </c>
      <c r="AI1486" s="8">
        <v>505</v>
      </c>
      <c r="AJ1486" s="8">
        <v>414</v>
      </c>
      <c r="AK1486" s="18">
        <v>0.81980198019801975</v>
      </c>
    </row>
    <row r="1487" spans="1:37" s="3" customFormat="1" x14ac:dyDescent="0.25">
      <c r="A1487" s="7" t="s">
        <v>39</v>
      </c>
      <c r="B1487" s="8">
        <v>110</v>
      </c>
      <c r="C1487" s="8">
        <v>53</v>
      </c>
      <c r="D1487" s="18">
        <v>0.48181818181818181</v>
      </c>
      <c r="E1487" s="8">
        <v>0</v>
      </c>
      <c r="F1487" s="8">
        <v>0</v>
      </c>
      <c r="G1487" s="18" t="e">
        <v>#DIV/0!</v>
      </c>
      <c r="H1487" s="8">
        <v>21</v>
      </c>
      <c r="I1487" s="8">
        <v>21</v>
      </c>
      <c r="J1487" s="18">
        <v>1</v>
      </c>
      <c r="K1487" s="8">
        <v>2</v>
      </c>
      <c r="L1487" s="8">
        <v>2</v>
      </c>
      <c r="M1487" s="18">
        <v>1</v>
      </c>
      <c r="N1487" s="8">
        <v>262</v>
      </c>
      <c r="O1487" s="8">
        <v>24</v>
      </c>
      <c r="P1487" s="8">
        <v>52</v>
      </c>
      <c r="Q1487" s="18">
        <v>0.29007633587786258</v>
      </c>
      <c r="R1487" s="8">
        <v>2156</v>
      </c>
      <c r="S1487" s="8">
        <v>127</v>
      </c>
      <c r="T1487" s="8">
        <v>487</v>
      </c>
      <c r="U1487" s="18">
        <v>0.2847866419294991</v>
      </c>
      <c r="AB1487" s="8">
        <v>36</v>
      </c>
      <c r="AC1487" s="8">
        <v>53</v>
      </c>
      <c r="AD1487" s="8">
        <v>3202</v>
      </c>
      <c r="AE1487" s="8">
        <v>127</v>
      </c>
      <c r="AF1487" s="8">
        <v>214</v>
      </c>
      <c r="AG1487" s="8">
        <v>204</v>
      </c>
      <c r="AH1487" s="18">
        <v>0.95327102803738317</v>
      </c>
      <c r="AI1487" s="8">
        <v>692</v>
      </c>
      <c r="AJ1487" s="8">
        <v>638</v>
      </c>
      <c r="AK1487" s="18">
        <v>0.9219653179190751</v>
      </c>
    </row>
    <row r="1488" spans="1:37" s="3" customFormat="1" x14ac:dyDescent="0.25">
      <c r="A1488" s="7" t="s">
        <v>40</v>
      </c>
      <c r="B1488" s="8">
        <v>136</v>
      </c>
      <c r="C1488" s="8">
        <v>77</v>
      </c>
      <c r="D1488" s="18">
        <v>0.56617647058823528</v>
      </c>
      <c r="E1488" s="8">
        <v>2</v>
      </c>
      <c r="F1488" s="8">
        <v>2</v>
      </c>
      <c r="G1488" s="18">
        <v>1</v>
      </c>
      <c r="H1488" s="8">
        <v>15</v>
      </c>
      <c r="I1488" s="8">
        <v>12</v>
      </c>
      <c r="J1488" s="18">
        <v>0.8</v>
      </c>
      <c r="K1488" s="8">
        <v>18</v>
      </c>
      <c r="L1488" s="8">
        <v>8</v>
      </c>
      <c r="M1488" s="18">
        <v>0.44444444444444442</v>
      </c>
      <c r="N1488" s="8">
        <v>235</v>
      </c>
      <c r="O1488" s="8">
        <v>18</v>
      </c>
      <c r="P1488" s="8">
        <v>48</v>
      </c>
      <c r="Q1488" s="18">
        <v>0.28085106382978725</v>
      </c>
      <c r="R1488" s="8">
        <v>1279</v>
      </c>
      <c r="S1488" s="8">
        <v>74</v>
      </c>
      <c r="T1488" s="8">
        <v>331</v>
      </c>
      <c r="U1488" s="18">
        <v>0.31665363565285382</v>
      </c>
      <c r="AB1488" s="8">
        <v>36</v>
      </c>
      <c r="AC1488" s="8">
        <v>73</v>
      </c>
      <c r="AD1488" s="8">
        <v>2935</v>
      </c>
      <c r="AE1488" s="8">
        <v>158</v>
      </c>
      <c r="AF1488" s="8">
        <v>204</v>
      </c>
      <c r="AG1488" s="8">
        <v>145</v>
      </c>
      <c r="AH1488" s="18">
        <v>0.71078431372549022</v>
      </c>
      <c r="AI1488" s="8">
        <v>762</v>
      </c>
      <c r="AJ1488" s="8">
        <v>620</v>
      </c>
      <c r="AK1488" s="18">
        <v>0.81364829396325455</v>
      </c>
    </row>
    <row r="1489" spans="1:37" s="3" customFormat="1" x14ac:dyDescent="0.25">
      <c r="A1489" s="7" t="s">
        <v>41</v>
      </c>
      <c r="B1489" s="8">
        <v>81</v>
      </c>
      <c r="C1489" s="8">
        <v>64</v>
      </c>
      <c r="D1489" s="18">
        <v>0.79012345679012341</v>
      </c>
      <c r="E1489" s="8">
        <v>0</v>
      </c>
      <c r="F1489" s="8">
        <v>0</v>
      </c>
      <c r="G1489" s="18" t="e">
        <v>#DIV/0!</v>
      </c>
      <c r="H1489" s="8">
        <v>11</v>
      </c>
      <c r="I1489" s="8">
        <v>10</v>
      </c>
      <c r="J1489" s="18">
        <v>0.90909090909090906</v>
      </c>
      <c r="K1489" s="8">
        <v>29</v>
      </c>
      <c r="L1489" s="8">
        <v>16</v>
      </c>
      <c r="M1489" s="18">
        <v>0.55172413793103448</v>
      </c>
      <c r="N1489" s="8">
        <v>177</v>
      </c>
      <c r="O1489" s="8">
        <v>14</v>
      </c>
      <c r="P1489" s="8">
        <v>50</v>
      </c>
      <c r="Q1489" s="18">
        <v>0.3615819209039548</v>
      </c>
      <c r="R1489" s="8">
        <v>1669</v>
      </c>
      <c r="S1489" s="8">
        <v>69</v>
      </c>
      <c r="T1489" s="8">
        <v>577</v>
      </c>
      <c r="U1489" s="18">
        <v>0.38705811863391254</v>
      </c>
      <c r="AB1489" s="8">
        <v>16</v>
      </c>
      <c r="AC1489" s="8">
        <v>22</v>
      </c>
      <c r="AD1489" s="8">
        <v>2036</v>
      </c>
      <c r="AE1489" s="8">
        <v>64</v>
      </c>
      <c r="AF1489" s="8">
        <v>125</v>
      </c>
      <c r="AG1489" s="8">
        <v>107</v>
      </c>
      <c r="AH1489" s="18">
        <v>0.85599999999999998</v>
      </c>
      <c r="AI1489" s="8">
        <v>454</v>
      </c>
      <c r="AJ1489" s="8">
        <v>424</v>
      </c>
      <c r="AK1489" s="18">
        <v>0.93392070484581502</v>
      </c>
    </row>
    <row r="1490" spans="1:37" s="3" customFormat="1" x14ac:dyDescent="0.25">
      <c r="A1490" s="7" t="s">
        <v>22</v>
      </c>
      <c r="B1490" s="8">
        <v>77</v>
      </c>
      <c r="C1490" s="8">
        <v>51</v>
      </c>
      <c r="D1490" s="18">
        <v>0.66233766233766234</v>
      </c>
      <c r="E1490" s="8">
        <v>1</v>
      </c>
      <c r="F1490" s="8">
        <v>1</v>
      </c>
      <c r="G1490" s="18">
        <v>1</v>
      </c>
      <c r="H1490" s="8">
        <v>12</v>
      </c>
      <c r="I1490" s="8">
        <v>12</v>
      </c>
      <c r="J1490" s="18">
        <v>1</v>
      </c>
      <c r="K1490" s="8">
        <v>2</v>
      </c>
      <c r="L1490" s="8">
        <v>2</v>
      </c>
      <c r="M1490" s="18">
        <v>1</v>
      </c>
      <c r="N1490" s="8">
        <v>172</v>
      </c>
      <c r="O1490" s="8">
        <v>16</v>
      </c>
      <c r="P1490" s="8">
        <v>41</v>
      </c>
      <c r="Q1490" s="18">
        <v>0.33139534883720928</v>
      </c>
      <c r="R1490" s="8">
        <v>1081</v>
      </c>
      <c r="S1490" s="8">
        <v>204</v>
      </c>
      <c r="T1490" s="8">
        <v>259</v>
      </c>
      <c r="U1490" s="18">
        <v>0.42830712303422758</v>
      </c>
      <c r="AB1490" s="8">
        <v>12</v>
      </c>
      <c r="AC1490" s="8">
        <v>21</v>
      </c>
      <c r="AD1490" s="8">
        <v>1800</v>
      </c>
      <c r="AE1490" s="8">
        <v>138</v>
      </c>
      <c r="AF1490" s="8">
        <v>158</v>
      </c>
      <c r="AG1490" s="8">
        <v>151</v>
      </c>
      <c r="AH1490" s="18">
        <v>0.95569620253164556</v>
      </c>
      <c r="AI1490" s="8">
        <v>477</v>
      </c>
      <c r="AJ1490" s="8">
        <v>448</v>
      </c>
      <c r="AK1490" s="18">
        <v>0.93920335429769397</v>
      </c>
    </row>
    <row r="1491" spans="1:37" s="3" customFormat="1" x14ac:dyDescent="0.25">
      <c r="A1491" s="7" t="s">
        <v>57</v>
      </c>
      <c r="B1491" s="8">
        <f>SUM(B1477:B1490)</f>
        <v>1848</v>
      </c>
      <c r="C1491" s="8">
        <f>SUM(C1477:C1490)</f>
        <v>1048</v>
      </c>
      <c r="D1491" s="18">
        <f>C1491/B1491</f>
        <v>0.5670995670995671</v>
      </c>
      <c r="E1491" s="8">
        <f>SUM(E1477:E1490)</f>
        <v>73</v>
      </c>
      <c r="F1491" s="8">
        <f>SUM(F1477:F1490)</f>
        <v>67</v>
      </c>
      <c r="G1491" s="18">
        <f>F1491/E1491</f>
        <v>0.9178082191780822</v>
      </c>
      <c r="H1491" s="8">
        <f>SUM(H1477:H1490)</f>
        <v>310</v>
      </c>
      <c r="I1491" s="8">
        <f>SUM(I1477:I1490)</f>
        <v>245</v>
      </c>
      <c r="J1491" s="18">
        <f>I1491/H1491</f>
        <v>0.79032258064516125</v>
      </c>
      <c r="K1491" s="8">
        <f>SUM(K1477:K1490)</f>
        <v>238</v>
      </c>
      <c r="L1491" s="8">
        <f>SUM(L1477:L1490)</f>
        <v>150</v>
      </c>
      <c r="M1491" s="18">
        <f>L1491/K1491</f>
        <v>0.63025210084033612</v>
      </c>
      <c r="N1491" s="8">
        <f>SUM(N1477:N1490)</f>
        <v>3875</v>
      </c>
      <c r="O1491" s="8">
        <f t="shared" ref="O1491:P1491" si="954">SUM(O1477:O1490)</f>
        <v>238</v>
      </c>
      <c r="P1491" s="8">
        <f t="shared" si="954"/>
        <v>764</v>
      </c>
      <c r="Q1491" s="18">
        <f>SUM(O1491:P1491)/N1491</f>
        <v>0.25858064516129031</v>
      </c>
      <c r="R1491" s="8">
        <f>SUM(R1477:R1490)</f>
        <v>22891</v>
      </c>
      <c r="S1491" s="8">
        <f>SUM(S1477:S1490)</f>
        <v>1083</v>
      </c>
      <c r="T1491" s="8">
        <f>SUM(T1477:T1490)</f>
        <v>6434</v>
      </c>
      <c r="U1491" s="18">
        <f>SUM(S1491:T1491)/R1491</f>
        <v>0.32838233366825392</v>
      </c>
      <c r="AB1491" s="8">
        <f>SUM(AB1477:AB1490)</f>
        <v>480</v>
      </c>
      <c r="AC1491" s="8">
        <f t="shared" ref="AC1491:AE1491" si="955">SUM(AC1477:AC1490)</f>
        <v>667</v>
      </c>
      <c r="AD1491" s="8">
        <f t="shared" si="955"/>
        <v>38187</v>
      </c>
      <c r="AE1491" s="8">
        <f t="shared" si="955"/>
        <v>2165</v>
      </c>
      <c r="AF1491" s="8">
        <f>SUM(AF1477:AF1490)</f>
        <v>3493</v>
      </c>
      <c r="AG1491" s="8">
        <f>SUM(AG1477:AG1490)</f>
        <v>3010</v>
      </c>
      <c r="AH1491" s="18">
        <f>AG1491/AF1491</f>
        <v>0.86172344689378755</v>
      </c>
      <c r="AI1491" s="8">
        <f>SUM(AI1477:AI1490)</f>
        <v>11683</v>
      </c>
      <c r="AJ1491" s="8">
        <f>SUM(AJ1477:AJ1490)</f>
        <v>10476</v>
      </c>
      <c r="AK1491" s="18">
        <f>AJ1491/AI1491</f>
        <v>0.89668749465034669</v>
      </c>
    </row>
    <row r="1492" spans="1:37" s="3" customFormat="1" x14ac:dyDescent="0.25">
      <c r="B1492" s="8"/>
      <c r="C1492" s="8"/>
      <c r="D1492" s="18"/>
      <c r="E1492" s="8"/>
      <c r="F1492" s="8"/>
      <c r="G1492" s="18"/>
      <c r="H1492" s="8"/>
      <c r="I1492" s="8"/>
      <c r="J1492" s="18"/>
      <c r="K1492" s="8"/>
      <c r="L1492" s="8"/>
      <c r="M1492" s="18"/>
      <c r="N1492" s="8"/>
      <c r="O1492" s="8"/>
      <c r="P1492" s="8"/>
      <c r="Q1492" s="18"/>
      <c r="R1492" s="8"/>
      <c r="S1492" s="8"/>
      <c r="T1492" s="8"/>
      <c r="U1492" s="18"/>
      <c r="AB1492" s="8"/>
      <c r="AC1492" s="8"/>
      <c r="AD1492" s="8"/>
      <c r="AE1492" s="8"/>
      <c r="AF1492" s="8"/>
      <c r="AG1492" s="8"/>
      <c r="AH1492" s="18"/>
      <c r="AI1492" s="8"/>
      <c r="AJ1492" s="8"/>
      <c r="AK1492" s="18"/>
    </row>
    <row r="1493" spans="1:37" s="3" customFormat="1" x14ac:dyDescent="0.25">
      <c r="A1493" s="3" t="s">
        <v>54</v>
      </c>
      <c r="B1493" s="3">
        <v>694</v>
      </c>
      <c r="C1493" s="3">
        <v>393</v>
      </c>
      <c r="D1493" s="18">
        <v>0.56628242074927959</v>
      </c>
      <c r="E1493" s="3">
        <v>57</v>
      </c>
      <c r="F1493" s="3">
        <v>51</v>
      </c>
      <c r="G1493" s="18">
        <v>0.89473684210526316</v>
      </c>
      <c r="H1493" s="3">
        <v>125</v>
      </c>
      <c r="I1493" s="3">
        <v>83</v>
      </c>
      <c r="J1493" s="18">
        <v>0.66400000000000003</v>
      </c>
      <c r="K1493" s="3">
        <v>74</v>
      </c>
      <c r="L1493" s="3">
        <v>58</v>
      </c>
      <c r="M1493" s="18">
        <v>0.78378378378378377</v>
      </c>
      <c r="N1493" s="3">
        <v>1442</v>
      </c>
      <c r="O1493" s="3">
        <v>37</v>
      </c>
      <c r="P1493" s="3">
        <v>175</v>
      </c>
      <c r="Q1493" s="18">
        <v>0.14701803051317613</v>
      </c>
      <c r="R1493" s="3">
        <v>6439</v>
      </c>
      <c r="S1493" s="3">
        <v>131</v>
      </c>
      <c r="T1493" s="3">
        <v>1427</v>
      </c>
      <c r="U1493" s="18">
        <v>0.24196303773877931</v>
      </c>
      <c r="AB1493" s="3">
        <v>202</v>
      </c>
      <c r="AC1493" s="3">
        <v>183</v>
      </c>
      <c r="AD1493" s="3">
        <v>11028</v>
      </c>
      <c r="AE1493" s="3">
        <v>671</v>
      </c>
      <c r="AF1493" s="3">
        <v>1351</v>
      </c>
      <c r="AG1493" s="3">
        <v>1137</v>
      </c>
      <c r="AH1493" s="18">
        <v>0.84159881569207995</v>
      </c>
      <c r="AI1493" s="3">
        <v>4391</v>
      </c>
      <c r="AJ1493" s="3">
        <v>3865</v>
      </c>
      <c r="AK1493" s="18">
        <v>0.8802095194716465</v>
      </c>
    </row>
    <row r="1494" spans="1:37" s="3" customFormat="1" x14ac:dyDescent="0.25">
      <c r="A1494" s="3" t="s">
        <v>55</v>
      </c>
      <c r="B1494" s="3">
        <v>776</v>
      </c>
      <c r="C1494" s="3">
        <v>421</v>
      </c>
      <c r="D1494" s="18">
        <v>0.54252577319587625</v>
      </c>
      <c r="E1494" s="3">
        <v>8</v>
      </c>
      <c r="F1494" s="3">
        <v>8</v>
      </c>
      <c r="G1494" s="18">
        <v>1</v>
      </c>
      <c r="H1494" s="3">
        <v>138</v>
      </c>
      <c r="I1494" s="3">
        <v>117</v>
      </c>
      <c r="J1494" s="18">
        <v>0.84782608695652173</v>
      </c>
      <c r="K1494" s="3">
        <v>150</v>
      </c>
      <c r="L1494" s="3">
        <v>82</v>
      </c>
      <c r="M1494" s="18">
        <v>0.54666666666666663</v>
      </c>
      <c r="N1494" s="3">
        <v>1619</v>
      </c>
      <c r="O1494" s="3">
        <v>136</v>
      </c>
      <c r="P1494" s="3">
        <v>368</v>
      </c>
      <c r="Q1494" s="18">
        <v>0.31130327362569488</v>
      </c>
      <c r="R1494" s="3">
        <v>11629</v>
      </c>
      <c r="S1494" s="3">
        <v>681</v>
      </c>
      <c r="T1494" s="3">
        <v>3477</v>
      </c>
      <c r="U1494" s="18">
        <v>0.35755438988735061</v>
      </c>
      <c r="AB1494" s="3">
        <v>193</v>
      </c>
      <c r="AC1494" s="3">
        <v>305</v>
      </c>
      <c r="AD1494" s="3">
        <v>18918</v>
      </c>
      <c r="AE1494" s="3">
        <v>1020</v>
      </c>
      <c r="AF1494" s="3">
        <v>1339</v>
      </c>
      <c r="AG1494" s="3">
        <v>1144</v>
      </c>
      <c r="AH1494" s="18">
        <v>0.85436893203883491</v>
      </c>
      <c r="AI1494" s="3">
        <v>4882</v>
      </c>
      <c r="AJ1494" s="3">
        <v>4428</v>
      </c>
      <c r="AK1494" s="18">
        <v>0.90700532568619419</v>
      </c>
    </row>
    <row r="1495" spans="1:37" s="3" customFormat="1" x14ac:dyDescent="0.25">
      <c r="A1495" s="3" t="s">
        <v>56</v>
      </c>
      <c r="B1495" s="3">
        <v>378</v>
      </c>
      <c r="C1495" s="3">
        <v>234</v>
      </c>
      <c r="D1495" s="18">
        <v>0.61904761904761907</v>
      </c>
      <c r="E1495" s="3">
        <v>8</v>
      </c>
      <c r="F1495" s="3">
        <v>8</v>
      </c>
      <c r="G1495" s="18">
        <v>1</v>
      </c>
      <c r="H1495" s="3">
        <v>47</v>
      </c>
      <c r="I1495" s="3">
        <v>45</v>
      </c>
      <c r="J1495" s="18">
        <v>0.95744680851063835</v>
      </c>
      <c r="K1495" s="3">
        <v>14</v>
      </c>
      <c r="L1495" s="3">
        <v>10</v>
      </c>
      <c r="M1495" s="18">
        <v>0.7142857142857143</v>
      </c>
      <c r="N1495" s="3">
        <v>814</v>
      </c>
      <c r="O1495" s="3">
        <v>65</v>
      </c>
      <c r="P1495" s="3">
        <v>221</v>
      </c>
      <c r="Q1495" s="18">
        <v>0.35135135135135137</v>
      </c>
      <c r="R1495" s="3">
        <v>4823</v>
      </c>
      <c r="S1495" s="3">
        <v>271</v>
      </c>
      <c r="T1495" s="3">
        <v>1530</v>
      </c>
      <c r="U1495" s="18">
        <v>0.3734190337963923</v>
      </c>
      <c r="AB1495" s="3">
        <v>85</v>
      </c>
      <c r="AC1495" s="3">
        <v>179</v>
      </c>
      <c r="AD1495" s="3">
        <v>8241</v>
      </c>
      <c r="AE1495" s="3">
        <v>474</v>
      </c>
      <c r="AF1495" s="3">
        <v>803</v>
      </c>
      <c r="AG1495" s="3">
        <v>729</v>
      </c>
      <c r="AH1495" s="18">
        <v>0.90784557907845576</v>
      </c>
      <c r="AI1495" s="3">
        <v>2410</v>
      </c>
      <c r="AJ1495" s="3">
        <v>2183</v>
      </c>
      <c r="AK1495" s="18">
        <v>0.9058091286307054</v>
      </c>
    </row>
    <row r="1496" spans="1:37" s="3" customFormat="1" x14ac:dyDescent="0.25">
      <c r="A1496" s="3" t="s">
        <v>57</v>
      </c>
      <c r="B1496" s="8">
        <f>B1491</f>
        <v>1848</v>
      </c>
      <c r="C1496" s="8">
        <f t="shared" ref="C1496" si="956">C1491</f>
        <v>1048</v>
      </c>
      <c r="D1496" s="18">
        <f t="shared" ref="D1496" si="957">C1496/B1496</f>
        <v>0.5670995670995671</v>
      </c>
      <c r="E1496" s="8">
        <f t="shared" ref="E1496:F1496" si="958">E1491</f>
        <v>73</v>
      </c>
      <c r="F1496" s="8">
        <f t="shared" si="958"/>
        <v>67</v>
      </c>
      <c r="G1496" s="18">
        <f t="shared" ref="G1496" si="959">F1496/E1496</f>
        <v>0.9178082191780822</v>
      </c>
      <c r="H1496" s="8">
        <f t="shared" ref="H1496:I1496" si="960">H1491</f>
        <v>310</v>
      </c>
      <c r="I1496" s="8">
        <f t="shared" si="960"/>
        <v>245</v>
      </c>
      <c r="J1496" s="18">
        <f t="shared" ref="J1496" si="961">I1496/H1496</f>
        <v>0.79032258064516125</v>
      </c>
      <c r="K1496" s="8">
        <f t="shared" ref="K1496:L1496" si="962">K1491</f>
        <v>238</v>
      </c>
      <c r="L1496" s="8">
        <f t="shared" si="962"/>
        <v>150</v>
      </c>
      <c r="M1496" s="18">
        <f t="shared" ref="M1496" si="963">L1496/K1496</f>
        <v>0.63025210084033612</v>
      </c>
      <c r="N1496" s="8">
        <f t="shared" ref="N1496:P1496" si="964">N1491</f>
        <v>3875</v>
      </c>
      <c r="O1496" s="8">
        <f t="shared" si="964"/>
        <v>238</v>
      </c>
      <c r="P1496" s="8">
        <f t="shared" si="964"/>
        <v>764</v>
      </c>
      <c r="Q1496" s="18">
        <f t="shared" ref="Q1496" si="965">SUM(O1496:P1496)/N1496</f>
        <v>0.25858064516129031</v>
      </c>
      <c r="R1496" s="8">
        <f t="shared" ref="R1496:T1496" si="966">R1491</f>
        <v>22891</v>
      </c>
      <c r="S1496" s="8">
        <f t="shared" si="966"/>
        <v>1083</v>
      </c>
      <c r="T1496" s="8">
        <f t="shared" si="966"/>
        <v>6434</v>
      </c>
      <c r="U1496" s="18">
        <f t="shared" ref="U1496" si="967">SUM(S1496:T1496)/R1496</f>
        <v>0.32838233366825392</v>
      </c>
      <c r="AB1496" s="8">
        <f t="shared" ref="AB1496:AE1496" si="968">AB1491</f>
        <v>480</v>
      </c>
      <c r="AC1496" s="8">
        <f t="shared" si="968"/>
        <v>667</v>
      </c>
      <c r="AD1496" s="8">
        <f t="shared" si="968"/>
        <v>38187</v>
      </c>
      <c r="AE1496" s="8">
        <f t="shared" si="968"/>
        <v>2165</v>
      </c>
      <c r="AF1496" s="8">
        <f t="shared" ref="AF1496:AG1496" si="969">AF1491</f>
        <v>3493</v>
      </c>
      <c r="AG1496" s="8">
        <f t="shared" si="969"/>
        <v>3010</v>
      </c>
      <c r="AH1496" s="18">
        <f t="shared" ref="AH1496" si="970">AG1496/AF1496</f>
        <v>0.86172344689378755</v>
      </c>
      <c r="AI1496" s="8">
        <f t="shared" ref="AI1496:AJ1496" si="971">AI1491</f>
        <v>11683</v>
      </c>
      <c r="AJ1496" s="8">
        <f t="shared" si="971"/>
        <v>10476</v>
      </c>
      <c r="AK1496" s="18">
        <f t="shared" ref="AK1496" si="972">AJ1496/AI1496</f>
        <v>0.89668749465034669</v>
      </c>
    </row>
    <row r="1497" spans="1:37" s="3" customFormat="1" x14ac:dyDescent="0.25"/>
    <row r="1498" spans="1:37" s="3" customFormat="1" x14ac:dyDescent="0.25"/>
    <row r="1499" spans="1:37" s="3" customFormat="1" ht="15.75" x14ac:dyDescent="0.25">
      <c r="A1499" s="4" t="s">
        <v>1</v>
      </c>
    </row>
    <row r="1500" spans="1:37" s="3" customFormat="1" ht="18.75" x14ac:dyDescent="0.3">
      <c r="A1500" s="5" t="s">
        <v>62</v>
      </c>
    </row>
    <row r="1501" spans="1:37" s="3" customFormat="1" ht="15.75" x14ac:dyDescent="0.25">
      <c r="A1501" s="19" t="s">
        <v>42</v>
      </c>
    </row>
    <row r="1502" spans="1:37" s="3" customFormat="1" ht="15.75" x14ac:dyDescent="0.25">
      <c r="A1502" s="9"/>
      <c r="B1502" s="6" t="s">
        <v>7</v>
      </c>
      <c r="C1502" s="1"/>
      <c r="D1502" s="1"/>
      <c r="E1502" s="6" t="s">
        <v>2</v>
      </c>
      <c r="F1502" s="1"/>
      <c r="G1502" s="1"/>
      <c r="H1502" s="6" t="s">
        <v>11</v>
      </c>
      <c r="K1502" s="6" t="s">
        <v>12</v>
      </c>
      <c r="N1502" s="6" t="s">
        <v>8</v>
      </c>
      <c r="R1502" s="6" t="s">
        <v>6</v>
      </c>
      <c r="AB1502" s="6" t="s">
        <v>26</v>
      </c>
      <c r="AF1502" s="6" t="s">
        <v>24</v>
      </c>
      <c r="AI1502" s="6" t="s">
        <v>25</v>
      </c>
    </row>
    <row r="1503" spans="1:37" s="3" customFormat="1" ht="90" x14ac:dyDescent="0.25">
      <c r="A1503" s="10" t="s">
        <v>43</v>
      </c>
      <c r="B1503" s="11" t="s">
        <v>9</v>
      </c>
      <c r="C1503" s="11" t="s">
        <v>10</v>
      </c>
      <c r="D1503" s="11" t="s">
        <v>5</v>
      </c>
      <c r="E1503" s="12" t="s">
        <v>9</v>
      </c>
      <c r="F1503" s="12" t="s">
        <v>10</v>
      </c>
      <c r="G1503" s="12" t="s">
        <v>5</v>
      </c>
      <c r="H1503" s="13" t="s">
        <v>9</v>
      </c>
      <c r="I1503" s="13" t="s">
        <v>10</v>
      </c>
      <c r="J1503" s="13" t="s">
        <v>5</v>
      </c>
      <c r="K1503" s="12" t="s">
        <v>9</v>
      </c>
      <c r="L1503" s="12" t="s">
        <v>10</v>
      </c>
      <c r="M1503" s="12" t="s">
        <v>5</v>
      </c>
      <c r="N1503" s="14" t="s">
        <v>9</v>
      </c>
      <c r="O1503" s="14" t="s">
        <v>3</v>
      </c>
      <c r="P1503" s="14" t="s">
        <v>4</v>
      </c>
      <c r="Q1503" s="14" t="s">
        <v>5</v>
      </c>
      <c r="R1503" s="15" t="s">
        <v>9</v>
      </c>
      <c r="S1503" s="15" t="s">
        <v>3</v>
      </c>
      <c r="T1503" s="15" t="s">
        <v>4</v>
      </c>
      <c r="U1503" s="15" t="s">
        <v>5</v>
      </c>
      <c r="AB1503" s="17" t="s">
        <v>30</v>
      </c>
      <c r="AC1503" s="17" t="s">
        <v>17</v>
      </c>
      <c r="AD1503" s="17" t="s">
        <v>15</v>
      </c>
      <c r="AE1503" s="17" t="s">
        <v>16</v>
      </c>
      <c r="AF1503" s="16" t="s">
        <v>9</v>
      </c>
      <c r="AG1503" s="16" t="s">
        <v>27</v>
      </c>
      <c r="AH1503" s="16" t="s">
        <v>28</v>
      </c>
      <c r="AI1503" s="12" t="s">
        <v>9</v>
      </c>
      <c r="AJ1503" s="12" t="s">
        <v>27</v>
      </c>
      <c r="AK1503" s="12" t="s">
        <v>29</v>
      </c>
    </row>
    <row r="1504" spans="1:37" s="3" customFormat="1" x14ac:dyDescent="0.25">
      <c r="A1504" s="7" t="s">
        <v>23</v>
      </c>
      <c r="B1504" s="8">
        <v>116</v>
      </c>
      <c r="C1504" s="8">
        <v>52</v>
      </c>
      <c r="D1504" s="18">
        <v>0.44827586206896552</v>
      </c>
      <c r="E1504" s="8">
        <v>7</v>
      </c>
      <c r="F1504" s="8">
        <v>7</v>
      </c>
      <c r="G1504" s="18">
        <v>1</v>
      </c>
      <c r="H1504" s="8">
        <v>19</v>
      </c>
      <c r="I1504" s="8">
        <v>11</v>
      </c>
      <c r="J1504" s="18">
        <v>0.57894736842105265</v>
      </c>
      <c r="K1504" s="8">
        <v>27</v>
      </c>
      <c r="L1504" s="8">
        <v>20</v>
      </c>
      <c r="M1504" s="18">
        <v>0.7407407407407407</v>
      </c>
      <c r="N1504" s="8">
        <v>201</v>
      </c>
      <c r="O1504" s="8">
        <v>10</v>
      </c>
      <c r="P1504" s="8">
        <v>47</v>
      </c>
      <c r="Q1504" s="18">
        <v>0.28358208955223879</v>
      </c>
      <c r="R1504" s="8">
        <v>781</v>
      </c>
      <c r="S1504" s="8">
        <v>15</v>
      </c>
      <c r="T1504" s="8">
        <v>261</v>
      </c>
      <c r="U1504" s="18">
        <v>0.35339308578745199</v>
      </c>
      <c r="AB1504" s="8">
        <v>34</v>
      </c>
      <c r="AC1504" s="8">
        <v>26</v>
      </c>
      <c r="AD1504" s="8">
        <v>2313</v>
      </c>
      <c r="AE1504" s="8">
        <v>138</v>
      </c>
      <c r="AF1504" s="8">
        <v>130</v>
      </c>
      <c r="AG1504" s="8">
        <v>106</v>
      </c>
      <c r="AH1504" s="18">
        <v>0.81538461538461537</v>
      </c>
      <c r="AI1504" s="8">
        <v>595</v>
      </c>
      <c r="AJ1504" s="8">
        <v>501</v>
      </c>
      <c r="AK1504" s="18">
        <v>0.84201680672268908</v>
      </c>
    </row>
    <row r="1505" spans="1:37" s="3" customFormat="1" x14ac:dyDescent="0.25">
      <c r="A1505" s="7" t="s">
        <v>31</v>
      </c>
      <c r="B1505" s="8">
        <v>69</v>
      </c>
      <c r="C1505" s="8">
        <v>49</v>
      </c>
      <c r="D1505" s="18">
        <v>0.71014492753623193</v>
      </c>
      <c r="E1505" s="8">
        <v>2</v>
      </c>
      <c r="F1505" s="8">
        <v>2</v>
      </c>
      <c r="G1505" s="18">
        <v>1</v>
      </c>
      <c r="H1505" s="8">
        <v>20</v>
      </c>
      <c r="I1505" s="8">
        <v>15</v>
      </c>
      <c r="J1505" s="18">
        <v>0.75</v>
      </c>
      <c r="K1505" s="8">
        <v>49</v>
      </c>
      <c r="L1505" s="8">
        <v>9</v>
      </c>
      <c r="M1505" s="18">
        <v>0.18367346938775511</v>
      </c>
      <c r="N1505" s="8">
        <v>261</v>
      </c>
      <c r="O1505" s="8">
        <v>21</v>
      </c>
      <c r="P1505" s="8">
        <v>88</v>
      </c>
      <c r="Q1505" s="18">
        <v>0.41762452107279696</v>
      </c>
      <c r="R1505" s="8">
        <v>1849</v>
      </c>
      <c r="S1505" s="8">
        <v>76</v>
      </c>
      <c r="T1505" s="8">
        <v>579</v>
      </c>
      <c r="U1505" s="18">
        <v>0.35424553812871823</v>
      </c>
      <c r="AB1505" s="8">
        <v>25</v>
      </c>
      <c r="AC1505" s="8">
        <v>30</v>
      </c>
      <c r="AD1505" s="8">
        <v>2442</v>
      </c>
      <c r="AE1505" s="8">
        <v>197</v>
      </c>
      <c r="AF1505" s="8">
        <v>199</v>
      </c>
      <c r="AG1505" s="8">
        <v>171</v>
      </c>
      <c r="AH1505" s="18">
        <v>0.85929648241206025</v>
      </c>
      <c r="AI1505" s="8">
        <v>708</v>
      </c>
      <c r="AJ1505" s="8">
        <v>657</v>
      </c>
      <c r="AK1505" s="18">
        <v>0.92796610169491522</v>
      </c>
    </row>
    <row r="1506" spans="1:37" s="3" customFormat="1" x14ac:dyDescent="0.25">
      <c r="A1506" s="7" t="s">
        <v>32</v>
      </c>
      <c r="B1506" s="8">
        <v>224</v>
      </c>
      <c r="C1506" s="8">
        <v>151</v>
      </c>
      <c r="D1506" s="18">
        <v>0.6741071428571429</v>
      </c>
      <c r="E1506" s="8">
        <v>10</v>
      </c>
      <c r="F1506" s="8">
        <v>7</v>
      </c>
      <c r="G1506" s="18">
        <v>0.7</v>
      </c>
      <c r="H1506" s="8">
        <v>40</v>
      </c>
      <c r="I1506" s="8">
        <v>32</v>
      </c>
      <c r="J1506" s="18">
        <v>0.8</v>
      </c>
      <c r="K1506" s="8">
        <v>11</v>
      </c>
      <c r="L1506" s="8">
        <v>9</v>
      </c>
      <c r="M1506" s="18">
        <v>0.81818181818181823</v>
      </c>
      <c r="N1506" s="8">
        <v>559</v>
      </c>
      <c r="O1506" s="8">
        <v>29</v>
      </c>
      <c r="P1506" s="8">
        <v>98</v>
      </c>
      <c r="Q1506" s="18">
        <v>0.22719141323792486</v>
      </c>
      <c r="R1506" s="8">
        <v>2799</v>
      </c>
      <c r="S1506" s="8">
        <v>105</v>
      </c>
      <c r="T1506" s="8">
        <v>783</v>
      </c>
      <c r="U1506" s="18">
        <v>0.31725616291532688</v>
      </c>
      <c r="AB1506" s="8">
        <v>56</v>
      </c>
      <c r="AC1506" s="8">
        <v>54</v>
      </c>
      <c r="AD1506" s="8">
        <v>4879</v>
      </c>
      <c r="AE1506" s="8">
        <v>203</v>
      </c>
      <c r="AF1506" s="8">
        <v>692</v>
      </c>
      <c r="AG1506" s="8">
        <v>659</v>
      </c>
      <c r="AH1506" s="18">
        <v>0.95231213872832365</v>
      </c>
      <c r="AI1506" s="8">
        <v>1759</v>
      </c>
      <c r="AJ1506" s="8">
        <v>1579</v>
      </c>
      <c r="AK1506" s="18">
        <v>0.89766913018760663</v>
      </c>
    </row>
    <row r="1507" spans="1:37" s="3" customFormat="1" x14ac:dyDescent="0.25">
      <c r="A1507" s="7" t="s">
        <v>33</v>
      </c>
      <c r="B1507" s="8">
        <v>37</v>
      </c>
      <c r="C1507" s="8">
        <v>12</v>
      </c>
      <c r="D1507" s="18">
        <v>0.32432432432432434</v>
      </c>
      <c r="E1507" s="8">
        <v>1</v>
      </c>
      <c r="F1507" s="8">
        <v>1</v>
      </c>
      <c r="G1507" s="18">
        <v>1</v>
      </c>
      <c r="H1507" s="8">
        <v>6</v>
      </c>
      <c r="I1507" s="8">
        <v>4</v>
      </c>
      <c r="J1507" s="18">
        <v>0.66666666666666663</v>
      </c>
      <c r="K1507" s="8">
        <v>4</v>
      </c>
      <c r="L1507" s="8">
        <v>4</v>
      </c>
      <c r="M1507" s="18">
        <v>1</v>
      </c>
      <c r="N1507" s="8">
        <v>71</v>
      </c>
      <c r="O1507" s="8">
        <v>9</v>
      </c>
      <c r="P1507" s="8">
        <v>18</v>
      </c>
      <c r="Q1507" s="18">
        <v>0.38028169014084506</v>
      </c>
      <c r="R1507" s="8">
        <v>634</v>
      </c>
      <c r="S1507" s="8">
        <v>28</v>
      </c>
      <c r="T1507" s="8">
        <v>133</v>
      </c>
      <c r="U1507" s="18">
        <v>0.25394321766561512</v>
      </c>
      <c r="AB1507" s="8">
        <v>13</v>
      </c>
      <c r="AC1507" s="8">
        <v>0</v>
      </c>
      <c r="AD1507" s="8">
        <v>827</v>
      </c>
      <c r="AE1507" s="8">
        <v>63</v>
      </c>
      <c r="AF1507" s="8">
        <v>69</v>
      </c>
      <c r="AG1507" s="8">
        <v>37</v>
      </c>
      <c r="AH1507" s="18">
        <v>0.53623188405797106</v>
      </c>
      <c r="AI1507" s="8">
        <v>233</v>
      </c>
      <c r="AJ1507" s="8">
        <v>187</v>
      </c>
      <c r="AK1507" s="18">
        <v>0.80257510729613735</v>
      </c>
    </row>
    <row r="1508" spans="1:37" s="3" customFormat="1" x14ac:dyDescent="0.25">
      <c r="A1508" s="7" t="s">
        <v>34</v>
      </c>
      <c r="B1508" s="8">
        <v>99</v>
      </c>
      <c r="C1508" s="8">
        <v>35</v>
      </c>
      <c r="D1508" s="18">
        <v>0.35353535353535354</v>
      </c>
      <c r="E1508" s="8">
        <v>2</v>
      </c>
      <c r="F1508" s="8">
        <v>2</v>
      </c>
      <c r="G1508" s="18">
        <v>1</v>
      </c>
      <c r="H1508" s="8">
        <v>12</v>
      </c>
      <c r="I1508" s="8">
        <v>10</v>
      </c>
      <c r="J1508" s="18">
        <v>0.83333333333333337</v>
      </c>
      <c r="K1508" s="8">
        <v>6</v>
      </c>
      <c r="L1508" s="8">
        <v>6</v>
      </c>
      <c r="M1508" s="18">
        <v>1</v>
      </c>
      <c r="N1508" s="8">
        <v>157</v>
      </c>
      <c r="O1508" s="8">
        <v>7</v>
      </c>
      <c r="P1508" s="8">
        <v>32</v>
      </c>
      <c r="Q1508" s="18">
        <v>0.24840764331210191</v>
      </c>
      <c r="R1508" s="8">
        <v>880</v>
      </c>
      <c r="S1508" s="8">
        <v>22</v>
      </c>
      <c r="T1508" s="8">
        <v>479</v>
      </c>
      <c r="U1508" s="18">
        <v>0.56931818181818183</v>
      </c>
      <c r="AB1508" s="8">
        <v>13</v>
      </c>
      <c r="AC1508" s="8">
        <v>45</v>
      </c>
      <c r="AD1508" s="8">
        <v>1612</v>
      </c>
      <c r="AE1508" s="8">
        <v>41</v>
      </c>
      <c r="AF1508" s="8">
        <v>131</v>
      </c>
      <c r="AG1508" s="8">
        <v>114</v>
      </c>
      <c r="AH1508" s="18">
        <v>0.87022900763358779</v>
      </c>
      <c r="AI1508" s="8">
        <v>558</v>
      </c>
      <c r="AJ1508" s="8">
        <v>508</v>
      </c>
      <c r="AK1508" s="18">
        <v>0.91039426523297495</v>
      </c>
    </row>
    <row r="1509" spans="1:37" s="3" customFormat="1" x14ac:dyDescent="0.25">
      <c r="A1509" s="7" t="s">
        <v>19</v>
      </c>
      <c r="B1509" s="8">
        <v>293</v>
      </c>
      <c r="C1509" s="8">
        <v>159</v>
      </c>
      <c r="D1509" s="18">
        <v>0.5426621160409556</v>
      </c>
      <c r="E1509" s="8">
        <v>11</v>
      </c>
      <c r="F1509" s="8">
        <v>11</v>
      </c>
      <c r="G1509" s="18">
        <v>1</v>
      </c>
      <c r="H1509" s="8">
        <v>31</v>
      </c>
      <c r="I1509" s="8">
        <v>28</v>
      </c>
      <c r="J1509" s="18">
        <v>0.90322580645161288</v>
      </c>
      <c r="K1509" s="8">
        <v>40</v>
      </c>
      <c r="L1509" s="8">
        <v>34</v>
      </c>
      <c r="M1509" s="18">
        <v>0.85</v>
      </c>
      <c r="N1509" s="8">
        <v>430</v>
      </c>
      <c r="O1509" s="8">
        <v>25</v>
      </c>
      <c r="P1509" s="8">
        <v>75</v>
      </c>
      <c r="Q1509" s="18">
        <v>0.23255813953488372</v>
      </c>
      <c r="R1509" s="8">
        <v>2952</v>
      </c>
      <c r="S1509" s="8">
        <v>137</v>
      </c>
      <c r="T1509" s="8">
        <v>597</v>
      </c>
      <c r="U1509" s="18">
        <v>0.24864498644986449</v>
      </c>
      <c r="AB1509" s="8">
        <v>49</v>
      </c>
      <c r="AC1509" s="8">
        <v>93</v>
      </c>
      <c r="AD1509" s="8">
        <v>4609</v>
      </c>
      <c r="AE1509" s="8">
        <v>422</v>
      </c>
      <c r="AF1509" s="8">
        <v>438</v>
      </c>
      <c r="AG1509" s="8">
        <v>403</v>
      </c>
      <c r="AH1509" s="18">
        <v>0.92009132420091322</v>
      </c>
      <c r="AI1509" s="8">
        <v>1660</v>
      </c>
      <c r="AJ1509" s="8">
        <v>1575</v>
      </c>
      <c r="AK1509" s="18">
        <v>0.9487951807228916</v>
      </c>
    </row>
    <row r="1510" spans="1:37" s="3" customFormat="1" x14ac:dyDescent="0.25">
      <c r="A1510" s="7" t="s">
        <v>35</v>
      </c>
      <c r="B1510" s="8">
        <v>104</v>
      </c>
      <c r="C1510" s="8">
        <v>55</v>
      </c>
      <c r="D1510" s="18">
        <v>0.52884615384615385</v>
      </c>
      <c r="E1510" s="8">
        <v>2</v>
      </c>
      <c r="F1510" s="8">
        <v>2</v>
      </c>
      <c r="G1510" s="18">
        <v>1</v>
      </c>
      <c r="H1510" s="8">
        <v>18</v>
      </c>
      <c r="I1510" s="8">
        <v>16</v>
      </c>
      <c r="J1510" s="18">
        <v>0.88888888888888884</v>
      </c>
      <c r="K1510" s="8">
        <v>2</v>
      </c>
      <c r="L1510" s="8">
        <v>1</v>
      </c>
      <c r="M1510" s="18">
        <v>0.5</v>
      </c>
      <c r="N1510" s="8">
        <v>230</v>
      </c>
      <c r="O1510" s="8">
        <v>12</v>
      </c>
      <c r="P1510" s="8">
        <v>37</v>
      </c>
      <c r="Q1510" s="18">
        <v>0.21304347826086956</v>
      </c>
      <c r="R1510" s="8">
        <v>1632</v>
      </c>
      <c r="S1510" s="8">
        <v>60</v>
      </c>
      <c r="T1510" s="8">
        <v>503</v>
      </c>
      <c r="U1510" s="18">
        <v>0.34497549019607843</v>
      </c>
      <c r="AB1510" s="8">
        <v>34</v>
      </c>
      <c r="AC1510" s="8">
        <v>62</v>
      </c>
      <c r="AD1510" s="8">
        <v>2369</v>
      </c>
      <c r="AE1510" s="8">
        <v>204</v>
      </c>
      <c r="AF1510" s="8">
        <v>199</v>
      </c>
      <c r="AG1510" s="8">
        <v>187</v>
      </c>
      <c r="AH1510" s="18">
        <v>0.93969849246231152</v>
      </c>
      <c r="AI1510" s="8">
        <v>695</v>
      </c>
      <c r="AJ1510" s="8">
        <v>668</v>
      </c>
      <c r="AK1510" s="18">
        <v>0.96115107913669062</v>
      </c>
    </row>
    <row r="1511" spans="1:37" s="3" customFormat="1" x14ac:dyDescent="0.25">
      <c r="A1511" s="7" t="s">
        <v>36</v>
      </c>
      <c r="B1511" s="8">
        <v>70</v>
      </c>
      <c r="C1511" s="8">
        <v>40</v>
      </c>
      <c r="D1511" s="18">
        <v>0.5714285714285714</v>
      </c>
      <c r="E1511" s="8">
        <v>0</v>
      </c>
      <c r="F1511" s="8">
        <v>0</v>
      </c>
      <c r="G1511" s="18" t="e">
        <v>#DIV/0!</v>
      </c>
      <c r="H1511" s="8">
        <v>14</v>
      </c>
      <c r="I1511" s="8">
        <v>13</v>
      </c>
      <c r="J1511" s="18">
        <v>0.9285714285714286</v>
      </c>
      <c r="K1511" s="8">
        <v>2</v>
      </c>
      <c r="L1511" s="8">
        <v>2</v>
      </c>
      <c r="M1511" s="18">
        <v>1</v>
      </c>
      <c r="N1511" s="8">
        <v>134</v>
      </c>
      <c r="O1511" s="8">
        <v>15</v>
      </c>
      <c r="P1511" s="8">
        <v>28</v>
      </c>
      <c r="Q1511" s="18">
        <v>0.32089552238805968</v>
      </c>
      <c r="R1511" s="8">
        <v>1257</v>
      </c>
      <c r="S1511" s="8">
        <v>49</v>
      </c>
      <c r="T1511" s="8">
        <v>421</v>
      </c>
      <c r="U1511" s="18">
        <v>0.37390612569610182</v>
      </c>
      <c r="AB1511" s="8">
        <v>16</v>
      </c>
      <c r="AC1511" s="8">
        <v>42</v>
      </c>
      <c r="AD1511" s="8">
        <v>1716</v>
      </c>
      <c r="AE1511" s="8">
        <v>65</v>
      </c>
      <c r="AF1511" s="8">
        <v>112</v>
      </c>
      <c r="AG1511" s="8">
        <v>103</v>
      </c>
      <c r="AH1511" s="18">
        <v>0.9196428571428571</v>
      </c>
      <c r="AI1511" s="8">
        <v>493</v>
      </c>
      <c r="AJ1511" s="8">
        <v>471</v>
      </c>
      <c r="AK1511" s="18">
        <v>0.95537525354969577</v>
      </c>
    </row>
    <row r="1512" spans="1:37" s="3" customFormat="1" x14ac:dyDescent="0.25">
      <c r="A1512" s="7" t="s">
        <v>37</v>
      </c>
      <c r="B1512" s="8">
        <v>329</v>
      </c>
      <c r="C1512" s="8">
        <v>164</v>
      </c>
      <c r="D1512" s="18">
        <v>0.49848024316109424</v>
      </c>
      <c r="E1512" s="8">
        <v>31</v>
      </c>
      <c r="F1512" s="8">
        <v>27</v>
      </c>
      <c r="G1512" s="18">
        <v>0.87096774193548387</v>
      </c>
      <c r="H1512" s="8">
        <v>74</v>
      </c>
      <c r="I1512" s="8">
        <v>44</v>
      </c>
      <c r="J1512" s="18">
        <v>0.59459459459459463</v>
      </c>
      <c r="K1512" s="8">
        <v>37</v>
      </c>
      <c r="L1512" s="8">
        <v>31</v>
      </c>
      <c r="M1512" s="18">
        <v>0.83783783783783783</v>
      </c>
      <c r="N1512" s="8">
        <v>815</v>
      </c>
      <c r="O1512" s="8">
        <v>21</v>
      </c>
      <c r="P1512" s="8">
        <v>86</v>
      </c>
      <c r="Q1512" s="18">
        <v>0.1312883435582822</v>
      </c>
      <c r="R1512" s="8">
        <v>3151</v>
      </c>
      <c r="S1512" s="8">
        <v>54</v>
      </c>
      <c r="T1512" s="8">
        <v>562</v>
      </c>
      <c r="U1512" s="18">
        <v>0.19549349412884798</v>
      </c>
      <c r="AB1512" s="8">
        <v>86</v>
      </c>
      <c r="AC1512" s="8">
        <v>125</v>
      </c>
      <c r="AD1512" s="8">
        <v>5190</v>
      </c>
      <c r="AE1512" s="8">
        <v>242</v>
      </c>
      <c r="AF1512" s="8">
        <v>700</v>
      </c>
      <c r="AG1512" s="8">
        <v>532</v>
      </c>
      <c r="AH1512" s="18">
        <v>0.76</v>
      </c>
      <c r="AI1512" s="8">
        <v>2092</v>
      </c>
      <c r="AJ1512" s="8">
        <v>1786</v>
      </c>
      <c r="AK1512" s="18">
        <v>0.85372848948374758</v>
      </c>
    </row>
    <row r="1513" spans="1:37" s="3" customFormat="1" x14ac:dyDescent="0.25">
      <c r="A1513" s="7" t="s">
        <v>38</v>
      </c>
      <c r="B1513" s="8">
        <v>104</v>
      </c>
      <c r="C1513" s="8">
        <v>80</v>
      </c>
      <c r="D1513" s="18">
        <v>0.76923076923076927</v>
      </c>
      <c r="E1513" s="8">
        <v>3</v>
      </c>
      <c r="F1513" s="8">
        <v>3</v>
      </c>
      <c r="G1513" s="18">
        <v>1</v>
      </c>
      <c r="H1513" s="8">
        <v>17</v>
      </c>
      <c r="I1513" s="8">
        <v>17</v>
      </c>
      <c r="J1513" s="18">
        <v>1</v>
      </c>
      <c r="K1513" s="8">
        <v>9</v>
      </c>
      <c r="L1513" s="8">
        <v>8</v>
      </c>
      <c r="M1513" s="18">
        <v>0.88888888888888884</v>
      </c>
      <c r="N1513" s="8">
        <v>171</v>
      </c>
      <c r="O1513" s="8">
        <v>17</v>
      </c>
      <c r="P1513" s="8">
        <v>26</v>
      </c>
      <c r="Q1513" s="18">
        <v>0.25146198830409355</v>
      </c>
      <c r="R1513" s="8">
        <v>1316</v>
      </c>
      <c r="S1513" s="8">
        <v>39</v>
      </c>
      <c r="T1513" s="8">
        <v>340</v>
      </c>
      <c r="U1513" s="18">
        <v>0.28799392097264437</v>
      </c>
      <c r="AB1513" s="8">
        <v>54</v>
      </c>
      <c r="AC1513" s="8">
        <v>21</v>
      </c>
      <c r="AD1513" s="8">
        <v>2197</v>
      </c>
      <c r="AE1513" s="8">
        <v>103</v>
      </c>
      <c r="AF1513" s="8">
        <v>122</v>
      </c>
      <c r="AG1513" s="8">
        <v>91</v>
      </c>
      <c r="AH1513" s="18">
        <v>0.74590163934426235</v>
      </c>
      <c r="AI1513" s="8">
        <v>505</v>
      </c>
      <c r="AJ1513" s="8">
        <v>414</v>
      </c>
      <c r="AK1513" s="18">
        <v>0.81980198019801975</v>
      </c>
    </row>
    <row r="1514" spans="1:37" s="3" customFormat="1" x14ac:dyDescent="0.25">
      <c r="A1514" s="7" t="s">
        <v>39</v>
      </c>
      <c r="B1514" s="8">
        <v>110</v>
      </c>
      <c r="C1514" s="8">
        <v>50</v>
      </c>
      <c r="D1514" s="18">
        <v>0.45454545454545453</v>
      </c>
      <c r="E1514" s="8">
        <v>0</v>
      </c>
      <c r="F1514" s="8">
        <v>0</v>
      </c>
      <c r="G1514" s="18" t="e">
        <v>#DIV/0!</v>
      </c>
      <c r="H1514" s="8">
        <v>21</v>
      </c>
      <c r="I1514" s="8">
        <v>20</v>
      </c>
      <c r="J1514" s="18">
        <v>0.95238095238095233</v>
      </c>
      <c r="K1514" s="8">
        <v>2</v>
      </c>
      <c r="L1514" s="8">
        <v>2</v>
      </c>
      <c r="M1514" s="18">
        <v>1</v>
      </c>
      <c r="N1514" s="8">
        <v>262</v>
      </c>
      <c r="O1514" s="8">
        <v>22</v>
      </c>
      <c r="P1514" s="8">
        <v>51</v>
      </c>
      <c r="Q1514" s="18">
        <v>0.2786259541984733</v>
      </c>
      <c r="R1514" s="8">
        <v>2156</v>
      </c>
      <c r="S1514" s="8">
        <v>118</v>
      </c>
      <c r="T1514" s="8">
        <v>479</v>
      </c>
      <c r="U1514" s="18">
        <v>0.27690166975881264</v>
      </c>
      <c r="AB1514" s="8">
        <v>36</v>
      </c>
      <c r="AC1514" s="8">
        <v>53</v>
      </c>
      <c r="AD1514" s="8">
        <v>3202</v>
      </c>
      <c r="AE1514" s="8">
        <v>127</v>
      </c>
      <c r="AF1514" s="8">
        <v>214</v>
      </c>
      <c r="AG1514" s="8">
        <v>204</v>
      </c>
      <c r="AH1514" s="18">
        <v>0.95327102803738317</v>
      </c>
      <c r="AI1514" s="8">
        <v>692</v>
      </c>
      <c r="AJ1514" s="8">
        <v>638</v>
      </c>
      <c r="AK1514" s="18">
        <v>0.9219653179190751</v>
      </c>
    </row>
    <row r="1515" spans="1:37" s="3" customFormat="1" x14ac:dyDescent="0.25">
      <c r="A1515" s="7" t="s">
        <v>40</v>
      </c>
      <c r="B1515" s="8">
        <v>136</v>
      </c>
      <c r="C1515" s="8">
        <v>76</v>
      </c>
      <c r="D1515" s="18">
        <v>0.55882352941176472</v>
      </c>
      <c r="E1515" s="8">
        <v>2</v>
      </c>
      <c r="F1515" s="8">
        <v>2</v>
      </c>
      <c r="G1515" s="18">
        <v>1</v>
      </c>
      <c r="H1515" s="8">
        <v>15</v>
      </c>
      <c r="I1515" s="8">
        <v>11</v>
      </c>
      <c r="J1515" s="18">
        <v>0.73333333333333328</v>
      </c>
      <c r="K1515" s="8">
        <v>18</v>
      </c>
      <c r="L1515" s="8">
        <v>4</v>
      </c>
      <c r="M1515" s="18">
        <v>0.22222222222222221</v>
      </c>
      <c r="N1515" s="8">
        <v>232</v>
      </c>
      <c r="O1515" s="8">
        <v>25</v>
      </c>
      <c r="P1515" s="8">
        <v>45</v>
      </c>
      <c r="Q1515" s="18">
        <v>0.30172413793103448</v>
      </c>
      <c r="R1515" s="8">
        <v>1279</v>
      </c>
      <c r="S1515" s="8">
        <v>88</v>
      </c>
      <c r="T1515" s="8">
        <v>326</v>
      </c>
      <c r="U1515" s="18">
        <v>0.32369038311180609</v>
      </c>
      <c r="AB1515" s="8">
        <v>36</v>
      </c>
      <c r="AC1515" s="8">
        <v>73</v>
      </c>
      <c r="AD1515" s="8">
        <v>2935</v>
      </c>
      <c r="AE1515" s="8">
        <v>158</v>
      </c>
      <c r="AF1515" s="8">
        <v>204</v>
      </c>
      <c r="AG1515" s="8">
        <v>145</v>
      </c>
      <c r="AH1515" s="18">
        <v>0.71078431372549022</v>
      </c>
      <c r="AI1515" s="8">
        <v>762</v>
      </c>
      <c r="AJ1515" s="8">
        <v>620</v>
      </c>
      <c r="AK1515" s="18">
        <v>0.81364829396325455</v>
      </c>
    </row>
    <row r="1516" spans="1:37" s="3" customFormat="1" x14ac:dyDescent="0.25">
      <c r="A1516" s="7" t="s">
        <v>41</v>
      </c>
      <c r="B1516" s="8">
        <v>81</v>
      </c>
      <c r="C1516" s="8">
        <v>62</v>
      </c>
      <c r="D1516" s="18">
        <v>0.76543209876543206</v>
      </c>
      <c r="E1516" s="8">
        <v>0</v>
      </c>
      <c r="F1516" s="8">
        <v>0</v>
      </c>
      <c r="G1516" s="18" t="e">
        <v>#DIV/0!</v>
      </c>
      <c r="H1516" s="8">
        <v>11</v>
      </c>
      <c r="I1516" s="8">
        <v>10</v>
      </c>
      <c r="J1516" s="18">
        <v>0.90909090909090906</v>
      </c>
      <c r="K1516" s="8">
        <v>29</v>
      </c>
      <c r="L1516" s="8">
        <v>12</v>
      </c>
      <c r="M1516" s="18">
        <v>0.41379310344827586</v>
      </c>
      <c r="N1516" s="8">
        <v>177</v>
      </c>
      <c r="O1516" s="8">
        <v>13</v>
      </c>
      <c r="P1516" s="8">
        <v>56</v>
      </c>
      <c r="Q1516" s="18">
        <v>0.38983050847457629</v>
      </c>
      <c r="R1516" s="8">
        <v>1669</v>
      </c>
      <c r="S1516" s="8">
        <v>62</v>
      </c>
      <c r="T1516" s="8">
        <v>539</v>
      </c>
      <c r="U1516" s="18">
        <v>0.36009586578789693</v>
      </c>
      <c r="AB1516" s="8">
        <v>16</v>
      </c>
      <c r="AC1516" s="8">
        <v>22</v>
      </c>
      <c r="AD1516" s="8">
        <v>2036</v>
      </c>
      <c r="AE1516" s="8">
        <v>64</v>
      </c>
      <c r="AF1516" s="8">
        <v>125</v>
      </c>
      <c r="AG1516" s="8">
        <v>107</v>
      </c>
      <c r="AH1516" s="18">
        <v>0.85599999999999998</v>
      </c>
      <c r="AI1516" s="8">
        <v>454</v>
      </c>
      <c r="AJ1516" s="8">
        <v>424</v>
      </c>
      <c r="AK1516" s="18">
        <v>0.93392070484581502</v>
      </c>
    </row>
    <row r="1517" spans="1:37" s="3" customFormat="1" x14ac:dyDescent="0.25">
      <c r="A1517" s="7" t="s">
        <v>22</v>
      </c>
      <c r="B1517" s="8">
        <v>77</v>
      </c>
      <c r="C1517" s="8">
        <v>56</v>
      </c>
      <c r="D1517" s="18">
        <v>0.72727272727272729</v>
      </c>
      <c r="E1517" s="8">
        <v>1</v>
      </c>
      <c r="F1517" s="8">
        <v>1</v>
      </c>
      <c r="G1517" s="18">
        <v>1</v>
      </c>
      <c r="H1517" s="8">
        <v>12</v>
      </c>
      <c r="I1517" s="8">
        <v>11</v>
      </c>
      <c r="J1517" s="18">
        <v>0.91666666666666663</v>
      </c>
      <c r="K1517" s="8">
        <v>2</v>
      </c>
      <c r="L1517" s="8">
        <v>2</v>
      </c>
      <c r="M1517" s="18">
        <v>1</v>
      </c>
      <c r="N1517" s="8">
        <v>172</v>
      </c>
      <c r="O1517" s="8">
        <v>18</v>
      </c>
      <c r="P1517" s="8">
        <v>36</v>
      </c>
      <c r="Q1517" s="18">
        <v>0.31395348837209303</v>
      </c>
      <c r="R1517" s="8">
        <v>1081</v>
      </c>
      <c r="S1517" s="8">
        <v>176</v>
      </c>
      <c r="T1517" s="8">
        <v>252</v>
      </c>
      <c r="U1517" s="18">
        <v>0.39592969472710454</v>
      </c>
      <c r="AB1517" s="8">
        <v>12</v>
      </c>
      <c r="AC1517" s="8">
        <v>21</v>
      </c>
      <c r="AD1517" s="8">
        <v>1800</v>
      </c>
      <c r="AE1517" s="8">
        <v>138</v>
      </c>
      <c r="AF1517" s="8">
        <v>158</v>
      </c>
      <c r="AG1517" s="8">
        <v>151</v>
      </c>
      <c r="AH1517" s="18">
        <v>0.95569620253164556</v>
      </c>
      <c r="AI1517" s="8">
        <v>477</v>
      </c>
      <c r="AJ1517" s="8">
        <v>448</v>
      </c>
      <c r="AK1517" s="18">
        <v>0.93920335429769397</v>
      </c>
    </row>
    <row r="1518" spans="1:37" s="3" customFormat="1" x14ac:dyDescent="0.25">
      <c r="A1518" s="7" t="s">
        <v>57</v>
      </c>
      <c r="B1518" s="8">
        <f>SUM(B1504:B1517)</f>
        <v>1849</v>
      </c>
      <c r="C1518" s="8">
        <f>SUM(C1504:C1517)</f>
        <v>1041</v>
      </c>
      <c r="D1518" s="18">
        <f>C1518/B1518</f>
        <v>0.56300703082747428</v>
      </c>
      <c r="E1518" s="8">
        <f>SUM(E1504:E1517)</f>
        <v>72</v>
      </c>
      <c r="F1518" s="8">
        <f>SUM(F1504:F1517)</f>
        <v>65</v>
      </c>
      <c r="G1518" s="18">
        <f>F1518/E1518</f>
        <v>0.90277777777777779</v>
      </c>
      <c r="H1518" s="8">
        <f>SUM(H1504:H1517)</f>
        <v>310</v>
      </c>
      <c r="I1518" s="8">
        <f>SUM(I1504:I1517)</f>
        <v>242</v>
      </c>
      <c r="J1518" s="18">
        <f>I1518/H1518</f>
        <v>0.78064516129032258</v>
      </c>
      <c r="K1518" s="8">
        <f>SUM(K1504:K1517)</f>
        <v>238</v>
      </c>
      <c r="L1518" s="8">
        <f>SUM(L1504:L1517)</f>
        <v>144</v>
      </c>
      <c r="M1518" s="18">
        <f>L1518/K1518</f>
        <v>0.60504201680672265</v>
      </c>
      <c r="N1518" s="8">
        <f>SUM(N1504:N1517)</f>
        <v>3872</v>
      </c>
      <c r="O1518" s="8">
        <f t="shared" ref="O1518:P1518" si="973">SUM(O1504:O1517)</f>
        <v>244</v>
      </c>
      <c r="P1518" s="8">
        <f t="shared" si="973"/>
        <v>723</v>
      </c>
      <c r="Q1518" s="18">
        <f>SUM(O1518:P1518)/N1518</f>
        <v>0.24974173553719009</v>
      </c>
      <c r="R1518" s="8">
        <f>SUM(R1504:R1517)</f>
        <v>23436</v>
      </c>
      <c r="S1518" s="8">
        <f>SUM(S1504:S1517)</f>
        <v>1029</v>
      </c>
      <c r="T1518" s="8">
        <f>SUM(T1504:T1517)</f>
        <v>6254</v>
      </c>
      <c r="U1518" s="18">
        <f>SUM(S1518:T1518)/R1518</f>
        <v>0.31076122205154461</v>
      </c>
      <c r="AB1518" s="8">
        <f>SUM(AB1504:AB1517)</f>
        <v>480</v>
      </c>
      <c r="AC1518" s="8">
        <f t="shared" ref="AC1518:AE1518" si="974">SUM(AC1504:AC1517)</f>
        <v>667</v>
      </c>
      <c r="AD1518" s="8">
        <f t="shared" si="974"/>
        <v>38127</v>
      </c>
      <c r="AE1518" s="8">
        <f t="shared" si="974"/>
        <v>2165</v>
      </c>
      <c r="AF1518" s="8">
        <f>SUM(AF1504:AF1517)</f>
        <v>3493</v>
      </c>
      <c r="AG1518" s="8">
        <f>SUM(AG1504:AG1517)</f>
        <v>3010</v>
      </c>
      <c r="AH1518" s="18">
        <f>AG1518/AF1518</f>
        <v>0.86172344689378755</v>
      </c>
      <c r="AI1518" s="8">
        <f>SUM(AI1504:AI1517)</f>
        <v>11683</v>
      </c>
      <c r="AJ1518" s="8">
        <f>SUM(AJ1504:AJ1517)</f>
        <v>10476</v>
      </c>
      <c r="AK1518" s="18">
        <f>AJ1518/AI1518</f>
        <v>0.89668749465034669</v>
      </c>
    </row>
    <row r="1519" spans="1:37" s="3" customFormat="1" x14ac:dyDescent="0.25">
      <c r="B1519" s="8"/>
      <c r="C1519" s="8"/>
      <c r="D1519" s="18"/>
      <c r="E1519" s="8"/>
      <c r="F1519" s="8"/>
      <c r="G1519" s="18"/>
      <c r="H1519" s="8"/>
      <c r="I1519" s="8"/>
      <c r="J1519" s="18"/>
      <c r="K1519" s="8"/>
      <c r="L1519" s="8"/>
      <c r="M1519" s="18"/>
      <c r="N1519" s="8"/>
      <c r="O1519" s="8"/>
      <c r="P1519" s="8"/>
      <c r="Q1519" s="18"/>
      <c r="R1519" s="8"/>
      <c r="S1519" s="8"/>
      <c r="T1519" s="8"/>
      <c r="U1519" s="18"/>
      <c r="AB1519" s="8"/>
      <c r="AC1519" s="8"/>
      <c r="AD1519" s="8"/>
      <c r="AE1519" s="8"/>
      <c r="AF1519" s="8"/>
      <c r="AG1519" s="8"/>
      <c r="AH1519" s="18"/>
      <c r="AI1519" s="8"/>
      <c r="AJ1519" s="8"/>
      <c r="AK1519" s="18"/>
    </row>
    <row r="1520" spans="1:37" s="3" customFormat="1" x14ac:dyDescent="0.25">
      <c r="A1520" s="3" t="s">
        <v>54</v>
      </c>
      <c r="B1520" s="3">
        <v>694</v>
      </c>
      <c r="C1520" s="3">
        <v>384</v>
      </c>
      <c r="D1520" s="18">
        <v>0.55331412103746402</v>
      </c>
      <c r="E1520" s="3">
        <v>56</v>
      </c>
      <c r="F1520" s="3">
        <v>49</v>
      </c>
      <c r="G1520" s="18">
        <v>0.875</v>
      </c>
      <c r="H1520" s="3">
        <v>125</v>
      </c>
      <c r="I1520" s="3">
        <v>85</v>
      </c>
      <c r="J1520" s="18">
        <v>0.68</v>
      </c>
      <c r="K1520" s="3">
        <v>74</v>
      </c>
      <c r="L1520" s="3">
        <v>58</v>
      </c>
      <c r="M1520" s="18">
        <v>0.78378378378378377</v>
      </c>
      <c r="N1520" s="3">
        <v>1442</v>
      </c>
      <c r="O1520" s="3">
        <v>39</v>
      </c>
      <c r="P1520" s="3">
        <v>153</v>
      </c>
      <c r="Q1520" s="18">
        <v>0.13314840499306518</v>
      </c>
      <c r="R1520" s="3">
        <v>6429</v>
      </c>
      <c r="S1520" s="3">
        <v>105</v>
      </c>
      <c r="T1520" s="3">
        <v>1225</v>
      </c>
      <c r="U1520" s="18">
        <v>0.20687509721574118</v>
      </c>
      <c r="AB1520" s="3">
        <v>202</v>
      </c>
      <c r="AC1520" s="3">
        <v>183</v>
      </c>
      <c r="AD1520" s="3">
        <v>11028</v>
      </c>
      <c r="AE1520" s="3">
        <v>671</v>
      </c>
      <c r="AF1520" s="3">
        <v>1351</v>
      </c>
      <c r="AG1520" s="3">
        <v>1137</v>
      </c>
      <c r="AH1520" s="18">
        <v>0.84159881569207995</v>
      </c>
      <c r="AI1520" s="3">
        <v>4391</v>
      </c>
      <c r="AJ1520" s="3">
        <v>3865</v>
      </c>
      <c r="AK1520" s="18">
        <v>0.8802095194716465</v>
      </c>
    </row>
    <row r="1521" spans="1:37" s="3" customFormat="1" x14ac:dyDescent="0.25">
      <c r="A1521" s="3" t="s">
        <v>55</v>
      </c>
      <c r="B1521" s="3">
        <v>776</v>
      </c>
      <c r="C1521" s="3">
        <v>423</v>
      </c>
      <c r="D1521" s="18">
        <v>0.54510309278350511</v>
      </c>
      <c r="E1521" s="3">
        <v>8</v>
      </c>
      <c r="F1521" s="3">
        <v>8</v>
      </c>
      <c r="G1521" s="18">
        <v>1</v>
      </c>
      <c r="H1521" s="3">
        <v>138</v>
      </c>
      <c r="I1521" s="3">
        <v>115</v>
      </c>
      <c r="J1521" s="18">
        <v>0.83333333333333337</v>
      </c>
      <c r="K1521" s="3">
        <v>150</v>
      </c>
      <c r="L1521" s="3">
        <v>75</v>
      </c>
      <c r="M1521" s="18">
        <v>0.5</v>
      </c>
      <c r="N1521" s="3">
        <v>1616</v>
      </c>
      <c r="O1521" s="3">
        <v>141</v>
      </c>
      <c r="P1521" s="3">
        <v>378</v>
      </c>
      <c r="Q1521" s="18">
        <v>0.32116336633663367</v>
      </c>
      <c r="R1521" s="3">
        <v>12184</v>
      </c>
      <c r="S1521" s="3">
        <v>646</v>
      </c>
      <c r="T1521" s="3">
        <v>3576</v>
      </c>
      <c r="U1521" s="18">
        <v>0.34652002626395273</v>
      </c>
      <c r="AB1521" s="3">
        <v>193</v>
      </c>
      <c r="AC1521" s="3">
        <v>305</v>
      </c>
      <c r="AD1521" s="3">
        <v>18858</v>
      </c>
      <c r="AE1521" s="3">
        <v>1020</v>
      </c>
      <c r="AF1521" s="3">
        <v>1339</v>
      </c>
      <c r="AG1521" s="3">
        <v>1144</v>
      </c>
      <c r="AH1521" s="18">
        <v>0.85436893203883491</v>
      </c>
      <c r="AI1521" s="3">
        <v>4882</v>
      </c>
      <c r="AJ1521" s="3">
        <v>4428</v>
      </c>
      <c r="AK1521" s="18">
        <v>0.90700532568619419</v>
      </c>
    </row>
    <row r="1522" spans="1:37" s="3" customFormat="1" x14ac:dyDescent="0.25">
      <c r="A1522" s="3" t="s">
        <v>56</v>
      </c>
      <c r="B1522" s="3">
        <v>379</v>
      </c>
      <c r="C1522" s="3">
        <v>234</v>
      </c>
      <c r="D1522" s="18">
        <v>0.61741424802110823</v>
      </c>
      <c r="E1522" s="3">
        <v>8</v>
      </c>
      <c r="F1522" s="3">
        <v>8</v>
      </c>
      <c r="G1522" s="18">
        <v>1</v>
      </c>
      <c r="H1522" s="3">
        <v>47</v>
      </c>
      <c r="I1522" s="3">
        <v>42</v>
      </c>
      <c r="J1522" s="18">
        <v>0.8936170212765957</v>
      </c>
      <c r="K1522" s="3">
        <v>14</v>
      </c>
      <c r="L1522" s="3">
        <v>11</v>
      </c>
      <c r="M1522" s="18">
        <v>0.7857142857142857</v>
      </c>
      <c r="N1522" s="3">
        <v>814</v>
      </c>
      <c r="O1522" s="3">
        <v>64</v>
      </c>
      <c r="P1522" s="3">
        <v>192</v>
      </c>
      <c r="Q1522" s="18">
        <v>0.31449631449631449</v>
      </c>
      <c r="R1522" s="3">
        <v>4823</v>
      </c>
      <c r="S1522" s="3">
        <v>278</v>
      </c>
      <c r="T1522" s="3">
        <v>1453</v>
      </c>
      <c r="U1522" s="18">
        <v>0.35890524569769855</v>
      </c>
      <c r="AB1522" s="3">
        <v>85</v>
      </c>
      <c r="AC1522" s="3">
        <v>179</v>
      </c>
      <c r="AD1522" s="3">
        <v>8241</v>
      </c>
      <c r="AE1522" s="3">
        <v>474</v>
      </c>
      <c r="AF1522" s="3">
        <v>803</v>
      </c>
      <c r="AG1522" s="3">
        <v>729</v>
      </c>
      <c r="AH1522" s="18">
        <v>0.90784557907845576</v>
      </c>
      <c r="AI1522" s="3">
        <v>2410</v>
      </c>
      <c r="AJ1522" s="3">
        <v>2183</v>
      </c>
      <c r="AK1522" s="18">
        <v>0.9058091286307054</v>
      </c>
    </row>
    <row r="1523" spans="1:37" s="3" customFormat="1" x14ac:dyDescent="0.25">
      <c r="A1523" s="3" t="s">
        <v>57</v>
      </c>
      <c r="B1523" s="8">
        <f>B1518</f>
        <v>1849</v>
      </c>
      <c r="C1523" s="8">
        <f t="shared" ref="C1523" si="975">C1518</f>
        <v>1041</v>
      </c>
      <c r="D1523" s="18">
        <f t="shared" ref="D1523" si="976">C1523/B1523</f>
        <v>0.56300703082747428</v>
      </c>
      <c r="E1523" s="8">
        <f t="shared" ref="E1523:F1523" si="977">E1518</f>
        <v>72</v>
      </c>
      <c r="F1523" s="8">
        <f t="shared" si="977"/>
        <v>65</v>
      </c>
      <c r="G1523" s="18">
        <f t="shared" ref="G1523" si="978">F1523/E1523</f>
        <v>0.90277777777777779</v>
      </c>
      <c r="H1523" s="8">
        <f t="shared" ref="H1523:I1523" si="979">H1518</f>
        <v>310</v>
      </c>
      <c r="I1523" s="8">
        <f t="shared" si="979"/>
        <v>242</v>
      </c>
      <c r="J1523" s="18">
        <f t="shared" ref="J1523" si="980">I1523/H1523</f>
        <v>0.78064516129032258</v>
      </c>
      <c r="K1523" s="8">
        <f t="shared" ref="K1523:L1523" si="981">K1518</f>
        <v>238</v>
      </c>
      <c r="L1523" s="8">
        <f t="shared" si="981"/>
        <v>144</v>
      </c>
      <c r="M1523" s="18">
        <f t="shared" ref="M1523" si="982">L1523/K1523</f>
        <v>0.60504201680672265</v>
      </c>
      <c r="N1523" s="8">
        <f t="shared" ref="N1523:P1523" si="983">N1518</f>
        <v>3872</v>
      </c>
      <c r="O1523" s="8">
        <f t="shared" si="983"/>
        <v>244</v>
      </c>
      <c r="P1523" s="8">
        <f t="shared" si="983"/>
        <v>723</v>
      </c>
      <c r="Q1523" s="18">
        <f t="shared" ref="Q1523" si="984">SUM(O1523:P1523)/N1523</f>
        <v>0.24974173553719009</v>
      </c>
      <c r="R1523" s="8">
        <f t="shared" ref="R1523:T1523" si="985">R1518</f>
        <v>23436</v>
      </c>
      <c r="S1523" s="8">
        <f t="shared" si="985"/>
        <v>1029</v>
      </c>
      <c r="T1523" s="8">
        <f t="shared" si="985"/>
        <v>6254</v>
      </c>
      <c r="U1523" s="18">
        <f t="shared" ref="U1523" si="986">SUM(S1523:T1523)/R1523</f>
        <v>0.31076122205154461</v>
      </c>
      <c r="AB1523" s="8">
        <f t="shared" ref="AB1523:AE1523" si="987">AB1518</f>
        <v>480</v>
      </c>
      <c r="AC1523" s="8">
        <f t="shared" si="987"/>
        <v>667</v>
      </c>
      <c r="AD1523" s="8">
        <f t="shared" si="987"/>
        <v>38127</v>
      </c>
      <c r="AE1523" s="8">
        <f t="shared" si="987"/>
        <v>2165</v>
      </c>
      <c r="AF1523" s="8">
        <f t="shared" ref="AF1523:AG1523" si="988">AF1518</f>
        <v>3493</v>
      </c>
      <c r="AG1523" s="8">
        <f t="shared" si="988"/>
        <v>3010</v>
      </c>
      <c r="AH1523" s="18">
        <f t="shared" ref="AH1523" si="989">AG1523/AF1523</f>
        <v>0.86172344689378755</v>
      </c>
      <c r="AI1523" s="8">
        <f t="shared" ref="AI1523:AJ1523" si="990">AI1518</f>
        <v>11683</v>
      </c>
      <c r="AJ1523" s="8">
        <f t="shared" si="990"/>
        <v>10476</v>
      </c>
      <c r="AK1523" s="18">
        <f t="shared" ref="AK1523" si="991">AJ1523/AI1523</f>
        <v>0.89668749465034669</v>
      </c>
    </row>
    <row r="1524" spans="1:37" s="3" customFormat="1" x14ac:dyDescent="0.25"/>
    <row r="1525" spans="1:37" s="3" customFormat="1" x14ac:dyDescent="0.25"/>
    <row r="1526" spans="1:37" s="3" customFormat="1" ht="15.75" x14ac:dyDescent="0.25">
      <c r="A1526" s="4" t="s">
        <v>1</v>
      </c>
    </row>
    <row r="1527" spans="1:37" s="3" customFormat="1" ht="18.75" x14ac:dyDescent="0.3">
      <c r="A1527" s="5" t="s">
        <v>61</v>
      </c>
    </row>
    <row r="1528" spans="1:37" s="3" customFormat="1" ht="15.75" x14ac:dyDescent="0.25">
      <c r="A1528" s="19" t="s">
        <v>42</v>
      </c>
    </row>
    <row r="1529" spans="1:37" s="3" customFormat="1" ht="15.75" x14ac:dyDescent="0.25">
      <c r="A1529" s="9"/>
      <c r="B1529" s="6" t="s">
        <v>7</v>
      </c>
      <c r="C1529" s="1"/>
      <c r="D1529" s="1"/>
      <c r="E1529" s="6" t="s">
        <v>2</v>
      </c>
      <c r="F1529" s="1"/>
      <c r="G1529" s="1"/>
      <c r="H1529" s="6" t="s">
        <v>11</v>
      </c>
      <c r="K1529" s="6" t="s">
        <v>12</v>
      </c>
      <c r="N1529" s="6" t="s">
        <v>8</v>
      </c>
      <c r="R1529" s="6" t="s">
        <v>6</v>
      </c>
      <c r="AB1529" s="6" t="s">
        <v>26</v>
      </c>
      <c r="AF1529" s="6" t="s">
        <v>24</v>
      </c>
      <c r="AI1529" s="6" t="s">
        <v>25</v>
      </c>
    </row>
    <row r="1530" spans="1:37" s="3" customFormat="1" ht="90" x14ac:dyDescent="0.25">
      <c r="A1530" s="10" t="s">
        <v>43</v>
      </c>
      <c r="B1530" s="11" t="s">
        <v>9</v>
      </c>
      <c r="C1530" s="11" t="s">
        <v>10</v>
      </c>
      <c r="D1530" s="11" t="s">
        <v>5</v>
      </c>
      <c r="E1530" s="12" t="s">
        <v>9</v>
      </c>
      <c r="F1530" s="12" t="s">
        <v>10</v>
      </c>
      <c r="G1530" s="12" t="s">
        <v>5</v>
      </c>
      <c r="H1530" s="13" t="s">
        <v>9</v>
      </c>
      <c r="I1530" s="13" t="s">
        <v>10</v>
      </c>
      <c r="J1530" s="13" t="s">
        <v>5</v>
      </c>
      <c r="K1530" s="12" t="s">
        <v>9</v>
      </c>
      <c r="L1530" s="12" t="s">
        <v>10</v>
      </c>
      <c r="M1530" s="12" t="s">
        <v>5</v>
      </c>
      <c r="N1530" s="14" t="s">
        <v>9</v>
      </c>
      <c r="O1530" s="14" t="s">
        <v>3</v>
      </c>
      <c r="P1530" s="14" t="s">
        <v>4</v>
      </c>
      <c r="Q1530" s="14" t="s">
        <v>5</v>
      </c>
      <c r="R1530" s="15" t="s">
        <v>9</v>
      </c>
      <c r="S1530" s="15" t="s">
        <v>3</v>
      </c>
      <c r="T1530" s="15" t="s">
        <v>4</v>
      </c>
      <c r="U1530" s="15" t="s">
        <v>5</v>
      </c>
      <c r="AB1530" s="17" t="s">
        <v>30</v>
      </c>
      <c r="AC1530" s="17" t="s">
        <v>17</v>
      </c>
      <c r="AD1530" s="17" t="s">
        <v>15</v>
      </c>
      <c r="AE1530" s="17" t="s">
        <v>16</v>
      </c>
      <c r="AF1530" s="16" t="s">
        <v>9</v>
      </c>
      <c r="AG1530" s="16" t="s">
        <v>27</v>
      </c>
      <c r="AH1530" s="16" t="s">
        <v>28</v>
      </c>
      <c r="AI1530" s="12" t="s">
        <v>9</v>
      </c>
      <c r="AJ1530" s="12" t="s">
        <v>27</v>
      </c>
      <c r="AK1530" s="12" t="s">
        <v>29</v>
      </c>
    </row>
    <row r="1531" spans="1:37" s="3" customFormat="1" x14ac:dyDescent="0.25">
      <c r="A1531" s="7" t="s">
        <v>23</v>
      </c>
      <c r="B1531" s="8">
        <v>119</v>
      </c>
      <c r="C1531" s="8">
        <v>57</v>
      </c>
      <c r="D1531" s="18">
        <v>0.47899159663865548</v>
      </c>
      <c r="E1531" s="8">
        <v>7</v>
      </c>
      <c r="F1531" s="8">
        <v>7</v>
      </c>
      <c r="G1531" s="18">
        <v>1</v>
      </c>
      <c r="H1531" s="8">
        <v>19</v>
      </c>
      <c r="I1531" s="8">
        <v>9</v>
      </c>
      <c r="J1531" s="18">
        <v>0.47368421052631576</v>
      </c>
      <c r="K1531" s="8">
        <v>27</v>
      </c>
      <c r="L1531" s="8">
        <v>20</v>
      </c>
      <c r="M1531" s="18">
        <v>0.7407407407407407</v>
      </c>
      <c r="N1531" s="8">
        <v>201</v>
      </c>
      <c r="O1531" s="8">
        <v>12</v>
      </c>
      <c r="P1531" s="8">
        <v>46</v>
      </c>
      <c r="Q1531" s="18">
        <v>0.28855721393034828</v>
      </c>
      <c r="R1531" s="8">
        <v>781</v>
      </c>
      <c r="S1531" s="8">
        <v>16</v>
      </c>
      <c r="T1531" s="8">
        <v>264</v>
      </c>
      <c r="U1531" s="18">
        <v>0.35851472471190782</v>
      </c>
      <c r="AB1531" s="8">
        <v>34</v>
      </c>
      <c r="AC1531" s="8">
        <v>26</v>
      </c>
      <c r="AD1531" s="8">
        <v>2313</v>
      </c>
      <c r="AE1531" s="8">
        <v>138</v>
      </c>
      <c r="AF1531" s="8">
        <v>130</v>
      </c>
      <c r="AG1531" s="8">
        <v>106</v>
      </c>
      <c r="AH1531" s="18">
        <v>0.81538461538461537</v>
      </c>
      <c r="AI1531" s="8">
        <v>595</v>
      </c>
      <c r="AJ1531" s="8">
        <v>501</v>
      </c>
      <c r="AK1531" s="18">
        <v>0.84201680672268908</v>
      </c>
    </row>
    <row r="1532" spans="1:37" s="3" customFormat="1" x14ac:dyDescent="0.25">
      <c r="A1532" s="7" t="s">
        <v>31</v>
      </c>
      <c r="B1532" s="8">
        <v>69</v>
      </c>
      <c r="C1532" s="8">
        <v>48</v>
      </c>
      <c r="D1532" s="18">
        <v>0.69565217391304346</v>
      </c>
      <c r="E1532" s="8">
        <v>2</v>
      </c>
      <c r="F1532" s="8">
        <v>2</v>
      </c>
      <c r="G1532" s="18">
        <v>1</v>
      </c>
      <c r="H1532" s="8">
        <v>20</v>
      </c>
      <c r="I1532" s="8">
        <v>15</v>
      </c>
      <c r="J1532" s="18">
        <v>0.75</v>
      </c>
      <c r="K1532" s="8">
        <v>49</v>
      </c>
      <c r="L1532" s="8">
        <v>9</v>
      </c>
      <c r="M1532" s="18">
        <v>0.18367346938775511</v>
      </c>
      <c r="N1532" s="8">
        <v>261</v>
      </c>
      <c r="O1532" s="8">
        <v>19</v>
      </c>
      <c r="P1532" s="8">
        <v>85</v>
      </c>
      <c r="Q1532" s="18">
        <v>0.39846743295019155</v>
      </c>
      <c r="R1532" s="8">
        <v>1878</v>
      </c>
      <c r="S1532" s="8">
        <v>74</v>
      </c>
      <c r="T1532" s="8">
        <v>587</v>
      </c>
      <c r="U1532" s="18">
        <v>0.35197018104366345</v>
      </c>
      <c r="AB1532" s="8">
        <v>25</v>
      </c>
      <c r="AC1532" s="8">
        <v>30</v>
      </c>
      <c r="AD1532" s="8">
        <v>2442</v>
      </c>
      <c r="AE1532" s="8">
        <v>197</v>
      </c>
      <c r="AF1532" s="8">
        <v>199</v>
      </c>
      <c r="AG1532" s="8">
        <v>172</v>
      </c>
      <c r="AH1532" s="18">
        <v>0.86432160804020097</v>
      </c>
      <c r="AI1532" s="8">
        <v>708</v>
      </c>
      <c r="AJ1532" s="8">
        <v>657</v>
      </c>
      <c r="AK1532" s="18">
        <v>0.92796610169491522</v>
      </c>
    </row>
    <row r="1533" spans="1:37" s="3" customFormat="1" x14ac:dyDescent="0.25">
      <c r="A1533" s="7" t="s">
        <v>32</v>
      </c>
      <c r="B1533" s="8">
        <v>224</v>
      </c>
      <c r="C1533" s="8">
        <v>143</v>
      </c>
      <c r="D1533" s="18">
        <v>0.6383928571428571</v>
      </c>
      <c r="E1533" s="8">
        <v>10</v>
      </c>
      <c r="F1533" s="8">
        <v>7</v>
      </c>
      <c r="G1533" s="18">
        <v>0.7</v>
      </c>
      <c r="H1533" s="8">
        <v>40</v>
      </c>
      <c r="I1533" s="8">
        <v>33</v>
      </c>
      <c r="J1533" s="18">
        <v>0.82499999999999996</v>
      </c>
      <c r="K1533" s="8">
        <v>11</v>
      </c>
      <c r="L1533" s="8">
        <v>9</v>
      </c>
      <c r="M1533" s="18">
        <v>0.81818181818181823</v>
      </c>
      <c r="N1533" s="8">
        <v>559</v>
      </c>
      <c r="O1533" s="8">
        <v>23</v>
      </c>
      <c r="P1533" s="8">
        <v>82</v>
      </c>
      <c r="Q1533" s="18">
        <v>0.18783542039355994</v>
      </c>
      <c r="R1533" s="8">
        <v>2807</v>
      </c>
      <c r="S1533" s="8">
        <v>108</v>
      </c>
      <c r="T1533" s="8">
        <v>685</v>
      </c>
      <c r="U1533" s="18">
        <v>0.28250801567509798</v>
      </c>
      <c r="AB1533" s="8">
        <v>56</v>
      </c>
      <c r="AC1533" s="8">
        <v>54</v>
      </c>
      <c r="AD1533" s="8">
        <v>4879</v>
      </c>
      <c r="AE1533" s="8">
        <v>203</v>
      </c>
      <c r="AF1533" s="8">
        <v>692</v>
      </c>
      <c r="AG1533" s="8">
        <v>659</v>
      </c>
      <c r="AH1533" s="18">
        <v>0.95231213872832365</v>
      </c>
      <c r="AI1533" s="8">
        <v>1759</v>
      </c>
      <c r="AJ1533" s="8">
        <v>1580</v>
      </c>
      <c r="AK1533" s="18">
        <v>0.89823763501989762</v>
      </c>
    </row>
    <row r="1534" spans="1:37" s="3" customFormat="1" x14ac:dyDescent="0.25">
      <c r="A1534" s="7" t="s">
        <v>33</v>
      </c>
      <c r="B1534" s="8">
        <v>37</v>
      </c>
      <c r="C1534" s="8">
        <v>14</v>
      </c>
      <c r="D1534" s="18">
        <v>0.3783783783783784</v>
      </c>
      <c r="E1534" s="8">
        <v>1</v>
      </c>
      <c r="F1534" s="8">
        <v>1</v>
      </c>
      <c r="G1534" s="18">
        <v>1</v>
      </c>
      <c r="H1534" s="8">
        <v>6</v>
      </c>
      <c r="I1534" s="8">
        <v>5</v>
      </c>
      <c r="J1534" s="18">
        <v>0.83333333333333337</v>
      </c>
      <c r="K1534" s="8">
        <v>4</v>
      </c>
      <c r="L1534" s="8">
        <v>3</v>
      </c>
      <c r="M1534" s="18">
        <v>0.75</v>
      </c>
      <c r="N1534" s="8">
        <v>71</v>
      </c>
      <c r="O1534" s="8">
        <v>9</v>
      </c>
      <c r="P1534" s="8">
        <v>17</v>
      </c>
      <c r="Q1534" s="18">
        <v>0.36619718309859156</v>
      </c>
      <c r="R1534" s="8">
        <v>634</v>
      </c>
      <c r="S1534" s="8">
        <v>26</v>
      </c>
      <c r="T1534" s="8">
        <v>137</v>
      </c>
      <c r="U1534" s="18">
        <v>0.25709779179810727</v>
      </c>
      <c r="AB1534" s="8">
        <v>13</v>
      </c>
      <c r="AC1534" s="8">
        <v>0</v>
      </c>
      <c r="AD1534" s="8">
        <v>827</v>
      </c>
      <c r="AE1534" s="8">
        <v>63</v>
      </c>
      <c r="AF1534" s="8">
        <v>69</v>
      </c>
      <c r="AG1534" s="8">
        <v>38</v>
      </c>
      <c r="AH1534" s="18">
        <v>0.55072463768115942</v>
      </c>
      <c r="AI1534" s="8">
        <v>233</v>
      </c>
      <c r="AJ1534" s="8">
        <v>191</v>
      </c>
      <c r="AK1534" s="18">
        <v>0.81974248927038629</v>
      </c>
    </row>
    <row r="1535" spans="1:37" s="3" customFormat="1" x14ac:dyDescent="0.25">
      <c r="A1535" s="7" t="s">
        <v>34</v>
      </c>
      <c r="B1535" s="8">
        <v>99</v>
      </c>
      <c r="C1535" s="8">
        <v>36</v>
      </c>
      <c r="D1535" s="18">
        <v>0.36363636363636365</v>
      </c>
      <c r="E1535" s="8">
        <v>2</v>
      </c>
      <c r="F1535" s="8">
        <v>2</v>
      </c>
      <c r="G1535" s="18">
        <v>1</v>
      </c>
      <c r="H1535" s="8">
        <v>12</v>
      </c>
      <c r="I1535" s="8">
        <v>10</v>
      </c>
      <c r="J1535" s="18">
        <v>0.83333333333333337</v>
      </c>
      <c r="K1535" s="8">
        <v>6</v>
      </c>
      <c r="L1535" s="8">
        <v>6</v>
      </c>
      <c r="M1535" s="18">
        <v>1</v>
      </c>
      <c r="N1535" s="8">
        <v>157</v>
      </c>
      <c r="O1535" s="8">
        <v>5</v>
      </c>
      <c r="P1535" s="8">
        <v>34</v>
      </c>
      <c r="Q1535" s="18">
        <v>0.24840764331210191</v>
      </c>
      <c r="R1535" s="8">
        <v>880</v>
      </c>
      <c r="S1535" s="8">
        <v>19</v>
      </c>
      <c r="T1535" s="8">
        <v>451</v>
      </c>
      <c r="U1535" s="18">
        <v>0.53409090909090906</v>
      </c>
      <c r="AB1535" s="8">
        <v>13</v>
      </c>
      <c r="AC1535" s="8">
        <v>45</v>
      </c>
      <c r="AD1535" s="8">
        <v>1612</v>
      </c>
      <c r="AE1535" s="8">
        <v>41</v>
      </c>
      <c r="AF1535" s="8">
        <v>131</v>
      </c>
      <c r="AG1535" s="8">
        <v>114</v>
      </c>
      <c r="AH1535" s="18">
        <v>0.87022900763358779</v>
      </c>
      <c r="AI1535" s="8">
        <v>558</v>
      </c>
      <c r="AJ1535" s="8">
        <v>510</v>
      </c>
      <c r="AK1535" s="18">
        <v>0.91397849462365588</v>
      </c>
    </row>
    <row r="1536" spans="1:37" s="3" customFormat="1" x14ac:dyDescent="0.25">
      <c r="A1536" s="7" t="s">
        <v>19</v>
      </c>
      <c r="B1536" s="8">
        <v>307</v>
      </c>
      <c r="C1536" s="8">
        <v>180</v>
      </c>
      <c r="D1536" s="18">
        <v>0.58631921824104238</v>
      </c>
      <c r="E1536" s="8">
        <v>11</v>
      </c>
      <c r="F1536" s="8">
        <v>11</v>
      </c>
      <c r="G1536" s="18">
        <v>1</v>
      </c>
      <c r="H1536" s="8">
        <v>31</v>
      </c>
      <c r="I1536" s="8">
        <v>29</v>
      </c>
      <c r="J1536" s="18">
        <v>0.93548387096774188</v>
      </c>
      <c r="K1536" s="8">
        <v>40</v>
      </c>
      <c r="L1536" s="8">
        <v>33</v>
      </c>
      <c r="M1536" s="18">
        <v>0.82499999999999996</v>
      </c>
      <c r="N1536" s="8">
        <v>431</v>
      </c>
      <c r="O1536" s="8">
        <v>25</v>
      </c>
      <c r="P1536" s="8">
        <v>70</v>
      </c>
      <c r="Q1536" s="18">
        <v>0.22041763341067286</v>
      </c>
      <c r="R1536" s="8">
        <v>2952</v>
      </c>
      <c r="S1536" s="8">
        <v>132</v>
      </c>
      <c r="T1536" s="8">
        <v>474</v>
      </c>
      <c r="U1536" s="18">
        <v>0.20528455284552846</v>
      </c>
      <c r="AB1536" s="8">
        <v>49</v>
      </c>
      <c r="AC1536" s="8">
        <v>93</v>
      </c>
      <c r="AD1536" s="8">
        <v>4609</v>
      </c>
      <c r="AE1536" s="8">
        <v>422</v>
      </c>
      <c r="AF1536" s="8">
        <v>438</v>
      </c>
      <c r="AG1536" s="8">
        <v>403</v>
      </c>
      <c r="AH1536" s="18">
        <v>0.92009132420091322</v>
      </c>
      <c r="AI1536" s="8">
        <v>1660</v>
      </c>
      <c r="AJ1536" s="8">
        <v>1579</v>
      </c>
      <c r="AK1536" s="18">
        <v>0.95120481927710843</v>
      </c>
    </row>
    <row r="1537" spans="1:37" s="3" customFormat="1" x14ac:dyDescent="0.25">
      <c r="A1537" s="7" t="s">
        <v>35</v>
      </c>
      <c r="B1537" s="8">
        <v>104</v>
      </c>
      <c r="C1537" s="8">
        <v>49</v>
      </c>
      <c r="D1537" s="18">
        <v>0.47115384615384615</v>
      </c>
      <c r="E1537" s="8">
        <v>2</v>
      </c>
      <c r="F1537" s="8">
        <v>2</v>
      </c>
      <c r="G1537" s="18">
        <v>1</v>
      </c>
      <c r="H1537" s="8">
        <v>18</v>
      </c>
      <c r="I1537" s="8">
        <v>16</v>
      </c>
      <c r="J1537" s="18">
        <v>0.88888888888888884</v>
      </c>
      <c r="K1537" s="8">
        <v>2</v>
      </c>
      <c r="L1537" s="8">
        <v>1</v>
      </c>
      <c r="M1537" s="18">
        <v>0.5</v>
      </c>
      <c r="N1537" s="8">
        <v>230</v>
      </c>
      <c r="O1537" s="8">
        <v>9</v>
      </c>
      <c r="P1537" s="8">
        <v>30</v>
      </c>
      <c r="Q1537" s="18">
        <v>0.16956521739130434</v>
      </c>
      <c r="R1537" s="8">
        <v>1632</v>
      </c>
      <c r="S1537" s="8">
        <v>60</v>
      </c>
      <c r="T1537" s="8">
        <v>459</v>
      </c>
      <c r="U1537" s="18">
        <v>0.31801470588235292</v>
      </c>
      <c r="AB1537" s="8">
        <v>34</v>
      </c>
      <c r="AC1537" s="8">
        <v>62</v>
      </c>
      <c r="AD1537" s="8">
        <v>2369</v>
      </c>
      <c r="AE1537" s="8">
        <v>204</v>
      </c>
      <c r="AF1537" s="8">
        <v>199</v>
      </c>
      <c r="AG1537" s="8">
        <v>187</v>
      </c>
      <c r="AH1537" s="18">
        <v>0.93969849246231152</v>
      </c>
      <c r="AI1537" s="8">
        <v>695</v>
      </c>
      <c r="AJ1537" s="8">
        <v>668</v>
      </c>
      <c r="AK1537" s="18">
        <v>0.96115107913669062</v>
      </c>
    </row>
    <row r="1538" spans="1:37" s="3" customFormat="1" x14ac:dyDescent="0.25">
      <c r="A1538" s="7" t="s">
        <v>36</v>
      </c>
      <c r="B1538" s="8">
        <v>70</v>
      </c>
      <c r="C1538" s="8">
        <v>43</v>
      </c>
      <c r="D1538" s="18">
        <v>0.61428571428571432</v>
      </c>
      <c r="E1538" s="8">
        <v>0</v>
      </c>
      <c r="F1538" s="8">
        <v>0</v>
      </c>
      <c r="G1538" s="18" t="e">
        <v>#DIV/0!</v>
      </c>
      <c r="H1538" s="8">
        <v>14</v>
      </c>
      <c r="I1538" s="8">
        <v>11</v>
      </c>
      <c r="J1538" s="18">
        <v>0.7857142857142857</v>
      </c>
      <c r="K1538" s="8">
        <v>2</v>
      </c>
      <c r="L1538" s="8">
        <v>2</v>
      </c>
      <c r="M1538" s="18">
        <v>1</v>
      </c>
      <c r="N1538" s="8">
        <v>124</v>
      </c>
      <c r="O1538" s="8">
        <v>16</v>
      </c>
      <c r="P1538" s="8">
        <v>26</v>
      </c>
      <c r="Q1538" s="18">
        <v>0.33870967741935482</v>
      </c>
      <c r="R1538" s="8">
        <v>1257</v>
      </c>
      <c r="S1538" s="8">
        <v>30</v>
      </c>
      <c r="T1538" s="8">
        <v>455</v>
      </c>
      <c r="U1538" s="18">
        <v>0.38583929992044552</v>
      </c>
      <c r="AB1538" s="8">
        <v>16</v>
      </c>
      <c r="AC1538" s="8">
        <v>42</v>
      </c>
      <c r="AD1538" s="8">
        <v>1716</v>
      </c>
      <c r="AE1538" s="8">
        <v>65</v>
      </c>
      <c r="AF1538" s="8">
        <v>112</v>
      </c>
      <c r="AG1538" s="8">
        <v>103</v>
      </c>
      <c r="AH1538" s="18">
        <v>0.9196428571428571</v>
      </c>
      <c r="AI1538" s="8">
        <v>493</v>
      </c>
      <c r="AJ1538" s="8">
        <v>471</v>
      </c>
      <c r="AK1538" s="18">
        <v>0.95537525354969577</v>
      </c>
    </row>
    <row r="1539" spans="1:37" s="3" customFormat="1" x14ac:dyDescent="0.25">
      <c r="A1539" s="7" t="s">
        <v>37</v>
      </c>
      <c r="B1539" s="8">
        <v>329</v>
      </c>
      <c r="C1539" s="8">
        <v>161</v>
      </c>
      <c r="D1539" s="18">
        <v>0.48936170212765956</v>
      </c>
      <c r="E1539" s="8">
        <v>31</v>
      </c>
      <c r="F1539" s="8">
        <v>27</v>
      </c>
      <c r="G1539" s="18">
        <v>0.87096774193548387</v>
      </c>
      <c r="H1539" s="8">
        <v>74</v>
      </c>
      <c r="I1539" s="8">
        <v>43</v>
      </c>
      <c r="J1539" s="18">
        <v>0.58108108108108103</v>
      </c>
      <c r="K1539" s="8">
        <v>37</v>
      </c>
      <c r="L1539" s="8">
        <v>31</v>
      </c>
      <c r="M1539" s="18">
        <v>0.83783783783783783</v>
      </c>
      <c r="N1539" s="8">
        <v>815</v>
      </c>
      <c r="O1539" s="8">
        <v>32</v>
      </c>
      <c r="P1539" s="8">
        <v>102</v>
      </c>
      <c r="Q1539" s="18">
        <v>0.16441717791411042</v>
      </c>
      <c r="R1539" s="8">
        <v>3151</v>
      </c>
      <c r="S1539" s="8">
        <v>22</v>
      </c>
      <c r="T1539" s="8">
        <v>606</v>
      </c>
      <c r="U1539" s="18">
        <v>0.19930180894953983</v>
      </c>
      <c r="AB1539" s="8">
        <v>86</v>
      </c>
      <c r="AC1539" s="8">
        <v>125</v>
      </c>
      <c r="AD1539" s="8">
        <v>5185</v>
      </c>
      <c r="AE1539" s="8">
        <v>242</v>
      </c>
      <c r="AF1539" s="8">
        <v>700</v>
      </c>
      <c r="AG1539" s="8">
        <v>532</v>
      </c>
      <c r="AH1539" s="18">
        <v>0.76</v>
      </c>
      <c r="AI1539" s="8">
        <v>2092</v>
      </c>
      <c r="AJ1539" s="8">
        <v>1786</v>
      </c>
      <c r="AK1539" s="18">
        <v>0.85372848948374758</v>
      </c>
    </row>
    <row r="1540" spans="1:37" s="3" customFormat="1" x14ac:dyDescent="0.25">
      <c r="A1540" s="7" t="s">
        <v>38</v>
      </c>
      <c r="B1540" s="8">
        <v>104</v>
      </c>
      <c r="C1540" s="8">
        <v>81</v>
      </c>
      <c r="D1540" s="18">
        <v>0.77884615384615385</v>
      </c>
      <c r="E1540" s="8">
        <v>3</v>
      </c>
      <c r="F1540" s="8">
        <v>3</v>
      </c>
      <c r="G1540" s="18">
        <v>1</v>
      </c>
      <c r="H1540" s="8">
        <v>17</v>
      </c>
      <c r="I1540" s="8">
        <v>16</v>
      </c>
      <c r="J1540" s="18">
        <v>0.94117647058823528</v>
      </c>
      <c r="K1540" s="8">
        <v>9</v>
      </c>
      <c r="L1540" s="8">
        <v>9</v>
      </c>
      <c r="M1540" s="18">
        <v>1</v>
      </c>
      <c r="N1540" s="8">
        <v>171</v>
      </c>
      <c r="O1540" s="8">
        <v>16</v>
      </c>
      <c r="P1540" s="8">
        <v>32</v>
      </c>
      <c r="Q1540" s="18">
        <v>0.2807017543859649</v>
      </c>
      <c r="R1540" s="8">
        <v>1316</v>
      </c>
      <c r="S1540" s="8">
        <v>39</v>
      </c>
      <c r="T1540" s="8">
        <v>358</v>
      </c>
      <c r="U1540" s="18">
        <v>0.30167173252279633</v>
      </c>
      <c r="AB1540" s="8">
        <v>54</v>
      </c>
      <c r="AC1540" s="8">
        <v>21</v>
      </c>
      <c r="AD1540" s="8">
        <v>2197</v>
      </c>
      <c r="AE1540" s="8">
        <v>103</v>
      </c>
      <c r="AF1540" s="8">
        <v>122</v>
      </c>
      <c r="AG1540" s="8">
        <v>91</v>
      </c>
      <c r="AH1540" s="18">
        <v>0.74590163934426235</v>
      </c>
      <c r="AI1540" s="8">
        <v>505</v>
      </c>
      <c r="AJ1540" s="8">
        <v>414</v>
      </c>
      <c r="AK1540" s="18">
        <v>0.81980198019801975</v>
      </c>
    </row>
    <row r="1541" spans="1:37" s="3" customFormat="1" x14ac:dyDescent="0.25">
      <c r="A1541" s="7" t="s">
        <v>39</v>
      </c>
      <c r="B1541" s="8">
        <v>110</v>
      </c>
      <c r="C1541" s="8">
        <v>57</v>
      </c>
      <c r="D1541" s="18">
        <v>0.51818181818181819</v>
      </c>
      <c r="E1541" s="8">
        <v>0</v>
      </c>
      <c r="F1541" s="8">
        <v>0</v>
      </c>
      <c r="G1541" s="18" t="e">
        <v>#DIV/0!</v>
      </c>
      <c r="H1541" s="8">
        <v>21</v>
      </c>
      <c r="I1541" s="8">
        <v>20</v>
      </c>
      <c r="J1541" s="18">
        <v>0.95238095238095233</v>
      </c>
      <c r="K1541" s="8">
        <v>2</v>
      </c>
      <c r="L1541" s="8">
        <v>2</v>
      </c>
      <c r="M1541" s="18">
        <v>1</v>
      </c>
      <c r="N1541" s="8">
        <v>262</v>
      </c>
      <c r="O1541" s="8">
        <v>26</v>
      </c>
      <c r="P1541" s="8">
        <v>57</v>
      </c>
      <c r="Q1541" s="18">
        <v>0.31679389312977096</v>
      </c>
      <c r="R1541" s="8">
        <v>2156</v>
      </c>
      <c r="S1541" s="8">
        <v>117</v>
      </c>
      <c r="T1541" s="8">
        <v>459</v>
      </c>
      <c r="U1541" s="18">
        <v>0.26716141001855287</v>
      </c>
      <c r="AB1541" s="8">
        <v>36</v>
      </c>
      <c r="AC1541" s="8">
        <v>53</v>
      </c>
      <c r="AD1541" s="8">
        <v>3202</v>
      </c>
      <c r="AE1541" s="8">
        <v>127</v>
      </c>
      <c r="AF1541" s="8">
        <v>214</v>
      </c>
      <c r="AG1541" s="8">
        <v>204</v>
      </c>
      <c r="AH1541" s="18">
        <v>0.95327102803738317</v>
      </c>
      <c r="AI1541" s="8">
        <v>692</v>
      </c>
      <c r="AJ1541" s="8">
        <v>639</v>
      </c>
      <c r="AK1541" s="18">
        <v>0.92341040462427748</v>
      </c>
    </row>
    <row r="1542" spans="1:37" s="3" customFormat="1" x14ac:dyDescent="0.25">
      <c r="A1542" s="7" t="s">
        <v>40</v>
      </c>
      <c r="B1542" s="8">
        <v>136</v>
      </c>
      <c r="C1542" s="8">
        <v>75</v>
      </c>
      <c r="D1542" s="18">
        <v>0.55147058823529416</v>
      </c>
      <c r="E1542" s="8">
        <v>2</v>
      </c>
      <c r="F1542" s="8">
        <v>2</v>
      </c>
      <c r="G1542" s="18">
        <v>1</v>
      </c>
      <c r="H1542" s="8">
        <v>15</v>
      </c>
      <c r="I1542" s="8">
        <v>11</v>
      </c>
      <c r="J1542" s="18">
        <v>0.73333333333333328</v>
      </c>
      <c r="K1542" s="8">
        <v>18</v>
      </c>
      <c r="L1542" s="8">
        <v>12</v>
      </c>
      <c r="M1542" s="18">
        <v>0.66666666666666663</v>
      </c>
      <c r="N1542" s="8">
        <v>232</v>
      </c>
      <c r="O1542" s="8">
        <v>14</v>
      </c>
      <c r="P1542" s="8">
        <v>51</v>
      </c>
      <c r="Q1542" s="18">
        <v>0.28017241379310343</v>
      </c>
      <c r="R1542" s="8">
        <v>1279</v>
      </c>
      <c r="S1542" s="8">
        <v>73</v>
      </c>
      <c r="T1542" s="8">
        <v>347</v>
      </c>
      <c r="U1542" s="18">
        <v>0.32838154808444098</v>
      </c>
      <c r="AB1542" s="8">
        <v>36</v>
      </c>
      <c r="AC1542" s="8">
        <v>73</v>
      </c>
      <c r="AD1542" s="8">
        <v>2935</v>
      </c>
      <c r="AE1542" s="8">
        <v>158</v>
      </c>
      <c r="AF1542" s="8">
        <v>204</v>
      </c>
      <c r="AG1542" s="8">
        <v>145</v>
      </c>
      <c r="AH1542" s="18">
        <v>0.71078431372549022</v>
      </c>
      <c r="AI1542" s="8">
        <v>762</v>
      </c>
      <c r="AJ1542" s="8">
        <v>620</v>
      </c>
      <c r="AK1542" s="18">
        <v>0.81364829396325455</v>
      </c>
    </row>
    <row r="1543" spans="1:37" s="3" customFormat="1" x14ac:dyDescent="0.25">
      <c r="A1543" s="7" t="s">
        <v>41</v>
      </c>
      <c r="B1543" s="8">
        <v>81</v>
      </c>
      <c r="C1543" s="8">
        <v>58</v>
      </c>
      <c r="D1543" s="18">
        <v>0.71604938271604934</v>
      </c>
      <c r="E1543" s="8">
        <v>0</v>
      </c>
      <c r="F1543" s="8">
        <v>0</v>
      </c>
      <c r="G1543" s="18" t="e">
        <v>#DIV/0!</v>
      </c>
      <c r="H1543" s="8">
        <v>11</v>
      </c>
      <c r="I1543" s="8">
        <v>10</v>
      </c>
      <c r="J1543" s="18">
        <v>0.90909090909090906</v>
      </c>
      <c r="K1543" s="8">
        <v>29</v>
      </c>
      <c r="L1543" s="8">
        <v>16</v>
      </c>
      <c r="M1543" s="18">
        <v>0.55172413793103448</v>
      </c>
      <c r="N1543" s="8">
        <v>177</v>
      </c>
      <c r="O1543" s="8">
        <v>13</v>
      </c>
      <c r="P1543" s="8">
        <v>50</v>
      </c>
      <c r="Q1543" s="18">
        <v>0.3559322033898305</v>
      </c>
      <c r="R1543" s="8">
        <v>1669</v>
      </c>
      <c r="S1543" s="8">
        <v>60</v>
      </c>
      <c r="T1543" s="8">
        <v>445</v>
      </c>
      <c r="U1543" s="18">
        <v>0.30257639304973039</v>
      </c>
      <c r="AB1543" s="8">
        <v>16</v>
      </c>
      <c r="AC1543" s="8">
        <v>22</v>
      </c>
      <c r="AD1543" s="8">
        <v>2036</v>
      </c>
      <c r="AE1543" s="8">
        <v>64</v>
      </c>
      <c r="AF1543" s="8">
        <v>125</v>
      </c>
      <c r="AG1543" s="8">
        <v>107</v>
      </c>
      <c r="AH1543" s="18">
        <v>0.85599999999999998</v>
      </c>
      <c r="AI1543" s="8">
        <v>454</v>
      </c>
      <c r="AJ1543" s="8">
        <v>428</v>
      </c>
      <c r="AK1543" s="18">
        <v>0.94273127753303965</v>
      </c>
    </row>
    <row r="1544" spans="1:37" s="3" customFormat="1" x14ac:dyDescent="0.25">
      <c r="A1544" s="7" t="s">
        <v>22</v>
      </c>
      <c r="B1544" s="8">
        <v>77</v>
      </c>
      <c r="C1544" s="8">
        <v>56</v>
      </c>
      <c r="D1544" s="18">
        <v>0.72727272727272729</v>
      </c>
      <c r="E1544" s="8">
        <v>1</v>
      </c>
      <c r="F1544" s="8">
        <v>1</v>
      </c>
      <c r="G1544" s="18">
        <v>1</v>
      </c>
      <c r="H1544" s="8">
        <v>12</v>
      </c>
      <c r="I1544" s="8">
        <v>11</v>
      </c>
      <c r="J1544" s="18">
        <v>0.91666666666666663</v>
      </c>
      <c r="K1544" s="8">
        <v>2</v>
      </c>
      <c r="L1544" s="8">
        <v>2</v>
      </c>
      <c r="M1544" s="18">
        <v>1</v>
      </c>
      <c r="N1544" s="8">
        <v>172</v>
      </c>
      <c r="O1544" s="8">
        <v>18</v>
      </c>
      <c r="P1544" s="8">
        <v>40</v>
      </c>
      <c r="Q1544" s="18">
        <v>0.33720930232558138</v>
      </c>
      <c r="R1544" s="8">
        <v>1081</v>
      </c>
      <c r="S1544" s="8">
        <v>166</v>
      </c>
      <c r="T1544" s="8">
        <v>218</v>
      </c>
      <c r="U1544" s="18">
        <v>0.35522664199814985</v>
      </c>
      <c r="AB1544" s="8">
        <v>12</v>
      </c>
      <c r="AC1544" s="8">
        <v>21</v>
      </c>
      <c r="AD1544" s="8">
        <v>1800</v>
      </c>
      <c r="AE1544" s="8">
        <v>138</v>
      </c>
      <c r="AF1544" s="8">
        <v>158</v>
      </c>
      <c r="AG1544" s="8">
        <v>151</v>
      </c>
      <c r="AH1544" s="18">
        <v>0.95569620253164556</v>
      </c>
      <c r="AI1544" s="8">
        <v>477</v>
      </c>
      <c r="AJ1544" s="8">
        <v>447</v>
      </c>
      <c r="AK1544" s="18">
        <v>0.93710691823899372</v>
      </c>
    </row>
    <row r="1545" spans="1:37" s="3" customFormat="1" x14ac:dyDescent="0.25">
      <c r="A1545" s="7" t="s">
        <v>57</v>
      </c>
      <c r="B1545" s="8">
        <f>SUM(B1531:B1544)</f>
        <v>1866</v>
      </c>
      <c r="C1545" s="8">
        <f>SUM(C1531:C1544)</f>
        <v>1058</v>
      </c>
      <c r="D1545" s="18">
        <f>C1545/B1545</f>
        <v>0.56698821007502676</v>
      </c>
      <c r="E1545" s="8">
        <f>SUM(E1531:E1544)</f>
        <v>72</v>
      </c>
      <c r="F1545" s="8">
        <f>SUM(F1531:F1544)</f>
        <v>65</v>
      </c>
      <c r="G1545" s="18">
        <f>F1545/E1545</f>
        <v>0.90277777777777779</v>
      </c>
      <c r="H1545" s="8">
        <f>SUM(H1531:H1544)</f>
        <v>310</v>
      </c>
      <c r="I1545" s="8">
        <f>SUM(I1531:I1544)</f>
        <v>239</v>
      </c>
      <c r="J1545" s="18">
        <f>I1545/H1545</f>
        <v>0.7709677419354839</v>
      </c>
      <c r="K1545" s="8">
        <f>SUM(K1531:K1544)</f>
        <v>238</v>
      </c>
      <c r="L1545" s="8">
        <f>SUM(L1531:L1544)</f>
        <v>155</v>
      </c>
      <c r="M1545" s="18">
        <f>L1545/K1545</f>
        <v>0.65126050420168069</v>
      </c>
      <c r="N1545" s="8">
        <f>SUM(N1531:N1544)</f>
        <v>3863</v>
      </c>
      <c r="O1545" s="8">
        <f t="shared" ref="O1545:P1545" si="992">SUM(O1531:O1544)</f>
        <v>237</v>
      </c>
      <c r="P1545" s="8">
        <f t="shared" si="992"/>
        <v>722</v>
      </c>
      <c r="Q1545" s="18">
        <f>SUM(O1545:P1545)/N1545</f>
        <v>0.24825265337820346</v>
      </c>
      <c r="R1545" s="8">
        <f>SUM(R1531:R1544)</f>
        <v>23473</v>
      </c>
      <c r="S1545" s="8">
        <f>SUM(S1531:S1544)</f>
        <v>942</v>
      </c>
      <c r="T1545" s="8">
        <f>SUM(T1531:T1544)</f>
        <v>5945</v>
      </c>
      <c r="U1545" s="18">
        <f>SUM(S1545:T1545)/R1545</f>
        <v>0.2934009287266221</v>
      </c>
      <c r="AB1545" s="8">
        <f>SUM(AB1531:AB1544)</f>
        <v>480</v>
      </c>
      <c r="AC1545" s="8">
        <f t="shared" ref="AC1545:AE1545" si="993">SUM(AC1531:AC1544)</f>
        <v>667</v>
      </c>
      <c r="AD1545" s="8">
        <f t="shared" si="993"/>
        <v>38122</v>
      </c>
      <c r="AE1545" s="8">
        <f t="shared" si="993"/>
        <v>2165</v>
      </c>
      <c r="AF1545" s="8">
        <f>SUM(AF1531:AF1544)</f>
        <v>3493</v>
      </c>
      <c r="AG1545" s="8">
        <f>SUM(AG1531:AG1544)</f>
        <v>3012</v>
      </c>
      <c r="AH1545" s="18">
        <f>AG1545/AF1545</f>
        <v>0.86229602061265387</v>
      </c>
      <c r="AI1545" s="8">
        <f>SUM(AI1531:AI1544)</f>
        <v>11683</v>
      </c>
      <c r="AJ1545" s="8">
        <f>SUM(AJ1531:AJ1544)</f>
        <v>10491</v>
      </c>
      <c r="AK1545" s="18">
        <f>AJ1545/AI1545</f>
        <v>0.89797141145253789</v>
      </c>
    </row>
    <row r="1546" spans="1:37" s="3" customFormat="1" x14ac:dyDescent="0.25">
      <c r="B1546" s="8"/>
      <c r="C1546" s="8"/>
      <c r="D1546" s="18"/>
      <c r="E1546" s="8"/>
      <c r="F1546" s="8"/>
      <c r="G1546" s="18"/>
      <c r="H1546" s="8"/>
      <c r="I1546" s="8"/>
      <c r="J1546" s="18"/>
      <c r="K1546" s="8"/>
      <c r="L1546" s="8"/>
      <c r="M1546" s="18"/>
      <c r="N1546" s="8"/>
      <c r="O1546" s="8"/>
      <c r="P1546" s="8"/>
      <c r="Q1546" s="18"/>
      <c r="R1546" s="8"/>
      <c r="S1546" s="8"/>
      <c r="T1546" s="8"/>
      <c r="U1546" s="18"/>
      <c r="AB1546" s="8"/>
      <c r="AC1546" s="8"/>
      <c r="AD1546" s="8"/>
      <c r="AE1546" s="8"/>
      <c r="AF1546" s="8"/>
      <c r="AG1546" s="8"/>
      <c r="AH1546" s="18"/>
      <c r="AI1546" s="8"/>
      <c r="AJ1546" s="8"/>
      <c r="AK1546" s="18"/>
    </row>
    <row r="1547" spans="1:37" s="3" customFormat="1" x14ac:dyDescent="0.25">
      <c r="A1547" s="3" t="s">
        <v>54</v>
      </c>
      <c r="B1547" s="3">
        <v>694</v>
      </c>
      <c r="C1547" s="3">
        <v>374</v>
      </c>
      <c r="D1547" s="18">
        <v>0.5389048991354467</v>
      </c>
      <c r="E1547" s="3">
        <v>56</v>
      </c>
      <c r="F1547" s="3">
        <v>49</v>
      </c>
      <c r="G1547" s="18">
        <v>0.875</v>
      </c>
      <c r="H1547" s="3">
        <v>125</v>
      </c>
      <c r="I1547" s="3">
        <v>81</v>
      </c>
      <c r="J1547" s="18">
        <v>0.64800000000000002</v>
      </c>
      <c r="K1547" s="3">
        <v>74</v>
      </c>
      <c r="L1547" s="3">
        <v>58</v>
      </c>
      <c r="M1547" s="18">
        <v>0.78378378378378377</v>
      </c>
      <c r="N1547" s="3">
        <v>1442</v>
      </c>
      <c r="O1547" s="3">
        <v>42</v>
      </c>
      <c r="P1547" s="3">
        <v>137</v>
      </c>
      <c r="Q1547" s="18">
        <v>0.12413314840499307</v>
      </c>
      <c r="R1547" s="3">
        <v>6437</v>
      </c>
      <c r="S1547" s="3">
        <v>65</v>
      </c>
      <c r="T1547" s="3">
        <v>1153</v>
      </c>
      <c r="U1547" s="18">
        <v>0.18921858008389</v>
      </c>
      <c r="AB1547" s="3">
        <v>202</v>
      </c>
      <c r="AC1547" s="3">
        <v>183</v>
      </c>
      <c r="AD1547" s="3">
        <v>11028</v>
      </c>
      <c r="AE1547" s="3">
        <v>671</v>
      </c>
      <c r="AF1547" s="3">
        <v>1351</v>
      </c>
      <c r="AG1547" s="3">
        <v>1137</v>
      </c>
      <c r="AH1547" s="18">
        <v>0.84159881569207995</v>
      </c>
      <c r="AI1547" s="3">
        <v>4391</v>
      </c>
      <c r="AJ1547" s="3">
        <v>3865</v>
      </c>
      <c r="AK1547" s="18">
        <v>0.8802095194716465</v>
      </c>
    </row>
    <row r="1548" spans="1:37" s="3" customFormat="1" x14ac:dyDescent="0.25">
      <c r="A1548" s="3" t="s">
        <v>55</v>
      </c>
      <c r="B1548" s="3">
        <v>794</v>
      </c>
      <c r="C1548" s="3">
        <v>448</v>
      </c>
      <c r="D1548" s="18">
        <v>0.5642317380352645</v>
      </c>
      <c r="E1548" s="3">
        <v>8</v>
      </c>
      <c r="F1548" s="3">
        <v>8</v>
      </c>
      <c r="G1548" s="18">
        <v>1</v>
      </c>
      <c r="H1548" s="3">
        <v>138</v>
      </c>
      <c r="I1548" s="3">
        <v>115</v>
      </c>
      <c r="J1548" s="18">
        <v>0.83333333333333337</v>
      </c>
      <c r="K1548" s="3">
        <v>150</v>
      </c>
      <c r="L1548" s="3">
        <v>87</v>
      </c>
      <c r="M1548" s="18">
        <v>0.57999999999999996</v>
      </c>
      <c r="N1548" s="3">
        <v>1607</v>
      </c>
      <c r="O1548" s="3">
        <v>134</v>
      </c>
      <c r="P1548" s="3">
        <v>384</v>
      </c>
      <c r="Q1548" s="18">
        <v>0.32233976353453642</v>
      </c>
      <c r="R1548" s="3">
        <v>12213</v>
      </c>
      <c r="S1548" s="3">
        <v>588</v>
      </c>
      <c r="T1548" s="3">
        <v>3470</v>
      </c>
      <c r="U1548" s="18">
        <v>0.33226889380168673</v>
      </c>
      <c r="AB1548" s="3">
        <v>193</v>
      </c>
      <c r="AC1548" s="3">
        <v>305</v>
      </c>
      <c r="AD1548" s="3">
        <v>18858</v>
      </c>
      <c r="AE1548" s="3">
        <v>1020</v>
      </c>
      <c r="AF1548" s="3">
        <v>1339</v>
      </c>
      <c r="AG1548" s="3">
        <v>1146</v>
      </c>
      <c r="AH1548" s="18">
        <v>0.85586258401792381</v>
      </c>
      <c r="AI1548" s="3">
        <v>4882</v>
      </c>
      <c r="AJ1548" s="3">
        <v>4439</v>
      </c>
      <c r="AK1548" s="18">
        <v>0.90925850061450231</v>
      </c>
    </row>
    <row r="1549" spans="1:37" s="3" customFormat="1" x14ac:dyDescent="0.25">
      <c r="A1549" s="3" t="s">
        <v>56</v>
      </c>
      <c r="B1549" s="3">
        <v>378</v>
      </c>
      <c r="C1549" s="3">
        <v>236</v>
      </c>
      <c r="D1549" s="18">
        <v>0.6243386243386243</v>
      </c>
      <c r="E1549" s="3">
        <v>8</v>
      </c>
      <c r="F1549" s="3">
        <v>8</v>
      </c>
      <c r="G1549" s="18">
        <v>1</v>
      </c>
      <c r="H1549" s="3">
        <v>47</v>
      </c>
      <c r="I1549" s="3">
        <v>43</v>
      </c>
      <c r="J1549" s="18">
        <v>0.91489361702127658</v>
      </c>
      <c r="K1549" s="3">
        <v>14</v>
      </c>
      <c r="L1549" s="3">
        <v>10</v>
      </c>
      <c r="M1549" s="18">
        <v>0.7142857142857143</v>
      </c>
      <c r="N1549" s="3">
        <v>814</v>
      </c>
      <c r="O1549" s="3">
        <v>61</v>
      </c>
      <c r="P1549" s="3">
        <v>201</v>
      </c>
      <c r="Q1549" s="18">
        <v>0.32186732186732187</v>
      </c>
      <c r="R1549" s="3">
        <v>4823</v>
      </c>
      <c r="S1549" s="3">
        <v>289</v>
      </c>
      <c r="T1549" s="3">
        <v>1322</v>
      </c>
      <c r="U1549" s="18">
        <v>0.3340244660999378</v>
      </c>
      <c r="AB1549" s="3">
        <v>85</v>
      </c>
      <c r="AC1549" s="3">
        <v>179</v>
      </c>
      <c r="AD1549" s="3">
        <v>8236</v>
      </c>
      <c r="AE1549" s="3">
        <v>474</v>
      </c>
      <c r="AF1549" s="3">
        <v>803</v>
      </c>
      <c r="AG1549" s="3">
        <v>729</v>
      </c>
      <c r="AH1549" s="18">
        <v>0.90784557907845576</v>
      </c>
      <c r="AI1549" s="3">
        <v>2410</v>
      </c>
      <c r="AJ1549" s="3">
        <v>2187</v>
      </c>
      <c r="AK1549" s="18">
        <v>0.90746887966804979</v>
      </c>
    </row>
    <row r="1550" spans="1:37" s="3" customFormat="1" x14ac:dyDescent="0.25">
      <c r="A1550" s="3" t="s">
        <v>57</v>
      </c>
      <c r="B1550" s="8">
        <f>B1545</f>
        <v>1866</v>
      </c>
      <c r="C1550" s="8">
        <f t="shared" ref="C1550" si="994">C1545</f>
        <v>1058</v>
      </c>
      <c r="D1550" s="18">
        <f t="shared" ref="D1550" si="995">C1550/B1550</f>
        <v>0.56698821007502676</v>
      </c>
      <c r="E1550" s="8">
        <f t="shared" ref="E1550:F1550" si="996">E1545</f>
        <v>72</v>
      </c>
      <c r="F1550" s="8">
        <f t="shared" si="996"/>
        <v>65</v>
      </c>
      <c r="G1550" s="18">
        <f t="shared" ref="G1550" si="997">F1550/E1550</f>
        <v>0.90277777777777779</v>
      </c>
      <c r="H1550" s="8">
        <f t="shared" ref="H1550:I1550" si="998">H1545</f>
        <v>310</v>
      </c>
      <c r="I1550" s="8">
        <f t="shared" si="998"/>
        <v>239</v>
      </c>
      <c r="J1550" s="18">
        <f t="shared" ref="J1550" si="999">I1550/H1550</f>
        <v>0.7709677419354839</v>
      </c>
      <c r="K1550" s="8">
        <f t="shared" ref="K1550:L1550" si="1000">K1545</f>
        <v>238</v>
      </c>
      <c r="L1550" s="8">
        <f t="shared" si="1000"/>
        <v>155</v>
      </c>
      <c r="M1550" s="18">
        <f t="shared" ref="M1550" si="1001">L1550/K1550</f>
        <v>0.65126050420168069</v>
      </c>
      <c r="N1550" s="8">
        <f t="shared" ref="N1550:P1550" si="1002">N1545</f>
        <v>3863</v>
      </c>
      <c r="O1550" s="8">
        <f t="shared" si="1002"/>
        <v>237</v>
      </c>
      <c r="P1550" s="8">
        <f t="shared" si="1002"/>
        <v>722</v>
      </c>
      <c r="Q1550" s="18">
        <f t="shared" ref="Q1550" si="1003">SUM(O1550:P1550)/N1550</f>
        <v>0.24825265337820346</v>
      </c>
      <c r="R1550" s="8">
        <f t="shared" ref="R1550:T1550" si="1004">R1545</f>
        <v>23473</v>
      </c>
      <c r="S1550" s="8">
        <f t="shared" si="1004"/>
        <v>942</v>
      </c>
      <c r="T1550" s="8">
        <f t="shared" si="1004"/>
        <v>5945</v>
      </c>
      <c r="U1550" s="18">
        <f t="shared" ref="U1550" si="1005">SUM(S1550:T1550)/R1550</f>
        <v>0.2934009287266221</v>
      </c>
      <c r="AB1550" s="8">
        <f t="shared" ref="AB1550:AE1550" si="1006">AB1545</f>
        <v>480</v>
      </c>
      <c r="AC1550" s="8">
        <f t="shared" si="1006"/>
        <v>667</v>
      </c>
      <c r="AD1550" s="8">
        <f t="shared" si="1006"/>
        <v>38122</v>
      </c>
      <c r="AE1550" s="8">
        <f t="shared" si="1006"/>
        <v>2165</v>
      </c>
      <c r="AF1550" s="8">
        <f t="shared" ref="AF1550:AG1550" si="1007">AF1545</f>
        <v>3493</v>
      </c>
      <c r="AG1550" s="8">
        <f t="shared" si="1007"/>
        <v>3012</v>
      </c>
      <c r="AH1550" s="18">
        <f t="shared" ref="AH1550" si="1008">AG1550/AF1550</f>
        <v>0.86229602061265387</v>
      </c>
      <c r="AI1550" s="8">
        <f t="shared" ref="AI1550:AJ1550" si="1009">AI1545</f>
        <v>11683</v>
      </c>
      <c r="AJ1550" s="8">
        <f t="shared" si="1009"/>
        <v>10491</v>
      </c>
      <c r="AK1550" s="18">
        <f t="shared" ref="AK1550" si="1010">AJ1550/AI1550</f>
        <v>0.89797141145253789</v>
      </c>
    </row>
    <row r="1551" spans="1:37" s="3" customFormat="1" x14ac:dyDescent="0.25"/>
    <row r="1552" spans="1:37" s="3" customFormat="1" x14ac:dyDescent="0.25"/>
    <row r="1553" spans="1:37" s="3" customFormat="1" ht="15.75" x14ac:dyDescent="0.25">
      <c r="A1553" s="4" t="s">
        <v>1</v>
      </c>
    </row>
    <row r="1554" spans="1:37" s="3" customFormat="1" ht="18.75" x14ac:dyDescent="0.3">
      <c r="A1554" s="5" t="s">
        <v>60</v>
      </c>
    </row>
    <row r="1555" spans="1:37" s="3" customFormat="1" ht="15.75" x14ac:dyDescent="0.25">
      <c r="A1555" s="19" t="s">
        <v>42</v>
      </c>
    </row>
    <row r="1556" spans="1:37" s="3" customFormat="1" ht="15.75" x14ac:dyDescent="0.25">
      <c r="A1556" s="9"/>
      <c r="B1556" s="6" t="s">
        <v>7</v>
      </c>
      <c r="C1556" s="1"/>
      <c r="D1556" s="1"/>
      <c r="E1556" s="6" t="s">
        <v>2</v>
      </c>
      <c r="F1556" s="1"/>
      <c r="G1556" s="1"/>
      <c r="H1556" s="6" t="s">
        <v>11</v>
      </c>
      <c r="K1556" s="6" t="s">
        <v>12</v>
      </c>
      <c r="N1556" s="6" t="s">
        <v>8</v>
      </c>
      <c r="R1556" s="6" t="s">
        <v>6</v>
      </c>
      <c r="AB1556" s="6" t="s">
        <v>26</v>
      </c>
      <c r="AF1556" s="6" t="s">
        <v>24</v>
      </c>
      <c r="AI1556" s="6" t="s">
        <v>25</v>
      </c>
    </row>
    <row r="1557" spans="1:37" s="3" customFormat="1" ht="90" x14ac:dyDescent="0.25">
      <c r="A1557" s="10" t="s">
        <v>43</v>
      </c>
      <c r="B1557" s="11" t="s">
        <v>9</v>
      </c>
      <c r="C1557" s="11" t="s">
        <v>10</v>
      </c>
      <c r="D1557" s="11" t="s">
        <v>5</v>
      </c>
      <c r="E1557" s="12" t="s">
        <v>9</v>
      </c>
      <c r="F1557" s="12" t="s">
        <v>10</v>
      </c>
      <c r="G1557" s="12" t="s">
        <v>5</v>
      </c>
      <c r="H1557" s="13" t="s">
        <v>9</v>
      </c>
      <c r="I1557" s="13" t="s">
        <v>10</v>
      </c>
      <c r="J1557" s="13" t="s">
        <v>5</v>
      </c>
      <c r="K1557" s="12" t="s">
        <v>9</v>
      </c>
      <c r="L1557" s="12" t="s">
        <v>10</v>
      </c>
      <c r="M1557" s="12" t="s">
        <v>5</v>
      </c>
      <c r="N1557" s="14" t="s">
        <v>9</v>
      </c>
      <c r="O1557" s="14" t="s">
        <v>3</v>
      </c>
      <c r="P1557" s="14" t="s">
        <v>4</v>
      </c>
      <c r="Q1557" s="14" t="s">
        <v>5</v>
      </c>
      <c r="R1557" s="15" t="s">
        <v>9</v>
      </c>
      <c r="S1557" s="15" t="s">
        <v>3</v>
      </c>
      <c r="T1557" s="15" t="s">
        <v>4</v>
      </c>
      <c r="U1557" s="15" t="s">
        <v>5</v>
      </c>
      <c r="AB1557" s="17" t="s">
        <v>30</v>
      </c>
      <c r="AC1557" s="17" t="s">
        <v>17</v>
      </c>
      <c r="AD1557" s="17" t="s">
        <v>15</v>
      </c>
      <c r="AE1557" s="17" t="s">
        <v>16</v>
      </c>
      <c r="AF1557" s="16" t="s">
        <v>9</v>
      </c>
      <c r="AG1557" s="16" t="s">
        <v>27</v>
      </c>
      <c r="AH1557" s="16" t="s">
        <v>28</v>
      </c>
      <c r="AI1557" s="12" t="s">
        <v>9</v>
      </c>
      <c r="AJ1557" s="12" t="s">
        <v>27</v>
      </c>
      <c r="AK1557" s="12" t="s">
        <v>29</v>
      </c>
    </row>
    <row r="1558" spans="1:37" s="3" customFormat="1" x14ac:dyDescent="0.25">
      <c r="A1558" s="7" t="s">
        <v>23</v>
      </c>
      <c r="B1558" s="8">
        <v>119</v>
      </c>
      <c r="C1558" s="8">
        <v>59</v>
      </c>
      <c r="D1558" s="18">
        <v>0.49579831932773111</v>
      </c>
      <c r="E1558" s="8">
        <v>7</v>
      </c>
      <c r="F1558" s="8">
        <v>7</v>
      </c>
      <c r="G1558" s="18">
        <v>1</v>
      </c>
      <c r="H1558" s="8">
        <v>19</v>
      </c>
      <c r="I1558" s="8">
        <v>9</v>
      </c>
      <c r="J1558" s="18">
        <v>0.47368421052631576</v>
      </c>
      <c r="K1558" s="8">
        <v>27</v>
      </c>
      <c r="L1558" s="8">
        <v>20</v>
      </c>
      <c r="M1558" s="18">
        <v>0.7407407407407407</v>
      </c>
      <c r="N1558" s="8">
        <v>201</v>
      </c>
      <c r="O1558" s="8">
        <v>13</v>
      </c>
      <c r="P1558" s="8">
        <v>50</v>
      </c>
      <c r="Q1558" s="18">
        <v>0.31343283582089554</v>
      </c>
      <c r="R1558" s="8">
        <v>781</v>
      </c>
      <c r="S1558" s="8">
        <v>22</v>
      </c>
      <c r="T1558" s="8">
        <v>266</v>
      </c>
      <c r="U1558" s="18">
        <v>0.36875800256081948</v>
      </c>
      <c r="AB1558" s="8">
        <v>34</v>
      </c>
      <c r="AC1558" s="8">
        <v>26</v>
      </c>
      <c r="AD1558" s="8">
        <v>2313</v>
      </c>
      <c r="AE1558" s="8">
        <v>138</v>
      </c>
      <c r="AF1558" s="8">
        <v>130</v>
      </c>
      <c r="AG1558" s="8">
        <v>106</v>
      </c>
      <c r="AH1558" s="18">
        <v>0.81538461538461537</v>
      </c>
      <c r="AI1558" s="8">
        <v>595</v>
      </c>
      <c r="AJ1558" s="8">
        <v>501</v>
      </c>
      <c r="AK1558" s="18">
        <v>0.84201680672268908</v>
      </c>
    </row>
    <row r="1559" spans="1:37" s="3" customFormat="1" x14ac:dyDescent="0.25">
      <c r="A1559" s="7" t="s">
        <v>31</v>
      </c>
      <c r="B1559" s="8">
        <v>69</v>
      </c>
      <c r="C1559" s="8">
        <v>48</v>
      </c>
      <c r="D1559" s="18">
        <v>0.69565217391304346</v>
      </c>
      <c r="E1559" s="8">
        <v>2</v>
      </c>
      <c r="F1559" s="8">
        <v>2</v>
      </c>
      <c r="G1559" s="18">
        <v>1</v>
      </c>
      <c r="H1559" s="8">
        <v>20</v>
      </c>
      <c r="I1559" s="8">
        <v>14</v>
      </c>
      <c r="J1559" s="18">
        <v>0.7</v>
      </c>
      <c r="K1559" s="8">
        <v>49</v>
      </c>
      <c r="L1559" s="8">
        <v>9</v>
      </c>
      <c r="M1559" s="18">
        <v>0.18367346938775511</v>
      </c>
      <c r="N1559" s="8">
        <v>261</v>
      </c>
      <c r="O1559" s="8">
        <v>22</v>
      </c>
      <c r="P1559" s="8">
        <v>85</v>
      </c>
      <c r="Q1559" s="18">
        <v>0.40996168582375481</v>
      </c>
      <c r="R1559" s="8">
        <v>1878</v>
      </c>
      <c r="S1559" s="8">
        <v>78</v>
      </c>
      <c r="T1559" s="8">
        <v>588</v>
      </c>
      <c r="U1559" s="18">
        <v>0.35463258785942492</v>
      </c>
      <c r="AB1559" s="8">
        <v>25</v>
      </c>
      <c r="AC1559" s="8">
        <v>30</v>
      </c>
      <c r="AD1559" s="8">
        <v>2442</v>
      </c>
      <c r="AE1559" s="8">
        <v>197</v>
      </c>
      <c r="AF1559" s="8">
        <v>199</v>
      </c>
      <c r="AG1559" s="8">
        <v>172</v>
      </c>
      <c r="AH1559" s="18">
        <v>0.86432160804020097</v>
      </c>
      <c r="AI1559" s="8">
        <v>708</v>
      </c>
      <c r="AJ1559" s="8">
        <v>657</v>
      </c>
      <c r="AK1559" s="18">
        <v>0.92796610169491522</v>
      </c>
    </row>
    <row r="1560" spans="1:37" s="3" customFormat="1" x14ac:dyDescent="0.25">
      <c r="A1560" s="7" t="s">
        <v>32</v>
      </c>
      <c r="B1560" s="8">
        <v>223</v>
      </c>
      <c r="C1560" s="8">
        <v>140</v>
      </c>
      <c r="D1560" s="18">
        <v>0.62780269058295968</v>
      </c>
      <c r="E1560" s="8">
        <v>10</v>
      </c>
      <c r="F1560" s="8">
        <v>7</v>
      </c>
      <c r="G1560" s="18">
        <v>0.7</v>
      </c>
      <c r="H1560" s="8">
        <v>40</v>
      </c>
      <c r="I1560" s="8">
        <v>33</v>
      </c>
      <c r="J1560" s="18">
        <v>0.82499999999999996</v>
      </c>
      <c r="K1560" s="8">
        <v>11</v>
      </c>
      <c r="L1560" s="8">
        <v>10</v>
      </c>
      <c r="M1560" s="18">
        <v>0.90909090909090906</v>
      </c>
      <c r="N1560" s="8">
        <v>569</v>
      </c>
      <c r="O1560" s="8">
        <v>18</v>
      </c>
      <c r="P1560" s="8">
        <v>96</v>
      </c>
      <c r="Q1560" s="18">
        <v>0.20035149384885764</v>
      </c>
      <c r="R1560" s="8">
        <v>3002</v>
      </c>
      <c r="S1560" s="8">
        <v>104</v>
      </c>
      <c r="T1560" s="8">
        <v>917</v>
      </c>
      <c r="U1560" s="18">
        <v>0.34010659560293138</v>
      </c>
      <c r="AB1560" s="8">
        <v>56</v>
      </c>
      <c r="AC1560" s="8">
        <v>54</v>
      </c>
      <c r="AD1560" s="8">
        <v>4879</v>
      </c>
      <c r="AE1560" s="8">
        <v>203</v>
      </c>
      <c r="AF1560" s="8">
        <v>692</v>
      </c>
      <c r="AG1560" s="8">
        <v>660</v>
      </c>
      <c r="AH1560" s="18">
        <v>0.95375722543352603</v>
      </c>
      <c r="AI1560" s="8">
        <v>1759</v>
      </c>
      <c r="AJ1560" s="8">
        <v>1622</v>
      </c>
      <c r="AK1560" s="18">
        <v>0.92211483797612281</v>
      </c>
    </row>
    <row r="1561" spans="1:37" s="3" customFormat="1" x14ac:dyDescent="0.25">
      <c r="A1561" s="7" t="s">
        <v>33</v>
      </c>
      <c r="B1561" s="8">
        <v>37</v>
      </c>
      <c r="C1561" s="8">
        <v>15</v>
      </c>
      <c r="D1561" s="18">
        <v>0.40540540540540543</v>
      </c>
      <c r="E1561" s="8">
        <v>1</v>
      </c>
      <c r="F1561" s="8">
        <v>1</v>
      </c>
      <c r="G1561" s="18">
        <v>1</v>
      </c>
      <c r="H1561" s="8">
        <v>6</v>
      </c>
      <c r="I1561" s="8">
        <v>5</v>
      </c>
      <c r="J1561" s="18">
        <v>0.83333333333333337</v>
      </c>
      <c r="K1561" s="8">
        <v>4</v>
      </c>
      <c r="L1561" s="8">
        <v>3</v>
      </c>
      <c r="M1561" s="18">
        <v>0.75</v>
      </c>
      <c r="N1561" s="8">
        <v>71</v>
      </c>
      <c r="O1561" s="8">
        <v>10</v>
      </c>
      <c r="P1561" s="8">
        <v>15</v>
      </c>
      <c r="Q1561" s="18">
        <v>0.352112676056338</v>
      </c>
      <c r="R1561" s="8">
        <v>634</v>
      </c>
      <c r="S1561" s="8">
        <v>30</v>
      </c>
      <c r="T1561" s="8">
        <v>137</v>
      </c>
      <c r="U1561" s="18">
        <v>0.26340694006309151</v>
      </c>
      <c r="AB1561" s="8">
        <v>13</v>
      </c>
      <c r="AC1561" s="8">
        <v>0</v>
      </c>
      <c r="AD1561" s="8">
        <v>827</v>
      </c>
      <c r="AE1561" s="8">
        <v>63</v>
      </c>
      <c r="AF1561" s="8">
        <v>69</v>
      </c>
      <c r="AG1561" s="8">
        <v>38</v>
      </c>
      <c r="AH1561" s="18">
        <v>0.55072463768115942</v>
      </c>
      <c r="AI1561" s="8">
        <v>233</v>
      </c>
      <c r="AJ1561" s="8">
        <v>193</v>
      </c>
      <c r="AK1561" s="18">
        <v>0.8283261802575107</v>
      </c>
    </row>
    <row r="1562" spans="1:37" s="3" customFormat="1" x14ac:dyDescent="0.25">
      <c r="A1562" s="7" t="s">
        <v>34</v>
      </c>
      <c r="B1562" s="8">
        <v>99</v>
      </c>
      <c r="C1562" s="8">
        <v>36</v>
      </c>
      <c r="D1562" s="18">
        <v>0.36363636363636365</v>
      </c>
      <c r="E1562" s="8">
        <v>2</v>
      </c>
      <c r="F1562" s="8">
        <v>2</v>
      </c>
      <c r="G1562" s="18">
        <v>1</v>
      </c>
      <c r="H1562" s="8">
        <v>12</v>
      </c>
      <c r="I1562" s="8">
        <v>9</v>
      </c>
      <c r="J1562" s="18">
        <v>0.75</v>
      </c>
      <c r="K1562" s="8">
        <v>6</v>
      </c>
      <c r="L1562" s="8">
        <v>6</v>
      </c>
      <c r="M1562" s="18">
        <v>1</v>
      </c>
      <c r="N1562" s="8">
        <v>157</v>
      </c>
      <c r="O1562" s="8">
        <v>4</v>
      </c>
      <c r="P1562" s="8">
        <v>31</v>
      </c>
      <c r="Q1562" s="18">
        <v>0.22292993630573249</v>
      </c>
      <c r="R1562" s="8">
        <v>880</v>
      </c>
      <c r="S1562" s="8">
        <v>25</v>
      </c>
      <c r="T1562" s="8">
        <v>454</v>
      </c>
      <c r="U1562" s="18">
        <v>0.54431818181818181</v>
      </c>
      <c r="AB1562" s="8">
        <v>13</v>
      </c>
      <c r="AC1562" s="8">
        <v>45</v>
      </c>
      <c r="AD1562" s="8">
        <v>1612</v>
      </c>
      <c r="AE1562" s="8">
        <v>41</v>
      </c>
      <c r="AF1562" s="8">
        <v>131</v>
      </c>
      <c r="AG1562" s="8">
        <v>116</v>
      </c>
      <c r="AH1562" s="18">
        <v>0.8854961832061069</v>
      </c>
      <c r="AI1562" s="8">
        <v>558</v>
      </c>
      <c r="AJ1562" s="8">
        <v>506</v>
      </c>
      <c r="AK1562" s="18">
        <v>0.90681003584229392</v>
      </c>
    </row>
    <row r="1563" spans="1:37" s="3" customFormat="1" x14ac:dyDescent="0.25">
      <c r="A1563" s="7" t="s">
        <v>19</v>
      </c>
      <c r="B1563" s="8">
        <v>307</v>
      </c>
      <c r="C1563" s="8">
        <v>184</v>
      </c>
      <c r="D1563" s="18">
        <v>0.59934853420195444</v>
      </c>
      <c r="E1563" s="8">
        <v>11</v>
      </c>
      <c r="F1563" s="8">
        <v>11</v>
      </c>
      <c r="G1563" s="18">
        <v>1</v>
      </c>
      <c r="H1563" s="8">
        <v>31</v>
      </c>
      <c r="I1563" s="8">
        <v>27</v>
      </c>
      <c r="J1563" s="18">
        <v>0.87096774193548387</v>
      </c>
      <c r="K1563" s="8">
        <v>40</v>
      </c>
      <c r="L1563" s="8">
        <v>35</v>
      </c>
      <c r="M1563" s="18">
        <v>0.875</v>
      </c>
      <c r="N1563" s="8">
        <v>431</v>
      </c>
      <c r="O1563" s="8">
        <v>26</v>
      </c>
      <c r="P1563" s="8">
        <v>77</v>
      </c>
      <c r="Q1563" s="18">
        <v>0.23897911832946636</v>
      </c>
      <c r="R1563" s="8">
        <v>2952</v>
      </c>
      <c r="S1563" s="8">
        <v>138</v>
      </c>
      <c r="T1563" s="8">
        <v>508</v>
      </c>
      <c r="U1563" s="18">
        <v>0.21883468834688347</v>
      </c>
      <c r="AB1563" s="8">
        <v>49</v>
      </c>
      <c r="AC1563" s="8">
        <v>93</v>
      </c>
      <c r="AD1563" s="8">
        <v>4609</v>
      </c>
      <c r="AE1563" s="8">
        <v>422</v>
      </c>
      <c r="AF1563" s="8">
        <v>438</v>
      </c>
      <c r="AG1563" s="8">
        <v>403</v>
      </c>
      <c r="AH1563" s="18">
        <v>0.92009132420091322</v>
      </c>
      <c r="AI1563" s="8">
        <v>1660</v>
      </c>
      <c r="AJ1563" s="8">
        <v>1578</v>
      </c>
      <c r="AK1563" s="18">
        <v>0.95060240963855425</v>
      </c>
    </row>
    <row r="1564" spans="1:37" s="3" customFormat="1" x14ac:dyDescent="0.25">
      <c r="A1564" s="7" t="s">
        <v>35</v>
      </c>
      <c r="B1564" s="8">
        <v>104</v>
      </c>
      <c r="C1564" s="8">
        <v>53</v>
      </c>
      <c r="D1564" s="18">
        <v>0.50961538461538458</v>
      </c>
      <c r="E1564" s="8">
        <v>2</v>
      </c>
      <c r="F1564" s="8">
        <v>2</v>
      </c>
      <c r="G1564" s="18">
        <v>1</v>
      </c>
      <c r="H1564" s="8">
        <v>18</v>
      </c>
      <c r="I1564" s="8">
        <v>17</v>
      </c>
      <c r="J1564" s="18">
        <v>0.94444444444444442</v>
      </c>
      <c r="K1564" s="8">
        <v>2</v>
      </c>
      <c r="L1564" s="8">
        <v>1</v>
      </c>
      <c r="M1564" s="18">
        <v>0.5</v>
      </c>
      <c r="N1564" s="8">
        <v>230</v>
      </c>
      <c r="O1564" s="8">
        <v>13</v>
      </c>
      <c r="P1564" s="8">
        <v>36</v>
      </c>
      <c r="Q1564" s="18">
        <v>0.21304347826086956</v>
      </c>
      <c r="R1564" s="8">
        <v>1632</v>
      </c>
      <c r="S1564" s="8">
        <v>61</v>
      </c>
      <c r="T1564" s="8">
        <v>455</v>
      </c>
      <c r="U1564" s="18">
        <v>0.31617647058823528</v>
      </c>
      <c r="AB1564" s="8">
        <v>34</v>
      </c>
      <c r="AC1564" s="8">
        <v>62</v>
      </c>
      <c r="AD1564" s="8">
        <v>2369</v>
      </c>
      <c r="AE1564" s="8">
        <v>204</v>
      </c>
      <c r="AF1564" s="8">
        <v>199</v>
      </c>
      <c r="AG1564" s="8">
        <v>187</v>
      </c>
      <c r="AH1564" s="18">
        <v>0.93969849246231152</v>
      </c>
      <c r="AI1564" s="8">
        <v>695</v>
      </c>
      <c r="AJ1564" s="8">
        <v>670</v>
      </c>
      <c r="AK1564" s="18">
        <v>0.96402877697841727</v>
      </c>
    </row>
    <row r="1565" spans="1:37" s="3" customFormat="1" x14ac:dyDescent="0.25">
      <c r="A1565" s="7" t="s">
        <v>36</v>
      </c>
      <c r="B1565" s="8">
        <v>70</v>
      </c>
      <c r="C1565" s="8">
        <v>41</v>
      </c>
      <c r="D1565" s="18">
        <v>0.58571428571428574</v>
      </c>
      <c r="E1565" s="8">
        <v>0</v>
      </c>
      <c r="F1565" s="8">
        <v>0</v>
      </c>
      <c r="G1565" s="18" t="e">
        <v>#DIV/0!</v>
      </c>
      <c r="H1565" s="8">
        <v>14</v>
      </c>
      <c r="I1565" s="8">
        <v>12</v>
      </c>
      <c r="J1565" s="18">
        <v>0.8571428571428571</v>
      </c>
      <c r="K1565" s="8">
        <v>2</v>
      </c>
      <c r="L1565" s="8">
        <v>2</v>
      </c>
      <c r="M1565" s="18">
        <v>1</v>
      </c>
      <c r="N1565" s="8">
        <v>124</v>
      </c>
      <c r="O1565" s="8">
        <v>12</v>
      </c>
      <c r="P1565" s="8">
        <v>28</v>
      </c>
      <c r="Q1565" s="18">
        <v>0.32258064516129031</v>
      </c>
      <c r="R1565" s="8">
        <v>1257</v>
      </c>
      <c r="S1565" s="8">
        <v>33</v>
      </c>
      <c r="T1565" s="8">
        <v>481</v>
      </c>
      <c r="U1565" s="18">
        <v>0.40891010342084327</v>
      </c>
      <c r="AB1565" s="8">
        <v>16</v>
      </c>
      <c r="AC1565" s="8">
        <v>42</v>
      </c>
      <c r="AD1565" s="8">
        <v>1716</v>
      </c>
      <c r="AE1565" s="8">
        <v>65</v>
      </c>
      <c r="AF1565" s="8">
        <v>112</v>
      </c>
      <c r="AG1565" s="8">
        <v>103</v>
      </c>
      <c r="AH1565" s="18">
        <v>0.9196428571428571</v>
      </c>
      <c r="AI1565" s="8">
        <v>493</v>
      </c>
      <c r="AJ1565" s="8">
        <v>471</v>
      </c>
      <c r="AK1565" s="18">
        <v>0.95537525354969577</v>
      </c>
    </row>
    <row r="1566" spans="1:37" s="3" customFormat="1" x14ac:dyDescent="0.25">
      <c r="A1566" s="7" t="s">
        <v>37</v>
      </c>
      <c r="B1566" s="8">
        <v>329</v>
      </c>
      <c r="C1566" s="8">
        <v>151</v>
      </c>
      <c r="D1566" s="18">
        <v>0.45896656534954405</v>
      </c>
      <c r="E1566" s="8">
        <v>31</v>
      </c>
      <c r="F1566" s="8">
        <v>28</v>
      </c>
      <c r="G1566" s="18">
        <v>0.90322580645161288</v>
      </c>
      <c r="H1566" s="8">
        <v>74</v>
      </c>
      <c r="I1566" s="8">
        <v>46</v>
      </c>
      <c r="J1566" s="18">
        <v>0.6216216216216216</v>
      </c>
      <c r="K1566" s="8">
        <v>37</v>
      </c>
      <c r="L1566" s="8">
        <v>30</v>
      </c>
      <c r="M1566" s="18">
        <v>0.81081081081081086</v>
      </c>
      <c r="N1566" s="8">
        <v>815</v>
      </c>
      <c r="O1566" s="8">
        <v>31</v>
      </c>
      <c r="P1566" s="8">
        <v>112</v>
      </c>
      <c r="Q1566" s="18">
        <v>0.17546012269938649</v>
      </c>
      <c r="R1566" s="8">
        <v>3151</v>
      </c>
      <c r="S1566" s="8">
        <v>21</v>
      </c>
      <c r="T1566" s="8">
        <v>598</v>
      </c>
      <c r="U1566" s="18">
        <v>0.19644557283402095</v>
      </c>
      <c r="AB1566" s="8">
        <v>86</v>
      </c>
      <c r="AC1566" s="8">
        <v>125</v>
      </c>
      <c r="AD1566" s="8">
        <v>5185</v>
      </c>
      <c r="AE1566" s="8">
        <v>242</v>
      </c>
      <c r="AF1566" s="8">
        <v>700</v>
      </c>
      <c r="AG1566" s="8">
        <v>532</v>
      </c>
      <c r="AH1566" s="18">
        <v>0.76</v>
      </c>
      <c r="AI1566" s="8">
        <v>2092</v>
      </c>
      <c r="AJ1566" s="8">
        <v>1787</v>
      </c>
      <c r="AK1566" s="18">
        <v>0.85420650095602291</v>
      </c>
    </row>
    <row r="1567" spans="1:37" s="3" customFormat="1" x14ac:dyDescent="0.25">
      <c r="A1567" s="7" t="s">
        <v>38</v>
      </c>
      <c r="B1567" s="8">
        <v>104</v>
      </c>
      <c r="C1567" s="8">
        <v>84</v>
      </c>
      <c r="D1567" s="18">
        <v>0.80769230769230771</v>
      </c>
      <c r="E1567" s="8">
        <v>3</v>
      </c>
      <c r="F1567" s="8">
        <v>3</v>
      </c>
      <c r="G1567" s="18">
        <v>1</v>
      </c>
      <c r="H1567" s="8">
        <v>17</v>
      </c>
      <c r="I1567" s="8">
        <v>16</v>
      </c>
      <c r="J1567" s="18">
        <v>0.94117647058823528</v>
      </c>
      <c r="K1567" s="8">
        <v>9</v>
      </c>
      <c r="L1567" s="8">
        <v>8</v>
      </c>
      <c r="M1567" s="18">
        <v>0.88888888888888884</v>
      </c>
      <c r="N1567" s="8">
        <v>169</v>
      </c>
      <c r="O1567" s="8">
        <v>17</v>
      </c>
      <c r="P1567" s="8">
        <v>43</v>
      </c>
      <c r="Q1567" s="18">
        <v>0.35502958579881655</v>
      </c>
      <c r="R1567" s="8">
        <v>1314</v>
      </c>
      <c r="S1567" s="8">
        <v>39</v>
      </c>
      <c r="T1567" s="8">
        <v>402</v>
      </c>
      <c r="U1567" s="18">
        <v>0.33561643835616439</v>
      </c>
      <c r="AB1567" s="8">
        <v>54</v>
      </c>
      <c r="AC1567" s="8">
        <v>21</v>
      </c>
      <c r="AD1567" s="8">
        <v>2197</v>
      </c>
      <c r="AE1567" s="8">
        <v>103</v>
      </c>
      <c r="AF1567" s="8">
        <v>122</v>
      </c>
      <c r="AG1567" s="8">
        <v>91</v>
      </c>
      <c r="AH1567" s="18">
        <v>0.74590163934426235</v>
      </c>
      <c r="AI1567" s="8">
        <v>505</v>
      </c>
      <c r="AJ1567" s="8">
        <v>417</v>
      </c>
      <c r="AK1567" s="18">
        <v>0.8257425742574257</v>
      </c>
    </row>
    <row r="1568" spans="1:37" s="3" customFormat="1" x14ac:dyDescent="0.25">
      <c r="A1568" s="7" t="s">
        <v>39</v>
      </c>
      <c r="B1568" s="8">
        <v>110</v>
      </c>
      <c r="C1568" s="8">
        <v>71</v>
      </c>
      <c r="D1568" s="18">
        <v>0.6454545454545455</v>
      </c>
      <c r="E1568" s="8">
        <v>0</v>
      </c>
      <c r="F1568" s="8">
        <v>0</v>
      </c>
      <c r="G1568" s="18" t="e">
        <v>#DIV/0!</v>
      </c>
      <c r="H1568" s="8">
        <v>21</v>
      </c>
      <c r="I1568" s="8">
        <v>20</v>
      </c>
      <c r="J1568" s="18">
        <v>0.95238095238095233</v>
      </c>
      <c r="K1568" s="8">
        <v>2</v>
      </c>
      <c r="L1568" s="8">
        <v>2</v>
      </c>
      <c r="M1568" s="18">
        <v>1</v>
      </c>
      <c r="N1568" s="8">
        <v>262</v>
      </c>
      <c r="O1568" s="8">
        <v>26</v>
      </c>
      <c r="P1568" s="8">
        <v>64</v>
      </c>
      <c r="Q1568" s="18">
        <v>0.34351145038167941</v>
      </c>
      <c r="R1568" s="8">
        <v>2159</v>
      </c>
      <c r="S1568" s="8">
        <v>125</v>
      </c>
      <c r="T1568" s="8">
        <v>477</v>
      </c>
      <c r="U1568" s="18">
        <v>0.27883279295970359</v>
      </c>
      <c r="AB1568" s="8">
        <v>36</v>
      </c>
      <c r="AC1568" s="8">
        <v>53</v>
      </c>
      <c r="AD1568" s="8">
        <v>3202</v>
      </c>
      <c r="AE1568" s="8">
        <v>127</v>
      </c>
      <c r="AF1568" s="8">
        <v>214</v>
      </c>
      <c r="AG1568" s="8">
        <v>206</v>
      </c>
      <c r="AH1568" s="18">
        <v>0.96261682242990654</v>
      </c>
      <c r="AI1568" s="8">
        <v>692</v>
      </c>
      <c r="AJ1568" s="8">
        <v>649</v>
      </c>
      <c r="AK1568" s="18">
        <v>0.93786127167630062</v>
      </c>
    </row>
    <row r="1569" spans="1:37" s="3" customFormat="1" x14ac:dyDescent="0.25">
      <c r="A1569" s="7" t="s">
        <v>40</v>
      </c>
      <c r="B1569" s="8">
        <v>136</v>
      </c>
      <c r="C1569" s="8">
        <v>76</v>
      </c>
      <c r="D1569" s="18">
        <v>0.55882352941176472</v>
      </c>
      <c r="E1569" s="8">
        <v>2</v>
      </c>
      <c r="F1569" s="8">
        <v>2</v>
      </c>
      <c r="G1569" s="18">
        <v>1</v>
      </c>
      <c r="H1569" s="8">
        <v>15</v>
      </c>
      <c r="I1569" s="8">
        <v>11</v>
      </c>
      <c r="J1569" s="18">
        <v>0.73333333333333328</v>
      </c>
      <c r="K1569" s="8">
        <v>18</v>
      </c>
      <c r="L1569" s="8">
        <v>6</v>
      </c>
      <c r="M1569" s="18">
        <v>0.33333333333333331</v>
      </c>
      <c r="N1569" s="8">
        <v>232</v>
      </c>
      <c r="O1569" s="8">
        <v>18</v>
      </c>
      <c r="P1569" s="8">
        <v>41</v>
      </c>
      <c r="Q1569" s="18">
        <v>0.25431034482758619</v>
      </c>
      <c r="R1569" s="8">
        <v>1327</v>
      </c>
      <c r="S1569" s="8">
        <v>78</v>
      </c>
      <c r="T1569" s="8">
        <v>330</v>
      </c>
      <c r="U1569" s="18">
        <v>0.30746043707611154</v>
      </c>
      <c r="AB1569" s="8">
        <v>36</v>
      </c>
      <c r="AC1569" s="8">
        <v>73</v>
      </c>
      <c r="AD1569" s="8">
        <v>2935</v>
      </c>
      <c r="AE1569" s="8">
        <v>158</v>
      </c>
      <c r="AF1569" s="8">
        <v>204</v>
      </c>
      <c r="AG1569" s="8">
        <v>148</v>
      </c>
      <c r="AH1569" s="18">
        <v>0.72549019607843135</v>
      </c>
      <c r="AI1569" s="8">
        <v>762</v>
      </c>
      <c r="AJ1569" s="8">
        <v>619</v>
      </c>
      <c r="AK1569" s="18">
        <v>0.81233595800524938</v>
      </c>
    </row>
    <row r="1570" spans="1:37" s="3" customFormat="1" x14ac:dyDescent="0.25">
      <c r="A1570" s="7" t="s">
        <v>41</v>
      </c>
      <c r="B1570" s="8">
        <v>81</v>
      </c>
      <c r="C1570" s="8">
        <v>61</v>
      </c>
      <c r="D1570" s="18">
        <v>0.75308641975308643</v>
      </c>
      <c r="E1570" s="8">
        <v>0</v>
      </c>
      <c r="F1570" s="8">
        <v>0</v>
      </c>
      <c r="G1570" s="18" t="e">
        <v>#DIV/0!</v>
      </c>
      <c r="H1570" s="8">
        <v>11</v>
      </c>
      <c r="I1570" s="8">
        <v>9</v>
      </c>
      <c r="J1570" s="18">
        <v>0.81818181818181823</v>
      </c>
      <c r="K1570" s="8">
        <v>29</v>
      </c>
      <c r="L1570" s="8">
        <v>11</v>
      </c>
      <c r="M1570" s="18">
        <v>0.37931034482758619</v>
      </c>
      <c r="N1570" s="8">
        <v>177</v>
      </c>
      <c r="O1570" s="8">
        <v>14</v>
      </c>
      <c r="P1570" s="8">
        <v>53</v>
      </c>
      <c r="Q1570" s="18">
        <v>0.37853107344632769</v>
      </c>
      <c r="R1570" s="8">
        <v>1669</v>
      </c>
      <c r="S1570" s="8">
        <v>67</v>
      </c>
      <c r="T1570" s="8">
        <v>422</v>
      </c>
      <c r="U1570" s="18">
        <v>0.29298981426003595</v>
      </c>
      <c r="AB1570" s="8">
        <v>16</v>
      </c>
      <c r="AC1570" s="8">
        <v>22</v>
      </c>
      <c r="AD1570" s="8">
        <v>2036</v>
      </c>
      <c r="AE1570" s="8">
        <v>64</v>
      </c>
      <c r="AF1570" s="8">
        <v>125</v>
      </c>
      <c r="AG1570" s="8">
        <v>107</v>
      </c>
      <c r="AH1570" s="18">
        <v>0.85599999999999998</v>
      </c>
      <c r="AI1570" s="8">
        <v>454</v>
      </c>
      <c r="AJ1570" s="8">
        <v>426</v>
      </c>
      <c r="AK1570" s="18">
        <v>0.93832599118942728</v>
      </c>
    </row>
    <row r="1571" spans="1:37" s="3" customFormat="1" x14ac:dyDescent="0.25">
      <c r="A1571" s="7" t="s">
        <v>22</v>
      </c>
      <c r="B1571" s="8">
        <v>77</v>
      </c>
      <c r="C1571" s="8">
        <v>55</v>
      </c>
      <c r="D1571" s="18">
        <v>0.7142857142857143</v>
      </c>
      <c r="E1571" s="8">
        <v>1</v>
      </c>
      <c r="F1571" s="8">
        <v>1</v>
      </c>
      <c r="G1571" s="18">
        <v>1</v>
      </c>
      <c r="H1571" s="8">
        <v>12</v>
      </c>
      <c r="I1571" s="8">
        <v>11</v>
      </c>
      <c r="J1571" s="18">
        <v>0.91666666666666663</v>
      </c>
      <c r="K1571" s="8">
        <v>2</v>
      </c>
      <c r="L1571" s="8">
        <v>2</v>
      </c>
      <c r="M1571" s="18">
        <v>1</v>
      </c>
      <c r="N1571" s="8">
        <v>172</v>
      </c>
      <c r="O1571" s="8">
        <v>18</v>
      </c>
      <c r="P1571" s="8">
        <v>38</v>
      </c>
      <c r="Q1571" s="18">
        <v>0.32558139534883723</v>
      </c>
      <c r="R1571" s="8">
        <v>1081</v>
      </c>
      <c r="S1571" s="8">
        <v>188</v>
      </c>
      <c r="T1571" s="8">
        <v>214</v>
      </c>
      <c r="U1571" s="18">
        <v>0.37187789084181316</v>
      </c>
      <c r="AB1571" s="8">
        <v>12</v>
      </c>
      <c r="AC1571" s="8">
        <v>21</v>
      </c>
      <c r="AD1571" s="8">
        <v>1800</v>
      </c>
      <c r="AE1571" s="8">
        <v>138</v>
      </c>
      <c r="AF1571" s="8">
        <v>158</v>
      </c>
      <c r="AG1571" s="8">
        <v>151</v>
      </c>
      <c r="AH1571" s="18">
        <v>0.95569620253164556</v>
      </c>
      <c r="AI1571" s="8">
        <v>477</v>
      </c>
      <c r="AJ1571" s="8">
        <v>446</v>
      </c>
      <c r="AK1571" s="18">
        <v>0.93501048218029348</v>
      </c>
    </row>
    <row r="1572" spans="1:37" s="3" customFormat="1" x14ac:dyDescent="0.25">
      <c r="A1572" s="7" t="s">
        <v>57</v>
      </c>
      <c r="B1572" s="8">
        <f>SUM(B1558:B1571)</f>
        <v>1865</v>
      </c>
      <c r="C1572" s="8">
        <f>SUM(C1558:C1571)</f>
        <v>1074</v>
      </c>
      <c r="D1572" s="18">
        <f>C1572/B1572</f>
        <v>0.57587131367292221</v>
      </c>
      <c r="E1572" s="8">
        <f>SUM(E1558:E1571)</f>
        <v>72</v>
      </c>
      <c r="F1572" s="8">
        <f>SUM(F1558:F1571)</f>
        <v>66</v>
      </c>
      <c r="G1572" s="18">
        <f>F1572/E1572</f>
        <v>0.91666666666666663</v>
      </c>
      <c r="H1572" s="8">
        <f>SUM(H1558:H1571)</f>
        <v>310</v>
      </c>
      <c r="I1572" s="8">
        <f>SUM(I1558:I1571)</f>
        <v>239</v>
      </c>
      <c r="J1572" s="18">
        <f>I1572/H1572</f>
        <v>0.7709677419354839</v>
      </c>
      <c r="K1572" s="8">
        <f>SUM(K1558:K1571)</f>
        <v>238</v>
      </c>
      <c r="L1572" s="8">
        <f>SUM(L1558:L1571)</f>
        <v>145</v>
      </c>
      <c r="M1572" s="18">
        <f>L1572/K1572</f>
        <v>0.60924369747899154</v>
      </c>
      <c r="N1572" s="8">
        <f>SUM(N1558:N1571)</f>
        <v>3871</v>
      </c>
      <c r="O1572" s="8">
        <f t="shared" ref="O1572:P1572" si="1011">SUM(O1558:O1571)</f>
        <v>242</v>
      </c>
      <c r="P1572" s="8">
        <f t="shared" si="1011"/>
        <v>769</v>
      </c>
      <c r="Q1572" s="18">
        <f>SUM(O1572:P1572)/N1572</f>
        <v>0.26117282355980365</v>
      </c>
      <c r="R1572" s="8">
        <f>SUM(R1558:R1571)</f>
        <v>23717</v>
      </c>
      <c r="S1572" s="8">
        <f>SUM(S1558:S1571)</f>
        <v>1009</v>
      </c>
      <c r="T1572" s="8">
        <f>SUM(T1558:T1571)</f>
        <v>6249</v>
      </c>
      <c r="U1572" s="18">
        <f>SUM(S1572:T1572)/R1572</f>
        <v>0.30602521398153221</v>
      </c>
      <c r="AB1572" s="8">
        <f>SUM(AB1558:AB1571)</f>
        <v>480</v>
      </c>
      <c r="AC1572" s="8">
        <f t="shared" ref="AC1572:AE1572" si="1012">SUM(AC1558:AC1571)</f>
        <v>667</v>
      </c>
      <c r="AD1572" s="8">
        <f t="shared" si="1012"/>
        <v>38122</v>
      </c>
      <c r="AE1572" s="8">
        <f t="shared" si="1012"/>
        <v>2165</v>
      </c>
      <c r="AF1572" s="8">
        <f>SUM(AF1558:AF1571)</f>
        <v>3493</v>
      </c>
      <c r="AG1572" s="8">
        <f>SUM(AG1558:AG1571)</f>
        <v>3020</v>
      </c>
      <c r="AH1572" s="18">
        <f>AG1572/AF1572</f>
        <v>0.86458631548811915</v>
      </c>
      <c r="AI1572" s="8">
        <f>SUM(AI1558:AI1571)</f>
        <v>11683</v>
      </c>
      <c r="AJ1572" s="8">
        <f>SUM(AJ1558:AJ1571)</f>
        <v>10542</v>
      </c>
      <c r="AK1572" s="18">
        <f>AJ1572/AI1572</f>
        <v>0.90233672857998803</v>
      </c>
    </row>
    <row r="1573" spans="1:37" s="3" customFormat="1" x14ac:dyDescent="0.25">
      <c r="B1573" s="8"/>
      <c r="C1573" s="8"/>
      <c r="D1573" s="18"/>
      <c r="E1573" s="8"/>
      <c r="F1573" s="8"/>
      <c r="G1573" s="18"/>
      <c r="H1573" s="8"/>
      <c r="I1573" s="8"/>
      <c r="J1573" s="18"/>
      <c r="K1573" s="8"/>
      <c r="L1573" s="8"/>
      <c r="M1573" s="18"/>
      <c r="N1573" s="8"/>
      <c r="O1573" s="8"/>
      <c r="P1573" s="8"/>
      <c r="Q1573" s="18"/>
      <c r="R1573" s="8"/>
      <c r="S1573" s="8"/>
      <c r="T1573" s="8"/>
      <c r="U1573" s="18"/>
      <c r="AB1573" s="8"/>
      <c r="AC1573" s="8"/>
      <c r="AD1573" s="8"/>
      <c r="AE1573" s="8"/>
      <c r="AF1573" s="8"/>
      <c r="AG1573" s="8"/>
      <c r="AH1573" s="18"/>
      <c r="AI1573" s="8"/>
      <c r="AJ1573" s="8"/>
      <c r="AK1573" s="18"/>
    </row>
    <row r="1574" spans="1:37" s="3" customFormat="1" x14ac:dyDescent="0.25">
      <c r="A1574" s="3" t="s">
        <v>54</v>
      </c>
      <c r="B1574" s="3">
        <v>693</v>
      </c>
      <c r="C1574" s="3">
        <v>375</v>
      </c>
      <c r="D1574" s="18">
        <v>0.54112554112554112</v>
      </c>
      <c r="E1574" s="3">
        <v>56</v>
      </c>
      <c r="F1574" s="3">
        <v>50</v>
      </c>
      <c r="G1574" s="18">
        <v>0.8928571428571429</v>
      </c>
      <c r="H1574" s="3">
        <v>125</v>
      </c>
      <c r="I1574" s="3">
        <v>84</v>
      </c>
      <c r="J1574" s="18">
        <v>0.67200000000000004</v>
      </c>
      <c r="K1574" s="3">
        <v>74</v>
      </c>
      <c r="L1574" s="3">
        <v>59</v>
      </c>
      <c r="M1574" s="18">
        <v>0.79729729729729726</v>
      </c>
      <c r="N1574" s="3">
        <v>1452</v>
      </c>
      <c r="O1574" s="3">
        <v>44</v>
      </c>
      <c r="P1574" s="3">
        <v>170</v>
      </c>
      <c r="Q1574" s="18">
        <v>0.14738292011019283</v>
      </c>
      <c r="R1574" s="3">
        <v>6632</v>
      </c>
      <c r="S1574" s="3">
        <v>75</v>
      </c>
      <c r="T1574" s="3">
        <v>1382</v>
      </c>
      <c r="U1574" s="18">
        <v>0.21969240048250904</v>
      </c>
      <c r="AB1574" s="3">
        <v>202</v>
      </c>
      <c r="AC1574" s="3">
        <v>183</v>
      </c>
      <c r="AD1574" s="3">
        <v>11028</v>
      </c>
      <c r="AE1574" s="3">
        <v>671</v>
      </c>
      <c r="AF1574" s="3">
        <v>1351</v>
      </c>
      <c r="AG1574" s="3">
        <v>1138</v>
      </c>
      <c r="AH1574" s="18">
        <v>0.84233900814211693</v>
      </c>
      <c r="AI1574" s="3">
        <v>4391</v>
      </c>
      <c r="AJ1574" s="3">
        <v>3907</v>
      </c>
      <c r="AK1574" s="18">
        <v>0.88977453882942381</v>
      </c>
    </row>
    <row r="1575" spans="1:37" s="3" customFormat="1" x14ac:dyDescent="0.25">
      <c r="A1575" s="3" t="s">
        <v>55</v>
      </c>
      <c r="B1575" s="3">
        <v>794</v>
      </c>
      <c r="C1575" s="3">
        <v>453</v>
      </c>
      <c r="D1575" s="18">
        <v>0.57052896725440805</v>
      </c>
      <c r="E1575" s="3">
        <v>8</v>
      </c>
      <c r="F1575" s="3">
        <v>8</v>
      </c>
      <c r="G1575" s="18">
        <v>1</v>
      </c>
      <c r="H1575" s="3">
        <v>138</v>
      </c>
      <c r="I1575" s="3">
        <v>113</v>
      </c>
      <c r="J1575" s="18">
        <v>0.8188405797101449</v>
      </c>
      <c r="K1575" s="3">
        <v>150</v>
      </c>
      <c r="L1575" s="3">
        <v>75</v>
      </c>
      <c r="M1575" s="18">
        <v>0.5</v>
      </c>
      <c r="N1575" s="3">
        <v>1605</v>
      </c>
      <c r="O1575" s="3">
        <v>133</v>
      </c>
      <c r="P1575" s="3">
        <v>395</v>
      </c>
      <c r="Q1575" s="18">
        <v>0.32897196261682243</v>
      </c>
      <c r="R1575" s="3">
        <v>12211</v>
      </c>
      <c r="S1575" s="3">
        <v>638</v>
      </c>
      <c r="T1575" s="3">
        <v>3482</v>
      </c>
      <c r="U1575" s="18">
        <v>0.33740070428302349</v>
      </c>
      <c r="AB1575" s="3">
        <v>193</v>
      </c>
      <c r="AC1575" s="3">
        <v>305</v>
      </c>
      <c r="AD1575" s="3">
        <v>18858</v>
      </c>
      <c r="AE1575" s="3">
        <v>1020</v>
      </c>
      <c r="AF1575" s="3">
        <v>1339</v>
      </c>
      <c r="AG1575" s="3">
        <v>1151</v>
      </c>
      <c r="AH1575" s="18">
        <v>0.85959671396564596</v>
      </c>
      <c r="AI1575" s="3">
        <v>4882</v>
      </c>
      <c r="AJ1575" s="3">
        <v>4437</v>
      </c>
      <c r="AK1575" s="18">
        <v>0.90884883244571901</v>
      </c>
    </row>
    <row r="1576" spans="1:37" s="3" customFormat="1" x14ac:dyDescent="0.25">
      <c r="A1576" s="3" t="s">
        <v>56</v>
      </c>
      <c r="B1576" s="3">
        <v>378</v>
      </c>
      <c r="C1576" s="3">
        <v>246</v>
      </c>
      <c r="D1576" s="18">
        <v>0.65079365079365081</v>
      </c>
      <c r="E1576" s="3">
        <v>8</v>
      </c>
      <c r="F1576" s="3">
        <v>8</v>
      </c>
      <c r="G1576" s="18">
        <v>1</v>
      </c>
      <c r="H1576" s="3">
        <v>47</v>
      </c>
      <c r="I1576" s="3">
        <v>42</v>
      </c>
      <c r="J1576" s="18">
        <v>0.8936170212765957</v>
      </c>
      <c r="K1576" s="3">
        <v>14</v>
      </c>
      <c r="L1576" s="3">
        <v>11</v>
      </c>
      <c r="M1576" s="18">
        <v>0.7857142857142857</v>
      </c>
      <c r="N1576" s="3">
        <v>814</v>
      </c>
      <c r="O1576" s="3">
        <v>65</v>
      </c>
      <c r="P1576" s="3">
        <v>204</v>
      </c>
      <c r="Q1576" s="18">
        <v>0.33046683046683045</v>
      </c>
      <c r="R1576" s="3">
        <v>4874</v>
      </c>
      <c r="S1576" s="3">
        <v>296</v>
      </c>
      <c r="T1576" s="3">
        <v>1385</v>
      </c>
      <c r="U1576" s="18">
        <v>0.34489125974558882</v>
      </c>
      <c r="AB1576" s="3">
        <v>85</v>
      </c>
      <c r="AC1576" s="3">
        <v>179</v>
      </c>
      <c r="AD1576" s="3">
        <v>8236</v>
      </c>
      <c r="AE1576" s="3">
        <v>474</v>
      </c>
      <c r="AF1576" s="3">
        <v>803</v>
      </c>
      <c r="AG1576" s="3">
        <v>731</v>
      </c>
      <c r="AH1576" s="18">
        <v>0.91033623910336237</v>
      </c>
      <c r="AI1576" s="3">
        <v>2410</v>
      </c>
      <c r="AJ1576" s="3">
        <v>2198</v>
      </c>
      <c r="AK1576" s="18">
        <v>0.91203319502074687</v>
      </c>
    </row>
    <row r="1577" spans="1:37" s="3" customFormat="1" x14ac:dyDescent="0.25">
      <c r="A1577" s="3" t="s">
        <v>57</v>
      </c>
      <c r="B1577" s="8">
        <f>B1572</f>
        <v>1865</v>
      </c>
      <c r="C1577" s="8">
        <f t="shared" ref="C1577" si="1013">C1572</f>
        <v>1074</v>
      </c>
      <c r="D1577" s="18">
        <f t="shared" ref="D1577" si="1014">C1577/B1577</f>
        <v>0.57587131367292221</v>
      </c>
      <c r="E1577" s="8">
        <f t="shared" ref="E1577:F1577" si="1015">E1572</f>
        <v>72</v>
      </c>
      <c r="F1577" s="8">
        <f t="shared" si="1015"/>
        <v>66</v>
      </c>
      <c r="G1577" s="18">
        <f t="shared" ref="G1577" si="1016">F1577/E1577</f>
        <v>0.91666666666666663</v>
      </c>
      <c r="H1577" s="8">
        <f t="shared" ref="H1577:I1577" si="1017">H1572</f>
        <v>310</v>
      </c>
      <c r="I1577" s="8">
        <f t="shared" si="1017"/>
        <v>239</v>
      </c>
      <c r="J1577" s="18">
        <f t="shared" ref="J1577" si="1018">I1577/H1577</f>
        <v>0.7709677419354839</v>
      </c>
      <c r="K1577" s="8">
        <f t="shared" ref="K1577:L1577" si="1019">K1572</f>
        <v>238</v>
      </c>
      <c r="L1577" s="8">
        <f t="shared" si="1019"/>
        <v>145</v>
      </c>
      <c r="M1577" s="18">
        <f t="shared" ref="M1577" si="1020">L1577/K1577</f>
        <v>0.60924369747899154</v>
      </c>
      <c r="N1577" s="8">
        <f t="shared" ref="N1577:P1577" si="1021">N1572</f>
        <v>3871</v>
      </c>
      <c r="O1577" s="8">
        <f t="shared" si="1021"/>
        <v>242</v>
      </c>
      <c r="P1577" s="8">
        <f t="shared" si="1021"/>
        <v>769</v>
      </c>
      <c r="Q1577" s="18">
        <f t="shared" ref="Q1577" si="1022">SUM(O1577:P1577)/N1577</f>
        <v>0.26117282355980365</v>
      </c>
      <c r="R1577" s="8">
        <f t="shared" ref="R1577:T1577" si="1023">R1572</f>
        <v>23717</v>
      </c>
      <c r="S1577" s="8">
        <f t="shared" si="1023"/>
        <v>1009</v>
      </c>
      <c r="T1577" s="8">
        <f t="shared" si="1023"/>
        <v>6249</v>
      </c>
      <c r="U1577" s="18">
        <f t="shared" ref="U1577" si="1024">SUM(S1577:T1577)/R1577</f>
        <v>0.30602521398153221</v>
      </c>
      <c r="AB1577" s="8">
        <f t="shared" ref="AB1577:AE1577" si="1025">AB1572</f>
        <v>480</v>
      </c>
      <c r="AC1577" s="8">
        <f t="shared" si="1025"/>
        <v>667</v>
      </c>
      <c r="AD1577" s="8">
        <f t="shared" si="1025"/>
        <v>38122</v>
      </c>
      <c r="AE1577" s="8">
        <f t="shared" si="1025"/>
        <v>2165</v>
      </c>
      <c r="AF1577" s="8">
        <f t="shared" ref="AF1577:AG1577" si="1026">AF1572</f>
        <v>3493</v>
      </c>
      <c r="AG1577" s="8">
        <f t="shared" si="1026"/>
        <v>3020</v>
      </c>
      <c r="AH1577" s="18">
        <f t="shared" ref="AH1577" si="1027">AG1577/AF1577</f>
        <v>0.86458631548811915</v>
      </c>
      <c r="AI1577" s="8">
        <f t="shared" ref="AI1577:AJ1577" si="1028">AI1572</f>
        <v>11683</v>
      </c>
      <c r="AJ1577" s="8">
        <f t="shared" si="1028"/>
        <v>10542</v>
      </c>
      <c r="AK1577" s="18">
        <f t="shared" ref="AK1577" si="1029">AJ1577/AI1577</f>
        <v>0.90233672857998803</v>
      </c>
    </row>
    <row r="1578" spans="1:37" s="3" customFormat="1" x14ac:dyDescent="0.25"/>
    <row r="1579" spans="1:37" s="3" customFormat="1" x14ac:dyDescent="0.25"/>
    <row r="1580" spans="1:37" s="3" customFormat="1" ht="15.75" x14ac:dyDescent="0.25">
      <c r="A1580" s="4" t="s">
        <v>1</v>
      </c>
    </row>
    <row r="1581" spans="1:37" s="3" customFormat="1" ht="18.75" x14ac:dyDescent="0.3">
      <c r="A1581" s="5" t="s">
        <v>59</v>
      </c>
    </row>
    <row r="1582" spans="1:37" s="3" customFormat="1" ht="15.75" x14ac:dyDescent="0.25">
      <c r="A1582" s="19" t="s">
        <v>42</v>
      </c>
    </row>
    <row r="1583" spans="1:37" s="3" customFormat="1" ht="15.75" x14ac:dyDescent="0.25">
      <c r="A1583" s="9"/>
      <c r="B1583" s="6" t="s">
        <v>7</v>
      </c>
      <c r="C1583" s="1"/>
      <c r="D1583" s="1"/>
      <c r="E1583" s="6" t="s">
        <v>2</v>
      </c>
      <c r="F1583" s="1"/>
      <c r="G1583" s="1"/>
      <c r="H1583" s="6" t="s">
        <v>11</v>
      </c>
      <c r="K1583" s="6" t="s">
        <v>12</v>
      </c>
      <c r="N1583" s="6" t="s">
        <v>8</v>
      </c>
      <c r="R1583" s="6" t="s">
        <v>6</v>
      </c>
      <c r="AB1583" s="6" t="s">
        <v>26</v>
      </c>
      <c r="AF1583" s="6" t="s">
        <v>24</v>
      </c>
      <c r="AI1583" s="6" t="s">
        <v>25</v>
      </c>
    </row>
    <row r="1584" spans="1:37" s="3" customFormat="1" ht="90" x14ac:dyDescent="0.25">
      <c r="A1584" s="10" t="s">
        <v>43</v>
      </c>
      <c r="B1584" s="11" t="s">
        <v>9</v>
      </c>
      <c r="C1584" s="11" t="s">
        <v>10</v>
      </c>
      <c r="D1584" s="11" t="s">
        <v>5</v>
      </c>
      <c r="E1584" s="12" t="s">
        <v>9</v>
      </c>
      <c r="F1584" s="12" t="s">
        <v>10</v>
      </c>
      <c r="G1584" s="12" t="s">
        <v>5</v>
      </c>
      <c r="H1584" s="13" t="s">
        <v>9</v>
      </c>
      <c r="I1584" s="13" t="s">
        <v>10</v>
      </c>
      <c r="J1584" s="13" t="s">
        <v>5</v>
      </c>
      <c r="K1584" s="12" t="s">
        <v>9</v>
      </c>
      <c r="L1584" s="12" t="s">
        <v>10</v>
      </c>
      <c r="M1584" s="12" t="s">
        <v>5</v>
      </c>
      <c r="N1584" s="14" t="s">
        <v>9</v>
      </c>
      <c r="O1584" s="14" t="s">
        <v>3</v>
      </c>
      <c r="P1584" s="14" t="s">
        <v>4</v>
      </c>
      <c r="Q1584" s="14" t="s">
        <v>5</v>
      </c>
      <c r="R1584" s="15" t="s">
        <v>9</v>
      </c>
      <c r="S1584" s="15" t="s">
        <v>3</v>
      </c>
      <c r="T1584" s="15" t="s">
        <v>4</v>
      </c>
      <c r="U1584" s="15" t="s">
        <v>5</v>
      </c>
      <c r="AB1584" s="17" t="s">
        <v>30</v>
      </c>
      <c r="AC1584" s="17" t="s">
        <v>17</v>
      </c>
      <c r="AD1584" s="17" t="s">
        <v>15</v>
      </c>
      <c r="AE1584" s="17" t="s">
        <v>16</v>
      </c>
      <c r="AF1584" s="16" t="s">
        <v>9</v>
      </c>
      <c r="AG1584" s="16" t="s">
        <v>27</v>
      </c>
      <c r="AH1584" s="16" t="s">
        <v>28</v>
      </c>
      <c r="AI1584" s="12" t="s">
        <v>9</v>
      </c>
      <c r="AJ1584" s="12" t="s">
        <v>27</v>
      </c>
      <c r="AK1584" s="12" t="s">
        <v>29</v>
      </c>
    </row>
    <row r="1585" spans="1:37" s="3" customFormat="1" x14ac:dyDescent="0.25">
      <c r="A1585" s="7" t="s">
        <v>23</v>
      </c>
      <c r="B1585" s="8">
        <v>119</v>
      </c>
      <c r="C1585" s="8">
        <v>61</v>
      </c>
      <c r="D1585" s="18">
        <v>0.51260504201680668</v>
      </c>
      <c r="E1585" s="8">
        <v>7</v>
      </c>
      <c r="F1585" s="8">
        <v>7</v>
      </c>
      <c r="G1585" s="18">
        <v>1</v>
      </c>
      <c r="H1585" s="8">
        <v>19</v>
      </c>
      <c r="I1585" s="8">
        <v>9</v>
      </c>
      <c r="J1585" s="18">
        <v>0.47368421052631576</v>
      </c>
      <c r="K1585" s="8">
        <v>27</v>
      </c>
      <c r="L1585" s="8">
        <v>20</v>
      </c>
      <c r="M1585" s="18">
        <v>0.7407407407407407</v>
      </c>
      <c r="N1585" s="8">
        <v>201</v>
      </c>
      <c r="O1585" s="8">
        <v>13</v>
      </c>
      <c r="P1585" s="8">
        <v>45</v>
      </c>
      <c r="Q1585" s="18">
        <v>0.28855721393034828</v>
      </c>
      <c r="R1585" s="8">
        <v>769</v>
      </c>
      <c r="S1585" s="8">
        <v>27</v>
      </c>
      <c r="T1585" s="8">
        <v>255</v>
      </c>
      <c r="U1585" s="18">
        <v>0.36671001300390116</v>
      </c>
      <c r="AB1585" s="8">
        <v>34</v>
      </c>
      <c r="AC1585" s="8">
        <v>26</v>
      </c>
      <c r="AD1585" s="8">
        <v>2313</v>
      </c>
      <c r="AE1585" s="8">
        <v>138</v>
      </c>
      <c r="AF1585" s="8">
        <v>130</v>
      </c>
      <c r="AG1585" s="8">
        <v>106</v>
      </c>
      <c r="AH1585" s="18">
        <v>0.81538461538461537</v>
      </c>
      <c r="AI1585" s="8">
        <v>595</v>
      </c>
      <c r="AJ1585" s="8">
        <v>501</v>
      </c>
      <c r="AK1585" s="18">
        <v>0.84201680672268908</v>
      </c>
    </row>
    <row r="1586" spans="1:37" s="3" customFormat="1" x14ac:dyDescent="0.25">
      <c r="A1586" s="7" t="s">
        <v>31</v>
      </c>
      <c r="B1586" s="8">
        <v>69</v>
      </c>
      <c r="C1586" s="8">
        <v>46</v>
      </c>
      <c r="D1586" s="18">
        <v>0.66666666666666663</v>
      </c>
      <c r="E1586" s="8">
        <v>2</v>
      </c>
      <c r="F1586" s="8">
        <v>2</v>
      </c>
      <c r="G1586" s="18">
        <v>1</v>
      </c>
      <c r="H1586" s="8">
        <v>20</v>
      </c>
      <c r="I1586" s="8">
        <v>15</v>
      </c>
      <c r="J1586" s="18">
        <v>0.75</v>
      </c>
      <c r="K1586" s="8">
        <v>49</v>
      </c>
      <c r="L1586" s="8">
        <v>10</v>
      </c>
      <c r="M1586" s="18">
        <v>0.20408163265306123</v>
      </c>
      <c r="N1586" s="8">
        <v>261</v>
      </c>
      <c r="O1586" s="8">
        <v>23</v>
      </c>
      <c r="P1586" s="8">
        <v>75</v>
      </c>
      <c r="Q1586" s="18">
        <v>0.37547892720306514</v>
      </c>
      <c r="R1586" s="8">
        <v>1878</v>
      </c>
      <c r="S1586" s="8">
        <v>92</v>
      </c>
      <c r="T1586" s="8">
        <v>593</v>
      </c>
      <c r="U1586" s="18">
        <v>0.36474973375931841</v>
      </c>
      <c r="AB1586" s="8">
        <v>25</v>
      </c>
      <c r="AC1586" s="8">
        <v>30</v>
      </c>
      <c r="AD1586" s="8">
        <v>2442</v>
      </c>
      <c r="AE1586" s="8">
        <v>197</v>
      </c>
      <c r="AF1586" s="8">
        <v>199</v>
      </c>
      <c r="AG1586" s="8">
        <v>174</v>
      </c>
      <c r="AH1586" s="18">
        <v>0.87437185929648242</v>
      </c>
      <c r="AI1586" s="8">
        <v>708</v>
      </c>
      <c r="AJ1586" s="8">
        <v>657</v>
      </c>
      <c r="AK1586" s="18">
        <v>0.92796610169491522</v>
      </c>
    </row>
    <row r="1587" spans="1:37" s="3" customFormat="1" x14ac:dyDescent="0.25">
      <c r="A1587" s="7" t="s">
        <v>32</v>
      </c>
      <c r="B1587" s="8">
        <v>222</v>
      </c>
      <c r="C1587" s="8">
        <v>138</v>
      </c>
      <c r="D1587" s="18">
        <v>0.6216216216216216</v>
      </c>
      <c r="E1587" s="8">
        <v>10</v>
      </c>
      <c r="F1587" s="8">
        <v>7</v>
      </c>
      <c r="G1587" s="18">
        <v>0.7</v>
      </c>
      <c r="H1587" s="8">
        <v>40</v>
      </c>
      <c r="I1587" s="8">
        <v>34</v>
      </c>
      <c r="J1587" s="18">
        <v>0.85</v>
      </c>
      <c r="K1587" s="8">
        <v>11</v>
      </c>
      <c r="L1587" s="8">
        <v>9</v>
      </c>
      <c r="M1587" s="18">
        <v>0.81818181818181823</v>
      </c>
      <c r="N1587" s="8">
        <v>569</v>
      </c>
      <c r="O1587" s="8">
        <v>24</v>
      </c>
      <c r="P1587" s="8">
        <v>96</v>
      </c>
      <c r="Q1587" s="18">
        <v>0.210896309314587</v>
      </c>
      <c r="R1587" s="8">
        <v>2997</v>
      </c>
      <c r="S1587" s="8">
        <v>128</v>
      </c>
      <c r="T1587" s="8">
        <v>953</v>
      </c>
      <c r="U1587" s="18">
        <v>0.360694027360694</v>
      </c>
      <c r="AB1587" s="8">
        <v>56</v>
      </c>
      <c r="AC1587" s="8">
        <v>54</v>
      </c>
      <c r="AD1587" s="8">
        <v>4879</v>
      </c>
      <c r="AE1587" s="8">
        <v>203</v>
      </c>
      <c r="AF1587" s="8">
        <v>692</v>
      </c>
      <c r="AG1587" s="8">
        <v>660</v>
      </c>
      <c r="AH1587" s="18">
        <v>0.95375722543352603</v>
      </c>
      <c r="AI1587" s="8">
        <v>1759</v>
      </c>
      <c r="AJ1587" s="8">
        <v>1626</v>
      </c>
      <c r="AK1587" s="18">
        <v>0.92438885730528708</v>
      </c>
    </row>
    <row r="1588" spans="1:37" s="3" customFormat="1" x14ac:dyDescent="0.25">
      <c r="A1588" s="7" t="s">
        <v>33</v>
      </c>
      <c r="B1588" s="8">
        <v>37</v>
      </c>
      <c r="C1588" s="8">
        <v>12</v>
      </c>
      <c r="D1588" s="18">
        <v>0.32432432432432434</v>
      </c>
      <c r="E1588" s="8">
        <v>1</v>
      </c>
      <c r="F1588" s="8">
        <v>1</v>
      </c>
      <c r="G1588" s="18">
        <v>1</v>
      </c>
      <c r="H1588" s="8">
        <v>6</v>
      </c>
      <c r="I1588" s="8">
        <v>5</v>
      </c>
      <c r="J1588" s="18">
        <v>0.83333333333333337</v>
      </c>
      <c r="K1588" s="8">
        <v>4</v>
      </c>
      <c r="L1588" s="8">
        <v>4</v>
      </c>
      <c r="M1588" s="18">
        <v>1</v>
      </c>
      <c r="N1588" s="8">
        <v>71</v>
      </c>
      <c r="O1588" s="8">
        <v>10</v>
      </c>
      <c r="P1588" s="8">
        <v>14</v>
      </c>
      <c r="Q1588" s="18">
        <v>0.3380281690140845</v>
      </c>
      <c r="R1588" s="8">
        <v>634</v>
      </c>
      <c r="S1588" s="8">
        <v>27</v>
      </c>
      <c r="T1588" s="8">
        <v>156</v>
      </c>
      <c r="U1588" s="18">
        <v>0.28864353312302837</v>
      </c>
      <c r="AB1588" s="8">
        <v>13</v>
      </c>
      <c r="AC1588" s="8">
        <v>0</v>
      </c>
      <c r="AD1588" s="8">
        <v>827</v>
      </c>
      <c r="AE1588" s="8">
        <v>63</v>
      </c>
      <c r="AF1588" s="8">
        <v>69</v>
      </c>
      <c r="AG1588" s="8">
        <v>37</v>
      </c>
      <c r="AH1588" s="18">
        <v>0.53623188405797106</v>
      </c>
      <c r="AI1588" s="8">
        <v>233</v>
      </c>
      <c r="AJ1588" s="8">
        <v>193</v>
      </c>
      <c r="AK1588" s="18">
        <v>0.8283261802575107</v>
      </c>
    </row>
    <row r="1589" spans="1:37" s="3" customFormat="1" x14ac:dyDescent="0.25">
      <c r="A1589" s="7" t="s">
        <v>34</v>
      </c>
      <c r="B1589" s="8">
        <v>99</v>
      </c>
      <c r="C1589" s="8">
        <v>35</v>
      </c>
      <c r="D1589" s="18">
        <v>0.35353535353535354</v>
      </c>
      <c r="E1589" s="8">
        <v>2</v>
      </c>
      <c r="F1589" s="8">
        <v>2</v>
      </c>
      <c r="G1589" s="18">
        <v>1</v>
      </c>
      <c r="H1589" s="8">
        <v>12</v>
      </c>
      <c r="I1589" s="8">
        <v>9</v>
      </c>
      <c r="J1589" s="18">
        <v>0.75</v>
      </c>
      <c r="K1589" s="8">
        <v>6</v>
      </c>
      <c r="L1589" s="8">
        <v>6</v>
      </c>
      <c r="M1589" s="18">
        <v>1</v>
      </c>
      <c r="N1589" s="8">
        <v>157</v>
      </c>
      <c r="O1589" s="8">
        <v>4</v>
      </c>
      <c r="P1589" s="8">
        <v>30</v>
      </c>
      <c r="Q1589" s="18">
        <v>0.21656050955414013</v>
      </c>
      <c r="R1589" s="8">
        <v>880</v>
      </c>
      <c r="S1589" s="8">
        <v>23</v>
      </c>
      <c r="T1589" s="8">
        <v>446</v>
      </c>
      <c r="U1589" s="18">
        <v>0.53295454545454546</v>
      </c>
      <c r="AB1589" s="8">
        <v>13</v>
      </c>
      <c r="AC1589" s="8">
        <v>45</v>
      </c>
      <c r="AD1589" s="8">
        <v>1612</v>
      </c>
      <c r="AE1589" s="8">
        <v>41</v>
      </c>
      <c r="AF1589" s="8">
        <v>131</v>
      </c>
      <c r="AG1589" s="8">
        <v>116</v>
      </c>
      <c r="AH1589" s="18">
        <v>0.8854961832061069</v>
      </c>
      <c r="AI1589" s="8">
        <v>558</v>
      </c>
      <c r="AJ1589" s="8">
        <v>511</v>
      </c>
      <c r="AK1589" s="18">
        <v>0.91577060931899645</v>
      </c>
    </row>
    <row r="1590" spans="1:37" s="3" customFormat="1" x14ac:dyDescent="0.25">
      <c r="A1590" s="7" t="s">
        <v>19</v>
      </c>
      <c r="B1590" s="8">
        <v>307</v>
      </c>
      <c r="C1590" s="8">
        <v>187</v>
      </c>
      <c r="D1590" s="18">
        <v>0.60912052117263848</v>
      </c>
      <c r="E1590" s="8">
        <v>11</v>
      </c>
      <c r="F1590" s="8">
        <v>11</v>
      </c>
      <c r="G1590" s="18">
        <v>1</v>
      </c>
      <c r="H1590" s="8">
        <v>31</v>
      </c>
      <c r="I1590" s="8">
        <v>27</v>
      </c>
      <c r="J1590" s="18">
        <v>0.87096774193548387</v>
      </c>
      <c r="K1590" s="8">
        <v>40</v>
      </c>
      <c r="L1590" s="8">
        <v>34</v>
      </c>
      <c r="M1590" s="18">
        <v>0.85</v>
      </c>
      <c r="N1590" s="8">
        <v>431</v>
      </c>
      <c r="O1590" s="8">
        <v>26</v>
      </c>
      <c r="P1590" s="8">
        <v>94</v>
      </c>
      <c r="Q1590" s="18">
        <v>0.27842227378190254</v>
      </c>
      <c r="R1590" s="8">
        <v>2952</v>
      </c>
      <c r="S1590" s="8">
        <v>138</v>
      </c>
      <c r="T1590" s="8">
        <v>516</v>
      </c>
      <c r="U1590" s="18">
        <v>0.22154471544715448</v>
      </c>
      <c r="AB1590" s="8">
        <v>49</v>
      </c>
      <c r="AC1590" s="8">
        <v>93</v>
      </c>
      <c r="AD1590" s="8">
        <v>4609</v>
      </c>
      <c r="AE1590" s="8">
        <v>422</v>
      </c>
      <c r="AF1590" s="8">
        <v>438</v>
      </c>
      <c r="AG1590" s="8">
        <v>406</v>
      </c>
      <c r="AH1590" s="18">
        <v>0.9269406392694064</v>
      </c>
      <c r="AI1590" s="8">
        <v>1660</v>
      </c>
      <c r="AJ1590" s="8">
        <v>1577</v>
      </c>
      <c r="AK1590" s="18">
        <v>0.95</v>
      </c>
    </row>
    <row r="1591" spans="1:37" s="3" customFormat="1" x14ac:dyDescent="0.25">
      <c r="A1591" s="7" t="s">
        <v>35</v>
      </c>
      <c r="B1591" s="8">
        <v>104</v>
      </c>
      <c r="C1591" s="8">
        <v>48</v>
      </c>
      <c r="D1591" s="18">
        <v>0.46153846153846156</v>
      </c>
      <c r="E1591" s="8">
        <v>2</v>
      </c>
      <c r="F1591" s="8">
        <v>2</v>
      </c>
      <c r="G1591" s="18">
        <v>1</v>
      </c>
      <c r="H1591" s="8">
        <v>18</v>
      </c>
      <c r="I1591" s="8">
        <v>16</v>
      </c>
      <c r="J1591" s="18">
        <v>0.88888888888888884</v>
      </c>
      <c r="K1591" s="8">
        <v>2</v>
      </c>
      <c r="L1591" s="8">
        <v>2</v>
      </c>
      <c r="M1591" s="18">
        <v>1</v>
      </c>
      <c r="N1591" s="8">
        <v>233</v>
      </c>
      <c r="O1591" s="8">
        <v>13</v>
      </c>
      <c r="P1591" s="8">
        <v>39</v>
      </c>
      <c r="Q1591" s="18">
        <v>0.22317596566523606</v>
      </c>
      <c r="R1591" s="8">
        <v>1650</v>
      </c>
      <c r="S1591" s="8">
        <v>76</v>
      </c>
      <c r="T1591" s="8">
        <v>451</v>
      </c>
      <c r="U1591" s="18">
        <v>0.3193939393939394</v>
      </c>
      <c r="AB1591" s="8">
        <v>34</v>
      </c>
      <c r="AC1591" s="8">
        <v>62</v>
      </c>
      <c r="AD1591" s="8">
        <v>2387</v>
      </c>
      <c r="AE1591" s="8">
        <v>204</v>
      </c>
      <c r="AF1591" s="8">
        <v>199</v>
      </c>
      <c r="AG1591" s="8">
        <v>190</v>
      </c>
      <c r="AH1591" s="18">
        <v>0.95477386934673369</v>
      </c>
      <c r="AI1591" s="8">
        <v>695</v>
      </c>
      <c r="AJ1591" s="8">
        <v>678</v>
      </c>
      <c r="AK1591" s="18">
        <v>0.97553956834532374</v>
      </c>
    </row>
    <row r="1592" spans="1:37" s="3" customFormat="1" x14ac:dyDescent="0.25">
      <c r="A1592" s="7" t="s">
        <v>36</v>
      </c>
      <c r="B1592" s="8">
        <v>70</v>
      </c>
      <c r="C1592" s="8">
        <v>43</v>
      </c>
      <c r="D1592" s="18">
        <v>0.61428571428571432</v>
      </c>
      <c r="E1592" s="8">
        <v>0</v>
      </c>
      <c r="F1592" s="8">
        <v>0</v>
      </c>
      <c r="G1592" s="18" t="e">
        <v>#DIV/0!</v>
      </c>
      <c r="H1592" s="8">
        <v>14</v>
      </c>
      <c r="I1592" s="8">
        <v>13</v>
      </c>
      <c r="J1592" s="18">
        <v>0.9285714285714286</v>
      </c>
      <c r="K1592" s="8">
        <v>2</v>
      </c>
      <c r="L1592" s="8">
        <v>2</v>
      </c>
      <c r="M1592" s="18">
        <v>1</v>
      </c>
      <c r="N1592" s="8">
        <v>124</v>
      </c>
      <c r="O1592" s="8">
        <v>15</v>
      </c>
      <c r="P1592" s="8">
        <v>23</v>
      </c>
      <c r="Q1592" s="18">
        <v>0.30645161290322581</v>
      </c>
      <c r="R1592" s="8">
        <v>702</v>
      </c>
      <c r="S1592" s="8">
        <v>92</v>
      </c>
      <c r="T1592" s="8">
        <v>263</v>
      </c>
      <c r="U1592" s="18">
        <v>0.50569800569800571</v>
      </c>
      <c r="AB1592" s="8">
        <v>16</v>
      </c>
      <c r="AC1592" s="8">
        <v>42</v>
      </c>
      <c r="AD1592" s="8">
        <v>1716</v>
      </c>
      <c r="AE1592" s="8">
        <v>65</v>
      </c>
      <c r="AF1592" s="8">
        <v>112</v>
      </c>
      <c r="AG1592" s="8">
        <v>103</v>
      </c>
      <c r="AH1592" s="18">
        <v>0.9196428571428571</v>
      </c>
      <c r="AI1592" s="8">
        <v>493</v>
      </c>
      <c r="AJ1592" s="8">
        <v>471</v>
      </c>
      <c r="AK1592" s="18">
        <v>0.95537525354969577</v>
      </c>
    </row>
    <row r="1593" spans="1:37" s="3" customFormat="1" x14ac:dyDescent="0.25">
      <c r="A1593" s="7" t="s">
        <v>37</v>
      </c>
      <c r="B1593" s="8">
        <v>329</v>
      </c>
      <c r="C1593" s="8">
        <v>149</v>
      </c>
      <c r="D1593" s="18">
        <v>0.45288753799392095</v>
      </c>
      <c r="E1593" s="8">
        <v>31</v>
      </c>
      <c r="F1593" s="8">
        <v>26</v>
      </c>
      <c r="G1593" s="18">
        <v>0.83870967741935487</v>
      </c>
      <c r="H1593" s="8">
        <v>74</v>
      </c>
      <c r="I1593" s="8">
        <v>45</v>
      </c>
      <c r="J1593" s="18">
        <v>0.60810810810810811</v>
      </c>
      <c r="K1593" s="8">
        <v>37</v>
      </c>
      <c r="L1593" s="8">
        <v>30</v>
      </c>
      <c r="M1593" s="18">
        <v>0.81081081081081086</v>
      </c>
      <c r="N1593" s="8">
        <v>815</v>
      </c>
      <c r="O1593" s="8">
        <v>29</v>
      </c>
      <c r="P1593" s="8">
        <v>105</v>
      </c>
      <c r="Q1593" s="18">
        <v>0.16441717791411042</v>
      </c>
      <c r="R1593" s="8">
        <v>3151</v>
      </c>
      <c r="S1593" s="8">
        <v>23</v>
      </c>
      <c r="T1593" s="8">
        <v>638</v>
      </c>
      <c r="U1593" s="18">
        <v>0.2097746747064424</v>
      </c>
      <c r="AB1593" s="8">
        <v>86</v>
      </c>
      <c r="AC1593" s="8">
        <v>125</v>
      </c>
      <c r="AD1593" s="8">
        <v>5185</v>
      </c>
      <c r="AE1593" s="8">
        <v>242</v>
      </c>
      <c r="AF1593" s="8">
        <v>700</v>
      </c>
      <c r="AG1593" s="8">
        <v>535</v>
      </c>
      <c r="AH1593" s="18">
        <v>0.76428571428571423</v>
      </c>
      <c r="AI1593" s="8">
        <v>2092</v>
      </c>
      <c r="AJ1593" s="8">
        <v>1796</v>
      </c>
      <c r="AK1593" s="18">
        <v>0.85850860420650099</v>
      </c>
    </row>
    <row r="1594" spans="1:37" s="3" customFormat="1" x14ac:dyDescent="0.25">
      <c r="A1594" s="7" t="s">
        <v>38</v>
      </c>
      <c r="B1594" s="8">
        <v>104</v>
      </c>
      <c r="C1594" s="8">
        <v>80</v>
      </c>
      <c r="D1594" s="18">
        <v>0.76923076923076927</v>
      </c>
      <c r="E1594" s="8">
        <v>3</v>
      </c>
      <c r="F1594" s="8">
        <v>3</v>
      </c>
      <c r="G1594" s="18">
        <v>1</v>
      </c>
      <c r="H1594" s="8">
        <v>17</v>
      </c>
      <c r="I1594" s="8">
        <v>16</v>
      </c>
      <c r="J1594" s="18">
        <v>0.94117647058823528</v>
      </c>
      <c r="K1594" s="8">
        <v>9</v>
      </c>
      <c r="L1594" s="8">
        <v>8</v>
      </c>
      <c r="M1594" s="18">
        <v>0.88888888888888884</v>
      </c>
      <c r="N1594" s="8">
        <v>169</v>
      </c>
      <c r="O1594" s="8">
        <v>13</v>
      </c>
      <c r="P1594" s="8">
        <v>40</v>
      </c>
      <c r="Q1594" s="18">
        <v>0.31360946745562129</v>
      </c>
      <c r="R1594" s="8">
        <v>1314</v>
      </c>
      <c r="S1594" s="8">
        <v>39</v>
      </c>
      <c r="T1594" s="8">
        <v>416</v>
      </c>
      <c r="U1594" s="18">
        <v>0.34627092846270929</v>
      </c>
      <c r="AB1594" s="8">
        <v>54</v>
      </c>
      <c r="AC1594" s="8">
        <v>21</v>
      </c>
      <c r="AD1594" s="8">
        <v>2197</v>
      </c>
      <c r="AE1594" s="8">
        <v>103</v>
      </c>
      <c r="AF1594" s="8">
        <v>122</v>
      </c>
      <c r="AG1594" s="8">
        <v>91</v>
      </c>
      <c r="AH1594" s="18">
        <v>0.74590163934426235</v>
      </c>
      <c r="AI1594" s="8">
        <v>505</v>
      </c>
      <c r="AJ1594" s="8">
        <v>419</v>
      </c>
      <c r="AK1594" s="18">
        <v>0.82970297029702966</v>
      </c>
    </row>
    <row r="1595" spans="1:37" s="3" customFormat="1" x14ac:dyDescent="0.25">
      <c r="A1595" s="7" t="s">
        <v>39</v>
      </c>
      <c r="B1595" s="8">
        <v>110</v>
      </c>
      <c r="C1595" s="8">
        <v>73</v>
      </c>
      <c r="D1595" s="18">
        <v>0.66363636363636369</v>
      </c>
      <c r="E1595" s="8">
        <v>0</v>
      </c>
      <c r="F1595" s="8">
        <v>0</v>
      </c>
      <c r="G1595" s="18" t="e">
        <v>#DIV/0!</v>
      </c>
      <c r="H1595" s="8">
        <v>21</v>
      </c>
      <c r="I1595" s="8">
        <v>20</v>
      </c>
      <c r="J1595" s="18">
        <v>0.95238095238095233</v>
      </c>
      <c r="K1595" s="8">
        <v>2</v>
      </c>
      <c r="L1595" s="8">
        <v>2</v>
      </c>
      <c r="M1595" s="18">
        <v>1</v>
      </c>
      <c r="N1595" s="8">
        <v>260</v>
      </c>
      <c r="O1595" s="8">
        <v>20</v>
      </c>
      <c r="P1595" s="8">
        <v>65</v>
      </c>
      <c r="Q1595" s="18">
        <v>0.32692307692307693</v>
      </c>
      <c r="R1595" s="8">
        <v>2150</v>
      </c>
      <c r="S1595" s="8">
        <v>115</v>
      </c>
      <c r="T1595" s="8">
        <v>497</v>
      </c>
      <c r="U1595" s="18">
        <v>0.28465116279069769</v>
      </c>
      <c r="AB1595" s="8">
        <v>36</v>
      </c>
      <c r="AC1595" s="8">
        <v>53</v>
      </c>
      <c r="AD1595" s="8">
        <v>3213</v>
      </c>
      <c r="AE1595" s="8">
        <v>127</v>
      </c>
      <c r="AF1595" s="8">
        <v>220</v>
      </c>
      <c r="AG1595" s="8">
        <v>211</v>
      </c>
      <c r="AH1595" s="18">
        <v>0.95909090909090911</v>
      </c>
      <c r="AI1595" s="8">
        <v>724</v>
      </c>
      <c r="AJ1595" s="8">
        <v>669</v>
      </c>
      <c r="AK1595" s="18">
        <v>0.92403314917127077</v>
      </c>
    </row>
    <row r="1596" spans="1:37" s="3" customFormat="1" x14ac:dyDescent="0.25">
      <c r="A1596" s="7" t="s">
        <v>40</v>
      </c>
      <c r="B1596" s="8">
        <v>136</v>
      </c>
      <c r="C1596" s="8">
        <v>76</v>
      </c>
      <c r="D1596" s="18">
        <v>0.55882352941176472</v>
      </c>
      <c r="E1596" s="8">
        <v>2</v>
      </c>
      <c r="F1596" s="8">
        <v>2</v>
      </c>
      <c r="G1596" s="18">
        <v>1</v>
      </c>
      <c r="H1596" s="8">
        <v>15</v>
      </c>
      <c r="I1596" s="8">
        <v>11</v>
      </c>
      <c r="J1596" s="18">
        <v>0.73333333333333328</v>
      </c>
      <c r="K1596" s="8">
        <v>18</v>
      </c>
      <c r="L1596" s="8">
        <v>10</v>
      </c>
      <c r="M1596" s="18">
        <v>0.55555555555555558</v>
      </c>
      <c r="N1596" s="8">
        <v>258</v>
      </c>
      <c r="O1596" s="8">
        <v>17</v>
      </c>
      <c r="P1596" s="8">
        <v>44</v>
      </c>
      <c r="Q1596" s="18">
        <v>0.23643410852713179</v>
      </c>
      <c r="R1596" s="8">
        <v>1327</v>
      </c>
      <c r="S1596" s="8">
        <v>80</v>
      </c>
      <c r="T1596" s="8">
        <v>353</v>
      </c>
      <c r="U1596" s="18">
        <v>0.32629992464204971</v>
      </c>
      <c r="AB1596" s="8">
        <v>36</v>
      </c>
      <c r="AC1596" s="8">
        <v>73</v>
      </c>
      <c r="AD1596" s="8">
        <v>3240</v>
      </c>
      <c r="AE1596" s="8">
        <v>158</v>
      </c>
      <c r="AF1596" s="8">
        <v>204</v>
      </c>
      <c r="AG1596" s="8">
        <v>147</v>
      </c>
      <c r="AH1596" s="18">
        <v>0.72058823529411764</v>
      </c>
      <c r="AI1596" s="8">
        <v>762</v>
      </c>
      <c r="AJ1596" s="8">
        <v>619</v>
      </c>
      <c r="AK1596" s="18">
        <v>0.81233595800524938</v>
      </c>
    </row>
    <row r="1597" spans="1:37" s="3" customFormat="1" x14ac:dyDescent="0.25">
      <c r="A1597" s="7" t="s">
        <v>41</v>
      </c>
      <c r="B1597" s="8">
        <v>81</v>
      </c>
      <c r="C1597" s="8">
        <v>66</v>
      </c>
      <c r="D1597" s="18">
        <v>0.81481481481481477</v>
      </c>
      <c r="E1597" s="8">
        <v>0</v>
      </c>
      <c r="F1597" s="8">
        <v>0</v>
      </c>
      <c r="G1597" s="18" t="e">
        <v>#DIV/0!</v>
      </c>
      <c r="H1597" s="8">
        <v>11</v>
      </c>
      <c r="I1597" s="8">
        <v>9</v>
      </c>
      <c r="J1597" s="18">
        <v>0.81818181818181823</v>
      </c>
      <c r="K1597" s="8">
        <v>29</v>
      </c>
      <c r="L1597" s="8">
        <v>17</v>
      </c>
      <c r="M1597" s="18">
        <v>0.58620689655172409</v>
      </c>
      <c r="N1597" s="8">
        <v>177</v>
      </c>
      <c r="O1597" s="8">
        <v>13</v>
      </c>
      <c r="P1597" s="8">
        <v>52</v>
      </c>
      <c r="Q1597" s="18">
        <v>0.3672316384180791</v>
      </c>
      <c r="R1597" s="8">
        <v>1669</v>
      </c>
      <c r="S1597" s="8">
        <v>69</v>
      </c>
      <c r="T1597" s="8">
        <v>459</v>
      </c>
      <c r="U1597" s="18">
        <v>0.31635710005991613</v>
      </c>
      <c r="AB1597" s="8">
        <v>16</v>
      </c>
      <c r="AC1597" s="8">
        <v>22</v>
      </c>
      <c r="AD1597" s="8">
        <v>2036</v>
      </c>
      <c r="AE1597" s="8">
        <v>64</v>
      </c>
      <c r="AF1597" s="8">
        <v>125</v>
      </c>
      <c r="AG1597" s="8">
        <v>109</v>
      </c>
      <c r="AH1597" s="18">
        <v>0.872</v>
      </c>
      <c r="AI1597" s="8">
        <v>454</v>
      </c>
      <c r="AJ1597" s="8">
        <v>428</v>
      </c>
      <c r="AK1597" s="18">
        <v>0.94273127753303965</v>
      </c>
    </row>
    <row r="1598" spans="1:37" s="3" customFormat="1" x14ac:dyDescent="0.25">
      <c r="A1598" s="7" t="s">
        <v>22</v>
      </c>
      <c r="B1598" s="8">
        <v>77</v>
      </c>
      <c r="C1598" s="8">
        <v>52</v>
      </c>
      <c r="D1598" s="18">
        <v>0.67532467532467533</v>
      </c>
      <c r="E1598" s="8">
        <v>1</v>
      </c>
      <c r="F1598" s="8">
        <v>1</v>
      </c>
      <c r="G1598" s="18">
        <v>1</v>
      </c>
      <c r="H1598" s="8">
        <v>12</v>
      </c>
      <c r="I1598" s="8">
        <v>11</v>
      </c>
      <c r="J1598" s="18">
        <v>0.91666666666666663</v>
      </c>
      <c r="K1598" s="8">
        <v>2</v>
      </c>
      <c r="L1598" s="8">
        <v>2</v>
      </c>
      <c r="M1598" s="18">
        <v>1</v>
      </c>
      <c r="N1598" s="8">
        <v>172</v>
      </c>
      <c r="O1598" s="8">
        <v>19</v>
      </c>
      <c r="P1598" s="8">
        <v>39</v>
      </c>
      <c r="Q1598" s="18">
        <v>0.33720930232558138</v>
      </c>
      <c r="R1598" s="8">
        <v>1081</v>
      </c>
      <c r="S1598" s="8">
        <v>183</v>
      </c>
      <c r="T1598" s="8">
        <v>205</v>
      </c>
      <c r="U1598" s="18">
        <v>0.35892691951896394</v>
      </c>
      <c r="AB1598" s="8">
        <v>12</v>
      </c>
      <c r="AC1598" s="8">
        <v>21</v>
      </c>
      <c r="AD1598" s="8">
        <v>1800</v>
      </c>
      <c r="AE1598" s="8">
        <v>138</v>
      </c>
      <c r="AF1598" s="8">
        <v>158</v>
      </c>
      <c r="AG1598" s="8">
        <v>151</v>
      </c>
      <c r="AH1598" s="18">
        <v>0.95569620253164556</v>
      </c>
      <c r="AI1598" s="8">
        <v>477</v>
      </c>
      <c r="AJ1598" s="8">
        <v>446</v>
      </c>
      <c r="AK1598" s="18">
        <v>0.93501048218029348</v>
      </c>
    </row>
    <row r="1599" spans="1:37" s="3" customFormat="1" x14ac:dyDescent="0.25">
      <c r="A1599" s="7" t="s">
        <v>57</v>
      </c>
      <c r="B1599" s="8">
        <f>SUM(B1585:B1598)</f>
        <v>1864</v>
      </c>
      <c r="C1599" s="8">
        <f>SUM(C1585:C1598)</f>
        <v>1066</v>
      </c>
      <c r="D1599" s="18">
        <f>C1599/B1599</f>
        <v>0.57188841201716734</v>
      </c>
      <c r="E1599" s="8">
        <f>SUM(E1585:E1598)</f>
        <v>72</v>
      </c>
      <c r="F1599" s="8">
        <f>SUM(F1585:F1598)</f>
        <v>64</v>
      </c>
      <c r="G1599" s="18">
        <f>F1599/E1599</f>
        <v>0.88888888888888884</v>
      </c>
      <c r="H1599" s="8">
        <f>SUM(H1585:H1598)</f>
        <v>310</v>
      </c>
      <c r="I1599" s="8">
        <f>SUM(I1585:I1598)</f>
        <v>240</v>
      </c>
      <c r="J1599" s="18">
        <f>I1599/H1599</f>
        <v>0.77419354838709675</v>
      </c>
      <c r="K1599" s="8">
        <f>SUM(K1585:K1598)</f>
        <v>238</v>
      </c>
      <c r="L1599" s="8">
        <f>SUM(L1585:L1598)</f>
        <v>156</v>
      </c>
      <c r="M1599" s="18">
        <f>L1599/K1599</f>
        <v>0.65546218487394958</v>
      </c>
      <c r="N1599" s="8">
        <f>SUM(N1585:N1598)</f>
        <v>3898</v>
      </c>
      <c r="O1599" s="8">
        <f t="shared" ref="O1599:P1599" si="1030">SUM(O1585:O1598)</f>
        <v>239</v>
      </c>
      <c r="P1599" s="8">
        <f t="shared" si="1030"/>
        <v>761</v>
      </c>
      <c r="Q1599" s="18">
        <f>SUM(O1599:P1599)/N1599</f>
        <v>0.25654181631605949</v>
      </c>
      <c r="R1599" s="8">
        <f>SUM(R1585:R1598)</f>
        <v>23154</v>
      </c>
      <c r="S1599" s="8">
        <f>SUM(S1585:S1598)</f>
        <v>1112</v>
      </c>
      <c r="T1599" s="8">
        <f>SUM(T1585:T1598)</f>
        <v>6201</v>
      </c>
      <c r="U1599" s="18">
        <f>SUM(S1599:T1599)/R1599</f>
        <v>0.31584175520428437</v>
      </c>
      <c r="AB1599" s="8">
        <f>SUM(AB1585:AB1598)</f>
        <v>480</v>
      </c>
      <c r="AC1599" s="8">
        <f t="shared" ref="AC1599:AE1599" si="1031">SUM(AC1585:AC1598)</f>
        <v>667</v>
      </c>
      <c r="AD1599" s="8">
        <f t="shared" si="1031"/>
        <v>38456</v>
      </c>
      <c r="AE1599" s="8">
        <f t="shared" si="1031"/>
        <v>2165</v>
      </c>
      <c r="AF1599" s="8">
        <f>SUM(AF1585:AF1598)</f>
        <v>3499</v>
      </c>
      <c r="AG1599" s="8">
        <f>SUM(AG1585:AG1598)</f>
        <v>3036</v>
      </c>
      <c r="AH1599" s="18">
        <f>AG1599/AF1599</f>
        <v>0.86767647899399825</v>
      </c>
      <c r="AI1599" s="8">
        <f>SUM(AI1585:AI1598)</f>
        <v>11715</v>
      </c>
      <c r="AJ1599" s="8">
        <f>SUM(AJ1585:AJ1598)</f>
        <v>10591</v>
      </c>
      <c r="AK1599" s="18">
        <f>AJ1599/AI1599</f>
        <v>0.90405463081519422</v>
      </c>
    </row>
    <row r="1600" spans="1:37" s="3" customFormat="1" x14ac:dyDescent="0.25">
      <c r="B1600" s="8"/>
      <c r="C1600" s="8"/>
      <c r="D1600" s="18"/>
      <c r="E1600" s="8"/>
      <c r="F1600" s="8"/>
      <c r="G1600" s="18"/>
      <c r="H1600" s="8"/>
      <c r="I1600" s="8"/>
      <c r="J1600" s="18"/>
      <c r="K1600" s="8"/>
      <c r="L1600" s="8"/>
      <c r="M1600" s="18"/>
      <c r="N1600" s="8"/>
      <c r="O1600" s="8"/>
      <c r="P1600" s="8"/>
      <c r="Q1600" s="18"/>
      <c r="R1600" s="8"/>
      <c r="S1600" s="8"/>
      <c r="T1600" s="8"/>
      <c r="U1600" s="18"/>
      <c r="AB1600" s="8"/>
      <c r="AC1600" s="8"/>
      <c r="AD1600" s="8"/>
      <c r="AE1600" s="8"/>
      <c r="AF1600" s="8"/>
      <c r="AG1600" s="8"/>
      <c r="AH1600" s="18"/>
      <c r="AI1600" s="8"/>
      <c r="AJ1600" s="8"/>
      <c r="AK1600" s="18"/>
    </row>
    <row r="1601" spans="1:37" s="3" customFormat="1" x14ac:dyDescent="0.25">
      <c r="A1601" s="3" t="s">
        <v>54</v>
      </c>
      <c r="B1601" s="3">
        <v>692</v>
      </c>
      <c r="C1601" s="3">
        <v>361</v>
      </c>
      <c r="D1601" s="18">
        <v>0.52167630057803471</v>
      </c>
      <c r="E1601" s="3">
        <v>56</v>
      </c>
      <c r="F1601" s="3">
        <v>48</v>
      </c>
      <c r="G1601" s="18">
        <v>0.8571428571428571</v>
      </c>
      <c r="H1601" s="3">
        <v>125</v>
      </c>
      <c r="I1601" s="3">
        <v>84</v>
      </c>
      <c r="J1601" s="18">
        <v>0.67200000000000004</v>
      </c>
      <c r="K1601" s="3">
        <v>74</v>
      </c>
      <c r="L1601" s="3">
        <v>58</v>
      </c>
      <c r="M1601" s="18">
        <v>0.78378378378378377</v>
      </c>
      <c r="N1601" s="3">
        <v>1452</v>
      </c>
      <c r="O1601" s="3">
        <v>46</v>
      </c>
      <c r="P1601" s="3">
        <v>165</v>
      </c>
      <c r="Q1601" s="18">
        <v>0.1453168044077135</v>
      </c>
      <c r="R1601" s="3">
        <v>6627</v>
      </c>
      <c r="S1601" s="3">
        <v>108</v>
      </c>
      <c r="T1601" s="3">
        <v>1465</v>
      </c>
      <c r="U1601" s="18">
        <v>0.23736230571902822</v>
      </c>
      <c r="AB1601" s="3">
        <v>202</v>
      </c>
      <c r="AC1601" s="3">
        <v>183</v>
      </c>
      <c r="AD1601" s="3">
        <v>11028</v>
      </c>
      <c r="AE1601" s="3">
        <v>671</v>
      </c>
      <c r="AF1601" s="3">
        <v>1351</v>
      </c>
      <c r="AG1601" s="3">
        <v>1145</v>
      </c>
      <c r="AH1601" s="18">
        <v>0.84752035529237602</v>
      </c>
      <c r="AI1601" s="3">
        <v>4391</v>
      </c>
      <c r="AJ1601" s="3">
        <v>3924</v>
      </c>
      <c r="AK1601" s="18">
        <v>0.89364609428376229</v>
      </c>
    </row>
    <row r="1602" spans="1:37" s="3" customFormat="1" x14ac:dyDescent="0.25">
      <c r="A1602" s="3" t="s">
        <v>55</v>
      </c>
      <c r="B1602" s="3">
        <v>794</v>
      </c>
      <c r="C1602" s="3">
        <v>457</v>
      </c>
      <c r="D1602" s="18">
        <v>0.57556675062972296</v>
      </c>
      <c r="E1602" s="3">
        <v>8</v>
      </c>
      <c r="F1602" s="3">
        <v>8</v>
      </c>
      <c r="G1602" s="18">
        <v>1</v>
      </c>
      <c r="H1602" s="3">
        <v>138</v>
      </c>
      <c r="I1602" s="3">
        <v>115</v>
      </c>
      <c r="J1602" s="18">
        <v>0.83333333333333337</v>
      </c>
      <c r="K1602" s="3">
        <v>150</v>
      </c>
      <c r="L1602" s="3">
        <v>86</v>
      </c>
      <c r="M1602" s="18">
        <v>0.57333333333333336</v>
      </c>
      <c r="N1602" s="3">
        <v>1629</v>
      </c>
      <c r="O1602" s="3">
        <v>126</v>
      </c>
      <c r="P1602" s="3">
        <v>382</v>
      </c>
      <c r="Q1602" s="18">
        <v>0.3118477593615715</v>
      </c>
      <c r="R1602" s="3">
        <v>11635</v>
      </c>
      <c r="S1602" s="3">
        <v>695</v>
      </c>
      <c r="T1602" s="3">
        <v>3303</v>
      </c>
      <c r="U1602" s="18">
        <v>0.34361839278040396</v>
      </c>
      <c r="AB1602" s="3">
        <v>193</v>
      </c>
      <c r="AC1602" s="3">
        <v>305</v>
      </c>
      <c r="AD1602" s="3">
        <v>19174</v>
      </c>
      <c r="AE1602" s="3">
        <v>1020</v>
      </c>
      <c r="AF1602" s="3">
        <v>1345</v>
      </c>
      <c r="AG1602" s="3">
        <v>1160</v>
      </c>
      <c r="AH1602" s="18">
        <v>0.86245353159851301</v>
      </c>
      <c r="AI1602" s="3">
        <v>4914</v>
      </c>
      <c r="AJ1602" s="3">
        <v>4466</v>
      </c>
      <c r="AK1602" s="18">
        <v>0.90883190883190879</v>
      </c>
    </row>
    <row r="1603" spans="1:37" s="3" customFormat="1" x14ac:dyDescent="0.25">
      <c r="A1603" s="3" t="s">
        <v>56</v>
      </c>
      <c r="B1603" s="3">
        <v>378</v>
      </c>
      <c r="C1603" s="3">
        <v>248</v>
      </c>
      <c r="D1603" s="18">
        <v>0.65608465608465605</v>
      </c>
      <c r="E1603" s="3">
        <v>8</v>
      </c>
      <c r="F1603" s="3">
        <v>8</v>
      </c>
      <c r="G1603" s="18">
        <v>1</v>
      </c>
      <c r="H1603" s="3">
        <v>47</v>
      </c>
      <c r="I1603" s="3">
        <v>41</v>
      </c>
      <c r="J1603" s="18">
        <v>0.87234042553191493</v>
      </c>
      <c r="K1603" s="3">
        <v>14</v>
      </c>
      <c r="L1603" s="3">
        <v>12</v>
      </c>
      <c r="M1603" s="18">
        <v>0.8571428571428571</v>
      </c>
      <c r="N1603" s="3">
        <v>817</v>
      </c>
      <c r="O1603" s="3">
        <v>67</v>
      </c>
      <c r="P1603" s="3">
        <v>214</v>
      </c>
      <c r="Q1603" s="18">
        <v>0.34394124847001223</v>
      </c>
      <c r="R1603" s="3">
        <v>4892</v>
      </c>
      <c r="S1603" s="3">
        <v>309</v>
      </c>
      <c r="T1603" s="3">
        <v>1433</v>
      </c>
      <c r="U1603" s="18">
        <v>0.35609157808667213</v>
      </c>
      <c r="AB1603" s="3">
        <v>85</v>
      </c>
      <c r="AC1603" s="3">
        <v>179</v>
      </c>
      <c r="AD1603" s="3">
        <v>8254</v>
      </c>
      <c r="AE1603" s="3">
        <v>474</v>
      </c>
      <c r="AF1603" s="3">
        <v>803</v>
      </c>
      <c r="AG1603" s="3">
        <v>731</v>
      </c>
      <c r="AH1603" s="18">
        <v>0.91033623910336237</v>
      </c>
      <c r="AI1603" s="3">
        <v>2410</v>
      </c>
      <c r="AJ1603" s="3">
        <v>2201</v>
      </c>
      <c r="AK1603" s="18">
        <v>0.91327800829875516</v>
      </c>
    </row>
    <row r="1604" spans="1:37" s="3" customFormat="1" x14ac:dyDescent="0.25">
      <c r="A1604" s="3" t="s">
        <v>57</v>
      </c>
      <c r="B1604" s="8">
        <f>B1599</f>
        <v>1864</v>
      </c>
      <c r="C1604" s="8">
        <f t="shared" ref="C1604" si="1032">C1599</f>
        <v>1066</v>
      </c>
      <c r="D1604" s="18">
        <f t="shared" ref="D1604" si="1033">C1604/B1604</f>
        <v>0.57188841201716734</v>
      </c>
      <c r="E1604" s="8">
        <f t="shared" ref="E1604:F1604" si="1034">E1599</f>
        <v>72</v>
      </c>
      <c r="F1604" s="8">
        <f t="shared" si="1034"/>
        <v>64</v>
      </c>
      <c r="G1604" s="18">
        <f t="shared" ref="G1604" si="1035">F1604/E1604</f>
        <v>0.88888888888888884</v>
      </c>
      <c r="H1604" s="8">
        <f t="shared" ref="H1604:I1604" si="1036">H1599</f>
        <v>310</v>
      </c>
      <c r="I1604" s="8">
        <f t="shared" si="1036"/>
        <v>240</v>
      </c>
      <c r="J1604" s="18">
        <f t="shared" ref="J1604" si="1037">I1604/H1604</f>
        <v>0.77419354838709675</v>
      </c>
      <c r="K1604" s="8">
        <f t="shared" ref="K1604:L1604" si="1038">K1599</f>
        <v>238</v>
      </c>
      <c r="L1604" s="8">
        <f t="shared" si="1038"/>
        <v>156</v>
      </c>
      <c r="M1604" s="18">
        <f t="shared" ref="M1604" si="1039">L1604/K1604</f>
        <v>0.65546218487394958</v>
      </c>
      <c r="N1604" s="8">
        <f t="shared" ref="N1604:P1604" si="1040">N1599</f>
        <v>3898</v>
      </c>
      <c r="O1604" s="8">
        <f t="shared" si="1040"/>
        <v>239</v>
      </c>
      <c r="P1604" s="8">
        <f t="shared" si="1040"/>
        <v>761</v>
      </c>
      <c r="Q1604" s="18">
        <f t="shared" ref="Q1604" si="1041">SUM(O1604:P1604)/N1604</f>
        <v>0.25654181631605949</v>
      </c>
      <c r="R1604" s="8">
        <f t="shared" ref="R1604:T1604" si="1042">R1599</f>
        <v>23154</v>
      </c>
      <c r="S1604" s="8">
        <f t="shared" si="1042"/>
        <v>1112</v>
      </c>
      <c r="T1604" s="8">
        <f t="shared" si="1042"/>
        <v>6201</v>
      </c>
      <c r="U1604" s="18">
        <f t="shared" ref="U1604" si="1043">SUM(S1604:T1604)/R1604</f>
        <v>0.31584175520428437</v>
      </c>
      <c r="AB1604" s="8">
        <f t="shared" ref="AB1604:AE1604" si="1044">AB1599</f>
        <v>480</v>
      </c>
      <c r="AC1604" s="8">
        <f t="shared" si="1044"/>
        <v>667</v>
      </c>
      <c r="AD1604" s="8">
        <f t="shared" si="1044"/>
        <v>38456</v>
      </c>
      <c r="AE1604" s="8">
        <f t="shared" si="1044"/>
        <v>2165</v>
      </c>
      <c r="AF1604" s="8">
        <f t="shared" ref="AF1604:AG1604" si="1045">AF1599</f>
        <v>3499</v>
      </c>
      <c r="AG1604" s="8">
        <f t="shared" si="1045"/>
        <v>3036</v>
      </c>
      <c r="AH1604" s="18">
        <f t="shared" ref="AH1604" si="1046">AG1604/AF1604</f>
        <v>0.86767647899399825</v>
      </c>
      <c r="AI1604" s="8">
        <f t="shared" ref="AI1604:AJ1604" si="1047">AI1599</f>
        <v>11715</v>
      </c>
      <c r="AJ1604" s="8">
        <f t="shared" si="1047"/>
        <v>10591</v>
      </c>
      <c r="AK1604" s="18">
        <f t="shared" ref="AK1604" si="1048">AJ1604/AI1604</f>
        <v>0.90405463081519422</v>
      </c>
    </row>
    <row r="1605" spans="1:37" s="3" customFormat="1" x14ac:dyDescent="0.25"/>
    <row r="1606" spans="1:37" s="3" customFormat="1" x14ac:dyDescent="0.25"/>
    <row r="1607" spans="1:37" s="3" customFormat="1" ht="15.75" x14ac:dyDescent="0.25">
      <c r="A1607" s="4" t="s">
        <v>1</v>
      </c>
    </row>
    <row r="1608" spans="1:37" s="3" customFormat="1" ht="18.75" x14ac:dyDescent="0.3">
      <c r="A1608" s="5" t="s">
        <v>58</v>
      </c>
    </row>
    <row r="1609" spans="1:37" s="3" customFormat="1" ht="15.75" x14ac:dyDescent="0.25">
      <c r="A1609" s="19" t="s">
        <v>42</v>
      </c>
    </row>
    <row r="1610" spans="1:37" s="3" customFormat="1" ht="15.75" x14ac:dyDescent="0.25">
      <c r="A1610" s="9"/>
      <c r="B1610" s="6" t="s">
        <v>7</v>
      </c>
      <c r="C1610" s="1"/>
      <c r="D1610" s="1"/>
      <c r="E1610" s="6" t="s">
        <v>2</v>
      </c>
      <c r="F1610" s="1"/>
      <c r="G1610" s="1"/>
      <c r="H1610" s="6" t="s">
        <v>11</v>
      </c>
      <c r="K1610" s="6" t="s">
        <v>12</v>
      </c>
      <c r="N1610" s="6" t="s">
        <v>8</v>
      </c>
      <c r="R1610" s="6" t="s">
        <v>6</v>
      </c>
      <c r="AB1610" s="6" t="s">
        <v>26</v>
      </c>
      <c r="AF1610" s="6" t="s">
        <v>24</v>
      </c>
      <c r="AI1610" s="6" t="s">
        <v>25</v>
      </c>
    </row>
    <row r="1611" spans="1:37" s="3" customFormat="1" ht="90" x14ac:dyDescent="0.25">
      <c r="A1611" s="10" t="s">
        <v>43</v>
      </c>
      <c r="B1611" s="11" t="s">
        <v>9</v>
      </c>
      <c r="C1611" s="11" t="s">
        <v>10</v>
      </c>
      <c r="D1611" s="11" t="s">
        <v>5</v>
      </c>
      <c r="E1611" s="12" t="s">
        <v>9</v>
      </c>
      <c r="F1611" s="12" t="s">
        <v>10</v>
      </c>
      <c r="G1611" s="12" t="s">
        <v>5</v>
      </c>
      <c r="H1611" s="13" t="s">
        <v>9</v>
      </c>
      <c r="I1611" s="13" t="s">
        <v>10</v>
      </c>
      <c r="J1611" s="13" t="s">
        <v>5</v>
      </c>
      <c r="K1611" s="12" t="s">
        <v>9</v>
      </c>
      <c r="L1611" s="12" t="s">
        <v>10</v>
      </c>
      <c r="M1611" s="12" t="s">
        <v>5</v>
      </c>
      <c r="N1611" s="14" t="s">
        <v>9</v>
      </c>
      <c r="O1611" s="14" t="s">
        <v>3</v>
      </c>
      <c r="P1611" s="14" t="s">
        <v>4</v>
      </c>
      <c r="Q1611" s="14" t="s">
        <v>5</v>
      </c>
      <c r="R1611" s="15" t="s">
        <v>9</v>
      </c>
      <c r="S1611" s="15" t="s">
        <v>3</v>
      </c>
      <c r="T1611" s="15" t="s">
        <v>4</v>
      </c>
      <c r="U1611" s="15" t="s">
        <v>5</v>
      </c>
      <c r="AB1611" s="17" t="s">
        <v>30</v>
      </c>
      <c r="AC1611" s="17" t="s">
        <v>17</v>
      </c>
      <c r="AD1611" s="17" t="s">
        <v>15</v>
      </c>
      <c r="AE1611" s="17" t="s">
        <v>16</v>
      </c>
      <c r="AF1611" s="16" t="s">
        <v>9</v>
      </c>
      <c r="AG1611" s="16" t="s">
        <v>27</v>
      </c>
      <c r="AH1611" s="16" t="s">
        <v>28</v>
      </c>
      <c r="AI1611" s="12" t="s">
        <v>9</v>
      </c>
      <c r="AJ1611" s="12" t="s">
        <v>27</v>
      </c>
      <c r="AK1611" s="12" t="s">
        <v>29</v>
      </c>
    </row>
    <row r="1612" spans="1:37" s="3" customFormat="1" x14ac:dyDescent="0.25">
      <c r="A1612" s="7" t="s">
        <v>23</v>
      </c>
      <c r="B1612" s="8">
        <v>119</v>
      </c>
      <c r="C1612" s="8">
        <v>61</v>
      </c>
      <c r="D1612" s="18">
        <v>0.51260504201680668</v>
      </c>
      <c r="E1612" s="8">
        <v>7</v>
      </c>
      <c r="F1612" s="8">
        <v>7</v>
      </c>
      <c r="G1612" s="18">
        <v>1</v>
      </c>
      <c r="H1612" s="8">
        <v>19</v>
      </c>
      <c r="I1612" s="8">
        <v>9</v>
      </c>
      <c r="J1612" s="18">
        <v>0.47368421052631576</v>
      </c>
      <c r="K1612" s="8">
        <v>27</v>
      </c>
      <c r="L1612" s="8">
        <v>20</v>
      </c>
      <c r="M1612" s="18">
        <v>0.7407407407407407</v>
      </c>
      <c r="N1612" s="8">
        <v>201</v>
      </c>
      <c r="O1612" s="8">
        <v>12</v>
      </c>
      <c r="P1612" s="8">
        <v>45</v>
      </c>
      <c r="Q1612" s="18">
        <v>0.28358208955223879</v>
      </c>
      <c r="R1612" s="8">
        <v>793</v>
      </c>
      <c r="S1612" s="8">
        <v>36</v>
      </c>
      <c r="T1612" s="8">
        <v>256</v>
      </c>
      <c r="U1612" s="18">
        <v>0.3682219419924338</v>
      </c>
      <c r="AB1612" s="8">
        <v>34</v>
      </c>
      <c r="AC1612" s="8">
        <v>26</v>
      </c>
      <c r="AD1612" s="8">
        <v>2313</v>
      </c>
      <c r="AE1612" s="8">
        <v>138</v>
      </c>
      <c r="AF1612" s="8">
        <v>130</v>
      </c>
      <c r="AG1612" s="8">
        <v>106</v>
      </c>
      <c r="AH1612" s="18">
        <v>0.81538461538461537</v>
      </c>
      <c r="AI1612" s="8">
        <v>595</v>
      </c>
      <c r="AJ1612" s="8">
        <v>501</v>
      </c>
      <c r="AK1612" s="18">
        <v>0.84201680672268908</v>
      </c>
    </row>
    <row r="1613" spans="1:37" s="3" customFormat="1" x14ac:dyDescent="0.25">
      <c r="A1613" s="7" t="s">
        <v>31</v>
      </c>
      <c r="B1613" s="8">
        <v>69</v>
      </c>
      <c r="C1613" s="8">
        <v>47</v>
      </c>
      <c r="D1613" s="18">
        <v>0.6811594202898551</v>
      </c>
      <c r="E1613" s="8">
        <v>2</v>
      </c>
      <c r="F1613" s="8">
        <v>2</v>
      </c>
      <c r="G1613" s="18">
        <v>1</v>
      </c>
      <c r="H1613" s="8">
        <v>20</v>
      </c>
      <c r="I1613" s="8">
        <v>16</v>
      </c>
      <c r="J1613" s="18">
        <v>0.8</v>
      </c>
      <c r="K1613" s="8">
        <v>49</v>
      </c>
      <c r="L1613" s="8">
        <v>10</v>
      </c>
      <c r="M1613" s="18">
        <v>0.20408163265306123</v>
      </c>
      <c r="N1613" s="8">
        <v>261</v>
      </c>
      <c r="O1613" s="8">
        <v>23</v>
      </c>
      <c r="P1613" s="8">
        <v>77</v>
      </c>
      <c r="Q1613" s="18">
        <v>0.38314176245210729</v>
      </c>
      <c r="R1613" s="8">
        <v>1878</v>
      </c>
      <c r="S1613" s="8">
        <v>90</v>
      </c>
      <c r="T1613" s="8">
        <v>589</v>
      </c>
      <c r="U1613" s="18">
        <v>0.36155484558040468</v>
      </c>
      <c r="AB1613" s="8">
        <v>25</v>
      </c>
      <c r="AC1613" s="8">
        <v>30</v>
      </c>
      <c r="AD1613" s="8">
        <v>2442</v>
      </c>
      <c r="AE1613" s="8">
        <v>197</v>
      </c>
      <c r="AF1613" s="8">
        <v>199</v>
      </c>
      <c r="AG1613" s="8">
        <v>173</v>
      </c>
      <c r="AH1613" s="18">
        <v>0.8693467336683417</v>
      </c>
      <c r="AI1613" s="8">
        <v>708</v>
      </c>
      <c r="AJ1613" s="8">
        <v>657</v>
      </c>
      <c r="AK1613" s="18">
        <v>0.92796610169491522</v>
      </c>
    </row>
    <row r="1614" spans="1:37" s="3" customFormat="1" x14ac:dyDescent="0.25">
      <c r="A1614" s="7" t="s">
        <v>32</v>
      </c>
      <c r="B1614" s="8">
        <v>222</v>
      </c>
      <c r="C1614" s="8">
        <v>138</v>
      </c>
      <c r="D1614" s="18">
        <v>0.6216216216216216</v>
      </c>
      <c r="E1614" s="8">
        <v>10</v>
      </c>
      <c r="F1614" s="8">
        <v>8</v>
      </c>
      <c r="G1614" s="18">
        <v>0.8</v>
      </c>
      <c r="H1614" s="8">
        <v>40</v>
      </c>
      <c r="I1614" s="8">
        <v>33</v>
      </c>
      <c r="J1614" s="18">
        <v>0.82499999999999996</v>
      </c>
      <c r="K1614" s="8">
        <v>11</v>
      </c>
      <c r="L1614" s="8">
        <v>9</v>
      </c>
      <c r="M1614" s="18">
        <v>0.81818181818181823</v>
      </c>
      <c r="N1614" s="8">
        <v>569</v>
      </c>
      <c r="O1614" s="8">
        <v>21</v>
      </c>
      <c r="P1614" s="8">
        <v>94</v>
      </c>
      <c r="Q1614" s="18">
        <v>0.20210896309314588</v>
      </c>
      <c r="R1614" s="8">
        <v>2984</v>
      </c>
      <c r="S1614" s="8">
        <v>124</v>
      </c>
      <c r="T1614" s="8">
        <v>972</v>
      </c>
      <c r="U1614" s="18">
        <v>0.36729222520107241</v>
      </c>
      <c r="AB1614" s="8">
        <v>56</v>
      </c>
      <c r="AC1614" s="8">
        <v>54</v>
      </c>
      <c r="AD1614" s="8">
        <v>4879</v>
      </c>
      <c r="AE1614" s="8">
        <v>203</v>
      </c>
      <c r="AF1614" s="8">
        <v>692</v>
      </c>
      <c r="AG1614" s="8">
        <v>661</v>
      </c>
      <c r="AH1614" s="18">
        <v>0.9552023121387283</v>
      </c>
      <c r="AI1614" s="8">
        <v>1759</v>
      </c>
      <c r="AJ1614" s="8">
        <v>1629</v>
      </c>
      <c r="AK1614" s="18">
        <v>0.92609437180216037</v>
      </c>
    </row>
    <row r="1615" spans="1:37" s="3" customFormat="1" x14ac:dyDescent="0.25">
      <c r="A1615" s="7" t="s">
        <v>33</v>
      </c>
      <c r="B1615" s="8">
        <v>37</v>
      </c>
      <c r="C1615" s="8">
        <v>11</v>
      </c>
      <c r="D1615" s="18">
        <v>0.29729729729729731</v>
      </c>
      <c r="E1615" s="8">
        <v>1</v>
      </c>
      <c r="F1615" s="8">
        <v>1</v>
      </c>
      <c r="G1615" s="18">
        <v>1</v>
      </c>
      <c r="H1615" s="8">
        <v>6</v>
      </c>
      <c r="I1615" s="8">
        <v>5</v>
      </c>
      <c r="J1615" s="18">
        <v>0.83333333333333337</v>
      </c>
      <c r="K1615" s="8">
        <v>4</v>
      </c>
      <c r="L1615" s="8">
        <v>3</v>
      </c>
      <c r="M1615" s="18">
        <v>0.75</v>
      </c>
      <c r="N1615" s="8">
        <v>71</v>
      </c>
      <c r="O1615" s="8">
        <v>9</v>
      </c>
      <c r="P1615" s="8">
        <v>13</v>
      </c>
      <c r="Q1615" s="18">
        <v>0.30985915492957744</v>
      </c>
      <c r="R1615" s="8">
        <v>634</v>
      </c>
      <c r="S1615" s="8">
        <v>28</v>
      </c>
      <c r="T1615" s="8">
        <v>155</v>
      </c>
      <c r="U1615" s="18">
        <v>0.28864353312302837</v>
      </c>
      <c r="AB1615" s="8">
        <v>13</v>
      </c>
      <c r="AC1615" s="8">
        <v>0</v>
      </c>
      <c r="AD1615" s="8">
        <v>827</v>
      </c>
      <c r="AE1615" s="8">
        <v>63</v>
      </c>
      <c r="AF1615" s="8">
        <v>69</v>
      </c>
      <c r="AG1615" s="8">
        <v>39</v>
      </c>
      <c r="AH1615" s="18">
        <v>0.56521739130434778</v>
      </c>
      <c r="AI1615" s="8">
        <v>233</v>
      </c>
      <c r="AJ1615" s="8">
        <v>194</v>
      </c>
      <c r="AK1615" s="18">
        <v>0.83261802575107291</v>
      </c>
    </row>
    <row r="1616" spans="1:37" s="3" customFormat="1" x14ac:dyDescent="0.25">
      <c r="A1616" s="7" t="s">
        <v>34</v>
      </c>
      <c r="B1616" s="8">
        <v>99</v>
      </c>
      <c r="C1616" s="8">
        <v>35</v>
      </c>
      <c r="D1616" s="18">
        <v>0.35353535353535354</v>
      </c>
      <c r="E1616" s="8">
        <v>2</v>
      </c>
      <c r="F1616" s="8">
        <v>2</v>
      </c>
      <c r="G1616" s="18">
        <v>1</v>
      </c>
      <c r="H1616" s="8">
        <v>12</v>
      </c>
      <c r="I1616" s="8">
        <v>11</v>
      </c>
      <c r="J1616" s="18">
        <v>0.91666666666666663</v>
      </c>
      <c r="K1616" s="8">
        <v>6</v>
      </c>
      <c r="L1616" s="8">
        <v>6</v>
      </c>
      <c r="M1616" s="18">
        <v>1</v>
      </c>
      <c r="N1616" s="8">
        <v>157</v>
      </c>
      <c r="O1616" s="8">
        <v>4</v>
      </c>
      <c r="P1616" s="8">
        <v>28</v>
      </c>
      <c r="Q1616" s="18">
        <v>0.20382165605095542</v>
      </c>
      <c r="R1616" s="8">
        <v>880</v>
      </c>
      <c r="S1616" s="8">
        <v>26</v>
      </c>
      <c r="T1616" s="8">
        <v>469</v>
      </c>
      <c r="U1616" s="18">
        <v>0.5625</v>
      </c>
      <c r="AB1616" s="8">
        <v>13</v>
      </c>
      <c r="AC1616" s="8">
        <v>45</v>
      </c>
      <c r="AD1616" s="8">
        <v>1612</v>
      </c>
      <c r="AE1616" s="8">
        <v>41</v>
      </c>
      <c r="AF1616" s="8">
        <v>131</v>
      </c>
      <c r="AG1616" s="8">
        <v>118</v>
      </c>
      <c r="AH1616" s="18">
        <v>0.9007633587786259</v>
      </c>
      <c r="AI1616" s="8">
        <v>558</v>
      </c>
      <c r="AJ1616" s="8">
        <v>508</v>
      </c>
      <c r="AK1616" s="18">
        <v>0.91039426523297495</v>
      </c>
    </row>
    <row r="1617" spans="1:37" s="3" customFormat="1" x14ac:dyDescent="0.25">
      <c r="A1617" s="7" t="s">
        <v>19</v>
      </c>
      <c r="B1617" s="8">
        <v>307</v>
      </c>
      <c r="C1617" s="8">
        <v>187</v>
      </c>
      <c r="D1617" s="18">
        <v>0.60912052117263848</v>
      </c>
      <c r="E1617" s="8">
        <v>11</v>
      </c>
      <c r="F1617" s="8">
        <v>11</v>
      </c>
      <c r="G1617" s="18">
        <v>1</v>
      </c>
      <c r="H1617" s="8">
        <v>31</v>
      </c>
      <c r="I1617" s="8">
        <v>28</v>
      </c>
      <c r="J1617" s="18">
        <v>0.90322580645161288</v>
      </c>
      <c r="K1617" s="8">
        <v>40</v>
      </c>
      <c r="L1617" s="8">
        <v>33</v>
      </c>
      <c r="M1617" s="18">
        <v>0.82499999999999996</v>
      </c>
      <c r="N1617" s="8">
        <v>431</v>
      </c>
      <c r="O1617" s="8">
        <v>27</v>
      </c>
      <c r="P1617" s="8">
        <v>100</v>
      </c>
      <c r="Q1617" s="18">
        <v>0.29466357308584684</v>
      </c>
      <c r="R1617" s="8">
        <v>2952</v>
      </c>
      <c r="S1617" s="8">
        <v>143</v>
      </c>
      <c r="T1617" s="8">
        <v>534</v>
      </c>
      <c r="U1617" s="18">
        <v>0.22933604336043362</v>
      </c>
      <c r="AB1617" s="8">
        <v>49</v>
      </c>
      <c r="AC1617" s="8">
        <v>93</v>
      </c>
      <c r="AD1617" s="8">
        <v>4609</v>
      </c>
      <c r="AE1617" s="8">
        <v>422</v>
      </c>
      <c r="AF1617" s="8">
        <v>438</v>
      </c>
      <c r="AG1617" s="8">
        <v>406</v>
      </c>
      <c r="AH1617" s="18">
        <v>0.9269406392694064</v>
      </c>
      <c r="AI1617" s="8">
        <v>1660</v>
      </c>
      <c r="AJ1617" s="8">
        <v>1578</v>
      </c>
      <c r="AK1617" s="18">
        <v>0.95060240963855425</v>
      </c>
    </row>
    <row r="1618" spans="1:37" s="3" customFormat="1" x14ac:dyDescent="0.25">
      <c r="A1618" s="7" t="s">
        <v>35</v>
      </c>
      <c r="B1618" s="8">
        <v>104</v>
      </c>
      <c r="C1618" s="8">
        <v>52</v>
      </c>
      <c r="D1618" s="18">
        <v>0.5</v>
      </c>
      <c r="E1618" s="8">
        <v>2</v>
      </c>
      <c r="F1618" s="8">
        <v>1</v>
      </c>
      <c r="G1618" s="18">
        <v>0.5</v>
      </c>
      <c r="H1618" s="8">
        <v>18</v>
      </c>
      <c r="I1618" s="8">
        <v>14</v>
      </c>
      <c r="J1618" s="18">
        <v>0.77777777777777779</v>
      </c>
      <c r="K1618" s="8">
        <v>2</v>
      </c>
      <c r="L1618" s="8">
        <v>2</v>
      </c>
      <c r="M1618" s="18">
        <v>1</v>
      </c>
      <c r="N1618" s="8">
        <v>233</v>
      </c>
      <c r="O1618" s="8">
        <v>11</v>
      </c>
      <c r="P1618" s="8">
        <v>39</v>
      </c>
      <c r="Q1618" s="18">
        <v>0.21459227467811159</v>
      </c>
      <c r="R1618" s="8">
        <v>1650</v>
      </c>
      <c r="S1618" s="8">
        <v>77</v>
      </c>
      <c r="T1618" s="8">
        <v>485</v>
      </c>
      <c r="U1618" s="18">
        <v>0.34060606060606058</v>
      </c>
      <c r="AB1618" s="8">
        <v>34</v>
      </c>
      <c r="AC1618" s="8">
        <v>62</v>
      </c>
      <c r="AD1618" s="8">
        <v>2387</v>
      </c>
      <c r="AE1618" s="8">
        <v>204</v>
      </c>
      <c r="AF1618" s="8">
        <v>199</v>
      </c>
      <c r="AG1618" s="8">
        <v>188</v>
      </c>
      <c r="AH1618" s="18">
        <v>0.94472361809045224</v>
      </c>
      <c r="AI1618" s="8">
        <v>695</v>
      </c>
      <c r="AJ1618" s="8">
        <v>675</v>
      </c>
      <c r="AK1618" s="18">
        <v>0.97122302158273377</v>
      </c>
    </row>
    <row r="1619" spans="1:37" s="3" customFormat="1" x14ac:dyDescent="0.25">
      <c r="A1619" s="7" t="s">
        <v>36</v>
      </c>
      <c r="B1619" s="8">
        <v>70</v>
      </c>
      <c r="C1619" s="8">
        <v>41</v>
      </c>
      <c r="D1619" s="18">
        <v>0.58571428571428574</v>
      </c>
      <c r="E1619" s="8">
        <v>0</v>
      </c>
      <c r="F1619" s="8">
        <v>0</v>
      </c>
      <c r="G1619" s="18" t="e">
        <v>#DIV/0!</v>
      </c>
      <c r="H1619" s="8">
        <v>14</v>
      </c>
      <c r="I1619" s="8">
        <v>13</v>
      </c>
      <c r="J1619" s="18">
        <v>0.9285714285714286</v>
      </c>
      <c r="K1619" s="8">
        <v>2</v>
      </c>
      <c r="L1619" s="8">
        <v>2</v>
      </c>
      <c r="M1619" s="18">
        <v>1</v>
      </c>
      <c r="N1619" s="8">
        <v>134</v>
      </c>
      <c r="O1619" s="8">
        <v>14</v>
      </c>
      <c r="P1619" s="8">
        <v>20</v>
      </c>
      <c r="Q1619" s="18">
        <v>0.2537313432835821</v>
      </c>
      <c r="R1619" s="8">
        <v>702</v>
      </c>
      <c r="S1619" s="8">
        <v>108</v>
      </c>
      <c r="T1619" s="8">
        <v>284</v>
      </c>
      <c r="U1619" s="18">
        <v>0.55840455840455838</v>
      </c>
      <c r="AB1619" s="8">
        <v>16</v>
      </c>
      <c r="AC1619" s="8">
        <v>42</v>
      </c>
      <c r="AD1619" s="8">
        <v>1716</v>
      </c>
      <c r="AE1619" s="8">
        <v>65</v>
      </c>
      <c r="AF1619" s="8">
        <v>112</v>
      </c>
      <c r="AG1619" s="8">
        <v>104</v>
      </c>
      <c r="AH1619" s="18">
        <v>0.9285714285714286</v>
      </c>
      <c r="AI1619" s="8">
        <v>493</v>
      </c>
      <c r="AJ1619" s="8">
        <v>473</v>
      </c>
      <c r="AK1619" s="18">
        <v>0.95943204868154153</v>
      </c>
    </row>
    <row r="1620" spans="1:37" s="3" customFormat="1" x14ac:dyDescent="0.25">
      <c r="A1620" s="7" t="s">
        <v>37</v>
      </c>
      <c r="B1620" s="8">
        <v>329</v>
      </c>
      <c r="C1620" s="8">
        <v>152</v>
      </c>
      <c r="D1620" s="18">
        <v>0.46200607902735563</v>
      </c>
      <c r="E1620" s="8">
        <v>31</v>
      </c>
      <c r="F1620" s="8">
        <v>28</v>
      </c>
      <c r="G1620" s="18">
        <v>0.90322580645161288</v>
      </c>
      <c r="H1620" s="8">
        <v>74</v>
      </c>
      <c r="I1620" s="8">
        <v>44</v>
      </c>
      <c r="J1620" s="18">
        <v>0.59459459459459463</v>
      </c>
      <c r="K1620" s="8">
        <v>37</v>
      </c>
      <c r="L1620" s="8">
        <v>30</v>
      </c>
      <c r="M1620" s="18">
        <v>0.81081081081081086</v>
      </c>
      <c r="N1620" s="8">
        <v>815</v>
      </c>
      <c r="O1620" s="8">
        <v>33</v>
      </c>
      <c r="P1620" s="8">
        <v>115</v>
      </c>
      <c r="Q1620" s="18">
        <v>0.18159509202453988</v>
      </c>
      <c r="R1620" s="8">
        <v>3151</v>
      </c>
      <c r="S1620" s="8">
        <v>23</v>
      </c>
      <c r="T1620" s="8">
        <v>717</v>
      </c>
      <c r="U1620" s="18">
        <v>0.23484608060933038</v>
      </c>
      <c r="AB1620" s="8">
        <v>86</v>
      </c>
      <c r="AC1620" s="8">
        <v>125</v>
      </c>
      <c r="AD1620" s="8">
        <v>5185</v>
      </c>
      <c r="AE1620" s="8">
        <v>242</v>
      </c>
      <c r="AF1620" s="8">
        <v>700</v>
      </c>
      <c r="AG1620" s="8">
        <v>537</v>
      </c>
      <c r="AH1620" s="18">
        <v>0.76714285714285713</v>
      </c>
      <c r="AI1620" s="8">
        <v>2092</v>
      </c>
      <c r="AJ1620" s="8">
        <v>1797</v>
      </c>
      <c r="AK1620" s="18">
        <v>0.85898661567877632</v>
      </c>
    </row>
    <row r="1621" spans="1:37" s="3" customFormat="1" x14ac:dyDescent="0.25">
      <c r="A1621" s="7" t="s">
        <v>38</v>
      </c>
      <c r="B1621" s="8">
        <v>104</v>
      </c>
      <c r="C1621" s="8">
        <v>87</v>
      </c>
      <c r="D1621" s="18">
        <v>0.83653846153846156</v>
      </c>
      <c r="E1621" s="8">
        <v>3</v>
      </c>
      <c r="F1621" s="8">
        <v>3</v>
      </c>
      <c r="G1621" s="18">
        <v>1</v>
      </c>
      <c r="H1621" s="8">
        <v>17</v>
      </c>
      <c r="I1621" s="8">
        <v>15</v>
      </c>
      <c r="J1621" s="18">
        <v>0.88235294117647056</v>
      </c>
      <c r="K1621" s="8">
        <v>9</v>
      </c>
      <c r="L1621" s="8">
        <v>9</v>
      </c>
      <c r="M1621" s="18">
        <v>1</v>
      </c>
      <c r="N1621" s="8">
        <v>169</v>
      </c>
      <c r="O1621" s="8">
        <v>14</v>
      </c>
      <c r="P1621" s="8">
        <v>43</v>
      </c>
      <c r="Q1621" s="18">
        <v>0.33727810650887574</v>
      </c>
      <c r="R1621" s="8">
        <v>1314</v>
      </c>
      <c r="S1621" s="8">
        <v>44</v>
      </c>
      <c r="T1621" s="8">
        <v>441</v>
      </c>
      <c r="U1621" s="18">
        <v>0.36910197869101979</v>
      </c>
      <c r="AB1621" s="8">
        <v>54</v>
      </c>
      <c r="AC1621" s="8">
        <v>21</v>
      </c>
      <c r="AD1621" s="8">
        <v>2197</v>
      </c>
      <c r="AE1621" s="8">
        <v>103</v>
      </c>
      <c r="AF1621" s="8">
        <v>122</v>
      </c>
      <c r="AG1621" s="8">
        <v>92</v>
      </c>
      <c r="AH1621" s="18">
        <v>0.75409836065573765</v>
      </c>
      <c r="AI1621" s="8">
        <v>505</v>
      </c>
      <c r="AJ1621" s="8">
        <v>417</v>
      </c>
      <c r="AK1621" s="18">
        <v>0.8257425742574257</v>
      </c>
    </row>
    <row r="1622" spans="1:37" s="3" customFormat="1" x14ac:dyDescent="0.25">
      <c r="A1622" s="7" t="s">
        <v>39</v>
      </c>
      <c r="B1622" s="8">
        <v>110</v>
      </c>
      <c r="C1622" s="8">
        <v>73</v>
      </c>
      <c r="D1622" s="18">
        <v>0.66363636363636369</v>
      </c>
      <c r="E1622" s="8">
        <v>0</v>
      </c>
      <c r="F1622" s="8">
        <v>0</v>
      </c>
      <c r="G1622" s="18" t="e">
        <v>#DIV/0!</v>
      </c>
      <c r="H1622" s="8">
        <v>21</v>
      </c>
      <c r="I1622" s="8">
        <v>20</v>
      </c>
      <c r="J1622" s="18">
        <v>0.95238095238095233</v>
      </c>
      <c r="K1622" s="8">
        <v>2</v>
      </c>
      <c r="L1622" s="8">
        <v>2</v>
      </c>
      <c r="M1622" s="18">
        <v>1</v>
      </c>
      <c r="N1622" s="8">
        <v>262</v>
      </c>
      <c r="O1622" s="8">
        <v>21</v>
      </c>
      <c r="P1622" s="8">
        <v>65</v>
      </c>
      <c r="Q1622" s="18">
        <v>0.3282442748091603</v>
      </c>
      <c r="R1622" s="8">
        <v>2163</v>
      </c>
      <c r="S1622" s="8">
        <v>116</v>
      </c>
      <c r="T1622" s="8">
        <v>482</v>
      </c>
      <c r="U1622" s="18">
        <v>0.27646786870087842</v>
      </c>
      <c r="AB1622" s="8">
        <v>37</v>
      </c>
      <c r="AC1622" s="8">
        <v>52</v>
      </c>
      <c r="AD1622" s="8">
        <v>3232</v>
      </c>
      <c r="AE1622" s="8">
        <v>127</v>
      </c>
      <c r="AF1622" s="8">
        <v>224</v>
      </c>
      <c r="AG1622" s="8">
        <v>211</v>
      </c>
      <c r="AH1622" s="18">
        <v>0.9419642857142857</v>
      </c>
      <c r="AI1622" s="8">
        <v>732</v>
      </c>
      <c r="AJ1622" s="8">
        <v>671</v>
      </c>
      <c r="AK1622" s="18">
        <v>0.91666666666666663</v>
      </c>
    </row>
    <row r="1623" spans="1:37" s="3" customFormat="1" x14ac:dyDescent="0.25">
      <c r="A1623" s="7" t="s">
        <v>40</v>
      </c>
      <c r="B1623" s="8">
        <v>140</v>
      </c>
      <c r="C1623" s="8">
        <v>78</v>
      </c>
      <c r="D1623" s="18">
        <v>0.55714285714285716</v>
      </c>
      <c r="E1623" s="8">
        <v>2</v>
      </c>
      <c r="F1623" s="8">
        <v>2</v>
      </c>
      <c r="G1623" s="18">
        <v>1</v>
      </c>
      <c r="H1623" s="8">
        <v>15</v>
      </c>
      <c r="I1623" s="8">
        <v>11</v>
      </c>
      <c r="J1623" s="18">
        <v>0.73333333333333328</v>
      </c>
      <c r="K1623" s="8">
        <v>18</v>
      </c>
      <c r="L1623" s="8">
        <v>5</v>
      </c>
      <c r="M1623" s="18">
        <v>0.27777777777777779</v>
      </c>
      <c r="N1623" s="8">
        <v>266</v>
      </c>
      <c r="O1623" s="8">
        <v>23</v>
      </c>
      <c r="P1623" s="8">
        <v>57</v>
      </c>
      <c r="Q1623" s="18">
        <v>0.3007518796992481</v>
      </c>
      <c r="R1623" s="8">
        <v>1349</v>
      </c>
      <c r="S1623" s="8">
        <v>89</v>
      </c>
      <c r="T1623" s="8">
        <v>382</v>
      </c>
      <c r="U1623" s="18">
        <v>0.3491475166790215</v>
      </c>
      <c r="AB1623" s="8">
        <v>38</v>
      </c>
      <c r="AC1623" s="8">
        <v>77</v>
      </c>
      <c r="AD1623" s="8">
        <v>3305</v>
      </c>
      <c r="AE1623" s="8">
        <v>158</v>
      </c>
      <c r="AF1623" s="8">
        <v>205</v>
      </c>
      <c r="AG1623" s="8">
        <v>147</v>
      </c>
      <c r="AH1623" s="18">
        <v>0.71707317073170729</v>
      </c>
      <c r="AI1623" s="8">
        <v>772</v>
      </c>
      <c r="AJ1623" s="8">
        <v>630</v>
      </c>
      <c r="AK1623" s="18">
        <v>0.81606217616580312</v>
      </c>
    </row>
    <row r="1624" spans="1:37" s="3" customFormat="1" x14ac:dyDescent="0.25">
      <c r="A1624" s="7" t="s">
        <v>41</v>
      </c>
      <c r="B1624" s="8">
        <v>81</v>
      </c>
      <c r="C1624" s="8">
        <v>65</v>
      </c>
      <c r="D1624" s="18">
        <v>0.80246913580246915</v>
      </c>
      <c r="E1624" s="8">
        <v>0</v>
      </c>
      <c r="F1624" s="8">
        <v>0</v>
      </c>
      <c r="G1624" s="18" t="e">
        <v>#DIV/0!</v>
      </c>
      <c r="H1624" s="8">
        <v>11</v>
      </c>
      <c r="I1624" s="8">
        <v>9</v>
      </c>
      <c r="J1624" s="18">
        <v>0.81818181818181823</v>
      </c>
      <c r="K1624" s="8">
        <v>29</v>
      </c>
      <c r="L1624" s="8">
        <v>15</v>
      </c>
      <c r="M1624" s="18">
        <v>0.51724137931034486</v>
      </c>
      <c r="N1624" s="8">
        <v>177</v>
      </c>
      <c r="O1624" s="8">
        <v>14</v>
      </c>
      <c r="P1624" s="8">
        <v>60</v>
      </c>
      <c r="Q1624" s="18">
        <v>0.41807909604519772</v>
      </c>
      <c r="R1624" s="8">
        <v>1669</v>
      </c>
      <c r="S1624" s="8">
        <v>66</v>
      </c>
      <c r="T1624" s="8">
        <v>534</v>
      </c>
      <c r="U1624" s="18">
        <v>0.35949670461354105</v>
      </c>
      <c r="AB1624" s="8">
        <v>16</v>
      </c>
      <c r="AC1624" s="8">
        <v>22</v>
      </c>
      <c r="AD1624" s="8">
        <v>2036</v>
      </c>
      <c r="AE1624" s="8">
        <v>64</v>
      </c>
      <c r="AF1624" s="8">
        <v>125</v>
      </c>
      <c r="AG1624" s="8">
        <v>107</v>
      </c>
      <c r="AH1624" s="18">
        <v>0.85599999999999998</v>
      </c>
      <c r="AI1624" s="8">
        <v>454</v>
      </c>
      <c r="AJ1624" s="8">
        <v>423</v>
      </c>
      <c r="AK1624" s="18">
        <v>0.93171806167400884</v>
      </c>
    </row>
    <row r="1625" spans="1:37" s="3" customFormat="1" x14ac:dyDescent="0.25">
      <c r="A1625" s="7" t="s">
        <v>22</v>
      </c>
      <c r="B1625" s="8">
        <v>77</v>
      </c>
      <c r="C1625" s="8">
        <v>53</v>
      </c>
      <c r="D1625" s="18">
        <v>0.68831168831168832</v>
      </c>
      <c r="E1625" s="8">
        <v>1</v>
      </c>
      <c r="F1625" s="8">
        <v>1</v>
      </c>
      <c r="G1625" s="18">
        <v>1</v>
      </c>
      <c r="H1625" s="8">
        <v>12</v>
      </c>
      <c r="I1625" s="8">
        <v>10</v>
      </c>
      <c r="J1625" s="18">
        <v>0.83333333333333337</v>
      </c>
      <c r="K1625" s="8">
        <v>2</v>
      </c>
      <c r="L1625" s="8">
        <v>2</v>
      </c>
      <c r="M1625" s="18">
        <v>1</v>
      </c>
      <c r="N1625" s="8">
        <v>172</v>
      </c>
      <c r="O1625" s="8">
        <v>16</v>
      </c>
      <c r="P1625" s="8">
        <v>41</v>
      </c>
      <c r="Q1625" s="18">
        <v>0.33139534883720928</v>
      </c>
      <c r="R1625" s="8">
        <v>1081</v>
      </c>
      <c r="S1625" s="8">
        <v>183</v>
      </c>
      <c r="T1625" s="8">
        <v>222</v>
      </c>
      <c r="U1625" s="18">
        <v>0.37465309898242366</v>
      </c>
      <c r="AB1625" s="8">
        <v>12</v>
      </c>
      <c r="AC1625" s="8">
        <v>21</v>
      </c>
      <c r="AD1625" s="8">
        <v>1800</v>
      </c>
      <c r="AE1625" s="8">
        <v>138</v>
      </c>
      <c r="AF1625" s="8">
        <v>158</v>
      </c>
      <c r="AG1625" s="8">
        <v>151</v>
      </c>
      <c r="AH1625" s="18">
        <v>0.95569620253164556</v>
      </c>
      <c r="AI1625" s="8">
        <v>477</v>
      </c>
      <c r="AJ1625" s="8">
        <v>448</v>
      </c>
      <c r="AK1625" s="18">
        <v>0.93920335429769397</v>
      </c>
    </row>
    <row r="1626" spans="1:37" s="3" customFormat="1" x14ac:dyDescent="0.25">
      <c r="A1626" s="7" t="s">
        <v>57</v>
      </c>
      <c r="B1626" s="8">
        <f>SUM(B1612:B1625)</f>
        <v>1868</v>
      </c>
      <c r="C1626" s="8">
        <f>SUM(C1612:C1625)</f>
        <v>1080</v>
      </c>
      <c r="D1626" s="18">
        <f>C1626/B1626</f>
        <v>0.57815845824411138</v>
      </c>
      <c r="E1626" s="8">
        <f>SUM(E1612:E1625)</f>
        <v>72</v>
      </c>
      <c r="F1626" s="8">
        <f>SUM(F1612:F1625)</f>
        <v>66</v>
      </c>
      <c r="G1626" s="18">
        <f>F1626/E1626</f>
        <v>0.91666666666666663</v>
      </c>
      <c r="H1626" s="8">
        <f>SUM(H1612:H1625)</f>
        <v>310</v>
      </c>
      <c r="I1626" s="8">
        <f>SUM(I1612:I1625)</f>
        <v>238</v>
      </c>
      <c r="J1626" s="18">
        <f>I1626/H1626</f>
        <v>0.76774193548387093</v>
      </c>
      <c r="K1626" s="8">
        <f>SUM(K1612:K1625)</f>
        <v>238</v>
      </c>
      <c r="L1626" s="8">
        <f>SUM(L1612:L1625)</f>
        <v>148</v>
      </c>
      <c r="M1626" s="18">
        <f>L1626/K1626</f>
        <v>0.62184873949579833</v>
      </c>
      <c r="N1626" s="8">
        <f>SUM(N1612:N1625)</f>
        <v>3918</v>
      </c>
      <c r="O1626" s="8">
        <f t="shared" ref="O1626:P1626" si="1049">SUM(O1612:O1625)</f>
        <v>242</v>
      </c>
      <c r="P1626" s="8">
        <f t="shared" si="1049"/>
        <v>797</v>
      </c>
      <c r="Q1626" s="18">
        <f>SUM(O1626:P1626)/N1626</f>
        <v>0.26518631955079119</v>
      </c>
      <c r="R1626" s="8">
        <f>SUM(R1612:R1625)</f>
        <v>23200</v>
      </c>
      <c r="S1626" s="8">
        <f>SUM(S1612:S1625)</f>
        <v>1153</v>
      </c>
      <c r="T1626" s="8">
        <f>SUM(T1612:T1625)</f>
        <v>6522</v>
      </c>
      <c r="U1626" s="18">
        <f>SUM(S1626:T1626)/R1626</f>
        <v>0.33081896551724138</v>
      </c>
      <c r="AB1626" s="8">
        <f>SUM(AB1612:AB1625)</f>
        <v>483</v>
      </c>
      <c r="AC1626" s="8">
        <f t="shared" ref="AC1626:AE1626" si="1050">SUM(AC1612:AC1625)</f>
        <v>670</v>
      </c>
      <c r="AD1626" s="8">
        <f t="shared" si="1050"/>
        <v>38540</v>
      </c>
      <c r="AE1626" s="8">
        <f t="shared" si="1050"/>
        <v>2165</v>
      </c>
      <c r="AF1626" s="8">
        <f>SUM(AF1612:AF1625)</f>
        <v>3504</v>
      </c>
      <c r="AG1626" s="8">
        <f>SUM(AG1612:AG1625)</f>
        <v>3040</v>
      </c>
      <c r="AH1626" s="18">
        <f>AG1626/AF1626</f>
        <v>0.86757990867579904</v>
      </c>
      <c r="AI1626" s="8">
        <f>SUM(AI1612:AI1625)</f>
        <v>11733</v>
      </c>
      <c r="AJ1626" s="8">
        <f>SUM(AJ1612:AJ1625)</f>
        <v>10601</v>
      </c>
      <c r="AK1626" s="18">
        <f>AJ1626/AI1626</f>
        <v>0.90351998636324893</v>
      </c>
    </row>
    <row r="1627" spans="1:37" s="3" customFormat="1" x14ac:dyDescent="0.25">
      <c r="B1627" s="8"/>
      <c r="C1627" s="8"/>
      <c r="D1627" s="18"/>
      <c r="E1627" s="8"/>
      <c r="F1627" s="8"/>
      <c r="G1627" s="18"/>
      <c r="H1627" s="8"/>
      <c r="I1627" s="8"/>
      <c r="J1627" s="18"/>
      <c r="K1627" s="8"/>
      <c r="L1627" s="8"/>
      <c r="M1627" s="18"/>
      <c r="N1627" s="8"/>
      <c r="O1627" s="8"/>
      <c r="P1627" s="8"/>
      <c r="Q1627" s="18"/>
      <c r="R1627" s="8"/>
      <c r="S1627" s="8"/>
      <c r="T1627" s="8"/>
      <c r="U1627" s="18"/>
      <c r="AB1627" s="8"/>
      <c r="AC1627" s="8"/>
      <c r="AD1627" s="8"/>
      <c r="AE1627" s="8"/>
      <c r="AF1627" s="8"/>
      <c r="AG1627" s="8"/>
      <c r="AH1627" s="18"/>
      <c r="AI1627" s="8"/>
      <c r="AJ1627" s="8"/>
      <c r="AK1627" s="18"/>
    </row>
    <row r="1628" spans="1:37" s="3" customFormat="1" x14ac:dyDescent="0.25">
      <c r="A1628" s="3" t="s">
        <v>54</v>
      </c>
      <c r="B1628" s="3">
        <v>692</v>
      </c>
      <c r="C1628" s="3">
        <v>381</v>
      </c>
      <c r="D1628" s="18">
        <v>0.55057803468208089</v>
      </c>
      <c r="E1628" s="3">
        <v>56</v>
      </c>
      <c r="F1628" s="3">
        <v>50</v>
      </c>
      <c r="G1628" s="18">
        <v>0.8928571428571429</v>
      </c>
      <c r="H1628" s="3">
        <v>125</v>
      </c>
      <c r="I1628" s="3">
        <v>81</v>
      </c>
      <c r="J1628" s="18">
        <v>0.64800000000000002</v>
      </c>
      <c r="K1628" s="3">
        <v>74</v>
      </c>
      <c r="L1628" s="3">
        <v>58</v>
      </c>
      <c r="M1628" s="18">
        <v>0.78378378378378377</v>
      </c>
      <c r="N1628" s="3">
        <v>1452</v>
      </c>
      <c r="O1628" s="3">
        <v>47</v>
      </c>
      <c r="P1628" s="3">
        <v>185</v>
      </c>
      <c r="Q1628" s="18">
        <v>0.15977961432506887</v>
      </c>
      <c r="R1628" s="3">
        <v>6614</v>
      </c>
      <c r="S1628" s="3">
        <v>122</v>
      </c>
      <c r="T1628" s="3">
        <v>1584</v>
      </c>
      <c r="U1628" s="18">
        <v>0.25793770789234954</v>
      </c>
      <c r="AB1628" s="3">
        <v>202</v>
      </c>
      <c r="AC1628" s="3">
        <v>183</v>
      </c>
      <c r="AD1628" s="3">
        <v>11028</v>
      </c>
      <c r="AE1628" s="3">
        <v>671</v>
      </c>
      <c r="AF1628" s="3">
        <v>1351</v>
      </c>
      <c r="AG1628" s="3">
        <v>1146</v>
      </c>
      <c r="AH1628" s="18">
        <v>0.848260547742413</v>
      </c>
      <c r="AI1628" s="3">
        <v>4391</v>
      </c>
      <c r="AJ1628" s="3">
        <v>3921</v>
      </c>
      <c r="AK1628" s="18">
        <v>0.89296287861534962</v>
      </c>
    </row>
    <row r="1629" spans="1:37" s="3" customFormat="1" x14ac:dyDescent="0.25">
      <c r="A1629" s="3" t="s">
        <v>55</v>
      </c>
      <c r="B1629" s="3">
        <v>794</v>
      </c>
      <c r="C1629" s="3">
        <v>448</v>
      </c>
      <c r="D1629" s="18">
        <v>0.5642317380352645</v>
      </c>
      <c r="E1629" s="3">
        <v>8</v>
      </c>
      <c r="F1629" s="3">
        <v>8</v>
      </c>
      <c r="G1629" s="18">
        <v>1</v>
      </c>
      <c r="H1629" s="3">
        <v>138</v>
      </c>
      <c r="I1629" s="3">
        <v>115</v>
      </c>
      <c r="J1629" s="18">
        <v>0.83333333333333337</v>
      </c>
      <c r="K1629" s="3">
        <v>150</v>
      </c>
      <c r="L1629" s="3">
        <v>79</v>
      </c>
      <c r="M1629" s="18">
        <v>0.52666666666666662</v>
      </c>
      <c r="N1629" s="3">
        <v>1639</v>
      </c>
      <c r="O1629" s="3">
        <v>120</v>
      </c>
      <c r="P1629" s="3">
        <v>389</v>
      </c>
      <c r="Q1629" s="18">
        <v>0.31055521659548507</v>
      </c>
      <c r="R1629" s="3">
        <v>11659</v>
      </c>
      <c r="S1629" s="3">
        <v>705</v>
      </c>
      <c r="T1629" s="3">
        <v>3481</v>
      </c>
      <c r="U1629" s="18">
        <v>0.35903593790204991</v>
      </c>
      <c r="AB1629" s="3">
        <v>193</v>
      </c>
      <c r="AC1629" s="3">
        <v>305</v>
      </c>
      <c r="AD1629" s="3">
        <v>19174</v>
      </c>
      <c r="AE1629" s="3">
        <v>1020</v>
      </c>
      <c r="AF1629" s="3">
        <v>1345</v>
      </c>
      <c r="AG1629" s="3">
        <v>1162</v>
      </c>
      <c r="AH1629" s="18">
        <v>0.8639405204460967</v>
      </c>
      <c r="AI1629" s="3">
        <v>4914</v>
      </c>
      <c r="AJ1629" s="3">
        <v>4464</v>
      </c>
      <c r="AK1629" s="18">
        <v>0.90842490842490842</v>
      </c>
    </row>
    <row r="1630" spans="1:37" s="3" customFormat="1" x14ac:dyDescent="0.25">
      <c r="A1630" s="3" t="s">
        <v>56</v>
      </c>
      <c r="B1630" s="3">
        <v>382</v>
      </c>
      <c r="C1630" s="3">
        <v>251</v>
      </c>
      <c r="D1630" s="18">
        <v>0.65706806282722519</v>
      </c>
      <c r="E1630" s="3">
        <v>8</v>
      </c>
      <c r="F1630" s="3">
        <v>8</v>
      </c>
      <c r="G1630" s="18">
        <v>1</v>
      </c>
      <c r="H1630" s="3">
        <v>47</v>
      </c>
      <c r="I1630" s="3">
        <v>42</v>
      </c>
      <c r="J1630" s="18">
        <v>0.8936170212765957</v>
      </c>
      <c r="K1630" s="3">
        <v>14</v>
      </c>
      <c r="L1630" s="3">
        <v>11</v>
      </c>
      <c r="M1630" s="18">
        <v>0.7857142857142857</v>
      </c>
      <c r="N1630" s="3">
        <v>827</v>
      </c>
      <c r="O1630" s="3">
        <v>75</v>
      </c>
      <c r="P1630" s="3">
        <v>223</v>
      </c>
      <c r="Q1630" s="18">
        <v>0.3603385731559855</v>
      </c>
      <c r="R1630" s="3">
        <v>4927</v>
      </c>
      <c r="S1630" s="3">
        <v>326</v>
      </c>
      <c r="T1630" s="3">
        <v>1457</v>
      </c>
      <c r="U1630" s="18">
        <v>0.36188349908666534</v>
      </c>
      <c r="AB1630" s="3">
        <v>88</v>
      </c>
      <c r="AC1630" s="3">
        <v>182</v>
      </c>
      <c r="AD1630" s="3">
        <v>8338</v>
      </c>
      <c r="AE1630" s="3">
        <v>474</v>
      </c>
      <c r="AF1630" s="3">
        <v>808</v>
      </c>
      <c r="AG1630" s="3">
        <v>732</v>
      </c>
      <c r="AH1630" s="18">
        <v>0.90594059405940597</v>
      </c>
      <c r="AI1630" s="3">
        <v>2428</v>
      </c>
      <c r="AJ1630" s="3">
        <v>2216</v>
      </c>
      <c r="AK1630" s="18">
        <v>0.91268533772652394</v>
      </c>
    </row>
    <row r="1631" spans="1:37" s="3" customFormat="1" x14ac:dyDescent="0.25">
      <c r="A1631" s="3" t="s">
        <v>57</v>
      </c>
      <c r="B1631" s="8">
        <f>B1626</f>
        <v>1868</v>
      </c>
      <c r="C1631" s="8">
        <f t="shared" ref="C1631" si="1051">C1626</f>
        <v>1080</v>
      </c>
      <c r="D1631" s="18">
        <f t="shared" ref="D1631" si="1052">C1631/B1631</f>
        <v>0.57815845824411138</v>
      </c>
      <c r="E1631" s="8">
        <f t="shared" ref="E1631:F1631" si="1053">E1626</f>
        <v>72</v>
      </c>
      <c r="F1631" s="8">
        <f t="shared" si="1053"/>
        <v>66</v>
      </c>
      <c r="G1631" s="18">
        <f t="shared" ref="G1631" si="1054">F1631/E1631</f>
        <v>0.91666666666666663</v>
      </c>
      <c r="H1631" s="8">
        <f t="shared" ref="H1631:I1631" si="1055">H1626</f>
        <v>310</v>
      </c>
      <c r="I1631" s="8">
        <f t="shared" si="1055"/>
        <v>238</v>
      </c>
      <c r="J1631" s="18">
        <f t="shared" ref="J1631" si="1056">I1631/H1631</f>
        <v>0.76774193548387093</v>
      </c>
      <c r="K1631" s="8">
        <f t="shared" ref="K1631:L1631" si="1057">K1626</f>
        <v>238</v>
      </c>
      <c r="L1631" s="8">
        <f t="shared" si="1057"/>
        <v>148</v>
      </c>
      <c r="M1631" s="18">
        <f t="shared" ref="M1631" si="1058">L1631/K1631</f>
        <v>0.62184873949579833</v>
      </c>
      <c r="N1631" s="8">
        <f t="shared" ref="N1631:P1631" si="1059">N1626</f>
        <v>3918</v>
      </c>
      <c r="O1631" s="8">
        <f t="shared" si="1059"/>
        <v>242</v>
      </c>
      <c r="P1631" s="8">
        <f t="shared" si="1059"/>
        <v>797</v>
      </c>
      <c r="Q1631" s="18">
        <f t="shared" ref="Q1631" si="1060">SUM(O1631:P1631)/N1631</f>
        <v>0.26518631955079119</v>
      </c>
      <c r="R1631" s="8">
        <f t="shared" ref="R1631:T1631" si="1061">R1626</f>
        <v>23200</v>
      </c>
      <c r="S1631" s="8">
        <f t="shared" si="1061"/>
        <v>1153</v>
      </c>
      <c r="T1631" s="8">
        <f t="shared" si="1061"/>
        <v>6522</v>
      </c>
      <c r="U1631" s="18">
        <f t="shared" ref="U1631" si="1062">SUM(S1631:T1631)/R1631</f>
        <v>0.33081896551724138</v>
      </c>
      <c r="AB1631" s="8">
        <f t="shared" ref="AB1631:AE1631" si="1063">AB1626</f>
        <v>483</v>
      </c>
      <c r="AC1631" s="8">
        <f t="shared" si="1063"/>
        <v>670</v>
      </c>
      <c r="AD1631" s="8">
        <f t="shared" si="1063"/>
        <v>38540</v>
      </c>
      <c r="AE1631" s="8">
        <f t="shared" si="1063"/>
        <v>2165</v>
      </c>
      <c r="AF1631" s="8">
        <f t="shared" ref="AF1631:AG1631" si="1064">AF1626</f>
        <v>3504</v>
      </c>
      <c r="AG1631" s="8">
        <f t="shared" si="1064"/>
        <v>3040</v>
      </c>
      <c r="AH1631" s="18">
        <f t="shared" ref="AH1631" si="1065">AG1631/AF1631</f>
        <v>0.86757990867579904</v>
      </c>
      <c r="AI1631" s="8">
        <f t="shared" ref="AI1631:AJ1631" si="1066">AI1626</f>
        <v>11733</v>
      </c>
      <c r="AJ1631" s="8">
        <f t="shared" si="1066"/>
        <v>10601</v>
      </c>
      <c r="AK1631" s="18">
        <f t="shared" ref="AK1631" si="1067">AJ1631/AI1631</f>
        <v>0.90351998636324893</v>
      </c>
    </row>
    <row r="1632" spans="1:37" s="3" customFormat="1" x14ac:dyDescent="0.25"/>
    <row r="1633" spans="1:37" s="3" customFormat="1" x14ac:dyDescent="0.25"/>
    <row r="1634" spans="1:37" s="3" customFormat="1" ht="15.75" x14ac:dyDescent="0.25">
      <c r="A1634" s="4" t="s">
        <v>1</v>
      </c>
    </row>
    <row r="1635" spans="1:37" s="3" customFormat="1" ht="18.75" x14ac:dyDescent="0.3">
      <c r="A1635" s="5" t="s">
        <v>53</v>
      </c>
    </row>
    <row r="1636" spans="1:37" s="3" customFormat="1" ht="15.75" x14ac:dyDescent="0.25">
      <c r="A1636" s="19" t="s">
        <v>42</v>
      </c>
    </row>
    <row r="1637" spans="1:37" s="3" customFormat="1" ht="15.75" x14ac:dyDescent="0.25">
      <c r="A1637" s="9"/>
      <c r="B1637" s="6" t="s">
        <v>7</v>
      </c>
      <c r="C1637" s="1"/>
      <c r="D1637" s="1"/>
      <c r="E1637" s="6" t="s">
        <v>2</v>
      </c>
      <c r="F1637" s="1"/>
      <c r="G1637" s="1"/>
      <c r="H1637" s="6" t="s">
        <v>11</v>
      </c>
      <c r="K1637" s="6" t="s">
        <v>12</v>
      </c>
      <c r="N1637" s="6" t="s">
        <v>8</v>
      </c>
      <c r="R1637" s="6" t="s">
        <v>6</v>
      </c>
      <c r="AB1637" s="6" t="s">
        <v>26</v>
      </c>
      <c r="AF1637" s="6" t="s">
        <v>24</v>
      </c>
      <c r="AI1637" s="6" t="s">
        <v>25</v>
      </c>
    </row>
    <row r="1638" spans="1:37" s="3" customFormat="1" ht="90" x14ac:dyDescent="0.25">
      <c r="A1638" s="10" t="s">
        <v>43</v>
      </c>
      <c r="B1638" s="11" t="s">
        <v>9</v>
      </c>
      <c r="C1638" s="11" t="s">
        <v>10</v>
      </c>
      <c r="D1638" s="11" t="s">
        <v>5</v>
      </c>
      <c r="E1638" s="12" t="s">
        <v>9</v>
      </c>
      <c r="F1638" s="12" t="s">
        <v>10</v>
      </c>
      <c r="G1638" s="12" t="s">
        <v>5</v>
      </c>
      <c r="H1638" s="13" t="s">
        <v>9</v>
      </c>
      <c r="I1638" s="13" t="s">
        <v>10</v>
      </c>
      <c r="J1638" s="13" t="s">
        <v>5</v>
      </c>
      <c r="K1638" s="12" t="s">
        <v>9</v>
      </c>
      <c r="L1638" s="12" t="s">
        <v>10</v>
      </c>
      <c r="M1638" s="12" t="s">
        <v>5</v>
      </c>
      <c r="N1638" s="14" t="s">
        <v>9</v>
      </c>
      <c r="O1638" s="14" t="s">
        <v>3</v>
      </c>
      <c r="P1638" s="14" t="s">
        <v>4</v>
      </c>
      <c r="Q1638" s="14" t="s">
        <v>5</v>
      </c>
      <c r="R1638" s="15" t="s">
        <v>9</v>
      </c>
      <c r="S1638" s="15" t="s">
        <v>3</v>
      </c>
      <c r="T1638" s="15" t="s">
        <v>4</v>
      </c>
      <c r="U1638" s="15" t="s">
        <v>5</v>
      </c>
      <c r="AB1638" s="17" t="s">
        <v>30</v>
      </c>
      <c r="AC1638" s="17" t="s">
        <v>17</v>
      </c>
      <c r="AD1638" s="17" t="s">
        <v>15</v>
      </c>
      <c r="AE1638" s="17" t="s">
        <v>16</v>
      </c>
      <c r="AF1638" s="16" t="s">
        <v>9</v>
      </c>
      <c r="AG1638" s="16" t="s">
        <v>27</v>
      </c>
      <c r="AH1638" s="16" t="s">
        <v>28</v>
      </c>
      <c r="AI1638" s="12" t="s">
        <v>9</v>
      </c>
      <c r="AJ1638" s="12" t="s">
        <v>27</v>
      </c>
      <c r="AK1638" s="12" t="s">
        <v>29</v>
      </c>
    </row>
    <row r="1639" spans="1:37" s="3" customFormat="1" x14ac:dyDescent="0.25">
      <c r="A1639" s="7" t="s">
        <v>23</v>
      </c>
      <c r="B1639" s="8">
        <v>119</v>
      </c>
      <c r="C1639" s="8">
        <v>60</v>
      </c>
      <c r="D1639" s="18">
        <v>0.50420168067226889</v>
      </c>
      <c r="E1639" s="8">
        <v>7</v>
      </c>
      <c r="F1639" s="8">
        <v>7</v>
      </c>
      <c r="G1639" s="18">
        <v>1</v>
      </c>
      <c r="H1639" s="8">
        <v>19</v>
      </c>
      <c r="I1639" s="8">
        <v>12</v>
      </c>
      <c r="J1639" s="18">
        <v>0.63157894736842102</v>
      </c>
      <c r="K1639" s="8">
        <v>27</v>
      </c>
      <c r="L1639" s="8">
        <v>20</v>
      </c>
      <c r="M1639" s="18">
        <v>0.7407407407407407</v>
      </c>
      <c r="N1639" s="8">
        <v>201</v>
      </c>
      <c r="O1639" s="8">
        <v>13</v>
      </c>
      <c r="P1639" s="8">
        <v>55</v>
      </c>
      <c r="Q1639" s="18">
        <v>0.3383084577114428</v>
      </c>
      <c r="R1639" s="8">
        <v>793</v>
      </c>
      <c r="S1639" s="8">
        <v>37</v>
      </c>
      <c r="T1639" s="8">
        <v>257</v>
      </c>
      <c r="U1639" s="18">
        <v>0.3707440100882724</v>
      </c>
      <c r="AB1639" s="8">
        <v>34</v>
      </c>
      <c r="AC1639" s="8">
        <v>26</v>
      </c>
      <c r="AD1639" s="8">
        <v>2313</v>
      </c>
      <c r="AE1639" s="8">
        <v>138</v>
      </c>
      <c r="AF1639" s="8">
        <v>130</v>
      </c>
      <c r="AG1639" s="8">
        <v>106</v>
      </c>
      <c r="AH1639" s="18">
        <v>0.81538461538461537</v>
      </c>
      <c r="AI1639" s="8">
        <v>595</v>
      </c>
      <c r="AJ1639" s="8">
        <v>501</v>
      </c>
      <c r="AK1639" s="18">
        <v>0.84201680672268908</v>
      </c>
    </row>
    <row r="1640" spans="1:37" s="3" customFormat="1" x14ac:dyDescent="0.25">
      <c r="A1640" s="7" t="s">
        <v>31</v>
      </c>
      <c r="B1640" s="8">
        <v>69</v>
      </c>
      <c r="C1640" s="8">
        <v>44</v>
      </c>
      <c r="D1640" s="18">
        <v>0.6376811594202898</v>
      </c>
      <c r="E1640" s="8">
        <v>2</v>
      </c>
      <c r="F1640" s="8">
        <v>2</v>
      </c>
      <c r="G1640" s="18">
        <v>1</v>
      </c>
      <c r="H1640" s="8">
        <v>20</v>
      </c>
      <c r="I1640" s="8">
        <v>16</v>
      </c>
      <c r="J1640" s="18">
        <v>0.8</v>
      </c>
      <c r="K1640" s="8">
        <v>49</v>
      </c>
      <c r="L1640" s="8">
        <v>10</v>
      </c>
      <c r="M1640" s="18">
        <v>0.20408163265306123</v>
      </c>
      <c r="N1640" s="8">
        <v>261</v>
      </c>
      <c r="O1640" s="8">
        <v>25</v>
      </c>
      <c r="P1640" s="8">
        <v>81</v>
      </c>
      <c r="Q1640" s="18">
        <v>0.4061302681992337</v>
      </c>
      <c r="R1640" s="8">
        <v>1878</v>
      </c>
      <c r="S1640" s="8">
        <v>98</v>
      </c>
      <c r="T1640" s="8">
        <v>600</v>
      </c>
      <c r="U1640" s="18">
        <v>0.37167199148029817</v>
      </c>
      <c r="AB1640" s="8">
        <v>25</v>
      </c>
      <c r="AC1640" s="8">
        <v>30</v>
      </c>
      <c r="AD1640" s="8">
        <v>2442</v>
      </c>
      <c r="AE1640" s="8">
        <v>197</v>
      </c>
      <c r="AF1640" s="8">
        <v>199</v>
      </c>
      <c r="AG1640" s="8">
        <v>173</v>
      </c>
      <c r="AH1640" s="18">
        <v>0.8693467336683417</v>
      </c>
      <c r="AI1640" s="8">
        <v>708</v>
      </c>
      <c r="AJ1640" s="8">
        <v>656</v>
      </c>
      <c r="AK1640" s="18">
        <v>0.92655367231638419</v>
      </c>
    </row>
    <row r="1641" spans="1:37" s="3" customFormat="1" x14ac:dyDescent="0.25">
      <c r="A1641" s="7" t="s">
        <v>32</v>
      </c>
      <c r="B1641" s="8">
        <v>222</v>
      </c>
      <c r="C1641" s="8">
        <v>148</v>
      </c>
      <c r="D1641" s="18">
        <v>0.66666666666666663</v>
      </c>
      <c r="E1641" s="8">
        <v>10</v>
      </c>
      <c r="F1641" s="8">
        <v>8</v>
      </c>
      <c r="G1641" s="18">
        <v>0.8</v>
      </c>
      <c r="H1641" s="8">
        <v>40</v>
      </c>
      <c r="I1641" s="8">
        <v>34</v>
      </c>
      <c r="J1641" s="18">
        <v>0.85</v>
      </c>
      <c r="K1641" s="8">
        <v>11</v>
      </c>
      <c r="L1641" s="8">
        <v>9</v>
      </c>
      <c r="M1641" s="18">
        <v>0.81818181818181823</v>
      </c>
      <c r="N1641" s="8">
        <v>569</v>
      </c>
      <c r="O1641" s="8">
        <v>25</v>
      </c>
      <c r="P1641" s="8">
        <v>106</v>
      </c>
      <c r="Q1641" s="18">
        <v>0.23022847100175747</v>
      </c>
      <c r="R1641" s="8">
        <v>3000</v>
      </c>
      <c r="S1641" s="8">
        <v>126</v>
      </c>
      <c r="T1641" s="8">
        <v>860</v>
      </c>
      <c r="U1641" s="18">
        <v>0.32866666666666666</v>
      </c>
      <c r="AB1641" s="8">
        <v>56</v>
      </c>
      <c r="AC1641" s="8">
        <v>54</v>
      </c>
      <c r="AD1641" s="8">
        <v>4879</v>
      </c>
      <c r="AE1641" s="8">
        <v>203</v>
      </c>
      <c r="AF1641" s="8">
        <v>692</v>
      </c>
      <c r="AG1641" s="8">
        <v>660</v>
      </c>
      <c r="AH1641" s="18">
        <v>0.95375722543352603</v>
      </c>
      <c r="AI1641" s="8">
        <v>1759</v>
      </c>
      <c r="AJ1641" s="8">
        <v>1628</v>
      </c>
      <c r="AK1641" s="18">
        <v>0.92552586696986927</v>
      </c>
    </row>
    <row r="1642" spans="1:37" s="3" customFormat="1" x14ac:dyDescent="0.25">
      <c r="A1642" s="7" t="s">
        <v>33</v>
      </c>
      <c r="B1642" s="8">
        <v>37</v>
      </c>
      <c r="C1642" s="8">
        <v>12</v>
      </c>
      <c r="D1642" s="18">
        <v>0.32432432432432434</v>
      </c>
      <c r="E1642" s="8">
        <v>1</v>
      </c>
      <c r="F1642" s="8">
        <v>1</v>
      </c>
      <c r="G1642" s="18">
        <v>1</v>
      </c>
      <c r="H1642" s="8">
        <v>6</v>
      </c>
      <c r="I1642" s="8">
        <v>6</v>
      </c>
      <c r="J1642" s="18">
        <v>1</v>
      </c>
      <c r="K1642" s="8">
        <v>4</v>
      </c>
      <c r="L1642" s="8">
        <v>3</v>
      </c>
      <c r="M1642" s="18">
        <v>0.75</v>
      </c>
      <c r="N1642" s="8">
        <v>71</v>
      </c>
      <c r="O1642" s="8">
        <v>11</v>
      </c>
      <c r="P1642" s="8">
        <v>15</v>
      </c>
      <c r="Q1642" s="18">
        <v>0.36619718309859156</v>
      </c>
      <c r="R1642" s="8">
        <v>634</v>
      </c>
      <c r="S1642" s="8">
        <v>30</v>
      </c>
      <c r="T1642" s="8">
        <v>160</v>
      </c>
      <c r="U1642" s="18">
        <v>0.29968454258675081</v>
      </c>
      <c r="AB1642" s="8">
        <v>13</v>
      </c>
      <c r="AC1642" s="8">
        <v>0</v>
      </c>
      <c r="AD1642" s="8">
        <v>827</v>
      </c>
      <c r="AE1642" s="8">
        <v>63</v>
      </c>
      <c r="AF1642" s="8">
        <v>69</v>
      </c>
      <c r="AG1642" s="8">
        <v>39</v>
      </c>
      <c r="AH1642" s="18">
        <v>0.56521739130434778</v>
      </c>
      <c r="AI1642" s="8">
        <v>233</v>
      </c>
      <c r="AJ1642" s="8">
        <v>194</v>
      </c>
      <c r="AK1642" s="18">
        <v>0.83261802575107291</v>
      </c>
    </row>
    <row r="1643" spans="1:37" s="3" customFormat="1" x14ac:dyDescent="0.25">
      <c r="A1643" s="7" t="s">
        <v>34</v>
      </c>
      <c r="B1643" s="8">
        <v>99</v>
      </c>
      <c r="C1643" s="8">
        <v>34</v>
      </c>
      <c r="D1643" s="18">
        <v>0.34343434343434343</v>
      </c>
      <c r="E1643" s="8">
        <v>2</v>
      </c>
      <c r="F1643" s="8">
        <v>2</v>
      </c>
      <c r="G1643" s="18">
        <v>1</v>
      </c>
      <c r="H1643" s="8">
        <v>12</v>
      </c>
      <c r="I1643" s="8">
        <v>11</v>
      </c>
      <c r="J1643" s="18">
        <v>0.91666666666666663</v>
      </c>
      <c r="K1643" s="8">
        <v>6</v>
      </c>
      <c r="L1643" s="8">
        <v>6</v>
      </c>
      <c r="M1643" s="18">
        <v>1</v>
      </c>
      <c r="N1643" s="8">
        <v>157</v>
      </c>
      <c r="O1643" s="8">
        <v>4</v>
      </c>
      <c r="P1643" s="8">
        <v>27</v>
      </c>
      <c r="Q1643" s="18">
        <v>0.19745222929936307</v>
      </c>
      <c r="R1643" s="8">
        <v>880</v>
      </c>
      <c r="S1643" s="8">
        <v>26</v>
      </c>
      <c r="T1643" s="8">
        <v>480</v>
      </c>
      <c r="U1643" s="18">
        <v>0.57499999999999996</v>
      </c>
      <c r="AB1643" s="8">
        <v>13</v>
      </c>
      <c r="AC1643" s="8">
        <v>45</v>
      </c>
      <c r="AD1643" s="8">
        <v>1612</v>
      </c>
      <c r="AE1643" s="8">
        <v>41</v>
      </c>
      <c r="AF1643" s="8">
        <v>131</v>
      </c>
      <c r="AG1643" s="8">
        <v>115</v>
      </c>
      <c r="AH1643" s="18">
        <v>0.87786259541984735</v>
      </c>
      <c r="AI1643" s="8">
        <v>558</v>
      </c>
      <c r="AJ1643" s="8">
        <v>508</v>
      </c>
      <c r="AK1643" s="18">
        <v>0.91039426523297495</v>
      </c>
    </row>
    <row r="1644" spans="1:37" s="3" customFormat="1" x14ac:dyDescent="0.25">
      <c r="A1644" s="7" t="s">
        <v>19</v>
      </c>
      <c r="B1644" s="8">
        <v>307</v>
      </c>
      <c r="C1644" s="8">
        <v>188</v>
      </c>
      <c r="D1644" s="18">
        <v>0.6123778501628665</v>
      </c>
      <c r="E1644" s="8">
        <v>11</v>
      </c>
      <c r="F1644" s="8">
        <v>10</v>
      </c>
      <c r="G1644" s="18">
        <v>0.90909090909090906</v>
      </c>
      <c r="H1644" s="8">
        <v>31</v>
      </c>
      <c r="I1644" s="8">
        <v>26</v>
      </c>
      <c r="J1644" s="18">
        <v>0.83870967741935487</v>
      </c>
      <c r="K1644" s="8">
        <v>40</v>
      </c>
      <c r="L1644" s="8">
        <v>35</v>
      </c>
      <c r="M1644" s="18">
        <v>0.875</v>
      </c>
      <c r="N1644" s="8">
        <v>431</v>
      </c>
      <c r="O1644" s="8">
        <v>26</v>
      </c>
      <c r="P1644" s="8">
        <v>96</v>
      </c>
      <c r="Q1644" s="18">
        <v>0.28306264501160094</v>
      </c>
      <c r="R1644" s="8">
        <v>2952</v>
      </c>
      <c r="S1644" s="8">
        <v>143</v>
      </c>
      <c r="T1644" s="8">
        <v>582</v>
      </c>
      <c r="U1644" s="18">
        <v>0.24559620596205961</v>
      </c>
      <c r="AB1644" s="8">
        <v>49</v>
      </c>
      <c r="AC1644" s="8">
        <v>93</v>
      </c>
      <c r="AD1644" s="8">
        <v>4609</v>
      </c>
      <c r="AE1644" s="8">
        <v>422</v>
      </c>
      <c r="AF1644" s="8">
        <v>438</v>
      </c>
      <c r="AG1644" s="8">
        <v>406</v>
      </c>
      <c r="AH1644" s="18">
        <v>0.9269406392694064</v>
      </c>
      <c r="AI1644" s="8">
        <v>1660</v>
      </c>
      <c r="AJ1644" s="8">
        <v>1587</v>
      </c>
      <c r="AK1644" s="18">
        <v>0.9560240963855422</v>
      </c>
    </row>
    <row r="1645" spans="1:37" s="3" customFormat="1" x14ac:dyDescent="0.25">
      <c r="A1645" s="7" t="s">
        <v>35</v>
      </c>
      <c r="B1645" s="8">
        <v>104</v>
      </c>
      <c r="C1645" s="8">
        <v>51</v>
      </c>
      <c r="D1645" s="18">
        <v>0.49038461538461536</v>
      </c>
      <c r="E1645" s="8">
        <v>2</v>
      </c>
      <c r="F1645" s="8">
        <v>2</v>
      </c>
      <c r="G1645" s="18">
        <v>1</v>
      </c>
      <c r="H1645" s="8">
        <v>18</v>
      </c>
      <c r="I1645" s="8">
        <v>13</v>
      </c>
      <c r="J1645" s="18">
        <v>0.72222222222222221</v>
      </c>
      <c r="K1645" s="8">
        <v>2</v>
      </c>
      <c r="L1645" s="8">
        <v>2</v>
      </c>
      <c r="M1645" s="18">
        <v>1</v>
      </c>
      <c r="N1645" s="8">
        <v>233</v>
      </c>
      <c r="O1645" s="8">
        <v>16</v>
      </c>
      <c r="P1645" s="8">
        <v>55</v>
      </c>
      <c r="Q1645" s="18">
        <v>0.30472103004291845</v>
      </c>
      <c r="R1645" s="8">
        <v>1650</v>
      </c>
      <c r="S1645" s="8">
        <v>80</v>
      </c>
      <c r="T1645" s="8">
        <v>589</v>
      </c>
      <c r="U1645" s="18">
        <v>0.40545454545454546</v>
      </c>
      <c r="AB1645" s="8">
        <v>34</v>
      </c>
      <c r="AC1645" s="8">
        <v>62</v>
      </c>
      <c r="AD1645" s="8">
        <v>2387</v>
      </c>
      <c r="AE1645" s="8">
        <v>204</v>
      </c>
      <c r="AF1645" s="8">
        <v>199</v>
      </c>
      <c r="AG1645" s="8">
        <v>188</v>
      </c>
      <c r="AH1645" s="18">
        <v>0.94472361809045224</v>
      </c>
      <c r="AI1645" s="8">
        <v>695</v>
      </c>
      <c r="AJ1645" s="8">
        <v>674</v>
      </c>
      <c r="AK1645" s="18">
        <v>0.96978417266187056</v>
      </c>
    </row>
    <row r="1646" spans="1:37" s="3" customFormat="1" x14ac:dyDescent="0.25">
      <c r="A1646" s="7" t="s">
        <v>36</v>
      </c>
      <c r="B1646" s="8">
        <v>70</v>
      </c>
      <c r="C1646" s="8">
        <v>41</v>
      </c>
      <c r="D1646" s="18">
        <v>0.58571428571428574</v>
      </c>
      <c r="E1646" s="8">
        <v>0</v>
      </c>
      <c r="F1646" s="8">
        <v>0</v>
      </c>
      <c r="G1646" s="18" t="e">
        <v>#DIV/0!</v>
      </c>
      <c r="H1646" s="8">
        <v>14</v>
      </c>
      <c r="I1646" s="8">
        <v>13</v>
      </c>
      <c r="J1646" s="18">
        <v>0.9285714285714286</v>
      </c>
      <c r="K1646" s="8">
        <v>2</v>
      </c>
      <c r="L1646" s="8">
        <v>2</v>
      </c>
      <c r="M1646" s="18">
        <v>1</v>
      </c>
      <c r="N1646" s="8">
        <v>134</v>
      </c>
      <c r="O1646" s="8">
        <v>15</v>
      </c>
      <c r="P1646" s="8">
        <v>25</v>
      </c>
      <c r="Q1646" s="18">
        <v>0.29850746268656714</v>
      </c>
      <c r="R1646" s="8">
        <v>702</v>
      </c>
      <c r="S1646" s="8">
        <v>125</v>
      </c>
      <c r="T1646" s="8">
        <v>250</v>
      </c>
      <c r="U1646" s="18">
        <v>0.53418803418803418</v>
      </c>
      <c r="AB1646" s="8">
        <v>16</v>
      </c>
      <c r="AC1646" s="8">
        <v>42</v>
      </c>
      <c r="AD1646" s="8">
        <v>1716</v>
      </c>
      <c r="AE1646" s="8">
        <v>65</v>
      </c>
      <c r="AF1646" s="8">
        <v>112</v>
      </c>
      <c r="AG1646" s="8">
        <v>103</v>
      </c>
      <c r="AH1646" s="18">
        <v>0.9196428571428571</v>
      </c>
      <c r="AI1646" s="8">
        <v>493</v>
      </c>
      <c r="AJ1646" s="8">
        <v>478</v>
      </c>
      <c r="AK1646" s="18">
        <v>0.96957403651115615</v>
      </c>
    </row>
    <row r="1647" spans="1:37" s="3" customFormat="1" x14ac:dyDescent="0.25">
      <c r="A1647" s="7" t="s">
        <v>37</v>
      </c>
      <c r="B1647" s="8">
        <v>329</v>
      </c>
      <c r="C1647" s="8">
        <v>155</v>
      </c>
      <c r="D1647" s="18">
        <v>0.47112462006079026</v>
      </c>
      <c r="E1647" s="8">
        <v>31</v>
      </c>
      <c r="F1647" s="8">
        <v>28</v>
      </c>
      <c r="G1647" s="18">
        <v>0.90322580645161288</v>
      </c>
      <c r="H1647" s="8">
        <v>74</v>
      </c>
      <c r="I1647" s="8">
        <v>42</v>
      </c>
      <c r="J1647" s="18">
        <v>0.56756756756756754</v>
      </c>
      <c r="K1647" s="8">
        <v>37</v>
      </c>
      <c r="L1647" s="8">
        <v>31</v>
      </c>
      <c r="M1647" s="18">
        <v>0.83783783783783783</v>
      </c>
      <c r="N1647" s="8">
        <v>864</v>
      </c>
      <c r="O1647" s="8">
        <v>42</v>
      </c>
      <c r="P1647" s="8">
        <v>106</v>
      </c>
      <c r="Q1647" s="18">
        <v>0.17129629629629631</v>
      </c>
      <c r="R1647" s="8">
        <v>3151</v>
      </c>
      <c r="S1647" s="8">
        <v>28</v>
      </c>
      <c r="T1647" s="8">
        <v>719</v>
      </c>
      <c r="U1647" s="18">
        <v>0.23706759758806728</v>
      </c>
      <c r="AB1647" s="8">
        <v>86</v>
      </c>
      <c r="AC1647" s="8">
        <v>125</v>
      </c>
      <c r="AD1647" s="8">
        <v>5185</v>
      </c>
      <c r="AE1647" s="8">
        <v>242</v>
      </c>
      <c r="AF1647" s="8">
        <v>700</v>
      </c>
      <c r="AG1647" s="8">
        <v>539</v>
      </c>
      <c r="AH1647" s="18">
        <v>0.77</v>
      </c>
      <c r="AI1647" s="8">
        <v>2092</v>
      </c>
      <c r="AJ1647" s="8">
        <v>1798</v>
      </c>
      <c r="AK1647" s="18">
        <v>0.85946462715105165</v>
      </c>
    </row>
    <row r="1648" spans="1:37" s="3" customFormat="1" x14ac:dyDescent="0.25">
      <c r="A1648" s="7" t="s">
        <v>38</v>
      </c>
      <c r="B1648" s="8">
        <v>104</v>
      </c>
      <c r="C1648" s="8">
        <v>86</v>
      </c>
      <c r="D1648" s="18">
        <v>0.82692307692307687</v>
      </c>
      <c r="E1648" s="8">
        <v>3</v>
      </c>
      <c r="F1648" s="8">
        <v>3</v>
      </c>
      <c r="G1648" s="18">
        <v>1</v>
      </c>
      <c r="H1648" s="8">
        <v>17</v>
      </c>
      <c r="I1648" s="8">
        <v>14</v>
      </c>
      <c r="J1648" s="18">
        <v>0.82352941176470584</v>
      </c>
      <c r="K1648" s="8">
        <v>9</v>
      </c>
      <c r="L1648" s="8">
        <v>9</v>
      </c>
      <c r="M1648" s="18">
        <v>1</v>
      </c>
      <c r="N1648" s="8">
        <v>169</v>
      </c>
      <c r="O1648" s="8">
        <v>12</v>
      </c>
      <c r="P1648" s="8">
        <v>47</v>
      </c>
      <c r="Q1648" s="18">
        <v>0.34911242603550297</v>
      </c>
      <c r="R1648" s="8">
        <v>1314</v>
      </c>
      <c r="S1648" s="8">
        <v>49</v>
      </c>
      <c r="T1648" s="8">
        <v>440</v>
      </c>
      <c r="U1648" s="18">
        <v>0.37214611872146119</v>
      </c>
      <c r="AB1648" s="8">
        <v>54</v>
      </c>
      <c r="AC1648" s="8">
        <v>21</v>
      </c>
      <c r="AD1648" s="8">
        <v>2197</v>
      </c>
      <c r="AE1648" s="8">
        <v>103</v>
      </c>
      <c r="AF1648" s="8">
        <v>122</v>
      </c>
      <c r="AG1648" s="8">
        <v>93</v>
      </c>
      <c r="AH1648" s="18">
        <v>0.76229508196721307</v>
      </c>
      <c r="AI1648" s="8">
        <v>505</v>
      </c>
      <c r="AJ1648" s="8">
        <v>436</v>
      </c>
      <c r="AK1648" s="18">
        <v>0.86336633663366336</v>
      </c>
    </row>
    <row r="1649" spans="1:37" s="3" customFormat="1" x14ac:dyDescent="0.25">
      <c r="A1649" s="7" t="s">
        <v>39</v>
      </c>
      <c r="B1649" s="8">
        <v>110</v>
      </c>
      <c r="C1649" s="8">
        <v>77</v>
      </c>
      <c r="D1649" s="18">
        <v>0.7</v>
      </c>
      <c r="E1649" s="8">
        <v>0</v>
      </c>
      <c r="F1649" s="8">
        <v>0</v>
      </c>
      <c r="G1649" s="18" t="e">
        <v>#DIV/0!</v>
      </c>
      <c r="H1649" s="8">
        <v>21</v>
      </c>
      <c r="I1649" s="8">
        <v>18</v>
      </c>
      <c r="J1649" s="18">
        <v>0.8571428571428571</v>
      </c>
      <c r="K1649" s="8">
        <v>2</v>
      </c>
      <c r="L1649" s="8">
        <v>2</v>
      </c>
      <c r="M1649" s="18">
        <v>1</v>
      </c>
      <c r="N1649" s="8">
        <v>267</v>
      </c>
      <c r="O1649" s="8">
        <v>26</v>
      </c>
      <c r="P1649" s="8">
        <v>59</v>
      </c>
      <c r="Q1649" s="18">
        <v>0.31835205992509363</v>
      </c>
      <c r="R1649" s="8">
        <v>2160</v>
      </c>
      <c r="S1649" s="8">
        <v>149</v>
      </c>
      <c r="T1649" s="8">
        <v>489</v>
      </c>
      <c r="U1649" s="18">
        <v>0.29537037037037039</v>
      </c>
      <c r="AB1649" s="8">
        <v>37</v>
      </c>
      <c r="AC1649" s="8">
        <v>52</v>
      </c>
      <c r="AD1649" s="8">
        <v>3232</v>
      </c>
      <c r="AE1649" s="8">
        <v>127</v>
      </c>
      <c r="AF1649" s="8">
        <v>224</v>
      </c>
      <c r="AG1649" s="8">
        <v>211</v>
      </c>
      <c r="AH1649" s="18">
        <v>0.9419642857142857</v>
      </c>
      <c r="AI1649" s="8">
        <v>732</v>
      </c>
      <c r="AJ1649" s="8">
        <v>671</v>
      </c>
      <c r="AK1649" s="18">
        <v>0.91666666666666663</v>
      </c>
    </row>
    <row r="1650" spans="1:37" s="3" customFormat="1" x14ac:dyDescent="0.25">
      <c r="A1650" s="7" t="s">
        <v>40</v>
      </c>
      <c r="B1650" s="8">
        <v>140</v>
      </c>
      <c r="C1650" s="8">
        <v>79</v>
      </c>
      <c r="D1650" s="18">
        <v>0.56428571428571428</v>
      </c>
      <c r="E1650" s="8">
        <v>2</v>
      </c>
      <c r="F1650" s="8">
        <v>2</v>
      </c>
      <c r="G1650" s="18">
        <v>1</v>
      </c>
      <c r="H1650" s="8">
        <v>15</v>
      </c>
      <c r="I1650" s="8">
        <v>12</v>
      </c>
      <c r="J1650" s="18">
        <v>0.8</v>
      </c>
      <c r="K1650" s="8">
        <v>18</v>
      </c>
      <c r="L1650" s="8">
        <v>18</v>
      </c>
      <c r="M1650" s="18">
        <v>1</v>
      </c>
      <c r="N1650" s="8">
        <v>266</v>
      </c>
      <c r="O1650" s="8">
        <v>22</v>
      </c>
      <c r="P1650" s="8">
        <v>59</v>
      </c>
      <c r="Q1650" s="18">
        <v>0.30451127819548873</v>
      </c>
      <c r="R1650" s="8">
        <v>1349</v>
      </c>
      <c r="S1650" s="8">
        <v>95</v>
      </c>
      <c r="T1650" s="8">
        <v>376</v>
      </c>
      <c r="U1650" s="18">
        <v>0.3491475166790215</v>
      </c>
      <c r="AB1650" s="8">
        <v>38</v>
      </c>
      <c r="AC1650" s="8">
        <v>77</v>
      </c>
      <c r="AD1650" s="8">
        <v>3305</v>
      </c>
      <c r="AE1650" s="8">
        <v>158</v>
      </c>
      <c r="AF1650" s="8">
        <v>205</v>
      </c>
      <c r="AG1650" s="8">
        <v>148</v>
      </c>
      <c r="AH1650" s="18">
        <v>0.7219512195121951</v>
      </c>
      <c r="AI1650" s="8">
        <v>772</v>
      </c>
      <c r="AJ1650" s="8">
        <v>626</v>
      </c>
      <c r="AK1650" s="18">
        <v>0.81088082901554404</v>
      </c>
    </row>
    <row r="1651" spans="1:37" s="3" customFormat="1" x14ac:dyDescent="0.25">
      <c r="A1651" s="7" t="s">
        <v>41</v>
      </c>
      <c r="B1651" s="8">
        <v>81</v>
      </c>
      <c r="C1651" s="8">
        <v>62</v>
      </c>
      <c r="D1651" s="18">
        <v>0.76543209876543206</v>
      </c>
      <c r="E1651" s="8">
        <v>0</v>
      </c>
      <c r="F1651" s="8">
        <v>0</v>
      </c>
      <c r="G1651" s="18" t="e">
        <v>#DIV/0!</v>
      </c>
      <c r="H1651" s="8">
        <v>11</v>
      </c>
      <c r="I1651" s="8">
        <v>10</v>
      </c>
      <c r="J1651" s="18">
        <v>0.90909090909090906</v>
      </c>
      <c r="K1651" s="8">
        <v>29</v>
      </c>
      <c r="L1651" s="8">
        <v>13</v>
      </c>
      <c r="M1651" s="18">
        <v>0.44827586206896552</v>
      </c>
      <c r="N1651" s="8">
        <v>177</v>
      </c>
      <c r="O1651" s="8">
        <v>15</v>
      </c>
      <c r="P1651" s="8">
        <v>54</v>
      </c>
      <c r="Q1651" s="18">
        <v>0.38983050847457629</v>
      </c>
      <c r="R1651" s="8">
        <v>1669</v>
      </c>
      <c r="S1651" s="8">
        <v>71</v>
      </c>
      <c r="T1651" s="8">
        <v>534</v>
      </c>
      <c r="U1651" s="18">
        <v>0.36249251048532055</v>
      </c>
      <c r="AB1651" s="8">
        <v>16</v>
      </c>
      <c r="AC1651" s="8">
        <v>22</v>
      </c>
      <c r="AD1651" s="8">
        <v>2036</v>
      </c>
      <c r="AE1651" s="8">
        <v>64</v>
      </c>
      <c r="AF1651" s="8">
        <v>125</v>
      </c>
      <c r="AG1651" s="8">
        <v>108</v>
      </c>
      <c r="AH1651" s="18">
        <v>0.86399999999999999</v>
      </c>
      <c r="AI1651" s="8">
        <v>454</v>
      </c>
      <c r="AJ1651" s="8">
        <v>424</v>
      </c>
      <c r="AK1651" s="18">
        <v>0.93392070484581502</v>
      </c>
    </row>
    <row r="1652" spans="1:37" s="3" customFormat="1" x14ac:dyDescent="0.25">
      <c r="A1652" s="7" t="s">
        <v>22</v>
      </c>
      <c r="B1652" s="8">
        <v>77</v>
      </c>
      <c r="C1652" s="8">
        <v>47</v>
      </c>
      <c r="D1652" s="18">
        <v>0.61038961038961037</v>
      </c>
      <c r="E1652" s="8">
        <v>1</v>
      </c>
      <c r="F1652" s="8">
        <v>1</v>
      </c>
      <c r="G1652" s="18">
        <v>1</v>
      </c>
      <c r="H1652" s="8">
        <v>12</v>
      </c>
      <c r="I1652" s="8">
        <v>10</v>
      </c>
      <c r="J1652" s="18">
        <v>0.83333333333333337</v>
      </c>
      <c r="K1652" s="8">
        <v>2</v>
      </c>
      <c r="L1652" s="8">
        <v>2</v>
      </c>
      <c r="M1652" s="18">
        <v>1</v>
      </c>
      <c r="N1652" s="8">
        <v>172</v>
      </c>
      <c r="O1652" s="8">
        <v>16</v>
      </c>
      <c r="P1652" s="8">
        <v>41</v>
      </c>
      <c r="Q1652" s="18">
        <v>0.33139534883720928</v>
      </c>
      <c r="R1652" s="8">
        <v>1081</v>
      </c>
      <c r="S1652" s="8">
        <v>194</v>
      </c>
      <c r="T1652" s="8">
        <v>215</v>
      </c>
      <c r="U1652" s="18">
        <v>0.37835337650323775</v>
      </c>
      <c r="AB1652" s="8">
        <v>12</v>
      </c>
      <c r="AC1652" s="8">
        <v>21</v>
      </c>
      <c r="AD1652" s="8">
        <v>1800</v>
      </c>
      <c r="AE1652" s="8">
        <v>138</v>
      </c>
      <c r="AF1652" s="8">
        <v>158</v>
      </c>
      <c r="AG1652" s="8">
        <v>151</v>
      </c>
      <c r="AH1652" s="18">
        <v>0.95569620253164556</v>
      </c>
      <c r="AI1652" s="8">
        <v>477</v>
      </c>
      <c r="AJ1652" s="8">
        <v>447</v>
      </c>
      <c r="AK1652" s="18">
        <v>0.93710691823899372</v>
      </c>
    </row>
    <row r="1653" spans="1:37" s="3" customFormat="1" x14ac:dyDescent="0.25">
      <c r="A1653" s="7" t="s">
        <v>57</v>
      </c>
      <c r="B1653" s="8">
        <f>SUM(B1639:B1652)</f>
        <v>1868</v>
      </c>
      <c r="C1653" s="8">
        <f>SUM(C1639:C1652)</f>
        <v>1084</v>
      </c>
      <c r="D1653" s="18">
        <f>C1653/B1653</f>
        <v>0.58029978586723774</v>
      </c>
      <c r="E1653" s="8">
        <f>SUM(E1639:E1652)</f>
        <v>72</v>
      </c>
      <c r="F1653" s="8">
        <f>SUM(F1639:F1652)</f>
        <v>66</v>
      </c>
      <c r="G1653" s="18">
        <f>F1653/E1653</f>
        <v>0.91666666666666663</v>
      </c>
      <c r="H1653" s="8">
        <f>SUM(H1639:H1652)</f>
        <v>310</v>
      </c>
      <c r="I1653" s="8">
        <f>SUM(I1639:I1652)</f>
        <v>237</v>
      </c>
      <c r="J1653" s="18">
        <f>I1653/H1653</f>
        <v>0.76451612903225807</v>
      </c>
      <c r="K1653" s="8">
        <f>SUM(K1639:K1652)</f>
        <v>238</v>
      </c>
      <c r="L1653" s="8">
        <f>SUM(L1639:L1652)</f>
        <v>162</v>
      </c>
      <c r="M1653" s="18">
        <f>L1653/K1653</f>
        <v>0.68067226890756305</v>
      </c>
      <c r="N1653" s="8">
        <f>SUM(N1639:N1652)</f>
        <v>3972</v>
      </c>
      <c r="O1653" s="8">
        <f t="shared" ref="O1653:P1653" si="1068">SUM(O1639:O1652)</f>
        <v>268</v>
      </c>
      <c r="P1653" s="8">
        <f t="shared" si="1068"/>
        <v>826</v>
      </c>
      <c r="Q1653" s="18">
        <f>SUM(O1653:P1653)/N1653</f>
        <v>0.27542799597180262</v>
      </c>
      <c r="R1653" s="8">
        <f>SUM(R1639:R1652)</f>
        <v>23213</v>
      </c>
      <c r="S1653" s="8">
        <f>SUM(S1639:S1652)</f>
        <v>1251</v>
      </c>
      <c r="T1653" s="8">
        <f>SUM(T1639:T1652)</f>
        <v>6551</v>
      </c>
      <c r="U1653" s="18">
        <f>SUM(S1653:T1653)/R1653</f>
        <v>0.33610476887950719</v>
      </c>
      <c r="AB1653" s="8">
        <f>SUM(AB1639:AB1652)</f>
        <v>483</v>
      </c>
      <c r="AC1653" s="8">
        <f t="shared" ref="AC1653:AE1653" si="1069">SUM(AC1639:AC1652)</f>
        <v>670</v>
      </c>
      <c r="AD1653" s="8">
        <f t="shared" si="1069"/>
        <v>38540</v>
      </c>
      <c r="AE1653" s="8">
        <f t="shared" si="1069"/>
        <v>2165</v>
      </c>
      <c r="AF1653" s="8">
        <f>SUM(AF1639:AF1652)</f>
        <v>3504</v>
      </c>
      <c r="AG1653" s="8">
        <f>SUM(AG1639:AG1652)</f>
        <v>3040</v>
      </c>
      <c r="AH1653" s="18">
        <f>AG1653/AF1653</f>
        <v>0.86757990867579904</v>
      </c>
      <c r="AI1653" s="8">
        <f>SUM(AI1639:AI1652)</f>
        <v>11733</v>
      </c>
      <c r="AJ1653" s="8">
        <f>SUM(AJ1639:AJ1652)</f>
        <v>10628</v>
      </c>
      <c r="AK1653" s="18">
        <f>AJ1653/AI1653</f>
        <v>0.90582118810193468</v>
      </c>
    </row>
    <row r="1654" spans="1:37" s="3" customFormat="1" x14ac:dyDescent="0.25">
      <c r="B1654" s="8"/>
      <c r="C1654" s="8"/>
      <c r="D1654" s="18"/>
      <c r="E1654" s="8"/>
      <c r="F1654" s="8"/>
      <c r="G1654" s="18"/>
      <c r="H1654" s="8"/>
      <c r="I1654" s="8"/>
      <c r="J1654" s="18"/>
      <c r="K1654" s="8"/>
      <c r="L1654" s="8"/>
      <c r="M1654" s="18"/>
      <c r="N1654" s="8"/>
      <c r="O1654" s="8"/>
      <c r="P1654" s="8"/>
      <c r="Q1654" s="18"/>
      <c r="R1654" s="8"/>
      <c r="S1654" s="8"/>
      <c r="T1654" s="8"/>
      <c r="U1654" s="18"/>
      <c r="AB1654" s="8"/>
      <c r="AC1654" s="8"/>
      <c r="AD1654" s="8"/>
      <c r="AE1654" s="8"/>
      <c r="AF1654" s="8"/>
      <c r="AG1654" s="8"/>
      <c r="AH1654" s="18"/>
      <c r="AI1654" s="8"/>
      <c r="AJ1654" s="8"/>
      <c r="AK1654" s="18"/>
    </row>
    <row r="1655" spans="1:37" s="3" customFormat="1" x14ac:dyDescent="0.25">
      <c r="A1655" s="3" t="s">
        <v>54</v>
      </c>
      <c r="B1655" s="3">
        <v>692</v>
      </c>
      <c r="C1655" s="3">
        <v>380</v>
      </c>
      <c r="D1655" s="18">
        <f>C1655/B1655</f>
        <v>0.54913294797687862</v>
      </c>
      <c r="E1655" s="3">
        <v>56</v>
      </c>
      <c r="F1655" s="3">
        <v>51</v>
      </c>
      <c r="G1655" s="18">
        <f>F1655/E1655</f>
        <v>0.9107142857142857</v>
      </c>
      <c r="H1655" s="3">
        <v>125</v>
      </c>
      <c r="I1655" s="3">
        <v>80</v>
      </c>
      <c r="J1655" s="18">
        <f>I1655/H1655</f>
        <v>0.64</v>
      </c>
      <c r="K1655" s="3">
        <v>74</v>
      </c>
      <c r="L1655" s="3">
        <v>59</v>
      </c>
      <c r="M1655" s="18">
        <f>L1655/K1655</f>
        <v>0.79729729729729726</v>
      </c>
      <c r="N1655" s="3">
        <v>1501</v>
      </c>
      <c r="O1655" s="3">
        <v>57</v>
      </c>
      <c r="P1655" s="3">
        <v>215</v>
      </c>
      <c r="Q1655" s="18">
        <f>SUM(O1655:P1655)/N1655</f>
        <v>0.18121252498334445</v>
      </c>
      <c r="R1655" s="3">
        <v>6630</v>
      </c>
      <c r="S1655" s="3">
        <v>130</v>
      </c>
      <c r="T1655" s="3">
        <v>1598</v>
      </c>
      <c r="U1655" s="18">
        <f>SUM(S1655:T1655)/R1655</f>
        <v>0.26063348416289595</v>
      </c>
      <c r="AB1655" s="3">
        <v>202</v>
      </c>
      <c r="AC1655" s="3">
        <v>183</v>
      </c>
      <c r="AD1655" s="3">
        <v>11028</v>
      </c>
      <c r="AE1655" s="3">
        <v>671</v>
      </c>
      <c r="AF1655" s="3">
        <v>1351</v>
      </c>
      <c r="AG1655" s="3">
        <v>1148</v>
      </c>
      <c r="AH1655" s="18">
        <f>AG1655/AF1655</f>
        <v>0.84974093264248707</v>
      </c>
      <c r="AI1655" s="3">
        <v>4391</v>
      </c>
      <c r="AJ1655" s="3">
        <v>3939</v>
      </c>
      <c r="AK1655" s="18">
        <f>AJ1655/AI1655</f>
        <v>0.89706217262582555</v>
      </c>
    </row>
    <row r="1656" spans="1:37" s="3" customFormat="1" x14ac:dyDescent="0.25">
      <c r="A1656" s="3" t="s">
        <v>55</v>
      </c>
      <c r="B1656" s="3">
        <v>794</v>
      </c>
      <c r="C1656" s="3">
        <v>446</v>
      </c>
      <c r="D1656" s="18">
        <f t="shared" ref="D1656:D1658" si="1070">C1656/B1656</f>
        <v>0.5617128463476071</v>
      </c>
      <c r="E1656" s="3">
        <v>8</v>
      </c>
      <c r="F1656" s="3">
        <v>8</v>
      </c>
      <c r="G1656" s="18">
        <f t="shared" ref="G1656:G1658" si="1071">F1656/E1656</f>
        <v>1</v>
      </c>
      <c r="H1656" s="3">
        <v>138</v>
      </c>
      <c r="I1656" s="3">
        <v>116</v>
      </c>
      <c r="J1656" s="18">
        <f t="shared" ref="J1656:J1658" si="1072">I1656/H1656</f>
        <v>0.84057971014492749</v>
      </c>
      <c r="K1656" s="3">
        <v>150</v>
      </c>
      <c r="L1656" s="3">
        <v>90</v>
      </c>
      <c r="M1656" s="18">
        <f t="shared" ref="M1656:M1658" si="1073">L1656/K1656</f>
        <v>0.6</v>
      </c>
      <c r="N1656" s="3">
        <v>1644</v>
      </c>
      <c r="O1656" s="3">
        <v>138</v>
      </c>
      <c r="P1656" s="3">
        <v>394</v>
      </c>
      <c r="Q1656" s="18">
        <f t="shared" ref="Q1656:Q1658" si="1074">SUM(O1656:P1656)/N1656</f>
        <v>0.32360097323600973</v>
      </c>
      <c r="R1656" s="3">
        <v>11656</v>
      </c>
      <c r="S1656" s="3">
        <v>778</v>
      </c>
      <c r="T1656" s="3">
        <v>3503</v>
      </c>
      <c r="U1656" s="18">
        <f t="shared" ref="U1656:U1658" si="1075">SUM(S1656:T1656)/R1656</f>
        <v>0.36727865477007549</v>
      </c>
      <c r="AB1656" s="3">
        <v>193</v>
      </c>
      <c r="AC1656" s="3">
        <v>305</v>
      </c>
      <c r="AD1656" s="3">
        <v>19174</v>
      </c>
      <c r="AE1656" s="3">
        <v>1020</v>
      </c>
      <c r="AF1656" s="3">
        <v>1345</v>
      </c>
      <c r="AG1656" s="3">
        <v>1161</v>
      </c>
      <c r="AH1656" s="18">
        <f t="shared" ref="AH1656:AH1658" si="1076">AG1656/AF1656</f>
        <v>0.86319702602230486</v>
      </c>
      <c r="AI1656" s="3">
        <v>4914</v>
      </c>
      <c r="AJ1656" s="3">
        <v>4464</v>
      </c>
      <c r="AK1656" s="18">
        <f t="shared" ref="AK1656:AK1658" si="1077">AJ1656/AI1656</f>
        <v>0.90842490842490842</v>
      </c>
    </row>
    <row r="1657" spans="1:37" s="3" customFormat="1" x14ac:dyDescent="0.25">
      <c r="A1657" s="3" t="s">
        <v>56</v>
      </c>
      <c r="B1657" s="3">
        <v>382</v>
      </c>
      <c r="C1657" s="3">
        <v>258</v>
      </c>
      <c r="D1657" s="18">
        <f t="shared" si="1070"/>
        <v>0.67539267015706805</v>
      </c>
      <c r="E1657" s="3">
        <v>8</v>
      </c>
      <c r="F1657" s="3">
        <v>7</v>
      </c>
      <c r="G1657" s="18">
        <f t="shared" si="1071"/>
        <v>0.875</v>
      </c>
      <c r="H1657" s="3">
        <v>47</v>
      </c>
      <c r="I1657" s="3">
        <v>41</v>
      </c>
      <c r="J1657" s="18">
        <f t="shared" si="1072"/>
        <v>0.87234042553191493</v>
      </c>
      <c r="K1657" s="3">
        <v>14</v>
      </c>
      <c r="L1657" s="3">
        <v>13</v>
      </c>
      <c r="M1657" s="18">
        <f t="shared" si="1073"/>
        <v>0.9285714285714286</v>
      </c>
      <c r="N1657" s="3">
        <v>827</v>
      </c>
      <c r="O1657" s="3">
        <v>73</v>
      </c>
      <c r="P1657" s="3">
        <v>217</v>
      </c>
      <c r="Q1657" s="18">
        <f t="shared" si="1074"/>
        <v>0.35066505441354295</v>
      </c>
      <c r="R1657" s="3">
        <v>4927</v>
      </c>
      <c r="S1657" s="3">
        <v>343</v>
      </c>
      <c r="T1657" s="3">
        <v>1450</v>
      </c>
      <c r="U1657" s="18">
        <f t="shared" si="1075"/>
        <v>0.36391313172315809</v>
      </c>
      <c r="AB1657" s="3">
        <v>88</v>
      </c>
      <c r="AC1657" s="3">
        <v>182</v>
      </c>
      <c r="AD1657" s="3">
        <v>8338</v>
      </c>
      <c r="AE1657" s="3">
        <v>474</v>
      </c>
      <c r="AF1657" s="3">
        <v>808</v>
      </c>
      <c r="AG1657" s="3">
        <v>731</v>
      </c>
      <c r="AH1657" s="18">
        <f t="shared" si="1076"/>
        <v>0.90470297029702973</v>
      </c>
      <c r="AI1657" s="3">
        <v>2428</v>
      </c>
      <c r="AJ1657" s="3">
        <v>2225</v>
      </c>
      <c r="AK1657" s="18">
        <f t="shared" si="1077"/>
        <v>0.91639209225700169</v>
      </c>
    </row>
    <row r="1658" spans="1:37" s="3" customFormat="1" x14ac:dyDescent="0.25">
      <c r="A1658" s="3" t="s">
        <v>57</v>
      </c>
      <c r="B1658" s="8">
        <f>B1653</f>
        <v>1868</v>
      </c>
      <c r="C1658" s="8">
        <f t="shared" ref="C1658:AE1658" si="1078">C1653</f>
        <v>1084</v>
      </c>
      <c r="D1658" s="18">
        <f t="shared" si="1070"/>
        <v>0.58029978586723774</v>
      </c>
      <c r="E1658" s="8">
        <f t="shared" si="1078"/>
        <v>72</v>
      </c>
      <c r="F1658" s="8">
        <f t="shared" si="1078"/>
        <v>66</v>
      </c>
      <c r="G1658" s="18">
        <f t="shared" si="1071"/>
        <v>0.91666666666666663</v>
      </c>
      <c r="H1658" s="8">
        <f t="shared" si="1078"/>
        <v>310</v>
      </c>
      <c r="I1658" s="8">
        <f t="shared" si="1078"/>
        <v>237</v>
      </c>
      <c r="J1658" s="18">
        <f t="shared" si="1072"/>
        <v>0.76451612903225807</v>
      </c>
      <c r="K1658" s="8">
        <f t="shared" si="1078"/>
        <v>238</v>
      </c>
      <c r="L1658" s="8">
        <f t="shared" si="1078"/>
        <v>162</v>
      </c>
      <c r="M1658" s="18">
        <f t="shared" si="1073"/>
        <v>0.68067226890756305</v>
      </c>
      <c r="N1658" s="8">
        <f t="shared" si="1078"/>
        <v>3972</v>
      </c>
      <c r="O1658" s="8">
        <f t="shared" si="1078"/>
        <v>268</v>
      </c>
      <c r="P1658" s="8">
        <f t="shared" si="1078"/>
        <v>826</v>
      </c>
      <c r="Q1658" s="18">
        <f t="shared" si="1074"/>
        <v>0.27542799597180262</v>
      </c>
      <c r="R1658" s="8">
        <f t="shared" si="1078"/>
        <v>23213</v>
      </c>
      <c r="S1658" s="8">
        <f t="shared" si="1078"/>
        <v>1251</v>
      </c>
      <c r="T1658" s="8">
        <f t="shared" si="1078"/>
        <v>6551</v>
      </c>
      <c r="U1658" s="18">
        <f t="shared" si="1075"/>
        <v>0.33610476887950719</v>
      </c>
      <c r="AB1658" s="8">
        <f t="shared" si="1078"/>
        <v>483</v>
      </c>
      <c r="AC1658" s="8">
        <f t="shared" si="1078"/>
        <v>670</v>
      </c>
      <c r="AD1658" s="8">
        <f t="shared" si="1078"/>
        <v>38540</v>
      </c>
      <c r="AE1658" s="8">
        <f t="shared" si="1078"/>
        <v>2165</v>
      </c>
      <c r="AF1658" s="8">
        <f>AF1653</f>
        <v>3504</v>
      </c>
      <c r="AG1658" s="8">
        <f>AG1653</f>
        <v>3040</v>
      </c>
      <c r="AH1658" s="18">
        <f t="shared" si="1076"/>
        <v>0.86757990867579904</v>
      </c>
      <c r="AI1658" s="8">
        <f>AI1653</f>
        <v>11733</v>
      </c>
      <c r="AJ1658" s="8">
        <f>AJ1653</f>
        <v>10628</v>
      </c>
      <c r="AK1658" s="18">
        <f t="shared" si="1077"/>
        <v>0.90582118810193468</v>
      </c>
    </row>
    <row r="1659" spans="1:37" s="3" customFormat="1" x14ac:dyDescent="0.25"/>
    <row r="1660" spans="1:37" s="3" customFormat="1" x14ac:dyDescent="0.25"/>
    <row r="1661" spans="1:37" s="3" customFormat="1" ht="15.75" x14ac:dyDescent="0.25">
      <c r="A1661" s="4" t="s">
        <v>1</v>
      </c>
    </row>
    <row r="1662" spans="1:37" s="3" customFormat="1" ht="18.75" x14ac:dyDescent="0.3">
      <c r="A1662" s="5" t="s">
        <v>52</v>
      </c>
    </row>
    <row r="1663" spans="1:37" s="3" customFormat="1" ht="15.75" x14ac:dyDescent="0.25">
      <c r="A1663" s="19" t="s">
        <v>42</v>
      </c>
    </row>
    <row r="1664" spans="1:37" s="3" customFormat="1" ht="15.75" x14ac:dyDescent="0.25">
      <c r="A1664" s="9"/>
      <c r="B1664" s="6" t="s">
        <v>7</v>
      </c>
      <c r="C1664" s="1"/>
      <c r="D1664" s="1"/>
      <c r="E1664" s="6" t="s">
        <v>2</v>
      </c>
      <c r="F1664" s="1"/>
      <c r="G1664" s="1"/>
      <c r="H1664" s="6" t="s">
        <v>11</v>
      </c>
      <c r="K1664" s="6" t="s">
        <v>12</v>
      </c>
      <c r="N1664" s="6" t="s">
        <v>8</v>
      </c>
      <c r="R1664" s="6" t="s">
        <v>6</v>
      </c>
      <c r="AB1664" s="6" t="s">
        <v>26</v>
      </c>
      <c r="AF1664" s="6" t="s">
        <v>24</v>
      </c>
      <c r="AI1664" s="6" t="s">
        <v>25</v>
      </c>
    </row>
    <row r="1665" spans="1:37" s="3" customFormat="1" ht="90" x14ac:dyDescent="0.25">
      <c r="A1665" s="10" t="s">
        <v>43</v>
      </c>
      <c r="B1665" s="11" t="s">
        <v>9</v>
      </c>
      <c r="C1665" s="11" t="s">
        <v>10</v>
      </c>
      <c r="D1665" s="11" t="s">
        <v>5</v>
      </c>
      <c r="E1665" s="12" t="s">
        <v>9</v>
      </c>
      <c r="F1665" s="12" t="s">
        <v>10</v>
      </c>
      <c r="G1665" s="12" t="s">
        <v>5</v>
      </c>
      <c r="H1665" s="13" t="s">
        <v>9</v>
      </c>
      <c r="I1665" s="13" t="s">
        <v>10</v>
      </c>
      <c r="J1665" s="13" t="s">
        <v>5</v>
      </c>
      <c r="K1665" s="12" t="s">
        <v>9</v>
      </c>
      <c r="L1665" s="12" t="s">
        <v>10</v>
      </c>
      <c r="M1665" s="12" t="s">
        <v>5</v>
      </c>
      <c r="N1665" s="14" t="s">
        <v>9</v>
      </c>
      <c r="O1665" s="14" t="s">
        <v>3</v>
      </c>
      <c r="P1665" s="14" t="s">
        <v>4</v>
      </c>
      <c r="Q1665" s="14" t="s">
        <v>5</v>
      </c>
      <c r="R1665" s="15" t="s">
        <v>9</v>
      </c>
      <c r="S1665" s="15" t="s">
        <v>3</v>
      </c>
      <c r="T1665" s="15" t="s">
        <v>4</v>
      </c>
      <c r="U1665" s="15" t="s">
        <v>5</v>
      </c>
      <c r="AB1665" s="17" t="s">
        <v>30</v>
      </c>
      <c r="AC1665" s="17" t="s">
        <v>17</v>
      </c>
      <c r="AD1665" s="17" t="s">
        <v>15</v>
      </c>
      <c r="AE1665" s="17" t="s">
        <v>16</v>
      </c>
      <c r="AF1665" s="16" t="s">
        <v>9</v>
      </c>
      <c r="AG1665" s="16" t="s">
        <v>27</v>
      </c>
      <c r="AH1665" s="16" t="s">
        <v>28</v>
      </c>
      <c r="AI1665" s="12" t="s">
        <v>9</v>
      </c>
      <c r="AJ1665" s="12" t="s">
        <v>27</v>
      </c>
      <c r="AK1665" s="12" t="s">
        <v>29</v>
      </c>
    </row>
    <row r="1666" spans="1:37" s="3" customFormat="1" x14ac:dyDescent="0.25">
      <c r="A1666" s="7" t="s">
        <v>23</v>
      </c>
      <c r="B1666" s="8">
        <v>119</v>
      </c>
      <c r="C1666" s="8">
        <v>56</v>
      </c>
      <c r="D1666" s="18">
        <v>0.47058823529411764</v>
      </c>
      <c r="E1666" s="8">
        <v>7</v>
      </c>
      <c r="F1666" s="8">
        <v>7</v>
      </c>
      <c r="G1666" s="18">
        <v>1</v>
      </c>
      <c r="H1666" s="8">
        <v>19</v>
      </c>
      <c r="I1666" s="8">
        <v>12</v>
      </c>
      <c r="J1666" s="18">
        <v>0.63157894736842102</v>
      </c>
      <c r="K1666" s="8">
        <v>27</v>
      </c>
      <c r="L1666" s="8">
        <v>20</v>
      </c>
      <c r="M1666" s="18">
        <v>0.7407407407407407</v>
      </c>
      <c r="N1666" s="8">
        <v>201</v>
      </c>
      <c r="O1666" s="8">
        <v>12</v>
      </c>
      <c r="P1666" s="8">
        <v>45</v>
      </c>
      <c r="Q1666" s="18">
        <v>0.28358208955223879</v>
      </c>
      <c r="R1666" s="8">
        <v>793</v>
      </c>
      <c r="S1666" s="8">
        <v>37</v>
      </c>
      <c r="T1666" s="8">
        <v>256</v>
      </c>
      <c r="U1666" s="18">
        <v>0.36948297604035307</v>
      </c>
      <c r="AB1666" s="8">
        <v>34</v>
      </c>
      <c r="AC1666" s="8">
        <v>26</v>
      </c>
      <c r="AD1666" s="8">
        <v>2313</v>
      </c>
      <c r="AE1666" s="8">
        <v>138</v>
      </c>
      <c r="AF1666" s="8">
        <v>130</v>
      </c>
      <c r="AG1666" s="8">
        <v>106</v>
      </c>
      <c r="AH1666" s="18">
        <v>0.81538461538461537</v>
      </c>
      <c r="AI1666" s="8">
        <v>595</v>
      </c>
      <c r="AJ1666" s="8">
        <v>501</v>
      </c>
      <c r="AK1666" s="18">
        <v>0.84201680672268908</v>
      </c>
    </row>
    <row r="1667" spans="1:37" s="3" customFormat="1" x14ac:dyDescent="0.25">
      <c r="A1667" s="7" t="s">
        <v>31</v>
      </c>
      <c r="B1667" s="8">
        <v>69</v>
      </c>
      <c r="C1667" s="8">
        <v>43</v>
      </c>
      <c r="D1667" s="18">
        <v>0.62318840579710144</v>
      </c>
      <c r="E1667" s="8">
        <v>2</v>
      </c>
      <c r="F1667" s="8">
        <v>2</v>
      </c>
      <c r="G1667" s="18">
        <v>1</v>
      </c>
      <c r="H1667" s="8">
        <v>20</v>
      </c>
      <c r="I1667" s="8">
        <v>16</v>
      </c>
      <c r="J1667" s="18">
        <v>0.8</v>
      </c>
      <c r="K1667" s="8">
        <v>49</v>
      </c>
      <c r="L1667" s="8">
        <v>11</v>
      </c>
      <c r="M1667" s="18">
        <v>0.22448979591836735</v>
      </c>
      <c r="N1667" s="8">
        <v>261</v>
      </c>
      <c r="O1667" s="8">
        <v>25</v>
      </c>
      <c r="P1667" s="8">
        <v>81</v>
      </c>
      <c r="Q1667" s="18">
        <v>0.4061302681992337</v>
      </c>
      <c r="R1667" s="8">
        <v>1878</v>
      </c>
      <c r="S1667" s="8">
        <v>98</v>
      </c>
      <c r="T1667" s="8">
        <v>609</v>
      </c>
      <c r="U1667" s="18">
        <v>0.37646432374866878</v>
      </c>
      <c r="AB1667" s="8">
        <v>25</v>
      </c>
      <c r="AC1667" s="8">
        <v>30</v>
      </c>
      <c r="AD1667" s="8">
        <v>2442</v>
      </c>
      <c r="AE1667" s="8">
        <v>197</v>
      </c>
      <c r="AF1667" s="8">
        <v>199</v>
      </c>
      <c r="AG1667" s="8">
        <v>174</v>
      </c>
      <c r="AH1667" s="18">
        <v>0.87437185929648242</v>
      </c>
      <c r="AI1667" s="8">
        <v>708</v>
      </c>
      <c r="AJ1667" s="8">
        <v>657</v>
      </c>
      <c r="AK1667" s="18">
        <v>0.92796610169491522</v>
      </c>
    </row>
    <row r="1668" spans="1:37" s="3" customFormat="1" x14ac:dyDescent="0.25">
      <c r="A1668" s="7" t="s">
        <v>32</v>
      </c>
      <c r="B1668" s="8">
        <v>222</v>
      </c>
      <c r="C1668" s="8">
        <v>147</v>
      </c>
      <c r="D1668" s="18">
        <v>0.66216216216216217</v>
      </c>
      <c r="E1668" s="8">
        <v>10</v>
      </c>
      <c r="F1668" s="8">
        <v>8</v>
      </c>
      <c r="G1668" s="18">
        <v>0.8</v>
      </c>
      <c r="H1668" s="8">
        <v>40</v>
      </c>
      <c r="I1668" s="8">
        <v>34</v>
      </c>
      <c r="J1668" s="18">
        <v>0.85</v>
      </c>
      <c r="K1668" s="8">
        <v>11</v>
      </c>
      <c r="L1668" s="8">
        <v>9</v>
      </c>
      <c r="M1668" s="18">
        <v>0.81818181818181823</v>
      </c>
      <c r="N1668" s="8">
        <v>569</v>
      </c>
      <c r="O1668" s="8">
        <v>23</v>
      </c>
      <c r="P1668" s="8">
        <v>100</v>
      </c>
      <c r="Q1668" s="18">
        <v>0.21616871704745166</v>
      </c>
      <c r="R1668" s="8">
        <v>3000</v>
      </c>
      <c r="S1668" s="8">
        <v>128</v>
      </c>
      <c r="T1668" s="8">
        <v>872</v>
      </c>
      <c r="U1668" s="18">
        <v>0.33333333333333331</v>
      </c>
      <c r="AB1668" s="8">
        <v>56</v>
      </c>
      <c r="AC1668" s="8">
        <v>54</v>
      </c>
      <c r="AD1668" s="8">
        <v>4879</v>
      </c>
      <c r="AE1668" s="8">
        <v>203</v>
      </c>
      <c r="AF1668" s="8">
        <v>692</v>
      </c>
      <c r="AG1668" s="8">
        <v>660</v>
      </c>
      <c r="AH1668" s="18">
        <v>0.95375722543352603</v>
      </c>
      <c r="AI1668" s="8">
        <v>1759</v>
      </c>
      <c r="AJ1668" s="8">
        <v>1628</v>
      </c>
      <c r="AK1668" s="18">
        <v>0.92552586696986927</v>
      </c>
    </row>
    <row r="1669" spans="1:37" s="3" customFormat="1" x14ac:dyDescent="0.25">
      <c r="A1669" s="7" t="s">
        <v>33</v>
      </c>
      <c r="B1669" s="8">
        <v>37</v>
      </c>
      <c r="C1669" s="8">
        <v>11</v>
      </c>
      <c r="D1669" s="18">
        <v>0.29729729729729731</v>
      </c>
      <c r="E1669" s="8">
        <v>1</v>
      </c>
      <c r="F1669" s="8">
        <v>1</v>
      </c>
      <c r="G1669" s="18">
        <v>1</v>
      </c>
      <c r="H1669" s="8">
        <v>6</v>
      </c>
      <c r="I1669" s="8">
        <v>5</v>
      </c>
      <c r="J1669" s="18">
        <v>0.83333333333333337</v>
      </c>
      <c r="K1669" s="8">
        <v>4</v>
      </c>
      <c r="L1669" s="8">
        <v>4</v>
      </c>
      <c r="M1669" s="18">
        <v>1</v>
      </c>
      <c r="N1669" s="8">
        <v>71</v>
      </c>
      <c r="O1669" s="8">
        <v>11</v>
      </c>
      <c r="P1669" s="8">
        <v>15</v>
      </c>
      <c r="Q1669" s="18">
        <v>0.36619718309859156</v>
      </c>
      <c r="R1669" s="8">
        <v>634</v>
      </c>
      <c r="S1669" s="8">
        <v>31</v>
      </c>
      <c r="T1669" s="8">
        <v>161</v>
      </c>
      <c r="U1669" s="18">
        <v>0.30283911671924291</v>
      </c>
      <c r="AB1669" s="8">
        <v>13</v>
      </c>
      <c r="AC1669" s="8">
        <v>0</v>
      </c>
      <c r="AD1669" s="8">
        <v>827</v>
      </c>
      <c r="AE1669" s="8">
        <v>63</v>
      </c>
      <c r="AF1669" s="8">
        <v>69</v>
      </c>
      <c r="AG1669" s="8">
        <v>39</v>
      </c>
      <c r="AH1669" s="18">
        <v>0.56521739130434778</v>
      </c>
      <c r="AI1669" s="8">
        <v>233</v>
      </c>
      <c r="AJ1669" s="8">
        <v>194</v>
      </c>
      <c r="AK1669" s="18">
        <v>0.83261802575107291</v>
      </c>
    </row>
    <row r="1670" spans="1:37" s="3" customFormat="1" x14ac:dyDescent="0.25">
      <c r="A1670" s="7" t="s">
        <v>34</v>
      </c>
      <c r="B1670" s="8">
        <v>99</v>
      </c>
      <c r="C1670" s="8">
        <v>35</v>
      </c>
      <c r="D1670" s="18">
        <v>0.35353535353535354</v>
      </c>
      <c r="E1670" s="8">
        <v>2</v>
      </c>
      <c r="F1670" s="8">
        <v>2</v>
      </c>
      <c r="G1670" s="18">
        <v>1</v>
      </c>
      <c r="H1670" s="8">
        <v>12</v>
      </c>
      <c r="I1670" s="8">
        <v>9</v>
      </c>
      <c r="J1670" s="18">
        <v>0.75</v>
      </c>
      <c r="K1670" s="8">
        <v>6</v>
      </c>
      <c r="L1670" s="8">
        <v>6</v>
      </c>
      <c r="M1670" s="18">
        <v>1</v>
      </c>
      <c r="N1670" s="8">
        <v>157</v>
      </c>
      <c r="O1670" s="8">
        <v>4</v>
      </c>
      <c r="P1670" s="8">
        <v>25</v>
      </c>
      <c r="Q1670" s="18">
        <v>0.18471337579617833</v>
      </c>
      <c r="R1670" s="8">
        <v>880</v>
      </c>
      <c r="S1670" s="8">
        <v>26</v>
      </c>
      <c r="T1670" s="8">
        <v>482</v>
      </c>
      <c r="U1670" s="18">
        <v>0.57727272727272727</v>
      </c>
      <c r="AB1670" s="8">
        <v>13</v>
      </c>
      <c r="AC1670" s="8">
        <v>45</v>
      </c>
      <c r="AD1670" s="8">
        <v>1612</v>
      </c>
      <c r="AE1670" s="8">
        <v>41</v>
      </c>
      <c r="AF1670" s="8">
        <v>131</v>
      </c>
      <c r="AG1670" s="8">
        <v>114</v>
      </c>
      <c r="AH1670" s="18">
        <v>0.87022900763358779</v>
      </c>
      <c r="AI1670" s="8">
        <v>558</v>
      </c>
      <c r="AJ1670" s="8">
        <v>510</v>
      </c>
      <c r="AK1670" s="18">
        <v>0.91397849462365588</v>
      </c>
    </row>
    <row r="1671" spans="1:37" s="3" customFormat="1" x14ac:dyDescent="0.25">
      <c r="A1671" s="7" t="s">
        <v>19</v>
      </c>
      <c r="B1671" s="8">
        <v>307</v>
      </c>
      <c r="C1671" s="8">
        <v>184</v>
      </c>
      <c r="D1671" s="18">
        <v>0.59934853420195444</v>
      </c>
      <c r="E1671" s="8">
        <v>11</v>
      </c>
      <c r="F1671" s="8">
        <v>10</v>
      </c>
      <c r="G1671" s="18">
        <v>0.90909090909090906</v>
      </c>
      <c r="H1671" s="8">
        <v>31</v>
      </c>
      <c r="I1671" s="8">
        <v>25</v>
      </c>
      <c r="J1671" s="18">
        <v>0.80645161290322576</v>
      </c>
      <c r="K1671" s="8">
        <v>40</v>
      </c>
      <c r="L1671" s="8">
        <v>35</v>
      </c>
      <c r="M1671" s="18">
        <v>0.875</v>
      </c>
      <c r="N1671" s="8">
        <v>431</v>
      </c>
      <c r="O1671" s="8">
        <v>27</v>
      </c>
      <c r="P1671" s="8">
        <v>103</v>
      </c>
      <c r="Q1671" s="18">
        <v>0.30162412993039445</v>
      </c>
      <c r="R1671" s="8">
        <v>2952</v>
      </c>
      <c r="S1671" s="8">
        <v>144</v>
      </c>
      <c r="T1671" s="8">
        <v>577</v>
      </c>
      <c r="U1671" s="18">
        <v>0.24424119241192413</v>
      </c>
      <c r="AB1671" s="8">
        <v>49</v>
      </c>
      <c r="AC1671" s="8">
        <v>93</v>
      </c>
      <c r="AD1671" s="8">
        <v>4609</v>
      </c>
      <c r="AE1671" s="8">
        <v>422</v>
      </c>
      <c r="AF1671" s="8">
        <v>438</v>
      </c>
      <c r="AG1671" s="8">
        <v>406</v>
      </c>
      <c r="AH1671" s="18">
        <v>0.9269406392694064</v>
      </c>
      <c r="AI1671" s="8">
        <v>1660</v>
      </c>
      <c r="AJ1671" s="8">
        <v>1586</v>
      </c>
      <c r="AK1671" s="18">
        <v>0.95542168674698791</v>
      </c>
    </row>
    <row r="1672" spans="1:37" s="3" customFormat="1" x14ac:dyDescent="0.25">
      <c r="A1672" s="7" t="s">
        <v>35</v>
      </c>
      <c r="B1672" s="8">
        <v>104</v>
      </c>
      <c r="C1672" s="8">
        <v>52</v>
      </c>
      <c r="D1672" s="18">
        <v>0.5</v>
      </c>
      <c r="E1672" s="8">
        <v>2</v>
      </c>
      <c r="F1672" s="8">
        <v>2</v>
      </c>
      <c r="G1672" s="18">
        <v>1</v>
      </c>
      <c r="H1672" s="8">
        <v>18</v>
      </c>
      <c r="I1672" s="8">
        <v>14</v>
      </c>
      <c r="J1672" s="18">
        <v>0.77777777777777779</v>
      </c>
      <c r="K1672" s="8">
        <v>2</v>
      </c>
      <c r="L1672" s="8">
        <v>2</v>
      </c>
      <c r="M1672" s="18">
        <v>1</v>
      </c>
      <c r="N1672" s="8">
        <v>233</v>
      </c>
      <c r="O1672" s="8">
        <v>16</v>
      </c>
      <c r="P1672" s="8">
        <v>42</v>
      </c>
      <c r="Q1672" s="18">
        <v>0.24892703862660945</v>
      </c>
      <c r="R1672" s="8">
        <v>1650</v>
      </c>
      <c r="S1672" s="8">
        <v>80</v>
      </c>
      <c r="T1672" s="8">
        <v>572</v>
      </c>
      <c r="U1672" s="18">
        <v>0.39515151515151514</v>
      </c>
      <c r="AB1672" s="8">
        <v>34</v>
      </c>
      <c r="AC1672" s="8">
        <v>62</v>
      </c>
      <c r="AD1672" s="8">
        <v>2387</v>
      </c>
      <c r="AE1672" s="8">
        <v>204</v>
      </c>
      <c r="AF1672" s="8">
        <v>199</v>
      </c>
      <c r="AG1672" s="8">
        <v>188</v>
      </c>
      <c r="AH1672" s="18">
        <v>0.94472361809045224</v>
      </c>
      <c r="AI1672" s="8">
        <v>695</v>
      </c>
      <c r="AJ1672" s="8">
        <v>674</v>
      </c>
      <c r="AK1672" s="18">
        <v>0.96978417266187056</v>
      </c>
    </row>
    <row r="1673" spans="1:37" s="3" customFormat="1" x14ac:dyDescent="0.25">
      <c r="A1673" s="7" t="s">
        <v>36</v>
      </c>
      <c r="B1673" s="8">
        <v>70</v>
      </c>
      <c r="C1673" s="8">
        <v>44</v>
      </c>
      <c r="D1673" s="18">
        <v>0.62857142857142856</v>
      </c>
      <c r="E1673" s="8">
        <v>0</v>
      </c>
      <c r="F1673" s="8">
        <v>0</v>
      </c>
      <c r="G1673" s="18">
        <v>0</v>
      </c>
      <c r="H1673" s="8">
        <v>14</v>
      </c>
      <c r="I1673" s="8">
        <v>13</v>
      </c>
      <c r="J1673" s="18">
        <v>0.9285714285714286</v>
      </c>
      <c r="K1673" s="8">
        <v>2</v>
      </c>
      <c r="L1673" s="8">
        <v>2</v>
      </c>
      <c r="M1673" s="18">
        <v>1</v>
      </c>
      <c r="N1673" s="8">
        <v>134</v>
      </c>
      <c r="O1673" s="8">
        <v>17</v>
      </c>
      <c r="P1673" s="8">
        <v>25</v>
      </c>
      <c r="Q1673" s="18">
        <v>0.31343283582089554</v>
      </c>
      <c r="R1673" s="8">
        <v>702</v>
      </c>
      <c r="S1673" s="8">
        <v>128</v>
      </c>
      <c r="T1673" s="8">
        <v>281</v>
      </c>
      <c r="U1673" s="18">
        <v>0.58262108262108259</v>
      </c>
      <c r="AB1673" s="8">
        <v>16</v>
      </c>
      <c r="AC1673" s="8">
        <v>42</v>
      </c>
      <c r="AD1673" s="8">
        <v>1716</v>
      </c>
      <c r="AE1673" s="8">
        <v>65</v>
      </c>
      <c r="AF1673" s="8">
        <v>112</v>
      </c>
      <c r="AG1673" s="8">
        <v>103</v>
      </c>
      <c r="AH1673" s="18">
        <v>0.9196428571428571</v>
      </c>
      <c r="AI1673" s="8">
        <v>493</v>
      </c>
      <c r="AJ1673" s="8">
        <v>478</v>
      </c>
      <c r="AK1673" s="18">
        <v>0.96957403651115615</v>
      </c>
    </row>
    <row r="1674" spans="1:37" s="3" customFormat="1" x14ac:dyDescent="0.25">
      <c r="A1674" s="7" t="s">
        <v>37</v>
      </c>
      <c r="B1674" s="8">
        <v>329</v>
      </c>
      <c r="C1674" s="8">
        <v>160</v>
      </c>
      <c r="D1674" s="18">
        <v>0.48632218844984804</v>
      </c>
      <c r="E1674" s="8">
        <v>31</v>
      </c>
      <c r="F1674" s="8">
        <v>26</v>
      </c>
      <c r="G1674" s="18">
        <v>0.83870967741935487</v>
      </c>
      <c r="H1674" s="8">
        <v>74</v>
      </c>
      <c r="I1674" s="8">
        <v>45</v>
      </c>
      <c r="J1674" s="18">
        <v>0.60810810810810811</v>
      </c>
      <c r="K1674" s="8">
        <v>37</v>
      </c>
      <c r="L1674" s="8">
        <v>32</v>
      </c>
      <c r="M1674" s="18">
        <v>0.86486486486486491</v>
      </c>
      <c r="N1674" s="8">
        <v>864</v>
      </c>
      <c r="O1674" s="8">
        <v>40</v>
      </c>
      <c r="P1674" s="8">
        <v>100</v>
      </c>
      <c r="Q1674" s="18">
        <v>0.16203703703703703</v>
      </c>
      <c r="R1674" s="8">
        <v>3151</v>
      </c>
      <c r="S1674" s="8">
        <v>30</v>
      </c>
      <c r="T1674" s="8">
        <v>670</v>
      </c>
      <c r="U1674" s="18">
        <v>0.22215169787369088</v>
      </c>
      <c r="AB1674" s="8">
        <v>86</v>
      </c>
      <c r="AC1674" s="8">
        <v>125</v>
      </c>
      <c r="AD1674" s="8">
        <v>5185</v>
      </c>
      <c r="AE1674" s="8">
        <v>242</v>
      </c>
      <c r="AF1674" s="8">
        <v>700</v>
      </c>
      <c r="AG1674" s="8">
        <v>539</v>
      </c>
      <c r="AH1674" s="18">
        <v>0.77</v>
      </c>
      <c r="AI1674" s="8">
        <v>2092</v>
      </c>
      <c r="AJ1674" s="8">
        <v>1798</v>
      </c>
      <c r="AK1674" s="18">
        <v>0.85946462715105165</v>
      </c>
    </row>
    <row r="1675" spans="1:37" s="3" customFormat="1" x14ac:dyDescent="0.25">
      <c r="A1675" s="7" t="s">
        <v>38</v>
      </c>
      <c r="B1675" s="8">
        <v>104</v>
      </c>
      <c r="C1675" s="8">
        <v>85</v>
      </c>
      <c r="D1675" s="18">
        <v>0.81730769230769229</v>
      </c>
      <c r="E1675" s="8">
        <v>3</v>
      </c>
      <c r="F1675" s="8">
        <v>3</v>
      </c>
      <c r="G1675" s="18">
        <v>1</v>
      </c>
      <c r="H1675" s="8">
        <v>17</v>
      </c>
      <c r="I1675" s="8">
        <v>14</v>
      </c>
      <c r="J1675" s="18">
        <v>0.82352941176470584</v>
      </c>
      <c r="K1675" s="8">
        <v>9</v>
      </c>
      <c r="L1675" s="8">
        <v>9</v>
      </c>
      <c r="M1675" s="18">
        <v>1</v>
      </c>
      <c r="N1675" s="8">
        <v>169</v>
      </c>
      <c r="O1675" s="8">
        <v>12</v>
      </c>
      <c r="P1675" s="8">
        <v>50</v>
      </c>
      <c r="Q1675" s="18">
        <v>0.36686390532544377</v>
      </c>
      <c r="R1675" s="8">
        <v>1314</v>
      </c>
      <c r="S1675" s="8">
        <v>49</v>
      </c>
      <c r="T1675" s="8">
        <v>445</v>
      </c>
      <c r="U1675" s="18">
        <v>0.37595129375951292</v>
      </c>
      <c r="AB1675" s="8">
        <v>54</v>
      </c>
      <c r="AC1675" s="8">
        <v>21</v>
      </c>
      <c r="AD1675" s="8">
        <v>2197</v>
      </c>
      <c r="AE1675" s="8">
        <v>103</v>
      </c>
      <c r="AF1675" s="8">
        <v>122</v>
      </c>
      <c r="AG1675" s="8">
        <v>93</v>
      </c>
      <c r="AH1675" s="18">
        <v>0.76229508196721307</v>
      </c>
      <c r="AI1675" s="8">
        <v>505</v>
      </c>
      <c r="AJ1675" s="8">
        <v>436</v>
      </c>
      <c r="AK1675" s="18">
        <v>0.86336633663366336</v>
      </c>
    </row>
    <row r="1676" spans="1:37" s="3" customFormat="1" x14ac:dyDescent="0.25">
      <c r="A1676" s="7" t="s">
        <v>39</v>
      </c>
      <c r="B1676" s="8">
        <v>110</v>
      </c>
      <c r="C1676" s="8">
        <v>74</v>
      </c>
      <c r="D1676" s="18">
        <v>0.67272727272727273</v>
      </c>
      <c r="E1676" s="8">
        <v>0</v>
      </c>
      <c r="F1676" s="8">
        <v>0</v>
      </c>
      <c r="G1676" s="18">
        <v>0</v>
      </c>
      <c r="H1676" s="8">
        <v>21</v>
      </c>
      <c r="I1676" s="8">
        <v>18</v>
      </c>
      <c r="J1676" s="18">
        <v>0.8571428571428571</v>
      </c>
      <c r="K1676" s="8">
        <v>2</v>
      </c>
      <c r="L1676" s="8">
        <v>2</v>
      </c>
      <c r="M1676" s="18">
        <v>1</v>
      </c>
      <c r="N1676" s="8">
        <v>267</v>
      </c>
      <c r="O1676" s="8">
        <v>26</v>
      </c>
      <c r="P1676" s="8">
        <v>59</v>
      </c>
      <c r="Q1676" s="18">
        <v>0.31835205992509363</v>
      </c>
      <c r="R1676" s="8">
        <v>2160</v>
      </c>
      <c r="S1676" s="8">
        <v>146</v>
      </c>
      <c r="T1676" s="8">
        <v>496</v>
      </c>
      <c r="U1676" s="18">
        <v>0.29722222222222222</v>
      </c>
      <c r="AB1676" s="8">
        <v>37</v>
      </c>
      <c r="AC1676" s="8">
        <v>52</v>
      </c>
      <c r="AD1676" s="8">
        <v>3232</v>
      </c>
      <c r="AE1676" s="8">
        <v>127</v>
      </c>
      <c r="AF1676" s="8">
        <v>224</v>
      </c>
      <c r="AG1676" s="8">
        <v>212</v>
      </c>
      <c r="AH1676" s="18">
        <v>0.9464285714285714</v>
      </c>
      <c r="AI1676" s="8">
        <v>732</v>
      </c>
      <c r="AJ1676" s="8">
        <v>673</v>
      </c>
      <c r="AK1676" s="18">
        <v>0.9193989071038251</v>
      </c>
    </row>
    <row r="1677" spans="1:37" s="3" customFormat="1" x14ac:dyDescent="0.25">
      <c r="A1677" s="7" t="s">
        <v>40</v>
      </c>
      <c r="B1677" s="8">
        <v>140</v>
      </c>
      <c r="C1677" s="8">
        <v>79</v>
      </c>
      <c r="D1677" s="18">
        <v>0.56428571428571428</v>
      </c>
      <c r="E1677" s="8">
        <v>2</v>
      </c>
      <c r="F1677" s="8">
        <v>2</v>
      </c>
      <c r="G1677" s="18">
        <v>1</v>
      </c>
      <c r="H1677" s="8">
        <v>15</v>
      </c>
      <c r="I1677" s="8">
        <v>12</v>
      </c>
      <c r="J1677" s="18">
        <v>0.8</v>
      </c>
      <c r="K1677" s="8">
        <v>18</v>
      </c>
      <c r="L1677" s="8">
        <v>7</v>
      </c>
      <c r="M1677" s="18">
        <v>0.3888888888888889</v>
      </c>
      <c r="N1677" s="8">
        <v>266</v>
      </c>
      <c r="O1677" s="8">
        <v>19</v>
      </c>
      <c r="P1677" s="8">
        <v>54</v>
      </c>
      <c r="Q1677" s="18">
        <v>0.27443609022556392</v>
      </c>
      <c r="R1677" s="8">
        <v>1349</v>
      </c>
      <c r="S1677" s="8">
        <v>95</v>
      </c>
      <c r="T1677" s="8">
        <v>369</v>
      </c>
      <c r="U1677" s="18">
        <v>0.34395848776871757</v>
      </c>
      <c r="AB1677" s="8">
        <v>38</v>
      </c>
      <c r="AC1677" s="8">
        <v>77</v>
      </c>
      <c r="AD1677" s="8">
        <v>3305</v>
      </c>
      <c r="AE1677" s="8">
        <v>158</v>
      </c>
      <c r="AF1677" s="8">
        <v>205</v>
      </c>
      <c r="AG1677" s="8">
        <v>148</v>
      </c>
      <c r="AH1677" s="18">
        <v>0.7219512195121951</v>
      </c>
      <c r="AI1677" s="8">
        <v>772</v>
      </c>
      <c r="AJ1677" s="8">
        <v>626</v>
      </c>
      <c r="AK1677" s="18">
        <v>0.81088082901554404</v>
      </c>
    </row>
    <row r="1678" spans="1:37" s="3" customFormat="1" x14ac:dyDescent="0.25">
      <c r="A1678" s="7" t="s">
        <v>41</v>
      </c>
      <c r="B1678" s="8">
        <v>81</v>
      </c>
      <c r="C1678" s="8">
        <v>63</v>
      </c>
      <c r="D1678" s="18">
        <v>0.77777777777777779</v>
      </c>
      <c r="E1678" s="8">
        <v>0</v>
      </c>
      <c r="F1678" s="8">
        <v>0</v>
      </c>
      <c r="G1678" s="18">
        <v>0</v>
      </c>
      <c r="H1678" s="8">
        <v>11</v>
      </c>
      <c r="I1678" s="8">
        <v>10</v>
      </c>
      <c r="J1678" s="18">
        <v>0.90909090909090906</v>
      </c>
      <c r="K1678" s="8">
        <v>29</v>
      </c>
      <c r="L1678" s="8">
        <v>13</v>
      </c>
      <c r="M1678" s="18">
        <v>0.44827586206896552</v>
      </c>
      <c r="N1678" s="8">
        <v>177</v>
      </c>
      <c r="O1678" s="8">
        <v>15</v>
      </c>
      <c r="P1678" s="8">
        <v>55</v>
      </c>
      <c r="Q1678" s="18">
        <v>0.39548022598870058</v>
      </c>
      <c r="R1678" s="8">
        <v>1669</v>
      </c>
      <c r="S1678" s="8">
        <v>75</v>
      </c>
      <c r="T1678" s="8">
        <v>547</v>
      </c>
      <c r="U1678" s="18">
        <v>0.37267825044937086</v>
      </c>
      <c r="AB1678" s="8">
        <v>16</v>
      </c>
      <c r="AC1678" s="8">
        <v>22</v>
      </c>
      <c r="AD1678" s="8">
        <v>2036</v>
      </c>
      <c r="AE1678" s="8">
        <v>64</v>
      </c>
      <c r="AF1678" s="8">
        <v>125</v>
      </c>
      <c r="AG1678" s="8">
        <v>106</v>
      </c>
      <c r="AH1678" s="18">
        <v>0.84799999999999998</v>
      </c>
      <c r="AI1678" s="8">
        <v>454</v>
      </c>
      <c r="AJ1678" s="8">
        <v>414</v>
      </c>
      <c r="AK1678" s="18">
        <v>0.91189427312775329</v>
      </c>
    </row>
    <row r="1679" spans="1:37" s="3" customFormat="1" x14ac:dyDescent="0.25">
      <c r="A1679" s="7" t="s">
        <v>22</v>
      </c>
      <c r="B1679" s="8">
        <v>77</v>
      </c>
      <c r="C1679" s="8">
        <v>46</v>
      </c>
      <c r="D1679" s="18">
        <v>0.59740259740259738</v>
      </c>
      <c r="E1679" s="8">
        <v>1</v>
      </c>
      <c r="F1679" s="8">
        <v>1</v>
      </c>
      <c r="G1679" s="18">
        <v>1</v>
      </c>
      <c r="H1679" s="8">
        <v>12</v>
      </c>
      <c r="I1679" s="8">
        <v>10</v>
      </c>
      <c r="J1679" s="18">
        <v>0.83333333333333337</v>
      </c>
      <c r="K1679" s="8">
        <v>2</v>
      </c>
      <c r="L1679" s="8">
        <v>2</v>
      </c>
      <c r="M1679" s="18">
        <v>1</v>
      </c>
      <c r="N1679" s="8">
        <v>172</v>
      </c>
      <c r="O1679" s="8">
        <v>15</v>
      </c>
      <c r="P1679" s="8">
        <v>40</v>
      </c>
      <c r="Q1679" s="18">
        <v>0.31976744186046513</v>
      </c>
      <c r="R1679" s="8">
        <v>1081</v>
      </c>
      <c r="S1679" s="8">
        <v>194</v>
      </c>
      <c r="T1679" s="8">
        <v>230</v>
      </c>
      <c r="U1679" s="18">
        <v>0.39222941720629045</v>
      </c>
      <c r="AB1679" s="8">
        <v>12</v>
      </c>
      <c r="AC1679" s="8">
        <v>21</v>
      </c>
      <c r="AD1679" s="8">
        <v>1800</v>
      </c>
      <c r="AE1679" s="8">
        <v>138</v>
      </c>
      <c r="AF1679" s="8">
        <v>158</v>
      </c>
      <c r="AG1679" s="8">
        <v>151</v>
      </c>
      <c r="AH1679" s="18">
        <v>0.95569620253164556</v>
      </c>
      <c r="AI1679" s="8">
        <v>477</v>
      </c>
      <c r="AJ1679" s="8">
        <v>447</v>
      </c>
      <c r="AK1679" s="18">
        <v>0.93710691823899372</v>
      </c>
    </row>
    <row r="1680" spans="1:37" s="3" customFormat="1" x14ac:dyDescent="0.25"/>
    <row r="1681" spans="1:37" s="3" customFormat="1" x14ac:dyDescent="0.25"/>
    <row r="1682" spans="1:37" s="3" customFormat="1" x14ac:dyDescent="0.25"/>
    <row r="1683" spans="1:37" s="3" customFormat="1" x14ac:dyDescent="0.25"/>
    <row r="1684" spans="1:37" s="3" customFormat="1" ht="15.75" x14ac:dyDescent="0.25">
      <c r="A1684" s="4" t="s">
        <v>1</v>
      </c>
    </row>
    <row r="1685" spans="1:37" s="3" customFormat="1" ht="18.75" x14ac:dyDescent="0.3">
      <c r="A1685" s="5" t="s">
        <v>51</v>
      </c>
    </row>
    <row r="1686" spans="1:37" s="3" customFormat="1" ht="15.75" x14ac:dyDescent="0.25">
      <c r="A1686" s="19" t="s">
        <v>42</v>
      </c>
    </row>
    <row r="1687" spans="1:37" s="3" customFormat="1" ht="15.75" x14ac:dyDescent="0.25">
      <c r="A1687" s="9"/>
      <c r="B1687" s="6" t="s">
        <v>7</v>
      </c>
      <c r="C1687" s="1"/>
      <c r="D1687" s="1"/>
      <c r="E1687" s="6" t="s">
        <v>2</v>
      </c>
      <c r="F1687" s="1"/>
      <c r="G1687" s="1"/>
      <c r="H1687" s="6" t="s">
        <v>11</v>
      </c>
      <c r="K1687" s="6" t="s">
        <v>12</v>
      </c>
      <c r="N1687" s="6" t="s">
        <v>8</v>
      </c>
      <c r="R1687" s="6" t="s">
        <v>6</v>
      </c>
      <c r="AB1687" s="6" t="s">
        <v>26</v>
      </c>
      <c r="AF1687" s="6" t="s">
        <v>24</v>
      </c>
      <c r="AI1687" s="6" t="s">
        <v>25</v>
      </c>
    </row>
    <row r="1688" spans="1:37" s="3" customFormat="1" ht="90" x14ac:dyDescent="0.25">
      <c r="A1688" s="10" t="s">
        <v>43</v>
      </c>
      <c r="B1688" s="11" t="s">
        <v>9</v>
      </c>
      <c r="C1688" s="11" t="s">
        <v>10</v>
      </c>
      <c r="D1688" s="11" t="s">
        <v>5</v>
      </c>
      <c r="E1688" s="12" t="s">
        <v>9</v>
      </c>
      <c r="F1688" s="12" t="s">
        <v>10</v>
      </c>
      <c r="G1688" s="12" t="s">
        <v>5</v>
      </c>
      <c r="H1688" s="13" t="s">
        <v>9</v>
      </c>
      <c r="I1688" s="13" t="s">
        <v>10</v>
      </c>
      <c r="J1688" s="13" t="s">
        <v>5</v>
      </c>
      <c r="K1688" s="12" t="s">
        <v>9</v>
      </c>
      <c r="L1688" s="12" t="s">
        <v>10</v>
      </c>
      <c r="M1688" s="12" t="s">
        <v>5</v>
      </c>
      <c r="N1688" s="14" t="s">
        <v>9</v>
      </c>
      <c r="O1688" s="14" t="s">
        <v>3</v>
      </c>
      <c r="P1688" s="14" t="s">
        <v>4</v>
      </c>
      <c r="Q1688" s="14" t="s">
        <v>5</v>
      </c>
      <c r="R1688" s="15" t="s">
        <v>9</v>
      </c>
      <c r="S1688" s="15" t="s">
        <v>3</v>
      </c>
      <c r="T1688" s="15" t="s">
        <v>4</v>
      </c>
      <c r="U1688" s="15" t="s">
        <v>5</v>
      </c>
      <c r="AB1688" s="17" t="s">
        <v>30</v>
      </c>
      <c r="AC1688" s="17" t="s">
        <v>17</v>
      </c>
      <c r="AD1688" s="17" t="s">
        <v>15</v>
      </c>
      <c r="AE1688" s="17" t="s">
        <v>16</v>
      </c>
      <c r="AF1688" s="16" t="s">
        <v>9</v>
      </c>
      <c r="AG1688" s="16" t="s">
        <v>27</v>
      </c>
      <c r="AH1688" s="16" t="s">
        <v>28</v>
      </c>
      <c r="AI1688" s="12" t="s">
        <v>9</v>
      </c>
      <c r="AJ1688" s="12" t="s">
        <v>27</v>
      </c>
      <c r="AK1688" s="12" t="s">
        <v>29</v>
      </c>
    </row>
    <row r="1689" spans="1:37" s="3" customFormat="1" x14ac:dyDescent="0.25">
      <c r="A1689" s="7" t="s">
        <v>23</v>
      </c>
      <c r="B1689" s="8">
        <v>119</v>
      </c>
      <c r="C1689" s="8">
        <v>57</v>
      </c>
      <c r="D1689" s="18">
        <v>0.47899159663865548</v>
      </c>
      <c r="E1689" s="8">
        <v>7</v>
      </c>
      <c r="F1689" s="8">
        <v>7</v>
      </c>
      <c r="G1689" s="18">
        <v>1</v>
      </c>
      <c r="H1689" s="8">
        <v>19</v>
      </c>
      <c r="I1689" s="8">
        <v>11</v>
      </c>
      <c r="J1689" s="18">
        <v>0.57894736842105265</v>
      </c>
      <c r="K1689" s="8">
        <v>27</v>
      </c>
      <c r="L1689" s="8">
        <v>20</v>
      </c>
      <c r="M1689" s="18">
        <v>0.7407407407407407</v>
      </c>
      <c r="N1689" s="8">
        <v>201</v>
      </c>
      <c r="O1689" s="8">
        <v>12</v>
      </c>
      <c r="P1689" s="8">
        <v>42</v>
      </c>
      <c r="Q1689" s="18">
        <v>0.26865671641791045</v>
      </c>
      <c r="R1689" s="8">
        <v>793</v>
      </c>
      <c r="S1689" s="8">
        <v>36</v>
      </c>
      <c r="T1689" s="8">
        <v>248</v>
      </c>
      <c r="U1689" s="18">
        <v>0.35813366960907944</v>
      </c>
      <c r="AB1689" s="8">
        <v>34</v>
      </c>
      <c r="AC1689" s="8">
        <v>26</v>
      </c>
      <c r="AD1689" s="8">
        <v>2313</v>
      </c>
      <c r="AE1689" s="8">
        <v>138</v>
      </c>
      <c r="AF1689" s="8">
        <v>130</v>
      </c>
      <c r="AG1689" s="8">
        <v>106</v>
      </c>
      <c r="AH1689" s="18">
        <v>0.81538461538461537</v>
      </c>
      <c r="AI1689" s="8">
        <v>595</v>
      </c>
      <c r="AJ1689" s="8">
        <v>501</v>
      </c>
      <c r="AK1689" s="18">
        <v>0.84201680672268908</v>
      </c>
    </row>
    <row r="1690" spans="1:37" s="3" customFormat="1" x14ac:dyDescent="0.25">
      <c r="A1690" s="7" t="s">
        <v>31</v>
      </c>
      <c r="B1690" s="8">
        <v>69</v>
      </c>
      <c r="C1690" s="8">
        <v>42</v>
      </c>
      <c r="D1690" s="18">
        <v>0.60869565217391308</v>
      </c>
      <c r="E1690" s="8">
        <v>2</v>
      </c>
      <c r="F1690" s="8">
        <v>2</v>
      </c>
      <c r="G1690" s="18">
        <v>1</v>
      </c>
      <c r="H1690" s="8">
        <v>20</v>
      </c>
      <c r="I1690" s="8">
        <v>16</v>
      </c>
      <c r="J1690" s="18">
        <v>0.8</v>
      </c>
      <c r="K1690" s="8">
        <v>49</v>
      </c>
      <c r="L1690" s="8">
        <v>11</v>
      </c>
      <c r="M1690" s="18">
        <v>0.22448979591836735</v>
      </c>
      <c r="N1690" s="8">
        <v>261</v>
      </c>
      <c r="O1690" s="8">
        <v>25</v>
      </c>
      <c r="P1690" s="8">
        <v>79</v>
      </c>
      <c r="Q1690" s="18">
        <v>0.39846743295019155</v>
      </c>
      <c r="R1690" s="8">
        <v>1878</v>
      </c>
      <c r="S1690" s="8">
        <v>98</v>
      </c>
      <c r="T1690" s="8">
        <v>609</v>
      </c>
      <c r="U1690" s="18">
        <v>0.37646432374866878</v>
      </c>
      <c r="AB1690" s="8">
        <v>25</v>
      </c>
      <c r="AC1690" s="8">
        <v>30</v>
      </c>
      <c r="AD1690" s="8">
        <v>2442</v>
      </c>
      <c r="AE1690" s="8">
        <v>197</v>
      </c>
      <c r="AF1690" s="8">
        <v>199</v>
      </c>
      <c r="AG1690" s="8">
        <v>174</v>
      </c>
      <c r="AH1690" s="18">
        <v>0.87437185929648242</v>
      </c>
      <c r="AI1690" s="8">
        <v>708</v>
      </c>
      <c r="AJ1690" s="8">
        <v>657</v>
      </c>
      <c r="AK1690" s="18">
        <v>0.92796610169491522</v>
      </c>
    </row>
    <row r="1691" spans="1:37" s="3" customFormat="1" x14ac:dyDescent="0.25">
      <c r="A1691" s="7" t="s">
        <v>32</v>
      </c>
      <c r="B1691" s="8">
        <v>222</v>
      </c>
      <c r="C1691" s="8">
        <v>147</v>
      </c>
      <c r="D1691" s="18">
        <v>0.66216216216216217</v>
      </c>
      <c r="E1691" s="8">
        <v>10</v>
      </c>
      <c r="F1691" s="8">
        <v>8</v>
      </c>
      <c r="G1691" s="18">
        <v>0.8</v>
      </c>
      <c r="H1691" s="8">
        <v>40</v>
      </c>
      <c r="I1691" s="8">
        <v>34</v>
      </c>
      <c r="J1691" s="18">
        <v>0.85</v>
      </c>
      <c r="K1691" s="8">
        <v>11</v>
      </c>
      <c r="L1691" s="8">
        <v>9</v>
      </c>
      <c r="M1691" s="18">
        <v>0.81818181818181823</v>
      </c>
      <c r="N1691" s="8">
        <v>569</v>
      </c>
      <c r="O1691" s="8">
        <v>23</v>
      </c>
      <c r="P1691" s="8">
        <v>103</v>
      </c>
      <c r="Q1691" s="18">
        <v>0.22144112478031636</v>
      </c>
      <c r="R1691" s="8">
        <v>3000</v>
      </c>
      <c r="S1691" s="8">
        <v>125</v>
      </c>
      <c r="T1691" s="8">
        <v>857</v>
      </c>
      <c r="U1691" s="18">
        <v>0.32733333333333331</v>
      </c>
      <c r="AB1691" s="8">
        <v>56</v>
      </c>
      <c r="AC1691" s="8">
        <v>54</v>
      </c>
      <c r="AD1691" s="8">
        <v>4879</v>
      </c>
      <c r="AE1691" s="8">
        <v>203</v>
      </c>
      <c r="AF1691" s="8">
        <v>692</v>
      </c>
      <c r="AG1691" s="8">
        <v>660</v>
      </c>
      <c r="AH1691" s="18">
        <v>0.95375722543352603</v>
      </c>
      <c r="AI1691" s="8">
        <v>1759</v>
      </c>
      <c r="AJ1691" s="8">
        <v>1628</v>
      </c>
      <c r="AK1691" s="18">
        <v>0.92552586696986927</v>
      </c>
    </row>
    <row r="1692" spans="1:37" s="3" customFormat="1" x14ac:dyDescent="0.25">
      <c r="A1692" s="7" t="s">
        <v>33</v>
      </c>
      <c r="B1692" s="8">
        <v>37</v>
      </c>
      <c r="C1692" s="8">
        <v>11</v>
      </c>
      <c r="D1692" s="18">
        <v>0.29729729729729731</v>
      </c>
      <c r="E1692" s="8">
        <v>1</v>
      </c>
      <c r="F1692" s="8">
        <v>1</v>
      </c>
      <c r="G1692" s="18">
        <v>1</v>
      </c>
      <c r="H1692" s="8">
        <v>6</v>
      </c>
      <c r="I1692" s="8">
        <v>5</v>
      </c>
      <c r="J1692" s="18">
        <v>0.83333333333333337</v>
      </c>
      <c r="K1692" s="8">
        <v>4</v>
      </c>
      <c r="L1692" s="8">
        <v>3</v>
      </c>
      <c r="M1692" s="18">
        <v>0.75</v>
      </c>
      <c r="N1692" s="8">
        <v>71</v>
      </c>
      <c r="O1692" s="8">
        <v>11</v>
      </c>
      <c r="P1692" s="8">
        <v>16</v>
      </c>
      <c r="Q1692" s="18">
        <v>0.38028169014084506</v>
      </c>
      <c r="R1692" s="8">
        <v>634</v>
      </c>
      <c r="S1692" s="8">
        <v>33</v>
      </c>
      <c r="T1692" s="8">
        <v>161</v>
      </c>
      <c r="U1692" s="18">
        <v>0.305993690851735</v>
      </c>
      <c r="AB1692" s="8">
        <v>13</v>
      </c>
      <c r="AC1692" s="8">
        <v>0</v>
      </c>
      <c r="AD1692" s="8">
        <v>827</v>
      </c>
      <c r="AE1692" s="8">
        <v>63</v>
      </c>
      <c r="AF1692" s="8">
        <v>69</v>
      </c>
      <c r="AG1692" s="8">
        <v>38</v>
      </c>
      <c r="AH1692" s="18">
        <v>0.55072463768115942</v>
      </c>
      <c r="AI1692" s="8">
        <v>233</v>
      </c>
      <c r="AJ1692" s="8">
        <v>193</v>
      </c>
      <c r="AK1692" s="18">
        <v>0.8283261802575107</v>
      </c>
    </row>
    <row r="1693" spans="1:37" s="3" customFormat="1" x14ac:dyDescent="0.25">
      <c r="A1693" s="7" t="s">
        <v>34</v>
      </c>
      <c r="B1693" s="8">
        <v>99</v>
      </c>
      <c r="C1693" s="8">
        <v>36</v>
      </c>
      <c r="D1693" s="18">
        <v>0.36363636363636365</v>
      </c>
      <c r="E1693" s="8">
        <v>2</v>
      </c>
      <c r="F1693" s="8">
        <v>2</v>
      </c>
      <c r="G1693" s="18">
        <v>1</v>
      </c>
      <c r="H1693" s="8">
        <v>12</v>
      </c>
      <c r="I1693" s="8">
        <v>9</v>
      </c>
      <c r="J1693" s="18">
        <v>0.75</v>
      </c>
      <c r="K1693" s="8">
        <v>6</v>
      </c>
      <c r="L1693" s="8">
        <v>6</v>
      </c>
      <c r="M1693" s="18">
        <v>1</v>
      </c>
      <c r="N1693" s="8">
        <v>157</v>
      </c>
      <c r="O1693" s="8">
        <v>4</v>
      </c>
      <c r="P1693" s="8">
        <v>23</v>
      </c>
      <c r="Q1693" s="18">
        <v>0.17197452229299362</v>
      </c>
      <c r="R1693" s="8">
        <v>880</v>
      </c>
      <c r="S1693" s="8">
        <v>26</v>
      </c>
      <c r="T1693" s="8">
        <v>470</v>
      </c>
      <c r="U1693" s="18">
        <v>0.5636363636363636</v>
      </c>
      <c r="AB1693" s="8">
        <v>13</v>
      </c>
      <c r="AC1693" s="8">
        <v>45</v>
      </c>
      <c r="AD1693" s="8">
        <v>1612</v>
      </c>
      <c r="AE1693" s="8">
        <v>41</v>
      </c>
      <c r="AF1693" s="8">
        <v>131</v>
      </c>
      <c r="AG1693" s="8">
        <v>116</v>
      </c>
      <c r="AH1693" s="18">
        <v>0.8854961832061069</v>
      </c>
      <c r="AI1693" s="8">
        <v>558</v>
      </c>
      <c r="AJ1693" s="8">
        <v>510</v>
      </c>
      <c r="AK1693" s="18">
        <v>0.91397849462365588</v>
      </c>
    </row>
    <row r="1694" spans="1:37" s="3" customFormat="1" x14ac:dyDescent="0.25">
      <c r="A1694" s="7" t="s">
        <v>19</v>
      </c>
      <c r="B1694" s="8">
        <v>307</v>
      </c>
      <c r="C1694" s="8">
        <v>187</v>
      </c>
      <c r="D1694" s="18">
        <v>0.60912052117263848</v>
      </c>
      <c r="E1694" s="8">
        <v>11</v>
      </c>
      <c r="F1694" s="8">
        <v>10</v>
      </c>
      <c r="G1694" s="18">
        <v>0.90909090909090906</v>
      </c>
      <c r="H1694" s="8">
        <v>31</v>
      </c>
      <c r="I1694" s="8">
        <v>25</v>
      </c>
      <c r="J1694" s="18">
        <v>0.80645161290322576</v>
      </c>
      <c r="K1694" s="8">
        <v>40</v>
      </c>
      <c r="L1694" s="8">
        <v>35</v>
      </c>
      <c r="M1694" s="18">
        <v>0.875</v>
      </c>
      <c r="N1694" s="8">
        <v>431</v>
      </c>
      <c r="O1694" s="8">
        <v>27</v>
      </c>
      <c r="P1694" s="8">
        <v>89</v>
      </c>
      <c r="Q1694" s="18">
        <v>0.26914153132250579</v>
      </c>
      <c r="R1694" s="8">
        <v>2952</v>
      </c>
      <c r="S1694" s="8">
        <v>145</v>
      </c>
      <c r="T1694" s="8">
        <v>523</v>
      </c>
      <c r="U1694" s="18">
        <v>0.22628726287262874</v>
      </c>
      <c r="AB1694" s="8">
        <v>49</v>
      </c>
      <c r="AC1694" s="8">
        <v>93</v>
      </c>
      <c r="AD1694" s="8">
        <v>4609</v>
      </c>
      <c r="AE1694" s="8">
        <v>422</v>
      </c>
      <c r="AF1694" s="8">
        <v>438</v>
      </c>
      <c r="AG1694" s="8">
        <v>406</v>
      </c>
      <c r="AH1694" s="18">
        <v>0.9269406392694064</v>
      </c>
      <c r="AI1694" s="8">
        <v>1660</v>
      </c>
      <c r="AJ1694" s="8">
        <v>1586</v>
      </c>
      <c r="AK1694" s="18">
        <v>0.95542168674698791</v>
      </c>
    </row>
    <row r="1695" spans="1:37" s="3" customFormat="1" x14ac:dyDescent="0.25">
      <c r="A1695" s="7" t="s">
        <v>35</v>
      </c>
      <c r="B1695" s="8">
        <v>104</v>
      </c>
      <c r="C1695" s="8">
        <v>54</v>
      </c>
      <c r="D1695" s="18">
        <v>0.51923076923076927</v>
      </c>
      <c r="E1695" s="8">
        <v>2</v>
      </c>
      <c r="F1695" s="8">
        <v>2</v>
      </c>
      <c r="G1695" s="18">
        <v>1</v>
      </c>
      <c r="H1695" s="8">
        <v>18</v>
      </c>
      <c r="I1695" s="8">
        <v>17</v>
      </c>
      <c r="J1695" s="18">
        <v>0.94444444444444442</v>
      </c>
      <c r="K1695" s="8">
        <v>2</v>
      </c>
      <c r="L1695" s="8">
        <v>2</v>
      </c>
      <c r="M1695" s="18">
        <v>1</v>
      </c>
      <c r="N1695" s="8">
        <v>233</v>
      </c>
      <c r="O1695" s="8">
        <v>17</v>
      </c>
      <c r="P1695" s="8">
        <v>37</v>
      </c>
      <c r="Q1695" s="18">
        <v>0.23175965665236051</v>
      </c>
      <c r="R1695" s="8">
        <v>1650</v>
      </c>
      <c r="S1695" s="8">
        <v>80</v>
      </c>
      <c r="T1695" s="8">
        <v>486</v>
      </c>
      <c r="U1695" s="18">
        <v>0.34303030303030302</v>
      </c>
      <c r="AB1695" s="8">
        <v>34</v>
      </c>
      <c r="AC1695" s="8">
        <v>62</v>
      </c>
      <c r="AD1695" s="8">
        <v>2387</v>
      </c>
      <c r="AE1695" s="8">
        <v>204</v>
      </c>
      <c r="AF1695" s="8">
        <v>199</v>
      </c>
      <c r="AG1695" s="8">
        <v>189</v>
      </c>
      <c r="AH1695" s="18">
        <v>0.94974874371859297</v>
      </c>
      <c r="AI1695" s="8">
        <v>695</v>
      </c>
      <c r="AJ1695" s="8">
        <v>674</v>
      </c>
      <c r="AK1695" s="18">
        <v>0.96978417266187056</v>
      </c>
    </row>
    <row r="1696" spans="1:37" s="3" customFormat="1" x14ac:dyDescent="0.25">
      <c r="A1696" s="7" t="s">
        <v>36</v>
      </c>
      <c r="B1696" s="8">
        <v>70</v>
      </c>
      <c r="C1696" s="8">
        <v>43</v>
      </c>
      <c r="D1696" s="18">
        <v>0.61428571428571432</v>
      </c>
      <c r="E1696" s="8">
        <v>0</v>
      </c>
      <c r="F1696" s="8">
        <v>0</v>
      </c>
      <c r="G1696" s="18">
        <v>0</v>
      </c>
      <c r="H1696" s="8">
        <v>14</v>
      </c>
      <c r="I1696" s="8">
        <v>12</v>
      </c>
      <c r="J1696" s="18">
        <v>0.8571428571428571</v>
      </c>
      <c r="K1696" s="8">
        <v>2</v>
      </c>
      <c r="L1696" s="8">
        <v>2</v>
      </c>
      <c r="M1696" s="18">
        <v>1</v>
      </c>
      <c r="N1696" s="8">
        <v>134</v>
      </c>
      <c r="O1696" s="8">
        <v>18</v>
      </c>
      <c r="P1696" s="8">
        <v>23</v>
      </c>
      <c r="Q1696" s="18">
        <v>0.30597014925373134</v>
      </c>
      <c r="R1696" s="8">
        <v>702</v>
      </c>
      <c r="S1696" s="8">
        <v>116</v>
      </c>
      <c r="T1696" s="8">
        <v>266</v>
      </c>
      <c r="U1696" s="18">
        <v>0.54415954415954415</v>
      </c>
      <c r="AB1696" s="8">
        <v>16</v>
      </c>
      <c r="AC1696" s="8">
        <v>42</v>
      </c>
      <c r="AD1696" s="8">
        <v>1716</v>
      </c>
      <c r="AE1696" s="8">
        <v>65</v>
      </c>
      <c r="AF1696" s="8">
        <v>112</v>
      </c>
      <c r="AG1696" s="8">
        <v>103</v>
      </c>
      <c r="AH1696" s="18">
        <v>0.9196428571428571</v>
      </c>
      <c r="AI1696" s="8">
        <v>493</v>
      </c>
      <c r="AJ1696" s="8">
        <v>478</v>
      </c>
      <c r="AK1696" s="18">
        <v>0.96957403651115615</v>
      </c>
    </row>
    <row r="1697" spans="1:37" s="3" customFormat="1" x14ac:dyDescent="0.25">
      <c r="A1697" s="7" t="s">
        <v>37</v>
      </c>
      <c r="B1697" s="8">
        <v>329</v>
      </c>
      <c r="C1697" s="8">
        <v>155</v>
      </c>
      <c r="D1697" s="18">
        <v>0.47112462006079026</v>
      </c>
      <c r="E1697" s="8">
        <v>31</v>
      </c>
      <c r="F1697" s="8">
        <v>26</v>
      </c>
      <c r="G1697" s="18">
        <v>0.83870967741935487</v>
      </c>
      <c r="H1697" s="8">
        <v>74</v>
      </c>
      <c r="I1697" s="8">
        <v>43</v>
      </c>
      <c r="J1697" s="18">
        <v>0.58108108108108103</v>
      </c>
      <c r="K1697" s="8">
        <v>37</v>
      </c>
      <c r="L1697" s="8">
        <v>28</v>
      </c>
      <c r="M1697" s="18">
        <v>0.7567567567567568</v>
      </c>
      <c r="N1697" s="8">
        <v>864</v>
      </c>
      <c r="O1697" s="8">
        <v>42</v>
      </c>
      <c r="P1697" s="8">
        <v>94</v>
      </c>
      <c r="Q1697" s="18">
        <v>0.15740740740740741</v>
      </c>
      <c r="R1697" s="8">
        <v>3151</v>
      </c>
      <c r="S1697" s="8">
        <v>33</v>
      </c>
      <c r="T1697" s="8">
        <v>643</v>
      </c>
      <c r="U1697" s="18">
        <v>0.2145350682323072</v>
      </c>
      <c r="AB1697" s="8">
        <v>86</v>
      </c>
      <c r="AC1697" s="8">
        <v>125</v>
      </c>
      <c r="AD1697" s="8">
        <v>5185</v>
      </c>
      <c r="AE1697" s="8">
        <v>242</v>
      </c>
      <c r="AF1697" s="8">
        <v>700</v>
      </c>
      <c r="AG1697" s="8">
        <v>539</v>
      </c>
      <c r="AH1697" s="18">
        <v>0.77</v>
      </c>
      <c r="AI1697" s="8">
        <v>2092</v>
      </c>
      <c r="AJ1697" s="8">
        <v>1798</v>
      </c>
      <c r="AK1697" s="18">
        <v>0.85946462715105165</v>
      </c>
    </row>
    <row r="1698" spans="1:37" s="3" customFormat="1" x14ac:dyDescent="0.25">
      <c r="A1698" s="7" t="s">
        <v>38</v>
      </c>
      <c r="B1698" s="8">
        <v>104</v>
      </c>
      <c r="C1698" s="8">
        <v>86</v>
      </c>
      <c r="D1698" s="18">
        <v>0.82692307692307687</v>
      </c>
      <c r="E1698" s="8">
        <v>3</v>
      </c>
      <c r="F1698" s="8">
        <v>3</v>
      </c>
      <c r="G1698" s="18">
        <v>1</v>
      </c>
      <c r="H1698" s="8">
        <v>17</v>
      </c>
      <c r="I1698" s="8">
        <v>14</v>
      </c>
      <c r="J1698" s="18">
        <v>0.82352941176470584</v>
      </c>
      <c r="K1698" s="8">
        <v>9</v>
      </c>
      <c r="L1698" s="8">
        <v>9</v>
      </c>
      <c r="M1698" s="18">
        <v>1</v>
      </c>
      <c r="N1698" s="8">
        <v>169</v>
      </c>
      <c r="O1698" s="8">
        <v>12</v>
      </c>
      <c r="P1698" s="8">
        <v>45</v>
      </c>
      <c r="Q1698" s="18">
        <v>0.33727810650887574</v>
      </c>
      <c r="R1698" s="8">
        <v>1314</v>
      </c>
      <c r="S1698" s="8">
        <v>48</v>
      </c>
      <c r="T1698" s="8">
        <v>333</v>
      </c>
      <c r="U1698" s="18">
        <v>0.28995433789954339</v>
      </c>
      <c r="AB1698" s="8">
        <v>54</v>
      </c>
      <c r="AC1698" s="8">
        <v>21</v>
      </c>
      <c r="AD1698" s="8">
        <v>2197</v>
      </c>
      <c r="AE1698" s="8">
        <v>103</v>
      </c>
      <c r="AF1698" s="8">
        <v>122</v>
      </c>
      <c r="AG1698" s="8">
        <v>93</v>
      </c>
      <c r="AH1698" s="18">
        <v>0.76229508196721307</v>
      </c>
      <c r="AI1698" s="8">
        <v>505</v>
      </c>
      <c r="AJ1698" s="8">
        <v>435</v>
      </c>
      <c r="AK1698" s="18">
        <v>0.86138613861386137</v>
      </c>
    </row>
    <row r="1699" spans="1:37" s="3" customFormat="1" x14ac:dyDescent="0.25">
      <c r="A1699" s="7" t="s">
        <v>39</v>
      </c>
      <c r="B1699" s="8">
        <v>110</v>
      </c>
      <c r="C1699" s="8">
        <v>76</v>
      </c>
      <c r="D1699" s="18">
        <v>0.69090909090909092</v>
      </c>
      <c r="E1699" s="8">
        <v>0</v>
      </c>
      <c r="F1699" s="8">
        <v>0</v>
      </c>
      <c r="G1699" s="18">
        <v>0</v>
      </c>
      <c r="H1699" s="8">
        <v>21</v>
      </c>
      <c r="I1699" s="8">
        <v>18</v>
      </c>
      <c r="J1699" s="18">
        <v>0.8571428571428571</v>
      </c>
      <c r="K1699" s="8">
        <v>2</v>
      </c>
      <c r="L1699" s="8">
        <v>2</v>
      </c>
      <c r="M1699" s="18">
        <v>1</v>
      </c>
      <c r="N1699" s="8">
        <v>267</v>
      </c>
      <c r="O1699" s="8">
        <v>29</v>
      </c>
      <c r="P1699" s="8">
        <v>59</v>
      </c>
      <c r="Q1699" s="18">
        <v>0.32958801498127338</v>
      </c>
      <c r="R1699" s="8">
        <v>2160</v>
      </c>
      <c r="S1699" s="8">
        <v>139</v>
      </c>
      <c r="T1699" s="8">
        <v>480</v>
      </c>
      <c r="U1699" s="18">
        <v>0.28657407407407409</v>
      </c>
      <c r="AB1699" s="8">
        <v>37</v>
      </c>
      <c r="AC1699" s="8">
        <v>52</v>
      </c>
      <c r="AD1699" s="8">
        <v>3232</v>
      </c>
      <c r="AE1699" s="8">
        <v>127</v>
      </c>
      <c r="AF1699" s="8">
        <v>224</v>
      </c>
      <c r="AG1699" s="8">
        <v>212</v>
      </c>
      <c r="AH1699" s="18">
        <v>0.9464285714285714</v>
      </c>
      <c r="AI1699" s="8">
        <v>732</v>
      </c>
      <c r="AJ1699" s="8">
        <v>673</v>
      </c>
      <c r="AK1699" s="18">
        <v>0.9193989071038251</v>
      </c>
    </row>
    <row r="1700" spans="1:37" s="3" customFormat="1" x14ac:dyDescent="0.25">
      <c r="A1700" s="7" t="s">
        <v>40</v>
      </c>
      <c r="B1700" s="8">
        <v>140</v>
      </c>
      <c r="C1700" s="8">
        <v>81</v>
      </c>
      <c r="D1700" s="18">
        <v>0.57857142857142863</v>
      </c>
      <c r="E1700" s="8">
        <v>2</v>
      </c>
      <c r="F1700" s="8">
        <v>2</v>
      </c>
      <c r="G1700" s="18">
        <v>1</v>
      </c>
      <c r="H1700" s="8">
        <v>15</v>
      </c>
      <c r="I1700" s="8">
        <v>12</v>
      </c>
      <c r="J1700" s="18">
        <v>0.8</v>
      </c>
      <c r="K1700" s="8">
        <v>18</v>
      </c>
      <c r="L1700" s="8">
        <v>5</v>
      </c>
      <c r="M1700" s="18">
        <v>0.27777777777777779</v>
      </c>
      <c r="N1700" s="8">
        <v>266</v>
      </c>
      <c r="O1700" s="8">
        <v>21</v>
      </c>
      <c r="P1700" s="8">
        <v>58</v>
      </c>
      <c r="Q1700" s="18">
        <v>0.29699248120300753</v>
      </c>
      <c r="R1700" s="8">
        <v>1349</v>
      </c>
      <c r="S1700" s="8">
        <v>97</v>
      </c>
      <c r="T1700" s="8">
        <v>368</v>
      </c>
      <c r="U1700" s="18">
        <v>0.34469977761304671</v>
      </c>
      <c r="AB1700" s="8">
        <v>38</v>
      </c>
      <c r="AC1700" s="8">
        <v>77</v>
      </c>
      <c r="AD1700" s="8">
        <v>3305</v>
      </c>
      <c r="AE1700" s="8">
        <v>158</v>
      </c>
      <c r="AF1700" s="8">
        <v>205</v>
      </c>
      <c r="AG1700" s="8">
        <v>148</v>
      </c>
      <c r="AH1700" s="18">
        <v>0.7219512195121951</v>
      </c>
      <c r="AI1700" s="8">
        <v>772</v>
      </c>
      <c r="AJ1700" s="8">
        <v>626</v>
      </c>
      <c r="AK1700" s="18">
        <v>0.81088082901554404</v>
      </c>
    </row>
    <row r="1701" spans="1:37" s="3" customFormat="1" x14ac:dyDescent="0.25">
      <c r="A1701" s="7" t="s">
        <v>41</v>
      </c>
      <c r="B1701" s="8">
        <v>81</v>
      </c>
      <c r="C1701" s="8">
        <v>69</v>
      </c>
      <c r="D1701" s="18">
        <v>0.85185185185185186</v>
      </c>
      <c r="E1701" s="8">
        <v>0</v>
      </c>
      <c r="F1701" s="8">
        <v>0</v>
      </c>
      <c r="G1701" s="18">
        <v>0</v>
      </c>
      <c r="H1701" s="8">
        <v>11</v>
      </c>
      <c r="I1701" s="8">
        <v>10</v>
      </c>
      <c r="J1701" s="18">
        <v>0.90909090909090906</v>
      </c>
      <c r="K1701" s="8">
        <v>29</v>
      </c>
      <c r="L1701" s="8">
        <v>10</v>
      </c>
      <c r="M1701" s="18">
        <v>0.34482758620689657</v>
      </c>
      <c r="N1701" s="8">
        <v>177</v>
      </c>
      <c r="O1701" s="8">
        <v>18</v>
      </c>
      <c r="P1701" s="8">
        <v>54</v>
      </c>
      <c r="Q1701" s="18">
        <v>0.40677966101694918</v>
      </c>
      <c r="R1701" s="8">
        <v>1669</v>
      </c>
      <c r="S1701" s="8">
        <v>92</v>
      </c>
      <c r="T1701" s="8">
        <v>496</v>
      </c>
      <c r="U1701" s="18">
        <v>0.35230677052127024</v>
      </c>
      <c r="AB1701" s="8">
        <v>16</v>
      </c>
      <c r="AC1701" s="8">
        <v>22</v>
      </c>
      <c r="AD1701" s="8">
        <v>2036</v>
      </c>
      <c r="AE1701" s="8">
        <v>64</v>
      </c>
      <c r="AF1701" s="8">
        <v>125</v>
      </c>
      <c r="AG1701" s="8">
        <v>110</v>
      </c>
      <c r="AH1701" s="18">
        <v>0.88</v>
      </c>
      <c r="AI1701" s="8">
        <v>454</v>
      </c>
      <c r="AJ1701" s="8">
        <v>427</v>
      </c>
      <c r="AK1701" s="18">
        <v>0.94052863436123346</v>
      </c>
    </row>
    <row r="1702" spans="1:37" s="3" customFormat="1" x14ac:dyDescent="0.25">
      <c r="A1702" s="7" t="s">
        <v>22</v>
      </c>
      <c r="B1702" s="8">
        <v>77</v>
      </c>
      <c r="C1702" s="8">
        <v>46</v>
      </c>
      <c r="D1702" s="18">
        <v>0.59740259740259738</v>
      </c>
      <c r="E1702" s="8">
        <v>1</v>
      </c>
      <c r="F1702" s="8">
        <v>1</v>
      </c>
      <c r="G1702" s="18">
        <v>1</v>
      </c>
      <c r="H1702" s="8">
        <v>12</v>
      </c>
      <c r="I1702" s="8">
        <v>11</v>
      </c>
      <c r="J1702" s="18">
        <v>0.91666666666666663</v>
      </c>
      <c r="K1702" s="8">
        <v>2</v>
      </c>
      <c r="L1702" s="8">
        <v>2</v>
      </c>
      <c r="M1702" s="18">
        <v>1</v>
      </c>
      <c r="N1702" s="8">
        <v>172</v>
      </c>
      <c r="O1702" s="8">
        <v>14</v>
      </c>
      <c r="P1702" s="8">
        <v>39</v>
      </c>
      <c r="Q1702" s="18">
        <v>0.30813953488372092</v>
      </c>
      <c r="R1702" s="8">
        <v>1081</v>
      </c>
      <c r="S1702" s="8">
        <v>192</v>
      </c>
      <c r="T1702" s="8">
        <v>227</v>
      </c>
      <c r="U1702" s="18">
        <v>0.38760407030527289</v>
      </c>
      <c r="AB1702" s="8">
        <v>12</v>
      </c>
      <c r="AC1702" s="8">
        <v>21</v>
      </c>
      <c r="AD1702" s="8">
        <v>1800</v>
      </c>
      <c r="AE1702" s="8">
        <v>138</v>
      </c>
      <c r="AF1702" s="8">
        <v>158</v>
      </c>
      <c r="AG1702" s="8">
        <v>152</v>
      </c>
      <c r="AH1702" s="18">
        <v>0.96202531645569622</v>
      </c>
      <c r="AI1702" s="8">
        <v>477</v>
      </c>
      <c r="AJ1702" s="8">
        <v>448</v>
      </c>
      <c r="AK1702" s="18">
        <v>0.93920335429769397</v>
      </c>
    </row>
    <row r="1703" spans="1:37" s="3" customFormat="1" x14ac:dyDescent="0.25"/>
    <row r="1704" spans="1:37" s="3" customFormat="1" x14ac:dyDescent="0.25"/>
    <row r="1705" spans="1:37" s="3" customFormat="1" x14ac:dyDescent="0.25"/>
    <row r="1706" spans="1:37" s="3" customFormat="1" x14ac:dyDescent="0.25"/>
    <row r="1707" spans="1:37" s="3" customFormat="1" ht="15.75" x14ac:dyDescent="0.25">
      <c r="A1707" s="4" t="s">
        <v>1</v>
      </c>
    </row>
    <row r="1708" spans="1:37" s="3" customFormat="1" ht="18.75" x14ac:dyDescent="0.3">
      <c r="A1708" s="5" t="s">
        <v>50</v>
      </c>
    </row>
    <row r="1709" spans="1:37" s="3" customFormat="1" ht="15.75" x14ac:dyDescent="0.25">
      <c r="A1709" s="19" t="s">
        <v>42</v>
      </c>
    </row>
    <row r="1710" spans="1:37" s="3" customFormat="1" ht="15.75" x14ac:dyDescent="0.25">
      <c r="A1710" s="9"/>
      <c r="B1710" s="6" t="s">
        <v>7</v>
      </c>
      <c r="C1710" s="1"/>
      <c r="D1710" s="1"/>
      <c r="E1710" s="6" t="s">
        <v>2</v>
      </c>
      <c r="F1710" s="1"/>
      <c r="G1710" s="1"/>
      <c r="H1710" s="6" t="s">
        <v>11</v>
      </c>
      <c r="K1710" s="6" t="s">
        <v>12</v>
      </c>
      <c r="N1710" s="6" t="s">
        <v>8</v>
      </c>
      <c r="R1710" s="6" t="s">
        <v>6</v>
      </c>
      <c r="AB1710" s="6" t="s">
        <v>26</v>
      </c>
      <c r="AF1710" s="6" t="s">
        <v>24</v>
      </c>
      <c r="AI1710" s="6" t="s">
        <v>25</v>
      </c>
    </row>
    <row r="1711" spans="1:37" s="3" customFormat="1" ht="90" x14ac:dyDescent="0.25">
      <c r="A1711" s="10" t="s">
        <v>43</v>
      </c>
      <c r="B1711" s="11" t="s">
        <v>9</v>
      </c>
      <c r="C1711" s="11" t="s">
        <v>10</v>
      </c>
      <c r="D1711" s="11" t="s">
        <v>5</v>
      </c>
      <c r="E1711" s="12" t="s">
        <v>9</v>
      </c>
      <c r="F1711" s="12" t="s">
        <v>10</v>
      </c>
      <c r="G1711" s="12" t="s">
        <v>5</v>
      </c>
      <c r="H1711" s="13" t="s">
        <v>9</v>
      </c>
      <c r="I1711" s="13" t="s">
        <v>10</v>
      </c>
      <c r="J1711" s="13" t="s">
        <v>5</v>
      </c>
      <c r="K1711" s="12" t="s">
        <v>9</v>
      </c>
      <c r="L1711" s="12" t="s">
        <v>10</v>
      </c>
      <c r="M1711" s="12" t="s">
        <v>5</v>
      </c>
      <c r="N1711" s="14" t="s">
        <v>9</v>
      </c>
      <c r="O1711" s="14" t="s">
        <v>3</v>
      </c>
      <c r="P1711" s="14" t="s">
        <v>4</v>
      </c>
      <c r="Q1711" s="14" t="s">
        <v>5</v>
      </c>
      <c r="R1711" s="15" t="s">
        <v>9</v>
      </c>
      <c r="S1711" s="15" t="s">
        <v>3</v>
      </c>
      <c r="T1711" s="15" t="s">
        <v>4</v>
      </c>
      <c r="U1711" s="15" t="s">
        <v>5</v>
      </c>
      <c r="AB1711" s="17" t="s">
        <v>30</v>
      </c>
      <c r="AC1711" s="17" t="s">
        <v>17</v>
      </c>
      <c r="AD1711" s="17" t="s">
        <v>15</v>
      </c>
      <c r="AE1711" s="17" t="s">
        <v>16</v>
      </c>
      <c r="AF1711" s="16" t="s">
        <v>9</v>
      </c>
      <c r="AG1711" s="16" t="s">
        <v>27</v>
      </c>
      <c r="AH1711" s="16" t="s">
        <v>28</v>
      </c>
      <c r="AI1711" s="12" t="s">
        <v>9</v>
      </c>
      <c r="AJ1711" s="12" t="s">
        <v>27</v>
      </c>
      <c r="AK1711" s="12" t="s">
        <v>29</v>
      </c>
    </row>
    <row r="1712" spans="1:37" s="3" customFormat="1" x14ac:dyDescent="0.25">
      <c r="A1712" s="7" t="s">
        <v>23</v>
      </c>
      <c r="B1712" s="8">
        <v>119</v>
      </c>
      <c r="C1712" s="8">
        <v>55</v>
      </c>
      <c r="D1712" s="18">
        <v>0.46218487394957986</v>
      </c>
      <c r="E1712" s="8">
        <v>7</v>
      </c>
      <c r="F1712" s="8">
        <v>7</v>
      </c>
      <c r="G1712" s="18">
        <v>1</v>
      </c>
      <c r="H1712" s="8">
        <v>19</v>
      </c>
      <c r="I1712" s="8">
        <v>13</v>
      </c>
      <c r="J1712" s="18">
        <v>0.68421052631578949</v>
      </c>
      <c r="K1712" s="8">
        <v>27</v>
      </c>
      <c r="L1712" s="8">
        <v>20</v>
      </c>
      <c r="M1712" s="18">
        <v>0.7407407407407407</v>
      </c>
      <c r="N1712" s="8">
        <v>201</v>
      </c>
      <c r="O1712" s="8">
        <v>11</v>
      </c>
      <c r="P1712" s="8">
        <v>44</v>
      </c>
      <c r="Q1712" s="18">
        <v>0.27363184079601988</v>
      </c>
      <c r="R1712" s="8">
        <v>793</v>
      </c>
      <c r="S1712" s="8">
        <v>36</v>
      </c>
      <c r="T1712" s="8">
        <v>245</v>
      </c>
      <c r="U1712" s="18">
        <v>0.35435056746532156</v>
      </c>
      <c r="AB1712" s="8">
        <v>34</v>
      </c>
      <c r="AC1712" s="8">
        <v>26</v>
      </c>
      <c r="AD1712" s="8">
        <v>2313</v>
      </c>
      <c r="AE1712" s="8">
        <v>138</v>
      </c>
      <c r="AF1712" s="8">
        <v>130</v>
      </c>
      <c r="AG1712" s="8">
        <v>106</v>
      </c>
      <c r="AH1712" s="18">
        <v>0.81538461538461537</v>
      </c>
      <c r="AI1712" s="8">
        <v>595</v>
      </c>
      <c r="AJ1712" s="8">
        <v>501</v>
      </c>
      <c r="AK1712" s="18">
        <v>0.84201680672268908</v>
      </c>
    </row>
    <row r="1713" spans="1:37" s="3" customFormat="1" x14ac:dyDescent="0.25">
      <c r="A1713" s="7" t="s">
        <v>31</v>
      </c>
      <c r="B1713" s="8">
        <v>69</v>
      </c>
      <c r="C1713" s="8">
        <v>41</v>
      </c>
      <c r="D1713" s="18">
        <v>0.59420289855072461</v>
      </c>
      <c r="E1713" s="8">
        <v>2</v>
      </c>
      <c r="F1713" s="8">
        <v>2</v>
      </c>
      <c r="G1713" s="18">
        <v>1</v>
      </c>
      <c r="H1713" s="8">
        <v>20</v>
      </c>
      <c r="I1713" s="8">
        <v>16</v>
      </c>
      <c r="J1713" s="18">
        <v>0.8</v>
      </c>
      <c r="K1713" s="8">
        <v>49</v>
      </c>
      <c r="L1713" s="8">
        <v>11</v>
      </c>
      <c r="M1713" s="18">
        <v>0.22448979591836735</v>
      </c>
      <c r="N1713" s="8">
        <v>261</v>
      </c>
      <c r="O1713" s="8">
        <v>22</v>
      </c>
      <c r="P1713" s="8">
        <v>71</v>
      </c>
      <c r="Q1713" s="18">
        <v>0.35632183908045978</v>
      </c>
      <c r="R1713" s="8">
        <v>1878</v>
      </c>
      <c r="S1713" s="8">
        <v>91</v>
      </c>
      <c r="T1713" s="8">
        <v>595</v>
      </c>
      <c r="U1713" s="18">
        <v>0.36528221512247072</v>
      </c>
      <c r="AB1713" s="8">
        <v>25</v>
      </c>
      <c r="AC1713" s="8">
        <v>30</v>
      </c>
      <c r="AD1713" s="8">
        <v>2442</v>
      </c>
      <c r="AE1713" s="8">
        <v>197</v>
      </c>
      <c r="AF1713" s="8">
        <v>199</v>
      </c>
      <c r="AG1713" s="8">
        <v>174</v>
      </c>
      <c r="AH1713" s="18">
        <v>0.87437185929648242</v>
      </c>
      <c r="AI1713" s="8">
        <v>708</v>
      </c>
      <c r="AJ1713" s="8">
        <v>658</v>
      </c>
      <c r="AK1713" s="18">
        <v>0.92937853107344637</v>
      </c>
    </row>
    <row r="1714" spans="1:37" s="3" customFormat="1" x14ac:dyDescent="0.25">
      <c r="A1714" s="7" t="s">
        <v>32</v>
      </c>
      <c r="B1714" s="8">
        <v>222</v>
      </c>
      <c r="C1714" s="8">
        <v>144</v>
      </c>
      <c r="D1714" s="18">
        <v>0.64864864864864868</v>
      </c>
      <c r="E1714" s="8">
        <v>10</v>
      </c>
      <c r="F1714" s="8">
        <v>8</v>
      </c>
      <c r="G1714" s="18">
        <v>0.8</v>
      </c>
      <c r="H1714" s="8">
        <v>40</v>
      </c>
      <c r="I1714" s="8">
        <v>34</v>
      </c>
      <c r="J1714" s="18">
        <v>0.85</v>
      </c>
      <c r="K1714" s="8">
        <v>11</v>
      </c>
      <c r="L1714" s="8">
        <v>9</v>
      </c>
      <c r="M1714" s="18">
        <v>0.81818181818181823</v>
      </c>
      <c r="N1714" s="8">
        <v>566</v>
      </c>
      <c r="O1714" s="8">
        <v>23</v>
      </c>
      <c r="P1714" s="8">
        <v>97</v>
      </c>
      <c r="Q1714" s="18">
        <v>0.21201413427561838</v>
      </c>
      <c r="R1714" s="8">
        <v>3003</v>
      </c>
      <c r="S1714" s="8">
        <v>127</v>
      </c>
      <c r="T1714" s="8">
        <v>827</v>
      </c>
      <c r="U1714" s="18">
        <v>0.31768231768231769</v>
      </c>
      <c r="AB1714" s="8">
        <v>56</v>
      </c>
      <c r="AC1714" s="8">
        <v>54</v>
      </c>
      <c r="AD1714" s="8">
        <v>4879</v>
      </c>
      <c r="AE1714" s="8">
        <v>203</v>
      </c>
      <c r="AF1714" s="8">
        <v>692</v>
      </c>
      <c r="AG1714" s="8">
        <v>658</v>
      </c>
      <c r="AH1714" s="18">
        <v>0.95086705202312138</v>
      </c>
      <c r="AI1714" s="8">
        <v>1759</v>
      </c>
      <c r="AJ1714" s="8">
        <v>1629</v>
      </c>
      <c r="AK1714" s="18">
        <v>0.92609437180216037</v>
      </c>
    </row>
    <row r="1715" spans="1:37" s="3" customFormat="1" x14ac:dyDescent="0.25">
      <c r="A1715" s="7" t="s">
        <v>33</v>
      </c>
      <c r="B1715" s="8">
        <v>37</v>
      </c>
      <c r="C1715" s="8">
        <v>12</v>
      </c>
      <c r="D1715" s="18">
        <v>0.32432432432432434</v>
      </c>
      <c r="E1715" s="8">
        <v>1</v>
      </c>
      <c r="F1715" s="8">
        <v>1</v>
      </c>
      <c r="G1715" s="18">
        <v>1</v>
      </c>
      <c r="H1715" s="8">
        <v>6</v>
      </c>
      <c r="I1715" s="8">
        <v>6</v>
      </c>
      <c r="J1715" s="18">
        <v>1</v>
      </c>
      <c r="K1715" s="8">
        <v>4</v>
      </c>
      <c r="L1715" s="8">
        <v>1</v>
      </c>
      <c r="M1715" s="18">
        <v>0.25</v>
      </c>
      <c r="N1715" s="8">
        <v>71</v>
      </c>
      <c r="O1715" s="8">
        <v>11</v>
      </c>
      <c r="P1715" s="8">
        <v>17</v>
      </c>
      <c r="Q1715" s="18">
        <v>0.39436619718309857</v>
      </c>
      <c r="R1715" s="8">
        <v>634</v>
      </c>
      <c r="S1715" s="8">
        <v>31</v>
      </c>
      <c r="T1715" s="8">
        <v>163</v>
      </c>
      <c r="U1715" s="18">
        <v>0.305993690851735</v>
      </c>
      <c r="AB1715" s="8">
        <v>13</v>
      </c>
      <c r="AC1715" s="8">
        <v>0</v>
      </c>
      <c r="AD1715" s="8">
        <v>827</v>
      </c>
      <c r="AE1715" s="8">
        <v>63</v>
      </c>
      <c r="AF1715" s="8">
        <v>69</v>
      </c>
      <c r="AG1715" s="8">
        <v>38</v>
      </c>
      <c r="AH1715" s="18">
        <v>0.55072463768115942</v>
      </c>
      <c r="AI1715" s="8">
        <v>233</v>
      </c>
      <c r="AJ1715" s="8">
        <v>193</v>
      </c>
      <c r="AK1715" s="18">
        <v>0.8283261802575107</v>
      </c>
    </row>
    <row r="1716" spans="1:37" s="3" customFormat="1" x14ac:dyDescent="0.25">
      <c r="A1716" s="7" t="s">
        <v>34</v>
      </c>
      <c r="B1716" s="8">
        <v>99</v>
      </c>
      <c r="C1716" s="8">
        <v>43</v>
      </c>
      <c r="D1716" s="18">
        <v>0.43434343434343436</v>
      </c>
      <c r="E1716" s="8">
        <v>2</v>
      </c>
      <c r="F1716" s="8">
        <v>2</v>
      </c>
      <c r="G1716" s="18">
        <v>1</v>
      </c>
      <c r="H1716" s="8">
        <v>12</v>
      </c>
      <c r="I1716" s="8">
        <v>9</v>
      </c>
      <c r="J1716" s="18">
        <v>0.75</v>
      </c>
      <c r="K1716" s="8">
        <v>6</v>
      </c>
      <c r="L1716" s="8">
        <v>6</v>
      </c>
      <c r="M1716" s="18">
        <v>1</v>
      </c>
      <c r="N1716" s="8">
        <v>157</v>
      </c>
      <c r="O1716" s="8">
        <v>4</v>
      </c>
      <c r="P1716" s="8">
        <v>33</v>
      </c>
      <c r="Q1716" s="18">
        <v>0.2356687898089172</v>
      </c>
      <c r="R1716" s="8">
        <v>880</v>
      </c>
      <c r="S1716" s="8">
        <v>26</v>
      </c>
      <c r="T1716" s="8">
        <v>449</v>
      </c>
      <c r="U1716" s="18">
        <v>0.53977272727272729</v>
      </c>
      <c r="AB1716" s="8">
        <v>13</v>
      </c>
      <c r="AC1716" s="8">
        <v>45</v>
      </c>
      <c r="AD1716" s="8">
        <v>1612</v>
      </c>
      <c r="AE1716" s="8">
        <v>41</v>
      </c>
      <c r="AF1716" s="8">
        <v>131</v>
      </c>
      <c r="AG1716" s="8">
        <v>116</v>
      </c>
      <c r="AH1716" s="18">
        <v>0.8854961832061069</v>
      </c>
      <c r="AI1716" s="8">
        <v>558</v>
      </c>
      <c r="AJ1716" s="8">
        <v>510</v>
      </c>
      <c r="AK1716" s="18">
        <v>0.91397849462365588</v>
      </c>
    </row>
    <row r="1717" spans="1:37" s="3" customFormat="1" x14ac:dyDescent="0.25">
      <c r="A1717" s="7" t="s">
        <v>19</v>
      </c>
      <c r="B1717" s="8">
        <v>307</v>
      </c>
      <c r="C1717" s="8">
        <v>183</v>
      </c>
      <c r="D1717" s="18">
        <v>0.59609120521172643</v>
      </c>
      <c r="E1717" s="8">
        <v>11</v>
      </c>
      <c r="F1717" s="8">
        <v>10</v>
      </c>
      <c r="G1717" s="18">
        <v>0.90909090909090906</v>
      </c>
      <c r="H1717" s="8">
        <v>31</v>
      </c>
      <c r="I1717" s="8">
        <v>25</v>
      </c>
      <c r="J1717" s="18">
        <v>0.80645161290322576</v>
      </c>
      <c r="K1717" s="8">
        <v>40</v>
      </c>
      <c r="L1717" s="8">
        <v>35</v>
      </c>
      <c r="M1717" s="18">
        <v>0.875</v>
      </c>
      <c r="N1717" s="8">
        <v>431</v>
      </c>
      <c r="O1717" s="8">
        <v>26</v>
      </c>
      <c r="P1717" s="8">
        <v>83</v>
      </c>
      <c r="Q1717" s="18">
        <v>0.25290023201856149</v>
      </c>
      <c r="R1717" s="8">
        <v>2952</v>
      </c>
      <c r="S1717" s="8">
        <v>144</v>
      </c>
      <c r="T1717" s="8">
        <v>471</v>
      </c>
      <c r="U1717" s="18">
        <v>0.20833333333333334</v>
      </c>
      <c r="AB1717" s="8">
        <v>49</v>
      </c>
      <c r="AC1717" s="8">
        <v>93</v>
      </c>
      <c r="AD1717" s="8">
        <v>4609</v>
      </c>
      <c r="AE1717" s="8">
        <v>422</v>
      </c>
      <c r="AF1717" s="8">
        <v>438</v>
      </c>
      <c r="AG1717" s="8">
        <v>405</v>
      </c>
      <c r="AH1717" s="18">
        <v>0.92465753424657537</v>
      </c>
      <c r="AI1717" s="8">
        <v>1660</v>
      </c>
      <c r="AJ1717" s="8">
        <v>1584</v>
      </c>
      <c r="AK1717" s="18">
        <v>0.95421686746987955</v>
      </c>
    </row>
    <row r="1718" spans="1:37" s="3" customFormat="1" x14ac:dyDescent="0.25">
      <c r="A1718" s="7" t="s">
        <v>35</v>
      </c>
      <c r="B1718" s="8">
        <v>104</v>
      </c>
      <c r="C1718" s="8">
        <v>51</v>
      </c>
      <c r="D1718" s="18">
        <v>0.49038461538461536</v>
      </c>
      <c r="E1718" s="8">
        <v>2</v>
      </c>
      <c r="F1718" s="8">
        <v>2</v>
      </c>
      <c r="G1718" s="18">
        <v>1</v>
      </c>
      <c r="H1718" s="8">
        <v>18</v>
      </c>
      <c r="I1718" s="8">
        <v>17</v>
      </c>
      <c r="J1718" s="18">
        <v>0.94444444444444442</v>
      </c>
      <c r="K1718" s="8">
        <v>2</v>
      </c>
      <c r="L1718" s="8">
        <v>2</v>
      </c>
      <c r="M1718" s="18">
        <v>1</v>
      </c>
      <c r="N1718" s="8">
        <v>233</v>
      </c>
      <c r="O1718" s="8">
        <v>18</v>
      </c>
      <c r="P1718" s="8">
        <v>38</v>
      </c>
      <c r="Q1718" s="18">
        <v>0.24034334763948498</v>
      </c>
      <c r="R1718" s="8">
        <v>1650</v>
      </c>
      <c r="S1718" s="8">
        <v>77</v>
      </c>
      <c r="T1718" s="8">
        <v>421</v>
      </c>
      <c r="U1718" s="18">
        <v>0.30181818181818182</v>
      </c>
      <c r="AB1718" s="8">
        <v>34</v>
      </c>
      <c r="AC1718" s="8">
        <v>62</v>
      </c>
      <c r="AD1718" s="8">
        <v>2387</v>
      </c>
      <c r="AE1718" s="8">
        <v>204</v>
      </c>
      <c r="AF1718" s="8">
        <v>199</v>
      </c>
      <c r="AG1718" s="8">
        <v>190</v>
      </c>
      <c r="AH1718" s="18">
        <v>0.95477386934673369</v>
      </c>
      <c r="AI1718" s="8">
        <v>695</v>
      </c>
      <c r="AJ1718" s="8">
        <v>672</v>
      </c>
      <c r="AK1718" s="18">
        <v>0.96690647482014391</v>
      </c>
    </row>
    <row r="1719" spans="1:37" s="3" customFormat="1" x14ac:dyDescent="0.25">
      <c r="A1719" s="7" t="s">
        <v>36</v>
      </c>
      <c r="B1719" s="8">
        <v>70</v>
      </c>
      <c r="C1719" s="8">
        <v>43</v>
      </c>
      <c r="D1719" s="18">
        <v>0.61428571428571432</v>
      </c>
      <c r="E1719" s="8">
        <v>0</v>
      </c>
      <c r="F1719" s="8">
        <v>0</v>
      </c>
      <c r="G1719" s="18">
        <v>0</v>
      </c>
      <c r="H1719" s="8">
        <v>14</v>
      </c>
      <c r="I1719" s="8">
        <v>12</v>
      </c>
      <c r="J1719" s="18">
        <v>0.8571428571428571</v>
      </c>
      <c r="K1719" s="8">
        <v>2</v>
      </c>
      <c r="L1719" s="8">
        <v>2</v>
      </c>
      <c r="M1719" s="18">
        <v>1</v>
      </c>
      <c r="N1719" s="8">
        <v>134</v>
      </c>
      <c r="O1719" s="8">
        <v>9</v>
      </c>
      <c r="P1719" s="8">
        <v>35</v>
      </c>
      <c r="Q1719" s="18">
        <v>0.32835820895522388</v>
      </c>
      <c r="R1719" s="8">
        <v>702</v>
      </c>
      <c r="S1719" s="8">
        <v>88</v>
      </c>
      <c r="T1719" s="8">
        <v>247</v>
      </c>
      <c r="U1719" s="18">
        <v>0.4772079772079772</v>
      </c>
      <c r="AB1719" s="8">
        <v>16</v>
      </c>
      <c r="AC1719" s="8">
        <v>42</v>
      </c>
      <c r="AD1719" s="8">
        <v>1716</v>
      </c>
      <c r="AE1719" s="8">
        <v>65</v>
      </c>
      <c r="AF1719" s="8">
        <v>112</v>
      </c>
      <c r="AG1719" s="8">
        <v>103</v>
      </c>
      <c r="AH1719" s="18">
        <v>0.9196428571428571</v>
      </c>
      <c r="AI1719" s="8">
        <v>493</v>
      </c>
      <c r="AJ1719" s="8">
        <v>477</v>
      </c>
      <c r="AK1719" s="18">
        <v>0.96754563894523327</v>
      </c>
    </row>
    <row r="1720" spans="1:37" s="3" customFormat="1" x14ac:dyDescent="0.25">
      <c r="A1720" s="7" t="s">
        <v>37</v>
      </c>
      <c r="B1720" s="8">
        <v>329</v>
      </c>
      <c r="C1720" s="8">
        <v>166</v>
      </c>
      <c r="D1720" s="18">
        <v>0.50455927051671734</v>
      </c>
      <c r="E1720" s="8">
        <v>31</v>
      </c>
      <c r="F1720" s="8">
        <v>26</v>
      </c>
      <c r="G1720" s="18">
        <v>0.83870967741935487</v>
      </c>
      <c r="H1720" s="8">
        <v>74</v>
      </c>
      <c r="I1720" s="8">
        <v>48</v>
      </c>
      <c r="J1720" s="18">
        <v>0.64864864864864868</v>
      </c>
      <c r="K1720" s="8">
        <v>37</v>
      </c>
      <c r="L1720" s="8">
        <v>31</v>
      </c>
      <c r="M1720" s="18">
        <v>0.83783783783783783</v>
      </c>
      <c r="N1720" s="8">
        <v>864</v>
      </c>
      <c r="O1720" s="8">
        <v>37</v>
      </c>
      <c r="P1720" s="8">
        <v>131</v>
      </c>
      <c r="Q1720" s="18">
        <v>0.19444444444444445</v>
      </c>
      <c r="R1720" s="8">
        <v>3151</v>
      </c>
      <c r="S1720" s="8">
        <v>30</v>
      </c>
      <c r="T1720" s="8">
        <v>592</v>
      </c>
      <c r="U1720" s="18">
        <v>0.19739765153919392</v>
      </c>
      <c r="AB1720" s="8">
        <v>86</v>
      </c>
      <c r="AC1720" s="8">
        <v>125</v>
      </c>
      <c r="AD1720" s="8">
        <v>5185</v>
      </c>
      <c r="AE1720" s="8">
        <v>242</v>
      </c>
      <c r="AF1720" s="8">
        <v>700</v>
      </c>
      <c r="AG1720" s="8">
        <v>539</v>
      </c>
      <c r="AH1720" s="18">
        <v>0.77</v>
      </c>
      <c r="AI1720" s="8">
        <v>2092</v>
      </c>
      <c r="AJ1720" s="8">
        <v>1796</v>
      </c>
      <c r="AK1720" s="18">
        <v>0.85850860420650099</v>
      </c>
    </row>
    <row r="1721" spans="1:37" s="3" customFormat="1" x14ac:dyDescent="0.25">
      <c r="A1721" s="7" t="s">
        <v>38</v>
      </c>
      <c r="B1721" s="8">
        <v>104</v>
      </c>
      <c r="C1721" s="8">
        <v>80</v>
      </c>
      <c r="D1721" s="18">
        <v>0.76923076923076927</v>
      </c>
      <c r="E1721" s="8">
        <v>3</v>
      </c>
      <c r="F1721" s="8">
        <v>3</v>
      </c>
      <c r="G1721" s="18">
        <v>1</v>
      </c>
      <c r="H1721" s="8">
        <v>17</v>
      </c>
      <c r="I1721" s="8">
        <v>15</v>
      </c>
      <c r="J1721" s="18">
        <v>0.88235294117647056</v>
      </c>
      <c r="K1721" s="8">
        <v>9</v>
      </c>
      <c r="L1721" s="8">
        <v>9</v>
      </c>
      <c r="M1721" s="18">
        <v>1</v>
      </c>
      <c r="N1721" s="8">
        <v>158</v>
      </c>
      <c r="O1721" s="8">
        <v>12</v>
      </c>
      <c r="P1721" s="8">
        <v>44</v>
      </c>
      <c r="Q1721" s="18">
        <v>0.35443037974683544</v>
      </c>
      <c r="R1721" s="8">
        <v>1313</v>
      </c>
      <c r="S1721" s="8">
        <v>45</v>
      </c>
      <c r="T1721" s="8">
        <v>351</v>
      </c>
      <c r="U1721" s="18">
        <v>0.30159939070830161</v>
      </c>
      <c r="AB1721" s="8">
        <v>54</v>
      </c>
      <c r="AC1721" s="8">
        <v>21</v>
      </c>
      <c r="AD1721" s="8">
        <v>2197</v>
      </c>
      <c r="AE1721" s="8">
        <v>103</v>
      </c>
      <c r="AF1721" s="8">
        <v>122</v>
      </c>
      <c r="AG1721" s="8">
        <v>95</v>
      </c>
      <c r="AH1721" s="18">
        <v>0.77868852459016391</v>
      </c>
      <c r="AI1721" s="8">
        <v>505</v>
      </c>
      <c r="AJ1721" s="8">
        <v>444</v>
      </c>
      <c r="AK1721" s="18">
        <v>0.87920792079207921</v>
      </c>
    </row>
    <row r="1722" spans="1:37" s="3" customFormat="1" x14ac:dyDescent="0.25">
      <c r="A1722" s="7" t="s">
        <v>39</v>
      </c>
      <c r="B1722" s="8">
        <v>111</v>
      </c>
      <c r="C1722" s="8">
        <v>71</v>
      </c>
      <c r="D1722" s="18">
        <v>0.63963963963963966</v>
      </c>
      <c r="E1722" s="8">
        <v>0</v>
      </c>
      <c r="F1722" s="8">
        <v>0</v>
      </c>
      <c r="G1722" s="18">
        <v>0</v>
      </c>
      <c r="H1722" s="8">
        <v>21</v>
      </c>
      <c r="I1722" s="8">
        <v>18</v>
      </c>
      <c r="J1722" s="18">
        <v>0.8571428571428571</v>
      </c>
      <c r="K1722" s="8">
        <v>2</v>
      </c>
      <c r="L1722" s="8">
        <v>2</v>
      </c>
      <c r="M1722" s="18">
        <v>1</v>
      </c>
      <c r="N1722" s="8">
        <v>267</v>
      </c>
      <c r="O1722" s="8">
        <v>32</v>
      </c>
      <c r="P1722" s="8">
        <v>50</v>
      </c>
      <c r="Q1722" s="18">
        <v>0.30711610486891383</v>
      </c>
      <c r="R1722" s="8">
        <v>2180</v>
      </c>
      <c r="S1722" s="8">
        <v>134</v>
      </c>
      <c r="T1722" s="8">
        <v>447</v>
      </c>
      <c r="U1722" s="18">
        <v>0.26651376146788991</v>
      </c>
      <c r="AB1722" s="8">
        <v>38</v>
      </c>
      <c r="AC1722" s="8">
        <v>52</v>
      </c>
      <c r="AD1722" s="8">
        <v>3242</v>
      </c>
      <c r="AE1722" s="8">
        <v>124</v>
      </c>
      <c r="AF1722" s="8">
        <v>224</v>
      </c>
      <c r="AG1722" s="8">
        <v>213</v>
      </c>
      <c r="AH1722" s="18">
        <v>0.9508928571428571</v>
      </c>
      <c r="AI1722" s="8">
        <v>732</v>
      </c>
      <c r="AJ1722" s="8">
        <v>676</v>
      </c>
      <c r="AK1722" s="18">
        <v>0.92349726775956287</v>
      </c>
    </row>
    <row r="1723" spans="1:37" s="3" customFormat="1" x14ac:dyDescent="0.25">
      <c r="A1723" s="7" t="s">
        <v>40</v>
      </c>
      <c r="B1723" s="8">
        <v>140</v>
      </c>
      <c r="C1723" s="8">
        <v>86</v>
      </c>
      <c r="D1723" s="18">
        <v>0.61428571428571432</v>
      </c>
      <c r="E1723" s="8">
        <v>2</v>
      </c>
      <c r="F1723" s="8">
        <v>2</v>
      </c>
      <c r="G1723" s="18">
        <v>1</v>
      </c>
      <c r="H1723" s="8">
        <v>15</v>
      </c>
      <c r="I1723" s="8">
        <v>12</v>
      </c>
      <c r="J1723" s="18">
        <v>0.8</v>
      </c>
      <c r="K1723" s="8">
        <v>18</v>
      </c>
      <c r="L1723" s="8">
        <v>6</v>
      </c>
      <c r="M1723" s="18">
        <v>0.33333333333333331</v>
      </c>
      <c r="N1723" s="8">
        <v>266</v>
      </c>
      <c r="O1723" s="8">
        <v>20</v>
      </c>
      <c r="P1723" s="8">
        <v>75</v>
      </c>
      <c r="Q1723" s="18">
        <v>0.35714285714285715</v>
      </c>
      <c r="R1723" s="8">
        <v>1349</v>
      </c>
      <c r="S1723" s="8">
        <v>98</v>
      </c>
      <c r="T1723" s="8">
        <v>362</v>
      </c>
      <c r="U1723" s="18">
        <v>0.34099332839140106</v>
      </c>
      <c r="AB1723" s="8">
        <v>38</v>
      </c>
      <c r="AC1723" s="8">
        <v>77</v>
      </c>
      <c r="AD1723" s="8">
        <v>3305</v>
      </c>
      <c r="AE1723" s="8">
        <v>158</v>
      </c>
      <c r="AF1723" s="8">
        <v>205</v>
      </c>
      <c r="AG1723" s="8">
        <v>152</v>
      </c>
      <c r="AH1723" s="18">
        <v>0.74146341463414633</v>
      </c>
      <c r="AI1723" s="8">
        <v>772</v>
      </c>
      <c r="AJ1723" s="8">
        <v>629</v>
      </c>
      <c r="AK1723" s="18">
        <v>0.81476683937823835</v>
      </c>
    </row>
    <row r="1724" spans="1:37" s="3" customFormat="1" x14ac:dyDescent="0.25">
      <c r="A1724" s="7" t="s">
        <v>41</v>
      </c>
      <c r="B1724" s="8">
        <v>81</v>
      </c>
      <c r="C1724" s="8">
        <v>70</v>
      </c>
      <c r="D1724" s="18">
        <v>0.86419753086419748</v>
      </c>
      <c r="E1724" s="8">
        <v>0</v>
      </c>
      <c r="F1724" s="8">
        <v>0</v>
      </c>
      <c r="G1724" s="18">
        <v>0</v>
      </c>
      <c r="H1724" s="8">
        <v>11</v>
      </c>
      <c r="I1724" s="8">
        <v>11</v>
      </c>
      <c r="J1724" s="18">
        <v>1</v>
      </c>
      <c r="K1724" s="8">
        <v>29</v>
      </c>
      <c r="L1724" s="8">
        <v>16</v>
      </c>
      <c r="M1724" s="18">
        <v>0.55172413793103448</v>
      </c>
      <c r="N1724" s="8">
        <v>177</v>
      </c>
      <c r="O1724" s="8">
        <v>17</v>
      </c>
      <c r="P1724" s="8">
        <v>57</v>
      </c>
      <c r="Q1724" s="18">
        <v>0.41807909604519772</v>
      </c>
      <c r="R1724" s="8">
        <v>1669</v>
      </c>
      <c r="S1724" s="8">
        <v>92</v>
      </c>
      <c r="T1724" s="8">
        <v>407</v>
      </c>
      <c r="U1724" s="18">
        <v>0.29898142600359495</v>
      </c>
      <c r="AB1724" s="8">
        <v>16</v>
      </c>
      <c r="AC1724" s="8">
        <v>22</v>
      </c>
      <c r="AD1724" s="8">
        <v>2036</v>
      </c>
      <c r="AE1724" s="8">
        <v>64</v>
      </c>
      <c r="AF1724" s="8">
        <v>125</v>
      </c>
      <c r="AG1724" s="8">
        <v>112</v>
      </c>
      <c r="AH1724" s="18">
        <v>0.89600000000000002</v>
      </c>
      <c r="AI1724" s="8">
        <v>454</v>
      </c>
      <c r="AJ1724" s="8">
        <v>428</v>
      </c>
      <c r="AK1724" s="18">
        <v>0.94273127753303965</v>
      </c>
    </row>
    <row r="1725" spans="1:37" s="3" customFormat="1" x14ac:dyDescent="0.25">
      <c r="A1725" s="7" t="s">
        <v>22</v>
      </c>
      <c r="B1725" s="8">
        <v>77</v>
      </c>
      <c r="C1725" s="8">
        <v>49</v>
      </c>
      <c r="D1725" s="18">
        <v>0.63636363636363635</v>
      </c>
      <c r="E1725" s="8">
        <v>1</v>
      </c>
      <c r="F1725" s="8">
        <v>1</v>
      </c>
      <c r="G1725" s="18">
        <v>1</v>
      </c>
      <c r="H1725" s="8">
        <v>12</v>
      </c>
      <c r="I1725" s="8">
        <v>10</v>
      </c>
      <c r="J1725" s="18">
        <v>0.83333333333333337</v>
      </c>
      <c r="K1725" s="8">
        <v>2</v>
      </c>
      <c r="L1725" s="8">
        <v>2</v>
      </c>
      <c r="M1725" s="18">
        <v>1</v>
      </c>
      <c r="N1725" s="8">
        <v>172</v>
      </c>
      <c r="O1725" s="8">
        <v>13</v>
      </c>
      <c r="P1725" s="8">
        <v>40</v>
      </c>
      <c r="Q1725" s="18">
        <v>0.30813953488372092</v>
      </c>
      <c r="R1725" s="8">
        <v>1081</v>
      </c>
      <c r="S1725" s="8">
        <v>173</v>
      </c>
      <c r="T1725" s="8">
        <v>206</v>
      </c>
      <c r="U1725" s="18">
        <v>0.35060129509713228</v>
      </c>
      <c r="AB1725" s="8">
        <v>12</v>
      </c>
      <c r="AC1725" s="8">
        <v>21</v>
      </c>
      <c r="AD1725" s="8">
        <v>1800</v>
      </c>
      <c r="AE1725" s="8">
        <v>138</v>
      </c>
      <c r="AF1725" s="8">
        <v>158</v>
      </c>
      <c r="AG1725" s="8">
        <v>152</v>
      </c>
      <c r="AH1725" s="18">
        <v>0.96202531645569622</v>
      </c>
      <c r="AI1725" s="8">
        <v>477</v>
      </c>
      <c r="AJ1725" s="8">
        <v>448</v>
      </c>
      <c r="AK1725" s="18">
        <v>0.93920335429769397</v>
      </c>
    </row>
    <row r="1726" spans="1:37" s="3" customFormat="1" x14ac:dyDescent="0.25"/>
    <row r="1727" spans="1:37" s="3" customFormat="1" x14ac:dyDescent="0.25"/>
    <row r="1728" spans="1:37" s="3" customFormat="1" x14ac:dyDescent="0.25"/>
    <row r="1729" spans="1:37" s="3" customFormat="1" x14ac:dyDescent="0.25"/>
    <row r="1730" spans="1:37" s="3" customFormat="1" ht="15.75" x14ac:dyDescent="0.25">
      <c r="A1730" s="4" t="s">
        <v>1</v>
      </c>
    </row>
    <row r="1731" spans="1:37" s="3" customFormat="1" ht="18.75" x14ac:dyDescent="0.3">
      <c r="A1731" s="5" t="s">
        <v>49</v>
      </c>
    </row>
    <row r="1732" spans="1:37" s="3" customFormat="1" ht="15.75" x14ac:dyDescent="0.25">
      <c r="A1732" s="19" t="s">
        <v>42</v>
      </c>
    </row>
    <row r="1733" spans="1:37" s="3" customFormat="1" ht="15.75" x14ac:dyDescent="0.25">
      <c r="A1733" s="9"/>
      <c r="B1733" s="6" t="s">
        <v>7</v>
      </c>
      <c r="C1733" s="1"/>
      <c r="D1733" s="1"/>
      <c r="E1733" s="6" t="s">
        <v>2</v>
      </c>
      <c r="F1733" s="1"/>
      <c r="G1733" s="1"/>
      <c r="H1733" s="6" t="s">
        <v>11</v>
      </c>
      <c r="K1733" s="6" t="s">
        <v>12</v>
      </c>
      <c r="N1733" s="6" t="s">
        <v>8</v>
      </c>
      <c r="R1733" s="6" t="s">
        <v>6</v>
      </c>
      <c r="AB1733" s="6" t="s">
        <v>26</v>
      </c>
      <c r="AF1733" s="6" t="s">
        <v>24</v>
      </c>
      <c r="AI1733" s="6" t="s">
        <v>25</v>
      </c>
    </row>
    <row r="1734" spans="1:37" s="3" customFormat="1" ht="90" x14ac:dyDescent="0.25">
      <c r="A1734" s="10" t="s">
        <v>43</v>
      </c>
      <c r="B1734" s="11" t="s">
        <v>9</v>
      </c>
      <c r="C1734" s="11" t="s">
        <v>10</v>
      </c>
      <c r="D1734" s="11" t="s">
        <v>5</v>
      </c>
      <c r="E1734" s="12" t="s">
        <v>9</v>
      </c>
      <c r="F1734" s="12" t="s">
        <v>10</v>
      </c>
      <c r="G1734" s="12" t="s">
        <v>5</v>
      </c>
      <c r="H1734" s="13" t="s">
        <v>9</v>
      </c>
      <c r="I1734" s="13" t="s">
        <v>10</v>
      </c>
      <c r="J1734" s="13" t="s">
        <v>5</v>
      </c>
      <c r="K1734" s="12" t="s">
        <v>9</v>
      </c>
      <c r="L1734" s="12" t="s">
        <v>10</v>
      </c>
      <c r="M1734" s="12" t="s">
        <v>5</v>
      </c>
      <c r="N1734" s="14" t="s">
        <v>9</v>
      </c>
      <c r="O1734" s="14" t="s">
        <v>3</v>
      </c>
      <c r="P1734" s="14" t="s">
        <v>4</v>
      </c>
      <c r="Q1734" s="14" t="s">
        <v>5</v>
      </c>
      <c r="R1734" s="15" t="s">
        <v>9</v>
      </c>
      <c r="S1734" s="15" t="s">
        <v>3</v>
      </c>
      <c r="T1734" s="15" t="s">
        <v>4</v>
      </c>
      <c r="U1734" s="15" t="s">
        <v>5</v>
      </c>
      <c r="AB1734" s="17" t="s">
        <v>30</v>
      </c>
      <c r="AC1734" s="17" t="s">
        <v>17</v>
      </c>
      <c r="AD1734" s="17" t="s">
        <v>15</v>
      </c>
      <c r="AE1734" s="17" t="s">
        <v>16</v>
      </c>
      <c r="AF1734" s="16" t="s">
        <v>9</v>
      </c>
      <c r="AG1734" s="16" t="s">
        <v>27</v>
      </c>
      <c r="AH1734" s="16" t="s">
        <v>28</v>
      </c>
      <c r="AI1734" s="12" t="s">
        <v>9</v>
      </c>
      <c r="AJ1734" s="12" t="s">
        <v>27</v>
      </c>
      <c r="AK1734" s="12" t="s">
        <v>29</v>
      </c>
    </row>
    <row r="1735" spans="1:37" s="3" customFormat="1" x14ac:dyDescent="0.25">
      <c r="A1735" s="7" t="s">
        <v>23</v>
      </c>
      <c r="B1735" s="8">
        <v>119</v>
      </c>
      <c r="C1735" s="8">
        <v>57</v>
      </c>
      <c r="D1735" s="18">
        <v>0.47899159663865548</v>
      </c>
      <c r="E1735" s="8">
        <v>7</v>
      </c>
      <c r="F1735" s="8">
        <v>7</v>
      </c>
      <c r="G1735" s="18">
        <v>1</v>
      </c>
      <c r="H1735" s="8">
        <v>19</v>
      </c>
      <c r="I1735" s="8">
        <v>15</v>
      </c>
      <c r="J1735" s="18">
        <v>0.78947368421052633</v>
      </c>
      <c r="K1735" s="8">
        <v>27</v>
      </c>
      <c r="L1735" s="8">
        <v>20</v>
      </c>
      <c r="M1735" s="18">
        <v>0.7407407407407407</v>
      </c>
      <c r="N1735" s="8">
        <v>201</v>
      </c>
      <c r="O1735" s="8">
        <v>12</v>
      </c>
      <c r="P1735" s="8">
        <v>46</v>
      </c>
      <c r="Q1735" s="18">
        <v>0.28855721393034828</v>
      </c>
      <c r="R1735" s="8">
        <v>793</v>
      </c>
      <c r="S1735" s="8">
        <v>37</v>
      </c>
      <c r="T1735" s="8">
        <v>253</v>
      </c>
      <c r="U1735" s="18">
        <v>0.3656998738965952</v>
      </c>
      <c r="AB1735" s="8">
        <v>34</v>
      </c>
      <c r="AC1735" s="8">
        <v>26</v>
      </c>
      <c r="AD1735" s="8">
        <v>2313</v>
      </c>
      <c r="AE1735" s="8">
        <v>138</v>
      </c>
      <c r="AF1735" s="8">
        <v>130</v>
      </c>
      <c r="AG1735" s="8">
        <v>106</v>
      </c>
      <c r="AH1735" s="18">
        <v>0.81538461538461537</v>
      </c>
      <c r="AI1735" s="8">
        <v>595</v>
      </c>
      <c r="AJ1735" s="8">
        <v>501</v>
      </c>
      <c r="AK1735" s="18">
        <v>0.84201680672268908</v>
      </c>
    </row>
    <row r="1736" spans="1:37" s="3" customFormat="1" x14ac:dyDescent="0.25">
      <c r="A1736" s="7" t="s">
        <v>31</v>
      </c>
      <c r="B1736" s="8">
        <v>70</v>
      </c>
      <c r="C1736" s="8">
        <v>42</v>
      </c>
      <c r="D1736" s="18">
        <v>0.6</v>
      </c>
      <c r="E1736" s="8">
        <v>2</v>
      </c>
      <c r="F1736" s="8">
        <v>2</v>
      </c>
      <c r="G1736" s="18">
        <v>1</v>
      </c>
      <c r="H1736" s="8">
        <v>20</v>
      </c>
      <c r="I1736" s="8">
        <v>14</v>
      </c>
      <c r="J1736" s="18">
        <v>0.7</v>
      </c>
      <c r="K1736" s="8">
        <v>49</v>
      </c>
      <c r="L1736" s="8">
        <v>11</v>
      </c>
      <c r="M1736" s="18">
        <v>0.22448979591836735</v>
      </c>
      <c r="N1736" s="8">
        <v>261</v>
      </c>
      <c r="O1736" s="8">
        <v>20</v>
      </c>
      <c r="P1736" s="8">
        <v>75</v>
      </c>
      <c r="Q1736" s="18">
        <v>0.36398467432950193</v>
      </c>
      <c r="R1736" s="8">
        <v>1878</v>
      </c>
      <c r="S1736" s="8">
        <v>90</v>
      </c>
      <c r="T1736" s="8">
        <v>604</v>
      </c>
      <c r="U1736" s="18">
        <v>0.36954206602768902</v>
      </c>
      <c r="AB1736" s="8">
        <v>25</v>
      </c>
      <c r="AC1736" s="8">
        <v>30</v>
      </c>
      <c r="AD1736" s="8">
        <v>2442</v>
      </c>
      <c r="AE1736" s="8">
        <v>197</v>
      </c>
      <c r="AF1736" s="8">
        <v>199</v>
      </c>
      <c r="AG1736" s="8">
        <v>174</v>
      </c>
      <c r="AH1736" s="18">
        <v>0.87437185929648242</v>
      </c>
      <c r="AI1736" s="8">
        <v>720</v>
      </c>
      <c r="AJ1736" s="8">
        <v>658</v>
      </c>
      <c r="AK1736" s="18">
        <v>0.91388888888888886</v>
      </c>
    </row>
    <row r="1737" spans="1:37" s="3" customFormat="1" x14ac:dyDescent="0.25">
      <c r="A1737" s="7" t="s">
        <v>32</v>
      </c>
      <c r="B1737" s="8">
        <v>222</v>
      </c>
      <c r="C1737" s="8">
        <v>141</v>
      </c>
      <c r="D1737" s="18">
        <v>0.63513513513513509</v>
      </c>
      <c r="E1737" s="8">
        <v>10</v>
      </c>
      <c r="F1737" s="8">
        <v>9</v>
      </c>
      <c r="G1737" s="18">
        <v>0.9</v>
      </c>
      <c r="H1737" s="8">
        <v>40</v>
      </c>
      <c r="I1737" s="8">
        <v>33</v>
      </c>
      <c r="J1737" s="18">
        <v>0.82499999999999996</v>
      </c>
      <c r="K1737" s="8">
        <v>11</v>
      </c>
      <c r="L1737" s="8">
        <v>9</v>
      </c>
      <c r="M1737" s="18">
        <v>0.81818181818181823</v>
      </c>
      <c r="N1737" s="8">
        <v>566</v>
      </c>
      <c r="O1737" s="8">
        <v>23</v>
      </c>
      <c r="P1737" s="8">
        <v>96</v>
      </c>
      <c r="Q1737" s="18">
        <v>0.21024734982332155</v>
      </c>
      <c r="R1737" s="8">
        <v>3005</v>
      </c>
      <c r="S1737" s="8">
        <v>126</v>
      </c>
      <c r="T1737" s="8">
        <v>900</v>
      </c>
      <c r="U1737" s="18">
        <v>0.34143094841930116</v>
      </c>
      <c r="AB1737" s="8">
        <v>56</v>
      </c>
      <c r="AC1737" s="8">
        <v>54</v>
      </c>
      <c r="AD1737" s="8">
        <v>4879</v>
      </c>
      <c r="AE1737" s="8">
        <v>203</v>
      </c>
      <c r="AF1737" s="8">
        <v>692</v>
      </c>
      <c r="AG1737" s="8">
        <v>661</v>
      </c>
      <c r="AH1737" s="18">
        <v>0.9552023121387283</v>
      </c>
      <c r="AI1737" s="8">
        <v>1759</v>
      </c>
      <c r="AJ1737" s="8">
        <v>1629</v>
      </c>
      <c r="AK1737" s="18">
        <v>0.92609437180216037</v>
      </c>
    </row>
    <row r="1738" spans="1:37" s="3" customFormat="1" x14ac:dyDescent="0.25">
      <c r="A1738" s="7" t="s">
        <v>33</v>
      </c>
      <c r="B1738" s="8">
        <v>37</v>
      </c>
      <c r="C1738" s="8">
        <v>14</v>
      </c>
      <c r="D1738" s="18">
        <v>0.3783783783783784</v>
      </c>
      <c r="E1738" s="8">
        <v>1</v>
      </c>
      <c r="F1738" s="8">
        <v>1</v>
      </c>
      <c r="G1738" s="18">
        <v>1</v>
      </c>
      <c r="H1738" s="8">
        <v>6</v>
      </c>
      <c r="I1738" s="8">
        <v>5</v>
      </c>
      <c r="J1738" s="18">
        <v>0.83333333333333337</v>
      </c>
      <c r="K1738" s="8">
        <v>4</v>
      </c>
      <c r="L1738" s="8">
        <v>2</v>
      </c>
      <c r="M1738" s="18">
        <v>0.5</v>
      </c>
      <c r="N1738" s="8">
        <v>71</v>
      </c>
      <c r="O1738" s="8">
        <v>11</v>
      </c>
      <c r="P1738" s="8">
        <v>19</v>
      </c>
      <c r="Q1738" s="18">
        <v>0.42253521126760563</v>
      </c>
      <c r="R1738" s="8">
        <v>634</v>
      </c>
      <c r="S1738" s="8">
        <v>29</v>
      </c>
      <c r="T1738" s="8">
        <v>158</v>
      </c>
      <c r="U1738" s="18">
        <v>0.29495268138801262</v>
      </c>
      <c r="AB1738" s="8">
        <v>13</v>
      </c>
      <c r="AC1738" s="8">
        <v>0</v>
      </c>
      <c r="AD1738" s="8">
        <v>827</v>
      </c>
      <c r="AE1738" s="8">
        <v>63</v>
      </c>
      <c r="AF1738" s="8">
        <v>69</v>
      </c>
      <c r="AG1738" s="8">
        <v>38</v>
      </c>
      <c r="AH1738" s="18">
        <v>0.55072463768115942</v>
      </c>
      <c r="AI1738" s="8">
        <v>233</v>
      </c>
      <c r="AJ1738" s="8">
        <v>193</v>
      </c>
      <c r="AK1738" s="18">
        <v>0.8283261802575107</v>
      </c>
    </row>
    <row r="1739" spans="1:37" s="3" customFormat="1" x14ac:dyDescent="0.25">
      <c r="A1739" s="7" t="s">
        <v>34</v>
      </c>
      <c r="B1739" s="8">
        <v>99</v>
      </c>
      <c r="C1739" s="8">
        <v>42</v>
      </c>
      <c r="D1739" s="18">
        <v>0.42424242424242425</v>
      </c>
      <c r="E1739" s="8">
        <v>2</v>
      </c>
      <c r="F1739" s="8">
        <v>2</v>
      </c>
      <c r="G1739" s="18">
        <v>1</v>
      </c>
      <c r="H1739" s="8">
        <v>12</v>
      </c>
      <c r="I1739" s="8">
        <v>9</v>
      </c>
      <c r="J1739" s="18">
        <v>0.75</v>
      </c>
      <c r="K1739" s="8">
        <v>6</v>
      </c>
      <c r="L1739" s="8">
        <v>6</v>
      </c>
      <c r="M1739" s="18">
        <v>1</v>
      </c>
      <c r="N1739" s="8">
        <v>157</v>
      </c>
      <c r="O1739" s="8">
        <v>5</v>
      </c>
      <c r="P1739" s="8">
        <v>33</v>
      </c>
      <c r="Q1739" s="18">
        <v>0.24203821656050956</v>
      </c>
      <c r="R1739" s="8">
        <v>880</v>
      </c>
      <c r="S1739" s="8">
        <v>26</v>
      </c>
      <c r="T1739" s="8">
        <v>453</v>
      </c>
      <c r="U1739" s="18">
        <v>0.54431818181818181</v>
      </c>
      <c r="AB1739" s="8">
        <v>13</v>
      </c>
      <c r="AC1739" s="8">
        <v>45</v>
      </c>
      <c r="AD1739" s="8">
        <v>1612</v>
      </c>
      <c r="AE1739" s="8">
        <v>41</v>
      </c>
      <c r="AF1739" s="8">
        <v>131</v>
      </c>
      <c r="AG1739" s="8">
        <v>116</v>
      </c>
      <c r="AH1739" s="18">
        <v>0.8854961832061069</v>
      </c>
      <c r="AI1739" s="8">
        <v>558</v>
      </c>
      <c r="AJ1739" s="8">
        <v>510</v>
      </c>
      <c r="AK1739" s="18">
        <v>0.91397849462365588</v>
      </c>
    </row>
    <row r="1740" spans="1:37" s="3" customFormat="1" x14ac:dyDescent="0.25">
      <c r="A1740" s="7" t="s">
        <v>19</v>
      </c>
      <c r="B1740" s="8">
        <v>307</v>
      </c>
      <c r="C1740" s="8">
        <v>190</v>
      </c>
      <c r="D1740" s="18">
        <v>0.61889250814332253</v>
      </c>
      <c r="E1740" s="8">
        <v>11</v>
      </c>
      <c r="F1740" s="8">
        <v>11</v>
      </c>
      <c r="G1740" s="18">
        <v>1</v>
      </c>
      <c r="H1740" s="8">
        <v>31</v>
      </c>
      <c r="I1740" s="8">
        <v>25</v>
      </c>
      <c r="J1740" s="18">
        <v>0.80645161290322576</v>
      </c>
      <c r="K1740" s="8">
        <v>40</v>
      </c>
      <c r="L1740" s="8">
        <v>35</v>
      </c>
      <c r="M1740" s="18">
        <v>0.875</v>
      </c>
      <c r="N1740" s="8">
        <v>431</v>
      </c>
      <c r="O1740" s="8">
        <v>27</v>
      </c>
      <c r="P1740" s="8">
        <v>93</v>
      </c>
      <c r="Q1740" s="18">
        <v>0.27842227378190254</v>
      </c>
      <c r="R1740" s="8">
        <v>2952</v>
      </c>
      <c r="S1740" s="8">
        <v>143</v>
      </c>
      <c r="T1740" s="8">
        <v>515</v>
      </c>
      <c r="U1740" s="18">
        <v>0.22289972899728996</v>
      </c>
      <c r="AB1740" s="8">
        <v>49</v>
      </c>
      <c r="AC1740" s="8">
        <v>93</v>
      </c>
      <c r="AD1740" s="8">
        <v>4609</v>
      </c>
      <c r="AE1740" s="8">
        <v>422</v>
      </c>
      <c r="AF1740" s="8">
        <v>438</v>
      </c>
      <c r="AG1740" s="8">
        <v>404</v>
      </c>
      <c r="AH1740" s="18">
        <v>0.92237442922374424</v>
      </c>
      <c r="AI1740" s="8">
        <v>1660</v>
      </c>
      <c r="AJ1740" s="8">
        <v>1579</v>
      </c>
      <c r="AK1740" s="18">
        <v>0.95120481927710843</v>
      </c>
    </row>
    <row r="1741" spans="1:37" s="3" customFormat="1" x14ac:dyDescent="0.25">
      <c r="A1741" s="7" t="s">
        <v>35</v>
      </c>
      <c r="B1741" s="8">
        <v>104</v>
      </c>
      <c r="C1741" s="8">
        <v>49</v>
      </c>
      <c r="D1741" s="18">
        <v>0.47115384615384615</v>
      </c>
      <c r="E1741" s="8">
        <v>2</v>
      </c>
      <c r="F1741" s="8">
        <v>2</v>
      </c>
      <c r="G1741" s="18">
        <v>1</v>
      </c>
      <c r="H1741" s="8">
        <v>18</v>
      </c>
      <c r="I1741" s="8">
        <v>16</v>
      </c>
      <c r="J1741" s="18">
        <v>0.88888888888888884</v>
      </c>
      <c r="K1741" s="8">
        <v>2</v>
      </c>
      <c r="L1741" s="8">
        <v>2</v>
      </c>
      <c r="M1741" s="18">
        <v>1</v>
      </c>
      <c r="N1741" s="8">
        <v>233</v>
      </c>
      <c r="O1741" s="8">
        <v>15</v>
      </c>
      <c r="P1741" s="8">
        <v>45</v>
      </c>
      <c r="Q1741" s="18">
        <v>0.25751072961373389</v>
      </c>
      <c r="R1741" s="8">
        <v>1650</v>
      </c>
      <c r="S1741" s="8">
        <v>75</v>
      </c>
      <c r="T1741" s="8">
        <v>458</v>
      </c>
      <c r="U1741" s="18">
        <v>0.32303030303030306</v>
      </c>
      <c r="AB1741" s="8">
        <v>34</v>
      </c>
      <c r="AC1741" s="8">
        <v>62</v>
      </c>
      <c r="AD1741" s="8">
        <v>2387</v>
      </c>
      <c r="AE1741" s="8">
        <v>204</v>
      </c>
      <c r="AF1741" s="8">
        <v>199</v>
      </c>
      <c r="AG1741" s="8">
        <v>189</v>
      </c>
      <c r="AH1741" s="18">
        <v>0.94974874371859297</v>
      </c>
      <c r="AI1741" s="8">
        <v>695</v>
      </c>
      <c r="AJ1741" s="8">
        <v>672</v>
      </c>
      <c r="AK1741" s="18">
        <v>0.96690647482014391</v>
      </c>
    </row>
    <row r="1742" spans="1:37" s="3" customFormat="1" x14ac:dyDescent="0.25">
      <c r="A1742" s="7" t="s">
        <v>36</v>
      </c>
      <c r="B1742" s="8">
        <v>70</v>
      </c>
      <c r="C1742" s="8">
        <v>46</v>
      </c>
      <c r="D1742" s="18">
        <v>0.65714285714285714</v>
      </c>
      <c r="E1742" s="8">
        <v>0</v>
      </c>
      <c r="F1742" s="8">
        <v>0</v>
      </c>
      <c r="G1742" s="18">
        <v>0</v>
      </c>
      <c r="H1742" s="8">
        <v>14</v>
      </c>
      <c r="I1742" s="8">
        <v>12</v>
      </c>
      <c r="J1742" s="18">
        <v>0.8571428571428571</v>
      </c>
      <c r="K1742" s="8">
        <v>2</v>
      </c>
      <c r="L1742" s="8">
        <v>2</v>
      </c>
      <c r="M1742" s="18">
        <v>1</v>
      </c>
      <c r="N1742" s="8">
        <v>134</v>
      </c>
      <c r="O1742" s="8">
        <v>12</v>
      </c>
      <c r="P1742" s="8">
        <v>37</v>
      </c>
      <c r="Q1742" s="18">
        <v>0.36567164179104478</v>
      </c>
      <c r="R1742" s="8">
        <v>702</v>
      </c>
      <c r="S1742" s="8">
        <v>95</v>
      </c>
      <c r="T1742" s="8">
        <v>274</v>
      </c>
      <c r="U1742" s="18">
        <v>0.52564102564102566</v>
      </c>
      <c r="AB1742" s="8">
        <v>16</v>
      </c>
      <c r="AC1742" s="8">
        <v>42</v>
      </c>
      <c r="AD1742" s="8">
        <v>1716</v>
      </c>
      <c r="AE1742" s="8">
        <v>65</v>
      </c>
      <c r="AF1742" s="8">
        <v>112</v>
      </c>
      <c r="AG1742" s="8">
        <v>103</v>
      </c>
      <c r="AH1742" s="18">
        <v>0.9196428571428571</v>
      </c>
      <c r="AI1742" s="8">
        <v>493</v>
      </c>
      <c r="AJ1742" s="8">
        <v>478</v>
      </c>
      <c r="AK1742" s="18">
        <v>0.96957403651115615</v>
      </c>
    </row>
    <row r="1743" spans="1:37" s="3" customFormat="1" x14ac:dyDescent="0.25">
      <c r="A1743" s="7" t="s">
        <v>37</v>
      </c>
      <c r="B1743" s="8">
        <v>329</v>
      </c>
      <c r="C1743" s="8">
        <v>164</v>
      </c>
      <c r="D1743" s="18">
        <v>0.49848024316109424</v>
      </c>
      <c r="E1743" s="8">
        <v>31</v>
      </c>
      <c r="F1743" s="8">
        <v>26</v>
      </c>
      <c r="G1743" s="18">
        <v>0.83870967741935487</v>
      </c>
      <c r="H1743" s="8">
        <v>74</v>
      </c>
      <c r="I1743" s="8">
        <v>49</v>
      </c>
      <c r="J1743" s="18">
        <v>0.66216216216216217</v>
      </c>
      <c r="K1743" s="8">
        <v>37</v>
      </c>
      <c r="L1743" s="8">
        <v>30</v>
      </c>
      <c r="M1743" s="18">
        <v>0.81081081081081086</v>
      </c>
      <c r="N1743" s="8">
        <v>864</v>
      </c>
      <c r="O1743" s="8">
        <v>38</v>
      </c>
      <c r="P1743" s="8">
        <v>139</v>
      </c>
      <c r="Q1743" s="18">
        <v>0.2048611111111111</v>
      </c>
      <c r="R1743" s="8">
        <v>3151</v>
      </c>
      <c r="S1743" s="8">
        <v>20</v>
      </c>
      <c r="T1743" s="8">
        <v>677</v>
      </c>
      <c r="U1743" s="18">
        <v>0.22119961916851794</v>
      </c>
      <c r="AB1743" s="8">
        <v>86</v>
      </c>
      <c r="AC1743" s="8">
        <v>125</v>
      </c>
      <c r="AD1743" s="8">
        <v>5185</v>
      </c>
      <c r="AE1743" s="8">
        <v>242</v>
      </c>
      <c r="AF1743" s="8">
        <v>700</v>
      </c>
      <c r="AG1743" s="8">
        <v>537</v>
      </c>
      <c r="AH1743" s="18">
        <v>0.76714285714285713</v>
      </c>
      <c r="AI1743" s="8">
        <v>2092</v>
      </c>
      <c r="AJ1743" s="8">
        <v>1799</v>
      </c>
      <c r="AK1743" s="18">
        <v>0.85994263862332698</v>
      </c>
    </row>
    <row r="1744" spans="1:37" s="3" customFormat="1" x14ac:dyDescent="0.25">
      <c r="A1744" s="7" t="s">
        <v>38</v>
      </c>
      <c r="B1744" s="8">
        <v>104</v>
      </c>
      <c r="C1744" s="8">
        <v>85</v>
      </c>
      <c r="D1744" s="18">
        <v>0.81730769230769229</v>
      </c>
      <c r="E1744" s="8">
        <v>3</v>
      </c>
      <c r="F1744" s="8">
        <v>3</v>
      </c>
      <c r="G1744" s="18">
        <v>1</v>
      </c>
      <c r="H1744" s="8">
        <v>17</v>
      </c>
      <c r="I1744" s="8">
        <v>14</v>
      </c>
      <c r="J1744" s="18">
        <v>0.82352941176470584</v>
      </c>
      <c r="K1744" s="8">
        <v>9</v>
      </c>
      <c r="L1744" s="8">
        <v>9</v>
      </c>
      <c r="M1744" s="18">
        <v>1</v>
      </c>
      <c r="N1744" s="8">
        <v>150</v>
      </c>
      <c r="O1744" s="8">
        <v>14</v>
      </c>
      <c r="P1744" s="8">
        <v>44</v>
      </c>
      <c r="Q1744" s="18">
        <v>0.38666666666666666</v>
      </c>
      <c r="R1744" s="8">
        <v>1303</v>
      </c>
      <c r="S1744" s="8">
        <v>47</v>
      </c>
      <c r="T1744" s="8">
        <v>379</v>
      </c>
      <c r="U1744" s="18">
        <v>0.3269378357636224</v>
      </c>
      <c r="AB1744" s="8">
        <v>54</v>
      </c>
      <c r="AC1744" s="8">
        <v>21</v>
      </c>
      <c r="AD1744" s="8">
        <v>2197</v>
      </c>
      <c r="AE1744" s="8">
        <v>103</v>
      </c>
      <c r="AF1744" s="8">
        <v>122</v>
      </c>
      <c r="AG1744" s="8">
        <v>96</v>
      </c>
      <c r="AH1744" s="18">
        <v>0.78688524590163933</v>
      </c>
      <c r="AI1744" s="8">
        <v>505</v>
      </c>
      <c r="AJ1744" s="8">
        <v>451</v>
      </c>
      <c r="AK1744" s="18">
        <v>0.89306930693069309</v>
      </c>
    </row>
    <row r="1745" spans="1:37" s="3" customFormat="1" x14ac:dyDescent="0.25">
      <c r="A1745" s="7" t="s">
        <v>39</v>
      </c>
      <c r="B1745" s="8">
        <v>111</v>
      </c>
      <c r="C1745" s="8">
        <v>76</v>
      </c>
      <c r="D1745" s="18">
        <v>0.68468468468468469</v>
      </c>
      <c r="E1745" s="8">
        <v>0</v>
      </c>
      <c r="F1745" s="8">
        <v>0</v>
      </c>
      <c r="G1745" s="18">
        <v>0</v>
      </c>
      <c r="H1745" s="8">
        <v>17</v>
      </c>
      <c r="I1745" s="8">
        <v>15</v>
      </c>
      <c r="J1745" s="18">
        <v>0.88235294117647056</v>
      </c>
      <c r="K1745" s="8">
        <v>6</v>
      </c>
      <c r="L1745" s="8">
        <v>6</v>
      </c>
      <c r="M1745" s="18">
        <v>1</v>
      </c>
      <c r="N1745" s="8">
        <v>269</v>
      </c>
      <c r="O1745" s="8">
        <v>33</v>
      </c>
      <c r="P1745" s="8">
        <v>57</v>
      </c>
      <c r="Q1745" s="18">
        <v>0.33457249070631973</v>
      </c>
      <c r="R1745" s="8">
        <v>2192</v>
      </c>
      <c r="S1745" s="8">
        <v>136</v>
      </c>
      <c r="T1745" s="8">
        <v>453</v>
      </c>
      <c r="U1745" s="18">
        <v>0.26870437956204379</v>
      </c>
      <c r="AB1745" s="8">
        <v>38</v>
      </c>
      <c r="AC1745" s="8">
        <v>52</v>
      </c>
      <c r="AD1745" s="8">
        <v>3242</v>
      </c>
      <c r="AE1745" s="8">
        <v>124</v>
      </c>
      <c r="AF1745" s="8">
        <v>224</v>
      </c>
      <c r="AG1745" s="8">
        <v>213</v>
      </c>
      <c r="AH1745" s="18">
        <v>0.9508928571428571</v>
      </c>
      <c r="AI1745" s="8">
        <v>732</v>
      </c>
      <c r="AJ1745" s="8">
        <v>676</v>
      </c>
      <c r="AK1745" s="18">
        <v>0.92349726775956287</v>
      </c>
    </row>
    <row r="1746" spans="1:37" s="3" customFormat="1" x14ac:dyDescent="0.25">
      <c r="A1746" s="7" t="s">
        <v>40</v>
      </c>
      <c r="B1746" s="8">
        <v>140</v>
      </c>
      <c r="C1746" s="8">
        <v>87</v>
      </c>
      <c r="D1746" s="18">
        <v>0.62142857142857144</v>
      </c>
      <c r="E1746" s="8">
        <v>2</v>
      </c>
      <c r="F1746" s="8">
        <v>2</v>
      </c>
      <c r="G1746" s="18">
        <v>1</v>
      </c>
      <c r="H1746" s="8">
        <v>15</v>
      </c>
      <c r="I1746" s="8">
        <v>12</v>
      </c>
      <c r="J1746" s="18">
        <v>0.8</v>
      </c>
      <c r="K1746" s="8">
        <v>18</v>
      </c>
      <c r="L1746" s="8">
        <v>7</v>
      </c>
      <c r="M1746" s="18">
        <v>0.3888888888888889</v>
      </c>
      <c r="N1746" s="8">
        <v>266</v>
      </c>
      <c r="O1746" s="8">
        <v>21</v>
      </c>
      <c r="P1746" s="8">
        <v>73</v>
      </c>
      <c r="Q1746" s="18">
        <v>0.35338345864661652</v>
      </c>
      <c r="R1746" s="8">
        <v>1349</v>
      </c>
      <c r="S1746" s="8">
        <v>97</v>
      </c>
      <c r="T1746" s="8">
        <v>357</v>
      </c>
      <c r="U1746" s="18">
        <v>0.33654558932542622</v>
      </c>
      <c r="AB1746" s="8">
        <v>38</v>
      </c>
      <c r="AC1746" s="8">
        <v>77</v>
      </c>
      <c r="AD1746" s="8">
        <v>3305</v>
      </c>
      <c r="AE1746" s="8">
        <v>158</v>
      </c>
      <c r="AF1746" s="8">
        <v>205</v>
      </c>
      <c r="AG1746" s="8">
        <v>151</v>
      </c>
      <c r="AH1746" s="18">
        <v>0.73658536585365852</v>
      </c>
      <c r="AI1746" s="8">
        <v>772</v>
      </c>
      <c r="AJ1746" s="8">
        <v>628</v>
      </c>
      <c r="AK1746" s="18">
        <v>0.81347150259067358</v>
      </c>
    </row>
    <row r="1747" spans="1:37" s="3" customFormat="1" x14ac:dyDescent="0.25">
      <c r="A1747" s="7" t="s">
        <v>41</v>
      </c>
      <c r="B1747" s="8">
        <v>81</v>
      </c>
      <c r="C1747" s="8">
        <v>68</v>
      </c>
      <c r="D1747" s="18">
        <v>0.83950617283950613</v>
      </c>
      <c r="E1747" s="8">
        <v>0</v>
      </c>
      <c r="F1747" s="8">
        <v>0</v>
      </c>
      <c r="G1747" s="18">
        <v>0</v>
      </c>
      <c r="H1747" s="8">
        <v>11</v>
      </c>
      <c r="I1747" s="8">
        <v>10</v>
      </c>
      <c r="J1747" s="18">
        <v>0.90909090909090906</v>
      </c>
      <c r="K1747" s="8">
        <v>29</v>
      </c>
      <c r="L1747" s="8">
        <v>13</v>
      </c>
      <c r="M1747" s="18">
        <v>0.44827586206896552</v>
      </c>
      <c r="N1747" s="8">
        <v>177</v>
      </c>
      <c r="O1747" s="8">
        <v>17</v>
      </c>
      <c r="P1747" s="8">
        <v>61</v>
      </c>
      <c r="Q1747" s="18">
        <v>0.44067796610169491</v>
      </c>
      <c r="R1747" s="8">
        <v>1669</v>
      </c>
      <c r="S1747" s="8">
        <v>92</v>
      </c>
      <c r="T1747" s="8">
        <v>397</v>
      </c>
      <c r="U1747" s="18">
        <v>0.29298981426003595</v>
      </c>
      <c r="AB1747" s="8">
        <v>16</v>
      </c>
      <c r="AC1747" s="8">
        <v>22</v>
      </c>
      <c r="AD1747" s="8">
        <v>2036</v>
      </c>
      <c r="AE1747" s="8">
        <v>64</v>
      </c>
      <c r="AF1747" s="8">
        <v>125</v>
      </c>
      <c r="AG1747" s="8">
        <v>111</v>
      </c>
      <c r="AH1747" s="18">
        <v>0.88800000000000001</v>
      </c>
      <c r="AI1747" s="8">
        <v>454</v>
      </c>
      <c r="AJ1747" s="8">
        <v>426</v>
      </c>
      <c r="AK1747" s="18">
        <v>0.93832599118942728</v>
      </c>
    </row>
    <row r="1748" spans="1:37" s="3" customFormat="1" x14ac:dyDescent="0.25">
      <c r="A1748" s="7" t="s">
        <v>22</v>
      </c>
      <c r="B1748" s="8">
        <v>77</v>
      </c>
      <c r="C1748" s="8">
        <v>47</v>
      </c>
      <c r="D1748" s="18">
        <v>0.61038961038961037</v>
      </c>
      <c r="E1748" s="8">
        <v>1</v>
      </c>
      <c r="F1748" s="8">
        <v>1</v>
      </c>
      <c r="G1748" s="18">
        <v>1</v>
      </c>
      <c r="H1748" s="8">
        <v>12</v>
      </c>
      <c r="I1748" s="8">
        <v>11</v>
      </c>
      <c r="J1748" s="18">
        <v>0.91666666666666663</v>
      </c>
      <c r="K1748" s="8">
        <v>2</v>
      </c>
      <c r="L1748" s="8">
        <v>2</v>
      </c>
      <c r="M1748" s="18">
        <v>1</v>
      </c>
      <c r="N1748" s="8">
        <v>172</v>
      </c>
      <c r="O1748" s="8">
        <v>12</v>
      </c>
      <c r="P1748" s="8">
        <v>29</v>
      </c>
      <c r="Q1748" s="18">
        <v>0.23837209302325582</v>
      </c>
      <c r="R1748" s="8">
        <v>1081</v>
      </c>
      <c r="S1748" s="8">
        <v>192</v>
      </c>
      <c r="T1748" s="8">
        <v>205</v>
      </c>
      <c r="U1748" s="18">
        <v>0.36725254394079554</v>
      </c>
      <c r="AB1748" s="8">
        <v>12</v>
      </c>
      <c r="AC1748" s="8">
        <v>21</v>
      </c>
      <c r="AD1748" s="8">
        <v>1800</v>
      </c>
      <c r="AE1748" s="8">
        <v>138</v>
      </c>
      <c r="AF1748" s="8">
        <v>158</v>
      </c>
      <c r="AG1748" s="8">
        <v>154</v>
      </c>
      <c r="AH1748" s="18">
        <v>0.97468354430379744</v>
      </c>
      <c r="AI1748" s="8">
        <v>477</v>
      </c>
      <c r="AJ1748" s="8">
        <v>445</v>
      </c>
      <c r="AK1748" s="18">
        <v>0.93291404612159334</v>
      </c>
    </row>
    <row r="1749" spans="1:37" s="3" customFormat="1" x14ac:dyDescent="0.25"/>
    <row r="1750" spans="1:37" s="3" customFormat="1" x14ac:dyDescent="0.25"/>
    <row r="1751" spans="1:37" s="3" customFormat="1" x14ac:dyDescent="0.25"/>
    <row r="1752" spans="1:37" s="3" customFormat="1" x14ac:dyDescent="0.25"/>
    <row r="1753" spans="1:37" s="3" customFormat="1" ht="15.75" x14ac:dyDescent="0.25">
      <c r="A1753" s="4" t="s">
        <v>1</v>
      </c>
    </row>
    <row r="1754" spans="1:37" s="3" customFormat="1" ht="18.75" x14ac:dyDescent="0.3">
      <c r="A1754" s="5" t="s">
        <v>48</v>
      </c>
    </row>
    <row r="1755" spans="1:37" s="3" customFormat="1" ht="15.75" x14ac:dyDescent="0.25">
      <c r="A1755" s="19" t="s">
        <v>42</v>
      </c>
    </row>
    <row r="1756" spans="1:37" s="3" customFormat="1" ht="15.75" x14ac:dyDescent="0.25">
      <c r="A1756" s="9"/>
      <c r="B1756" s="6" t="s">
        <v>7</v>
      </c>
      <c r="C1756" s="1"/>
      <c r="D1756" s="1"/>
      <c r="E1756" s="6" t="s">
        <v>2</v>
      </c>
      <c r="F1756" s="1"/>
      <c r="G1756" s="1"/>
      <c r="H1756" s="6" t="s">
        <v>11</v>
      </c>
      <c r="K1756" s="6" t="s">
        <v>12</v>
      </c>
      <c r="N1756" s="6" t="s">
        <v>8</v>
      </c>
      <c r="R1756" s="6" t="s">
        <v>6</v>
      </c>
      <c r="AB1756" s="6" t="s">
        <v>26</v>
      </c>
      <c r="AF1756" s="6" t="s">
        <v>24</v>
      </c>
      <c r="AI1756" s="6" t="s">
        <v>25</v>
      </c>
    </row>
    <row r="1757" spans="1:37" s="3" customFormat="1" ht="90" x14ac:dyDescent="0.25">
      <c r="A1757" s="10" t="s">
        <v>43</v>
      </c>
      <c r="B1757" s="11" t="s">
        <v>9</v>
      </c>
      <c r="C1757" s="11" t="s">
        <v>10</v>
      </c>
      <c r="D1757" s="11" t="s">
        <v>5</v>
      </c>
      <c r="E1757" s="12" t="s">
        <v>9</v>
      </c>
      <c r="F1757" s="12" t="s">
        <v>10</v>
      </c>
      <c r="G1757" s="12" t="s">
        <v>5</v>
      </c>
      <c r="H1757" s="13" t="s">
        <v>9</v>
      </c>
      <c r="I1757" s="13" t="s">
        <v>10</v>
      </c>
      <c r="J1757" s="13" t="s">
        <v>5</v>
      </c>
      <c r="K1757" s="12" t="s">
        <v>9</v>
      </c>
      <c r="L1757" s="12" t="s">
        <v>10</v>
      </c>
      <c r="M1757" s="12" t="s">
        <v>5</v>
      </c>
      <c r="N1757" s="14" t="s">
        <v>9</v>
      </c>
      <c r="O1757" s="14" t="s">
        <v>3</v>
      </c>
      <c r="P1757" s="14" t="s">
        <v>4</v>
      </c>
      <c r="Q1757" s="14" t="s">
        <v>5</v>
      </c>
      <c r="R1757" s="15" t="s">
        <v>9</v>
      </c>
      <c r="S1757" s="15" t="s">
        <v>3</v>
      </c>
      <c r="T1757" s="15" t="s">
        <v>4</v>
      </c>
      <c r="U1757" s="15" t="s">
        <v>5</v>
      </c>
      <c r="AB1757" s="17" t="s">
        <v>30</v>
      </c>
      <c r="AC1757" s="17" t="s">
        <v>17</v>
      </c>
      <c r="AD1757" s="17" t="s">
        <v>15</v>
      </c>
      <c r="AE1757" s="17" t="s">
        <v>16</v>
      </c>
      <c r="AF1757" s="16" t="s">
        <v>9</v>
      </c>
      <c r="AG1757" s="16" t="s">
        <v>27</v>
      </c>
      <c r="AH1757" s="16" t="s">
        <v>28</v>
      </c>
      <c r="AI1757" s="12" t="s">
        <v>9</v>
      </c>
      <c r="AJ1757" s="12" t="s">
        <v>27</v>
      </c>
      <c r="AK1757" s="12" t="s">
        <v>29</v>
      </c>
    </row>
    <row r="1758" spans="1:37" s="3" customFormat="1" x14ac:dyDescent="0.25">
      <c r="A1758" s="7" t="s">
        <v>23</v>
      </c>
      <c r="B1758" s="8">
        <v>119</v>
      </c>
      <c r="C1758" s="8">
        <v>58</v>
      </c>
      <c r="D1758" s="18">
        <v>0.48739495798319327</v>
      </c>
      <c r="E1758" s="8">
        <v>7</v>
      </c>
      <c r="F1758" s="8">
        <v>7</v>
      </c>
      <c r="G1758" s="18">
        <v>1</v>
      </c>
      <c r="H1758" s="8">
        <v>19</v>
      </c>
      <c r="I1758" s="8">
        <v>14</v>
      </c>
      <c r="J1758" s="18">
        <v>0.73684210526315785</v>
      </c>
      <c r="K1758" s="8">
        <v>27</v>
      </c>
      <c r="L1758" s="8">
        <v>20</v>
      </c>
      <c r="M1758" s="18">
        <v>0.7407407407407407</v>
      </c>
      <c r="N1758" s="8">
        <v>201</v>
      </c>
      <c r="O1758" s="8">
        <v>13</v>
      </c>
      <c r="P1758" s="8">
        <v>43</v>
      </c>
      <c r="Q1758" s="18">
        <v>0.27860696517412936</v>
      </c>
      <c r="R1758" s="8">
        <v>772</v>
      </c>
      <c r="S1758" s="8">
        <v>37</v>
      </c>
      <c r="T1758" s="8">
        <v>295</v>
      </c>
      <c r="U1758" s="18">
        <v>0.43005181347150256</v>
      </c>
      <c r="AB1758" s="8">
        <v>34</v>
      </c>
      <c r="AC1758" s="8">
        <v>26</v>
      </c>
      <c r="AD1758" s="8">
        <v>2313</v>
      </c>
      <c r="AE1758" s="8">
        <v>138</v>
      </c>
      <c r="AF1758" s="8">
        <v>130</v>
      </c>
      <c r="AG1758" s="8">
        <v>102</v>
      </c>
      <c r="AH1758" s="18">
        <v>0.7846153846153846</v>
      </c>
      <c r="AI1758" s="8">
        <v>595</v>
      </c>
      <c r="AJ1758" s="8">
        <v>494</v>
      </c>
      <c r="AK1758" s="18">
        <v>0.83025210084033618</v>
      </c>
    </row>
    <row r="1759" spans="1:37" s="3" customFormat="1" x14ac:dyDescent="0.25">
      <c r="A1759" s="7" t="s">
        <v>31</v>
      </c>
      <c r="B1759" s="8">
        <v>70</v>
      </c>
      <c r="C1759" s="8">
        <v>43</v>
      </c>
      <c r="D1759" s="18">
        <v>0.61428571428571432</v>
      </c>
      <c r="E1759" s="8">
        <v>2</v>
      </c>
      <c r="F1759" s="8">
        <v>2</v>
      </c>
      <c r="G1759" s="18">
        <v>1</v>
      </c>
      <c r="H1759" s="8">
        <v>20</v>
      </c>
      <c r="I1759" s="8">
        <v>14</v>
      </c>
      <c r="J1759" s="18">
        <v>0.7</v>
      </c>
      <c r="K1759" s="8">
        <v>49</v>
      </c>
      <c r="L1759" s="8">
        <v>9</v>
      </c>
      <c r="M1759" s="18">
        <v>0.18367346938775511</v>
      </c>
      <c r="N1759" s="8">
        <v>261</v>
      </c>
      <c r="O1759" s="8">
        <v>25</v>
      </c>
      <c r="P1759" s="8">
        <v>87</v>
      </c>
      <c r="Q1759" s="18">
        <v>0.42911877394636017</v>
      </c>
      <c r="R1759" s="8">
        <v>1878</v>
      </c>
      <c r="S1759" s="8">
        <v>90</v>
      </c>
      <c r="T1759" s="8">
        <v>617</v>
      </c>
      <c r="U1759" s="18">
        <v>0.37646432374866878</v>
      </c>
      <c r="AB1759" s="8">
        <v>25</v>
      </c>
      <c r="AC1759" s="8">
        <v>30</v>
      </c>
      <c r="AD1759" s="8">
        <v>2442</v>
      </c>
      <c r="AE1759" s="8">
        <v>197</v>
      </c>
      <c r="AF1759" s="8">
        <v>199</v>
      </c>
      <c r="AG1759" s="8">
        <v>173</v>
      </c>
      <c r="AH1759" s="18">
        <v>0.8693467336683417</v>
      </c>
      <c r="AI1759" s="8">
        <v>720</v>
      </c>
      <c r="AJ1759" s="8">
        <v>652</v>
      </c>
      <c r="AK1759" s="18">
        <v>0.90555555555555556</v>
      </c>
    </row>
    <row r="1760" spans="1:37" s="3" customFormat="1" x14ac:dyDescent="0.25">
      <c r="A1760" s="7" t="s">
        <v>32</v>
      </c>
      <c r="B1760" s="8">
        <v>222</v>
      </c>
      <c r="C1760" s="8">
        <v>138</v>
      </c>
      <c r="D1760" s="18">
        <v>0.6216216216216216</v>
      </c>
      <c r="E1760" s="8">
        <v>10</v>
      </c>
      <c r="F1760" s="8">
        <v>9</v>
      </c>
      <c r="G1760" s="18">
        <v>0.9</v>
      </c>
      <c r="H1760" s="8">
        <v>40</v>
      </c>
      <c r="I1760" s="8">
        <v>32</v>
      </c>
      <c r="J1760" s="18">
        <v>0.8</v>
      </c>
      <c r="K1760" s="8">
        <v>11</v>
      </c>
      <c r="L1760" s="8">
        <v>10</v>
      </c>
      <c r="M1760" s="18">
        <v>0.90909090909090906</v>
      </c>
      <c r="N1760" s="8">
        <v>566</v>
      </c>
      <c r="O1760" s="8">
        <v>22</v>
      </c>
      <c r="P1760" s="8">
        <v>105</v>
      </c>
      <c r="Q1760" s="18">
        <v>0.22438162544169613</v>
      </c>
      <c r="R1760" s="8">
        <v>3004</v>
      </c>
      <c r="S1760" s="8">
        <v>129</v>
      </c>
      <c r="T1760" s="8">
        <v>988</v>
      </c>
      <c r="U1760" s="18">
        <v>0.37183754993342211</v>
      </c>
      <c r="AB1760" s="8">
        <v>56</v>
      </c>
      <c r="AC1760" s="8">
        <v>54</v>
      </c>
      <c r="AD1760" s="8">
        <v>4879</v>
      </c>
      <c r="AE1760" s="8">
        <v>203</v>
      </c>
      <c r="AF1760" s="8">
        <v>692</v>
      </c>
      <c r="AG1760" s="8">
        <v>655</v>
      </c>
      <c r="AH1760" s="18">
        <v>0.94653179190751446</v>
      </c>
      <c r="AI1760" s="8">
        <v>1759</v>
      </c>
      <c r="AJ1760" s="8">
        <v>1633</v>
      </c>
      <c r="AK1760" s="18">
        <v>0.92836839113132463</v>
      </c>
    </row>
    <row r="1761" spans="1:37" s="3" customFormat="1" x14ac:dyDescent="0.25">
      <c r="A1761" s="7" t="s">
        <v>33</v>
      </c>
      <c r="B1761" s="8">
        <v>37</v>
      </c>
      <c r="C1761" s="8">
        <v>18</v>
      </c>
      <c r="D1761" s="18">
        <v>0.48648648648648651</v>
      </c>
      <c r="E1761" s="8">
        <v>1</v>
      </c>
      <c r="F1761" s="8">
        <v>1</v>
      </c>
      <c r="G1761" s="18">
        <v>1</v>
      </c>
      <c r="H1761" s="8">
        <v>6</v>
      </c>
      <c r="I1761" s="8">
        <v>6</v>
      </c>
      <c r="J1761" s="18">
        <v>1</v>
      </c>
      <c r="K1761" s="8">
        <v>4</v>
      </c>
      <c r="L1761" s="8">
        <v>3</v>
      </c>
      <c r="M1761" s="18">
        <v>0.75</v>
      </c>
      <c r="N1761" s="8">
        <v>71</v>
      </c>
      <c r="O1761" s="8">
        <v>12</v>
      </c>
      <c r="P1761" s="8">
        <v>22</v>
      </c>
      <c r="Q1761" s="18">
        <v>0.47887323943661969</v>
      </c>
      <c r="R1761" s="8">
        <v>634</v>
      </c>
      <c r="S1761" s="8">
        <v>31</v>
      </c>
      <c r="T1761" s="8">
        <v>159</v>
      </c>
      <c r="U1761" s="18">
        <v>0.29968454258675081</v>
      </c>
      <c r="AB1761" s="8">
        <v>13</v>
      </c>
      <c r="AC1761" s="8">
        <v>0</v>
      </c>
      <c r="AD1761" s="8">
        <v>827</v>
      </c>
      <c r="AE1761" s="8">
        <v>63</v>
      </c>
      <c r="AF1761" s="8">
        <v>69</v>
      </c>
      <c r="AG1761" s="8">
        <v>36</v>
      </c>
      <c r="AH1761" s="18">
        <v>0.52173913043478259</v>
      </c>
      <c r="AI1761" s="8">
        <v>233</v>
      </c>
      <c r="AJ1761" s="8">
        <v>190</v>
      </c>
      <c r="AK1761" s="18">
        <v>0.81545064377682408</v>
      </c>
    </row>
    <row r="1762" spans="1:37" s="3" customFormat="1" x14ac:dyDescent="0.25">
      <c r="A1762" s="7" t="s">
        <v>34</v>
      </c>
      <c r="B1762" s="8">
        <v>99</v>
      </c>
      <c r="C1762" s="8">
        <v>46</v>
      </c>
      <c r="D1762" s="18">
        <v>0.46464646464646464</v>
      </c>
      <c r="E1762" s="8">
        <v>2</v>
      </c>
      <c r="F1762" s="8">
        <v>2</v>
      </c>
      <c r="G1762" s="18">
        <v>1</v>
      </c>
      <c r="H1762" s="8">
        <v>12</v>
      </c>
      <c r="I1762" s="8">
        <v>9</v>
      </c>
      <c r="J1762" s="18">
        <v>0.75</v>
      </c>
      <c r="K1762" s="8">
        <v>6</v>
      </c>
      <c r="L1762" s="8">
        <v>6</v>
      </c>
      <c r="M1762" s="18">
        <v>1</v>
      </c>
      <c r="N1762" s="8">
        <v>157</v>
      </c>
      <c r="O1762" s="8">
        <v>5</v>
      </c>
      <c r="P1762" s="8">
        <v>36</v>
      </c>
      <c r="Q1762" s="18">
        <v>0.26114649681528662</v>
      </c>
      <c r="R1762" s="8">
        <v>880</v>
      </c>
      <c r="S1762" s="8">
        <v>26</v>
      </c>
      <c r="T1762" s="8">
        <v>456</v>
      </c>
      <c r="U1762" s="18">
        <v>0.54772727272727273</v>
      </c>
      <c r="AB1762" s="8">
        <v>13</v>
      </c>
      <c r="AC1762" s="8">
        <v>45</v>
      </c>
      <c r="AD1762" s="8">
        <v>1612</v>
      </c>
      <c r="AE1762" s="8">
        <v>41</v>
      </c>
      <c r="AF1762" s="8">
        <v>131</v>
      </c>
      <c r="AG1762" s="8">
        <v>116</v>
      </c>
      <c r="AH1762" s="18">
        <v>0.8854961832061069</v>
      </c>
      <c r="AI1762" s="8">
        <v>558</v>
      </c>
      <c r="AJ1762" s="8">
        <v>510</v>
      </c>
      <c r="AK1762" s="18">
        <v>0.91397849462365588</v>
      </c>
    </row>
    <row r="1763" spans="1:37" s="3" customFormat="1" x14ac:dyDescent="0.25">
      <c r="A1763" s="7" t="s">
        <v>19</v>
      </c>
      <c r="B1763" s="8">
        <v>307</v>
      </c>
      <c r="C1763" s="8">
        <v>196</v>
      </c>
      <c r="D1763" s="18">
        <v>0.6384364820846905</v>
      </c>
      <c r="E1763" s="8">
        <v>11</v>
      </c>
      <c r="F1763" s="8">
        <v>11</v>
      </c>
      <c r="G1763" s="18">
        <v>1</v>
      </c>
      <c r="H1763" s="8">
        <v>31</v>
      </c>
      <c r="I1763" s="8">
        <v>28</v>
      </c>
      <c r="J1763" s="18">
        <v>0.90322580645161288</v>
      </c>
      <c r="K1763" s="8">
        <v>40</v>
      </c>
      <c r="L1763" s="8">
        <v>33</v>
      </c>
      <c r="M1763" s="18">
        <v>0.82499999999999996</v>
      </c>
      <c r="N1763" s="8">
        <v>431</v>
      </c>
      <c r="O1763" s="8">
        <v>29</v>
      </c>
      <c r="P1763" s="8">
        <v>101</v>
      </c>
      <c r="Q1763" s="18">
        <v>0.30162412993039445</v>
      </c>
      <c r="R1763" s="8">
        <v>2952</v>
      </c>
      <c r="S1763" s="8">
        <v>156</v>
      </c>
      <c r="T1763" s="8">
        <v>564</v>
      </c>
      <c r="U1763" s="18">
        <v>0.24390243902439024</v>
      </c>
      <c r="AB1763" s="8">
        <v>49</v>
      </c>
      <c r="AC1763" s="8">
        <v>93</v>
      </c>
      <c r="AD1763" s="8">
        <v>4609</v>
      </c>
      <c r="AE1763" s="8">
        <v>422</v>
      </c>
      <c r="AF1763" s="8">
        <v>438</v>
      </c>
      <c r="AG1763" s="8">
        <v>403</v>
      </c>
      <c r="AH1763" s="18">
        <v>0.92009132420091322</v>
      </c>
      <c r="AI1763" s="8">
        <v>1660</v>
      </c>
      <c r="AJ1763" s="8">
        <v>1580</v>
      </c>
      <c r="AK1763" s="18">
        <v>0.95180722891566261</v>
      </c>
    </row>
    <row r="1764" spans="1:37" s="3" customFormat="1" x14ac:dyDescent="0.25">
      <c r="A1764" s="7" t="s">
        <v>35</v>
      </c>
      <c r="B1764" s="8">
        <v>104</v>
      </c>
      <c r="C1764" s="8">
        <v>48</v>
      </c>
      <c r="D1764" s="18">
        <v>0.46153846153846156</v>
      </c>
      <c r="E1764" s="8">
        <v>2</v>
      </c>
      <c r="F1764" s="8">
        <v>2</v>
      </c>
      <c r="G1764" s="18">
        <v>1</v>
      </c>
      <c r="H1764" s="8">
        <v>18</v>
      </c>
      <c r="I1764" s="8">
        <v>13</v>
      </c>
      <c r="J1764" s="18">
        <v>0.72222222222222221</v>
      </c>
      <c r="K1764" s="8">
        <v>2</v>
      </c>
      <c r="L1764" s="8">
        <v>2</v>
      </c>
      <c r="M1764" s="18">
        <v>1</v>
      </c>
      <c r="N1764" s="8">
        <v>233</v>
      </c>
      <c r="O1764" s="8">
        <v>13</v>
      </c>
      <c r="P1764" s="8">
        <v>49</v>
      </c>
      <c r="Q1764" s="18">
        <v>0.26609442060085836</v>
      </c>
      <c r="R1764" s="8">
        <v>1635</v>
      </c>
      <c r="S1764" s="8">
        <v>70</v>
      </c>
      <c r="T1764" s="8">
        <v>429</v>
      </c>
      <c r="U1764" s="18">
        <v>0.30519877675840978</v>
      </c>
      <c r="AB1764" s="8">
        <v>34</v>
      </c>
      <c r="AC1764" s="8">
        <v>62</v>
      </c>
      <c r="AD1764" s="8">
        <v>2387</v>
      </c>
      <c r="AE1764" s="8">
        <v>204</v>
      </c>
      <c r="AF1764" s="8">
        <v>199</v>
      </c>
      <c r="AG1764" s="8">
        <v>192</v>
      </c>
      <c r="AH1764" s="18">
        <v>0.96482412060301503</v>
      </c>
      <c r="AI1764" s="8">
        <v>695</v>
      </c>
      <c r="AJ1764" s="8">
        <v>670</v>
      </c>
      <c r="AK1764" s="18">
        <v>0.96402877697841727</v>
      </c>
    </row>
    <row r="1765" spans="1:37" s="3" customFormat="1" x14ac:dyDescent="0.25">
      <c r="A1765" s="7" t="s">
        <v>36</v>
      </c>
      <c r="B1765" s="8">
        <v>70</v>
      </c>
      <c r="C1765" s="8">
        <v>46</v>
      </c>
      <c r="D1765" s="18">
        <v>0.65714285714285714</v>
      </c>
      <c r="E1765" s="8">
        <v>0</v>
      </c>
      <c r="F1765" s="8">
        <v>0</v>
      </c>
      <c r="G1765" s="18">
        <v>0</v>
      </c>
      <c r="H1765" s="8">
        <v>14</v>
      </c>
      <c r="I1765" s="8">
        <v>12</v>
      </c>
      <c r="J1765" s="18">
        <v>0.8571428571428571</v>
      </c>
      <c r="K1765" s="8">
        <v>2</v>
      </c>
      <c r="L1765" s="8">
        <v>2</v>
      </c>
      <c r="M1765" s="18">
        <v>1</v>
      </c>
      <c r="N1765" s="8">
        <v>134</v>
      </c>
      <c r="O1765" s="8">
        <v>14</v>
      </c>
      <c r="P1765" s="8">
        <v>37</v>
      </c>
      <c r="Q1765" s="18">
        <v>0.38059701492537312</v>
      </c>
      <c r="R1765" s="8">
        <v>702</v>
      </c>
      <c r="S1765" s="8">
        <v>94</v>
      </c>
      <c r="T1765" s="8">
        <v>232</v>
      </c>
      <c r="U1765" s="18">
        <v>0.46438746438746437</v>
      </c>
      <c r="AB1765" s="8">
        <v>16</v>
      </c>
      <c r="AC1765" s="8">
        <v>42</v>
      </c>
      <c r="AD1765" s="8">
        <v>1716</v>
      </c>
      <c r="AE1765" s="8">
        <v>65</v>
      </c>
      <c r="AF1765" s="8">
        <v>112</v>
      </c>
      <c r="AG1765" s="8">
        <v>103</v>
      </c>
      <c r="AH1765" s="18">
        <v>0.9196428571428571</v>
      </c>
      <c r="AI1765" s="8">
        <v>493</v>
      </c>
      <c r="AJ1765" s="8">
        <v>478</v>
      </c>
      <c r="AK1765" s="18">
        <v>0.96957403651115615</v>
      </c>
    </row>
    <row r="1766" spans="1:37" s="3" customFormat="1" x14ac:dyDescent="0.25">
      <c r="A1766" s="7" t="s">
        <v>37</v>
      </c>
      <c r="B1766" s="8">
        <v>329</v>
      </c>
      <c r="C1766" s="8">
        <v>170</v>
      </c>
      <c r="D1766" s="18">
        <v>0.51671732522796354</v>
      </c>
      <c r="E1766" s="8">
        <v>31</v>
      </c>
      <c r="F1766" s="8">
        <v>26</v>
      </c>
      <c r="G1766" s="18">
        <v>0.83870967741935487</v>
      </c>
      <c r="H1766" s="8">
        <v>74</v>
      </c>
      <c r="I1766" s="8">
        <v>45</v>
      </c>
      <c r="J1766" s="18">
        <v>0.60810810810810811</v>
      </c>
      <c r="K1766" s="8">
        <v>37</v>
      </c>
      <c r="L1766" s="8">
        <v>30</v>
      </c>
      <c r="M1766" s="18">
        <v>0.81081081081081086</v>
      </c>
      <c r="N1766" s="8">
        <v>865</v>
      </c>
      <c r="O1766" s="8">
        <v>32</v>
      </c>
      <c r="P1766" s="8">
        <v>130</v>
      </c>
      <c r="Q1766" s="18">
        <v>0.18728323699421964</v>
      </c>
      <c r="R1766" s="8">
        <v>3151</v>
      </c>
      <c r="S1766" s="8">
        <v>54</v>
      </c>
      <c r="T1766" s="8">
        <v>675</v>
      </c>
      <c r="U1766" s="18">
        <v>0.23135512535702951</v>
      </c>
      <c r="AB1766" s="8">
        <v>86</v>
      </c>
      <c r="AC1766" s="8">
        <v>125</v>
      </c>
      <c r="AD1766" s="8">
        <v>5155</v>
      </c>
      <c r="AE1766" s="8">
        <v>242</v>
      </c>
      <c r="AF1766" s="8">
        <v>696</v>
      </c>
      <c r="AG1766" s="8">
        <v>522</v>
      </c>
      <c r="AH1766" s="18">
        <v>0.75</v>
      </c>
      <c r="AI1766" s="8">
        <v>2119</v>
      </c>
      <c r="AJ1766" s="8">
        <v>1793</v>
      </c>
      <c r="AK1766" s="18">
        <v>0.84615384615384615</v>
      </c>
    </row>
    <row r="1767" spans="1:37" s="3" customFormat="1" x14ac:dyDescent="0.25">
      <c r="A1767" s="7" t="s">
        <v>38</v>
      </c>
      <c r="B1767" s="8">
        <v>104</v>
      </c>
      <c r="C1767" s="8">
        <v>84</v>
      </c>
      <c r="D1767" s="18">
        <v>0.80769230769230771</v>
      </c>
      <c r="E1767" s="8">
        <v>3</v>
      </c>
      <c r="F1767" s="8">
        <v>3</v>
      </c>
      <c r="G1767" s="18">
        <v>1</v>
      </c>
      <c r="H1767" s="8">
        <v>17</v>
      </c>
      <c r="I1767" s="8">
        <v>15</v>
      </c>
      <c r="J1767" s="18">
        <v>0.88235294117647056</v>
      </c>
      <c r="K1767" s="8">
        <v>9</v>
      </c>
      <c r="L1767" s="8">
        <v>9</v>
      </c>
      <c r="M1767" s="18">
        <v>1</v>
      </c>
      <c r="N1767" s="8">
        <v>150</v>
      </c>
      <c r="O1767" s="8">
        <v>14</v>
      </c>
      <c r="P1767" s="8">
        <v>46</v>
      </c>
      <c r="Q1767" s="18">
        <v>0.4</v>
      </c>
      <c r="R1767" s="8">
        <v>1303</v>
      </c>
      <c r="S1767" s="8">
        <v>50</v>
      </c>
      <c r="T1767" s="8">
        <v>407</v>
      </c>
      <c r="U1767" s="18">
        <v>0.35072908672294706</v>
      </c>
      <c r="AB1767" s="8">
        <v>54</v>
      </c>
      <c r="AC1767" s="8">
        <v>21</v>
      </c>
      <c r="AD1767" s="8">
        <v>2197</v>
      </c>
      <c r="AE1767" s="8">
        <v>103</v>
      </c>
      <c r="AF1767" s="8">
        <v>122</v>
      </c>
      <c r="AG1767" s="8">
        <v>96</v>
      </c>
      <c r="AH1767" s="18">
        <v>0.78688524590163933</v>
      </c>
      <c r="AI1767" s="8">
        <v>505</v>
      </c>
      <c r="AJ1767" s="8">
        <v>456</v>
      </c>
      <c r="AK1767" s="18">
        <v>0.902970297029703</v>
      </c>
    </row>
    <row r="1768" spans="1:37" s="3" customFormat="1" x14ac:dyDescent="0.25">
      <c r="A1768" s="7" t="s">
        <v>39</v>
      </c>
      <c r="B1768" s="8">
        <v>111</v>
      </c>
      <c r="C1768" s="8">
        <v>73</v>
      </c>
      <c r="D1768" s="18">
        <v>0.65765765765765771</v>
      </c>
      <c r="E1768" s="8">
        <v>0</v>
      </c>
      <c r="F1768" s="8">
        <v>0</v>
      </c>
      <c r="G1768" s="18">
        <v>0</v>
      </c>
      <c r="H1768" s="8">
        <v>17</v>
      </c>
      <c r="I1768" s="8">
        <v>15</v>
      </c>
      <c r="J1768" s="18">
        <v>0.88235294117647056</v>
      </c>
      <c r="K1768" s="8">
        <v>6</v>
      </c>
      <c r="L1768" s="8">
        <v>6</v>
      </c>
      <c r="M1768" s="18">
        <v>1</v>
      </c>
      <c r="N1768" s="8">
        <v>269</v>
      </c>
      <c r="O1768" s="8">
        <v>34</v>
      </c>
      <c r="P1768" s="8">
        <v>54</v>
      </c>
      <c r="Q1768" s="18">
        <v>0.32713754646840149</v>
      </c>
      <c r="R1768" s="8">
        <v>2192</v>
      </c>
      <c r="S1768" s="8">
        <v>178</v>
      </c>
      <c r="T1768" s="8">
        <v>461</v>
      </c>
      <c r="U1768" s="18">
        <v>0.291514598540146</v>
      </c>
      <c r="AB1768" s="8">
        <v>38</v>
      </c>
      <c r="AC1768" s="8">
        <v>52</v>
      </c>
      <c r="AD1768" s="8">
        <v>3242</v>
      </c>
      <c r="AE1768" s="8">
        <v>124</v>
      </c>
      <c r="AF1768" s="8">
        <v>224</v>
      </c>
      <c r="AG1768" s="8">
        <v>213</v>
      </c>
      <c r="AH1768" s="18">
        <v>0.9508928571428571</v>
      </c>
      <c r="AI1768" s="8">
        <v>732</v>
      </c>
      <c r="AJ1768" s="8">
        <v>677</v>
      </c>
      <c r="AK1768" s="18">
        <v>0.92486338797814205</v>
      </c>
    </row>
    <row r="1769" spans="1:37" s="3" customFormat="1" x14ac:dyDescent="0.25">
      <c r="A1769" s="7" t="s">
        <v>40</v>
      </c>
      <c r="B1769" s="8">
        <v>140</v>
      </c>
      <c r="C1769" s="8">
        <v>82</v>
      </c>
      <c r="D1769" s="18">
        <v>0.58571428571428574</v>
      </c>
      <c r="E1769" s="8">
        <v>2</v>
      </c>
      <c r="F1769" s="8">
        <v>2</v>
      </c>
      <c r="G1769" s="18">
        <v>1</v>
      </c>
      <c r="H1769" s="8">
        <v>15</v>
      </c>
      <c r="I1769" s="8">
        <v>12</v>
      </c>
      <c r="J1769" s="18">
        <v>0.8</v>
      </c>
      <c r="K1769" s="8">
        <v>18</v>
      </c>
      <c r="L1769" s="8">
        <v>6</v>
      </c>
      <c r="M1769" s="18">
        <v>0.33333333333333331</v>
      </c>
      <c r="N1769" s="8">
        <v>266</v>
      </c>
      <c r="O1769" s="8">
        <v>20</v>
      </c>
      <c r="P1769" s="8">
        <v>71</v>
      </c>
      <c r="Q1769" s="18">
        <v>0.34210526315789475</v>
      </c>
      <c r="R1769" s="8">
        <v>1349</v>
      </c>
      <c r="S1769" s="8">
        <v>92</v>
      </c>
      <c r="T1769" s="8">
        <v>369</v>
      </c>
      <c r="U1769" s="18">
        <v>0.34173461823573015</v>
      </c>
      <c r="AB1769" s="8">
        <v>38</v>
      </c>
      <c r="AC1769" s="8">
        <v>77</v>
      </c>
      <c r="AD1769" s="8">
        <v>3305</v>
      </c>
      <c r="AE1769" s="8">
        <v>158</v>
      </c>
      <c r="AF1769" s="8">
        <v>205</v>
      </c>
      <c r="AG1769" s="8">
        <v>148</v>
      </c>
      <c r="AH1769" s="18">
        <v>0.7219512195121951</v>
      </c>
      <c r="AI1769" s="8">
        <v>772</v>
      </c>
      <c r="AJ1769" s="8">
        <v>617</v>
      </c>
      <c r="AK1769" s="18">
        <v>0.79922279792746109</v>
      </c>
    </row>
    <row r="1770" spans="1:37" s="3" customFormat="1" x14ac:dyDescent="0.25">
      <c r="A1770" s="7" t="s">
        <v>41</v>
      </c>
      <c r="B1770" s="8">
        <v>81</v>
      </c>
      <c r="C1770" s="8">
        <v>69</v>
      </c>
      <c r="D1770" s="18">
        <v>0.85185185185185186</v>
      </c>
      <c r="E1770" s="8">
        <v>0</v>
      </c>
      <c r="F1770" s="8">
        <v>0</v>
      </c>
      <c r="G1770" s="18">
        <v>0</v>
      </c>
      <c r="H1770" s="8">
        <v>11</v>
      </c>
      <c r="I1770" s="8">
        <v>11</v>
      </c>
      <c r="J1770" s="18">
        <v>1</v>
      </c>
      <c r="K1770" s="8">
        <v>29</v>
      </c>
      <c r="L1770" s="8">
        <v>17</v>
      </c>
      <c r="M1770" s="18">
        <v>0.58620689655172409</v>
      </c>
      <c r="N1770" s="8">
        <v>177</v>
      </c>
      <c r="O1770" s="8">
        <v>21</v>
      </c>
      <c r="P1770" s="8">
        <v>56</v>
      </c>
      <c r="Q1770" s="18">
        <v>0.43502824858757061</v>
      </c>
      <c r="R1770" s="8">
        <v>1669</v>
      </c>
      <c r="S1770" s="8">
        <v>97</v>
      </c>
      <c r="T1770" s="8">
        <v>463</v>
      </c>
      <c r="U1770" s="18">
        <v>0.335530257639305</v>
      </c>
      <c r="AB1770" s="8">
        <v>16</v>
      </c>
      <c r="AC1770" s="8">
        <v>22</v>
      </c>
      <c r="AD1770" s="8">
        <v>2036</v>
      </c>
      <c r="AE1770" s="8">
        <v>64</v>
      </c>
      <c r="AF1770" s="8">
        <v>125</v>
      </c>
      <c r="AG1770" s="8">
        <v>111</v>
      </c>
      <c r="AH1770" s="18">
        <v>0.88800000000000001</v>
      </c>
      <c r="AI1770" s="8">
        <v>454</v>
      </c>
      <c r="AJ1770" s="8">
        <v>427</v>
      </c>
      <c r="AK1770" s="18">
        <v>0.94052863436123346</v>
      </c>
    </row>
    <row r="1771" spans="1:37" s="3" customFormat="1" x14ac:dyDescent="0.25">
      <c r="A1771" s="7" t="s">
        <v>22</v>
      </c>
      <c r="B1771" s="8">
        <v>77</v>
      </c>
      <c r="C1771" s="8">
        <v>44</v>
      </c>
      <c r="D1771" s="18">
        <v>0.5714285714285714</v>
      </c>
      <c r="E1771" s="8">
        <v>1</v>
      </c>
      <c r="F1771" s="8">
        <v>1</v>
      </c>
      <c r="G1771" s="18">
        <v>1</v>
      </c>
      <c r="H1771" s="8">
        <v>12</v>
      </c>
      <c r="I1771" s="8">
        <v>11</v>
      </c>
      <c r="J1771" s="18">
        <v>0.91666666666666663</v>
      </c>
      <c r="K1771" s="8">
        <v>2</v>
      </c>
      <c r="L1771" s="8">
        <v>2</v>
      </c>
      <c r="M1771" s="18">
        <v>1</v>
      </c>
      <c r="N1771" s="8">
        <v>172</v>
      </c>
      <c r="O1771" s="8">
        <v>12</v>
      </c>
      <c r="P1771" s="8">
        <v>45</v>
      </c>
      <c r="Q1771" s="18">
        <v>0.33139534883720928</v>
      </c>
      <c r="R1771" s="8">
        <v>1081</v>
      </c>
      <c r="S1771" s="8">
        <v>215</v>
      </c>
      <c r="T1771" s="8">
        <v>224</v>
      </c>
      <c r="U1771" s="18">
        <v>0.40610545790934321</v>
      </c>
      <c r="AB1771" s="8">
        <v>12</v>
      </c>
      <c r="AC1771" s="8">
        <v>21</v>
      </c>
      <c r="AD1771" s="8">
        <v>1800</v>
      </c>
      <c r="AE1771" s="8">
        <v>138</v>
      </c>
      <c r="AF1771" s="8">
        <v>158</v>
      </c>
      <c r="AG1771" s="8">
        <v>154</v>
      </c>
      <c r="AH1771" s="18">
        <v>0.97468354430379744</v>
      </c>
      <c r="AI1771" s="8">
        <v>481</v>
      </c>
      <c r="AJ1771" s="8">
        <v>452</v>
      </c>
      <c r="AK1771" s="18">
        <v>0.93970893970893976</v>
      </c>
    </row>
    <row r="1772" spans="1:37" s="3" customFormat="1" x14ac:dyDescent="0.25"/>
    <row r="1773" spans="1:37" s="3" customFormat="1" x14ac:dyDescent="0.25"/>
    <row r="1774" spans="1:37" s="3" customFormat="1" x14ac:dyDescent="0.25"/>
    <row r="1775" spans="1:37" s="3" customFormat="1" x14ac:dyDescent="0.25"/>
    <row r="1776" spans="1:37" s="3" customFormat="1" ht="15.75" x14ac:dyDescent="0.25">
      <c r="A1776" s="4" t="s">
        <v>1</v>
      </c>
    </row>
    <row r="1777" spans="1:37" s="3" customFormat="1" ht="18.75" x14ac:dyDescent="0.3">
      <c r="A1777" s="5" t="s">
        <v>47</v>
      </c>
    </row>
    <row r="1778" spans="1:37" s="3" customFormat="1" ht="15.75" x14ac:dyDescent="0.25">
      <c r="A1778" s="19" t="s">
        <v>42</v>
      </c>
    </row>
    <row r="1779" spans="1:37" s="3" customFormat="1" ht="15.75" x14ac:dyDescent="0.25">
      <c r="A1779" s="9"/>
      <c r="B1779" s="6" t="s">
        <v>7</v>
      </c>
      <c r="C1779" s="1"/>
      <c r="D1779" s="1"/>
      <c r="E1779" s="6" t="s">
        <v>2</v>
      </c>
      <c r="F1779" s="1"/>
      <c r="G1779" s="1"/>
      <c r="H1779" s="6" t="s">
        <v>11</v>
      </c>
      <c r="K1779" s="6" t="s">
        <v>12</v>
      </c>
      <c r="N1779" s="6" t="s">
        <v>8</v>
      </c>
      <c r="R1779" s="6" t="s">
        <v>6</v>
      </c>
      <c r="AB1779" s="6" t="s">
        <v>26</v>
      </c>
      <c r="AF1779" s="6" t="s">
        <v>24</v>
      </c>
      <c r="AI1779" s="6" t="s">
        <v>25</v>
      </c>
    </row>
    <row r="1780" spans="1:37" s="3" customFormat="1" ht="90" x14ac:dyDescent="0.25">
      <c r="A1780" s="10" t="s">
        <v>43</v>
      </c>
      <c r="B1780" s="11" t="s">
        <v>9</v>
      </c>
      <c r="C1780" s="11" t="s">
        <v>10</v>
      </c>
      <c r="D1780" s="11" t="s">
        <v>5</v>
      </c>
      <c r="E1780" s="12" t="s">
        <v>9</v>
      </c>
      <c r="F1780" s="12" t="s">
        <v>10</v>
      </c>
      <c r="G1780" s="12" t="s">
        <v>5</v>
      </c>
      <c r="H1780" s="13" t="s">
        <v>9</v>
      </c>
      <c r="I1780" s="13" t="s">
        <v>10</v>
      </c>
      <c r="J1780" s="13" t="s">
        <v>5</v>
      </c>
      <c r="K1780" s="12" t="s">
        <v>9</v>
      </c>
      <c r="L1780" s="12" t="s">
        <v>10</v>
      </c>
      <c r="M1780" s="12" t="s">
        <v>5</v>
      </c>
      <c r="N1780" s="14" t="s">
        <v>9</v>
      </c>
      <c r="O1780" s="14" t="s">
        <v>3</v>
      </c>
      <c r="P1780" s="14" t="s">
        <v>4</v>
      </c>
      <c r="Q1780" s="14" t="s">
        <v>5</v>
      </c>
      <c r="R1780" s="15" t="s">
        <v>9</v>
      </c>
      <c r="S1780" s="15" t="s">
        <v>3</v>
      </c>
      <c r="T1780" s="15" t="s">
        <v>4</v>
      </c>
      <c r="U1780" s="15" t="s">
        <v>5</v>
      </c>
      <c r="AB1780" s="17" t="s">
        <v>30</v>
      </c>
      <c r="AC1780" s="17" t="s">
        <v>17</v>
      </c>
      <c r="AD1780" s="17" t="s">
        <v>15</v>
      </c>
      <c r="AE1780" s="17" t="s">
        <v>16</v>
      </c>
      <c r="AF1780" s="16" t="s">
        <v>9</v>
      </c>
      <c r="AG1780" s="16" t="s">
        <v>27</v>
      </c>
      <c r="AH1780" s="16" t="s">
        <v>28</v>
      </c>
      <c r="AI1780" s="12" t="s">
        <v>9</v>
      </c>
      <c r="AJ1780" s="12" t="s">
        <v>27</v>
      </c>
      <c r="AK1780" s="12" t="s">
        <v>29</v>
      </c>
    </row>
    <row r="1781" spans="1:37" s="3" customFormat="1" x14ac:dyDescent="0.25">
      <c r="A1781" s="7" t="s">
        <v>23</v>
      </c>
      <c r="B1781" s="8">
        <v>119</v>
      </c>
      <c r="C1781" s="8">
        <v>62</v>
      </c>
      <c r="D1781" s="18">
        <v>0.52100840336134457</v>
      </c>
      <c r="E1781" s="8">
        <v>7</v>
      </c>
      <c r="F1781" s="8">
        <v>7</v>
      </c>
      <c r="G1781" s="18">
        <v>1</v>
      </c>
      <c r="H1781" s="8">
        <v>19</v>
      </c>
      <c r="I1781" s="8">
        <v>14</v>
      </c>
      <c r="J1781" s="18">
        <v>0.73684210526315785</v>
      </c>
      <c r="K1781" s="8">
        <v>27</v>
      </c>
      <c r="L1781" s="8">
        <v>20</v>
      </c>
      <c r="M1781" s="18">
        <v>0.7407407407407407</v>
      </c>
      <c r="N1781" s="8">
        <v>201</v>
      </c>
      <c r="O1781" s="8">
        <v>10</v>
      </c>
      <c r="P1781" s="8">
        <v>50</v>
      </c>
      <c r="Q1781" s="18">
        <v>0.29850746268656714</v>
      </c>
      <c r="R1781" s="8">
        <v>772</v>
      </c>
      <c r="S1781" s="8">
        <v>39</v>
      </c>
      <c r="T1781" s="8">
        <v>293</v>
      </c>
      <c r="U1781" s="18">
        <v>0.43005181347150256</v>
      </c>
      <c r="AB1781" s="8">
        <v>34</v>
      </c>
      <c r="AC1781" s="8">
        <v>26</v>
      </c>
      <c r="AD1781" s="8">
        <v>2313</v>
      </c>
      <c r="AE1781" s="8">
        <v>138</v>
      </c>
      <c r="AF1781" s="8">
        <v>130</v>
      </c>
      <c r="AG1781" s="8">
        <v>102</v>
      </c>
      <c r="AH1781" s="18">
        <v>0.7846153846153846</v>
      </c>
      <c r="AI1781" s="8">
        <v>595</v>
      </c>
      <c r="AJ1781" s="8">
        <v>494</v>
      </c>
      <c r="AK1781" s="18">
        <v>0.83025210084033618</v>
      </c>
    </row>
    <row r="1782" spans="1:37" s="3" customFormat="1" x14ac:dyDescent="0.25">
      <c r="A1782" s="7" t="s">
        <v>31</v>
      </c>
      <c r="B1782" s="8">
        <v>70</v>
      </c>
      <c r="C1782" s="8">
        <v>40</v>
      </c>
      <c r="D1782" s="18">
        <v>0.5714285714285714</v>
      </c>
      <c r="E1782" s="8">
        <v>2</v>
      </c>
      <c r="F1782" s="8">
        <v>2</v>
      </c>
      <c r="G1782" s="18">
        <v>1</v>
      </c>
      <c r="H1782" s="8">
        <v>20</v>
      </c>
      <c r="I1782" s="8">
        <v>14</v>
      </c>
      <c r="J1782" s="18">
        <v>0.7</v>
      </c>
      <c r="K1782" s="8">
        <v>49</v>
      </c>
      <c r="L1782" s="8">
        <v>9</v>
      </c>
      <c r="M1782" s="18">
        <v>0.18367346938775511</v>
      </c>
      <c r="N1782" s="8">
        <v>261</v>
      </c>
      <c r="O1782" s="8">
        <v>25</v>
      </c>
      <c r="P1782" s="8">
        <v>89</v>
      </c>
      <c r="Q1782" s="18">
        <v>0.43678160919540232</v>
      </c>
      <c r="R1782" s="8">
        <v>1878</v>
      </c>
      <c r="S1782" s="8">
        <v>91</v>
      </c>
      <c r="T1782" s="8">
        <v>613</v>
      </c>
      <c r="U1782" s="18">
        <v>0.37486687965921195</v>
      </c>
      <c r="AB1782" s="8">
        <v>25</v>
      </c>
      <c r="AC1782" s="8">
        <v>30</v>
      </c>
      <c r="AD1782" s="8">
        <v>2442</v>
      </c>
      <c r="AE1782" s="8">
        <v>197</v>
      </c>
      <c r="AF1782" s="8">
        <v>199</v>
      </c>
      <c r="AG1782" s="8">
        <v>173</v>
      </c>
      <c r="AH1782" s="18">
        <v>0.8693467336683417</v>
      </c>
      <c r="AI1782" s="8">
        <v>720</v>
      </c>
      <c r="AJ1782" s="8">
        <v>652</v>
      </c>
      <c r="AK1782" s="18">
        <v>0.90555555555555556</v>
      </c>
    </row>
    <row r="1783" spans="1:37" s="3" customFormat="1" x14ac:dyDescent="0.25">
      <c r="A1783" s="7" t="s">
        <v>32</v>
      </c>
      <c r="B1783" s="8">
        <v>221</v>
      </c>
      <c r="C1783" s="8">
        <v>140</v>
      </c>
      <c r="D1783" s="18">
        <v>0.63348416289592757</v>
      </c>
      <c r="E1783" s="8">
        <v>10</v>
      </c>
      <c r="F1783" s="8">
        <v>9</v>
      </c>
      <c r="G1783" s="18">
        <v>0.9</v>
      </c>
      <c r="H1783" s="8">
        <v>40</v>
      </c>
      <c r="I1783" s="8">
        <v>31</v>
      </c>
      <c r="J1783" s="18">
        <v>0.77500000000000002</v>
      </c>
      <c r="K1783" s="8">
        <v>11</v>
      </c>
      <c r="L1783" s="8">
        <v>10</v>
      </c>
      <c r="M1783" s="18">
        <v>0.90909090909090906</v>
      </c>
      <c r="N1783" s="8">
        <v>565</v>
      </c>
      <c r="O1783" s="8">
        <v>23</v>
      </c>
      <c r="P1783" s="8">
        <v>96</v>
      </c>
      <c r="Q1783" s="18">
        <v>0.21061946902654868</v>
      </c>
      <c r="R1783" s="8">
        <v>3003</v>
      </c>
      <c r="S1783" s="8">
        <v>129</v>
      </c>
      <c r="T1783" s="8">
        <v>960</v>
      </c>
      <c r="U1783" s="18">
        <v>0.36263736263736263</v>
      </c>
      <c r="AB1783" s="8">
        <v>56</v>
      </c>
      <c r="AC1783" s="8">
        <v>54</v>
      </c>
      <c r="AD1783" s="8">
        <v>4879</v>
      </c>
      <c r="AE1783" s="8">
        <v>203</v>
      </c>
      <c r="AF1783" s="8">
        <v>692</v>
      </c>
      <c r="AG1783" s="8">
        <v>655</v>
      </c>
      <c r="AH1783" s="18">
        <v>0.94653179190751446</v>
      </c>
      <c r="AI1783" s="8">
        <v>1759</v>
      </c>
      <c r="AJ1783" s="8">
        <v>1631</v>
      </c>
      <c r="AK1783" s="18">
        <v>0.92723138146674244</v>
      </c>
    </row>
    <row r="1784" spans="1:37" s="3" customFormat="1" x14ac:dyDescent="0.25">
      <c r="A1784" s="7" t="s">
        <v>33</v>
      </c>
      <c r="B1784" s="8">
        <v>37</v>
      </c>
      <c r="C1784" s="8">
        <v>15</v>
      </c>
      <c r="D1784" s="18">
        <v>0.40540540540540543</v>
      </c>
      <c r="E1784" s="8">
        <v>1</v>
      </c>
      <c r="F1784" s="8">
        <v>1</v>
      </c>
      <c r="G1784" s="18">
        <v>1</v>
      </c>
      <c r="H1784" s="8">
        <v>6</v>
      </c>
      <c r="I1784" s="8">
        <v>5</v>
      </c>
      <c r="J1784" s="18">
        <v>0.83333333333333337</v>
      </c>
      <c r="K1784" s="8">
        <v>4</v>
      </c>
      <c r="L1784" s="8">
        <v>4</v>
      </c>
      <c r="M1784" s="18">
        <v>1</v>
      </c>
      <c r="N1784" s="8">
        <v>71</v>
      </c>
      <c r="O1784" s="8">
        <v>11</v>
      </c>
      <c r="P1784" s="8">
        <v>21</v>
      </c>
      <c r="Q1784" s="18">
        <v>0.45070422535211269</v>
      </c>
      <c r="R1784" s="8">
        <v>634</v>
      </c>
      <c r="S1784" s="8">
        <v>30</v>
      </c>
      <c r="T1784" s="8">
        <v>153</v>
      </c>
      <c r="U1784" s="18">
        <v>0.28864353312302837</v>
      </c>
      <c r="AB1784" s="8">
        <v>13</v>
      </c>
      <c r="AC1784" s="8">
        <v>0</v>
      </c>
      <c r="AD1784" s="8">
        <v>827</v>
      </c>
      <c r="AE1784" s="8">
        <v>63</v>
      </c>
      <c r="AF1784" s="8">
        <v>69</v>
      </c>
      <c r="AG1784" s="8">
        <v>38</v>
      </c>
      <c r="AH1784" s="18">
        <v>0.55072463768115942</v>
      </c>
      <c r="AI1784" s="8">
        <v>233</v>
      </c>
      <c r="AJ1784" s="8">
        <v>188</v>
      </c>
      <c r="AK1784" s="18">
        <v>0.80686695278969955</v>
      </c>
    </row>
    <row r="1785" spans="1:37" s="3" customFormat="1" x14ac:dyDescent="0.25">
      <c r="A1785" s="7" t="s">
        <v>34</v>
      </c>
      <c r="B1785" s="8">
        <v>99</v>
      </c>
      <c r="C1785" s="8">
        <v>42</v>
      </c>
      <c r="D1785" s="18">
        <v>0.42424242424242425</v>
      </c>
      <c r="E1785" s="8">
        <v>2</v>
      </c>
      <c r="F1785" s="8">
        <v>2</v>
      </c>
      <c r="G1785" s="18">
        <v>1</v>
      </c>
      <c r="H1785" s="8">
        <v>12</v>
      </c>
      <c r="I1785" s="8">
        <v>10</v>
      </c>
      <c r="J1785" s="18">
        <v>0.83333333333333337</v>
      </c>
      <c r="K1785" s="8">
        <v>6</v>
      </c>
      <c r="L1785" s="8">
        <v>6</v>
      </c>
      <c r="M1785" s="18">
        <v>1</v>
      </c>
      <c r="N1785" s="8">
        <v>157</v>
      </c>
      <c r="O1785" s="8">
        <v>5</v>
      </c>
      <c r="P1785" s="8">
        <v>34</v>
      </c>
      <c r="Q1785" s="18">
        <v>0.24840764331210191</v>
      </c>
      <c r="R1785" s="8">
        <v>880</v>
      </c>
      <c r="S1785" s="8">
        <v>26</v>
      </c>
      <c r="T1785" s="8">
        <v>457</v>
      </c>
      <c r="U1785" s="18">
        <v>0.54886363636363633</v>
      </c>
      <c r="AB1785" s="8">
        <v>13</v>
      </c>
      <c r="AC1785" s="8">
        <v>45</v>
      </c>
      <c r="AD1785" s="8">
        <v>1612</v>
      </c>
      <c r="AE1785" s="8">
        <v>41</v>
      </c>
      <c r="AF1785" s="8">
        <v>131</v>
      </c>
      <c r="AG1785" s="8">
        <v>116</v>
      </c>
      <c r="AH1785" s="18">
        <v>0.8854961832061069</v>
      </c>
      <c r="AI1785" s="8">
        <v>558</v>
      </c>
      <c r="AJ1785" s="8">
        <v>510</v>
      </c>
      <c r="AK1785" s="18">
        <v>0.91397849462365588</v>
      </c>
    </row>
    <row r="1786" spans="1:37" s="3" customFormat="1" x14ac:dyDescent="0.25">
      <c r="A1786" s="7" t="s">
        <v>19</v>
      </c>
      <c r="B1786" s="8">
        <v>307</v>
      </c>
      <c r="C1786" s="8">
        <v>200</v>
      </c>
      <c r="D1786" s="18">
        <v>0.65146579804560256</v>
      </c>
      <c r="E1786" s="8">
        <v>11</v>
      </c>
      <c r="F1786" s="8">
        <v>10</v>
      </c>
      <c r="G1786" s="18">
        <v>0.90909090909090906</v>
      </c>
      <c r="H1786" s="8">
        <v>31</v>
      </c>
      <c r="I1786" s="8">
        <v>25</v>
      </c>
      <c r="J1786" s="18">
        <v>0.80645161290322576</v>
      </c>
      <c r="K1786" s="8">
        <v>40</v>
      </c>
      <c r="L1786" s="8">
        <v>33</v>
      </c>
      <c r="M1786" s="18">
        <v>0.82499999999999996</v>
      </c>
      <c r="N1786" s="8">
        <v>431</v>
      </c>
      <c r="O1786" s="8">
        <v>27</v>
      </c>
      <c r="P1786" s="8">
        <v>109</v>
      </c>
      <c r="Q1786" s="18">
        <v>0.31554524361948955</v>
      </c>
      <c r="R1786" s="8">
        <v>2952</v>
      </c>
      <c r="S1786" s="8">
        <v>153</v>
      </c>
      <c r="T1786" s="8">
        <v>545</v>
      </c>
      <c r="U1786" s="18">
        <v>0.236449864498645</v>
      </c>
      <c r="AB1786" s="8">
        <v>49</v>
      </c>
      <c r="AC1786" s="8">
        <v>93</v>
      </c>
      <c r="AD1786" s="8">
        <v>4609</v>
      </c>
      <c r="AE1786" s="8">
        <v>422</v>
      </c>
      <c r="AF1786" s="8">
        <v>438</v>
      </c>
      <c r="AG1786" s="8">
        <v>404</v>
      </c>
      <c r="AH1786" s="18">
        <v>0.92237442922374424</v>
      </c>
      <c r="AI1786" s="8">
        <v>1660</v>
      </c>
      <c r="AJ1786" s="8">
        <v>1580</v>
      </c>
      <c r="AK1786" s="18">
        <v>0.95180722891566261</v>
      </c>
    </row>
    <row r="1787" spans="1:37" s="3" customFormat="1" x14ac:dyDescent="0.25">
      <c r="A1787" s="7" t="s">
        <v>35</v>
      </c>
      <c r="B1787" s="8">
        <v>104</v>
      </c>
      <c r="C1787" s="8">
        <v>46</v>
      </c>
      <c r="D1787" s="18">
        <v>0.44230769230769229</v>
      </c>
      <c r="E1787" s="8">
        <v>2</v>
      </c>
      <c r="F1787" s="8">
        <v>2</v>
      </c>
      <c r="G1787" s="18">
        <v>1</v>
      </c>
      <c r="H1787" s="8">
        <v>18</v>
      </c>
      <c r="I1787" s="8">
        <v>16</v>
      </c>
      <c r="J1787" s="18">
        <v>0.88888888888888884</v>
      </c>
      <c r="K1787" s="8">
        <v>2</v>
      </c>
      <c r="L1787" s="8">
        <v>2</v>
      </c>
      <c r="M1787" s="18">
        <v>1</v>
      </c>
      <c r="N1787" s="8">
        <v>233</v>
      </c>
      <c r="O1787" s="8">
        <v>23</v>
      </c>
      <c r="P1787" s="8">
        <v>40</v>
      </c>
      <c r="Q1787" s="18">
        <v>0.27038626609442062</v>
      </c>
      <c r="R1787" s="8">
        <v>1635</v>
      </c>
      <c r="S1787" s="8">
        <v>76</v>
      </c>
      <c r="T1787" s="8">
        <v>473</v>
      </c>
      <c r="U1787" s="18">
        <v>0.33577981651376149</v>
      </c>
      <c r="AB1787" s="8">
        <v>34</v>
      </c>
      <c r="AC1787" s="8">
        <v>62</v>
      </c>
      <c r="AD1787" s="8">
        <v>2387</v>
      </c>
      <c r="AE1787" s="8">
        <v>204</v>
      </c>
      <c r="AF1787" s="8">
        <v>199</v>
      </c>
      <c r="AG1787" s="8">
        <v>193</v>
      </c>
      <c r="AH1787" s="18">
        <v>0.96984924623115576</v>
      </c>
      <c r="AI1787" s="8">
        <v>695</v>
      </c>
      <c r="AJ1787" s="8">
        <v>672</v>
      </c>
      <c r="AK1787" s="18">
        <v>0.96690647482014391</v>
      </c>
    </row>
    <row r="1788" spans="1:37" s="3" customFormat="1" x14ac:dyDescent="0.25">
      <c r="A1788" s="7" t="s">
        <v>36</v>
      </c>
      <c r="B1788" s="8">
        <v>70</v>
      </c>
      <c r="C1788" s="8">
        <v>51</v>
      </c>
      <c r="D1788" s="18">
        <v>0.72857142857142854</v>
      </c>
      <c r="E1788" s="8">
        <v>0</v>
      </c>
      <c r="F1788" s="8">
        <v>0</v>
      </c>
      <c r="G1788" s="18">
        <v>0</v>
      </c>
      <c r="H1788" s="8">
        <v>14</v>
      </c>
      <c r="I1788" s="8">
        <v>12</v>
      </c>
      <c r="J1788" s="18">
        <v>0.8571428571428571</v>
      </c>
      <c r="K1788" s="8">
        <v>2</v>
      </c>
      <c r="L1788" s="8">
        <v>2</v>
      </c>
      <c r="M1788" s="18">
        <v>1</v>
      </c>
      <c r="N1788" s="8">
        <v>134</v>
      </c>
      <c r="O1788" s="8">
        <v>15</v>
      </c>
      <c r="P1788" s="8">
        <v>40</v>
      </c>
      <c r="Q1788" s="18">
        <v>0.41044776119402987</v>
      </c>
      <c r="R1788" s="8">
        <v>702</v>
      </c>
      <c r="S1788" s="8">
        <v>96</v>
      </c>
      <c r="T1788" s="8">
        <v>254</v>
      </c>
      <c r="U1788" s="18">
        <v>0.4985754985754986</v>
      </c>
      <c r="AB1788" s="8">
        <v>16</v>
      </c>
      <c r="AC1788" s="8">
        <v>42</v>
      </c>
      <c r="AD1788" s="8">
        <v>1716</v>
      </c>
      <c r="AE1788" s="8">
        <v>65</v>
      </c>
      <c r="AF1788" s="8">
        <v>112</v>
      </c>
      <c r="AG1788" s="8">
        <v>103</v>
      </c>
      <c r="AH1788" s="18">
        <v>0.9196428571428571</v>
      </c>
      <c r="AI1788" s="8">
        <v>493</v>
      </c>
      <c r="AJ1788" s="8">
        <v>478</v>
      </c>
      <c r="AK1788" s="18">
        <v>0.96957403651115615</v>
      </c>
    </row>
    <row r="1789" spans="1:37" s="3" customFormat="1" x14ac:dyDescent="0.25">
      <c r="A1789" s="7" t="s">
        <v>37</v>
      </c>
      <c r="B1789" s="8">
        <v>329</v>
      </c>
      <c r="C1789" s="8">
        <v>168</v>
      </c>
      <c r="D1789" s="18">
        <v>0.51063829787234039</v>
      </c>
      <c r="E1789" s="8">
        <v>31</v>
      </c>
      <c r="F1789" s="8">
        <v>26</v>
      </c>
      <c r="G1789" s="18">
        <v>0.83870967741935487</v>
      </c>
      <c r="H1789" s="8">
        <v>74</v>
      </c>
      <c r="I1789" s="8">
        <v>47</v>
      </c>
      <c r="J1789" s="18">
        <v>0.63513513513513509</v>
      </c>
      <c r="K1789" s="8">
        <v>37</v>
      </c>
      <c r="L1789" s="8">
        <v>30</v>
      </c>
      <c r="M1789" s="18">
        <v>0.81081081081081086</v>
      </c>
      <c r="N1789" s="8">
        <v>865</v>
      </c>
      <c r="O1789" s="8">
        <v>31</v>
      </c>
      <c r="P1789" s="8">
        <v>131</v>
      </c>
      <c r="Q1789" s="18">
        <v>0.18728323699421964</v>
      </c>
      <c r="R1789" s="8">
        <v>3151</v>
      </c>
      <c r="S1789" s="8">
        <v>62</v>
      </c>
      <c r="T1789" s="8">
        <v>731</v>
      </c>
      <c r="U1789" s="18">
        <v>0.25166613773405266</v>
      </c>
      <c r="AB1789" s="8">
        <v>86</v>
      </c>
      <c r="AC1789" s="8">
        <v>125</v>
      </c>
      <c r="AD1789" s="8">
        <v>5155</v>
      </c>
      <c r="AE1789" s="8">
        <v>242</v>
      </c>
      <c r="AF1789" s="8">
        <v>696</v>
      </c>
      <c r="AG1789" s="8">
        <v>523</v>
      </c>
      <c r="AH1789" s="18">
        <v>0.75143678160919536</v>
      </c>
      <c r="AI1789" s="8">
        <v>2119</v>
      </c>
      <c r="AJ1789" s="8">
        <v>1795</v>
      </c>
      <c r="AK1789" s="18">
        <v>0.84709768758848514</v>
      </c>
    </row>
    <row r="1790" spans="1:37" s="3" customFormat="1" x14ac:dyDescent="0.25">
      <c r="A1790" s="7" t="s">
        <v>38</v>
      </c>
      <c r="B1790" s="8">
        <v>104</v>
      </c>
      <c r="C1790" s="8">
        <v>82</v>
      </c>
      <c r="D1790" s="18">
        <v>0.78846153846153844</v>
      </c>
      <c r="E1790" s="8">
        <v>3</v>
      </c>
      <c r="F1790" s="8">
        <v>3</v>
      </c>
      <c r="G1790" s="18">
        <v>1</v>
      </c>
      <c r="H1790" s="8">
        <v>17</v>
      </c>
      <c r="I1790" s="8">
        <v>16</v>
      </c>
      <c r="J1790" s="18">
        <v>0.94117647058823528</v>
      </c>
      <c r="K1790" s="8">
        <v>9</v>
      </c>
      <c r="L1790" s="8">
        <v>9</v>
      </c>
      <c r="M1790" s="18">
        <v>1</v>
      </c>
      <c r="N1790" s="8">
        <v>150</v>
      </c>
      <c r="O1790" s="8">
        <v>14</v>
      </c>
      <c r="P1790" s="8">
        <v>50</v>
      </c>
      <c r="Q1790" s="18">
        <v>0.42666666666666669</v>
      </c>
      <c r="R1790" s="8">
        <v>1303</v>
      </c>
      <c r="S1790" s="8">
        <v>52</v>
      </c>
      <c r="T1790" s="8">
        <v>441</v>
      </c>
      <c r="U1790" s="18">
        <v>0.37835763622409824</v>
      </c>
      <c r="AB1790" s="8">
        <v>54</v>
      </c>
      <c r="AC1790" s="8">
        <v>21</v>
      </c>
      <c r="AD1790" s="8">
        <v>2197</v>
      </c>
      <c r="AE1790" s="8">
        <v>103</v>
      </c>
      <c r="AF1790" s="8">
        <v>122</v>
      </c>
      <c r="AG1790" s="8">
        <v>96</v>
      </c>
      <c r="AH1790" s="18">
        <v>0.78688524590163933</v>
      </c>
      <c r="AI1790" s="8">
        <v>505</v>
      </c>
      <c r="AJ1790" s="8">
        <v>454</v>
      </c>
      <c r="AK1790" s="18">
        <v>0.89900990099009903</v>
      </c>
    </row>
    <row r="1791" spans="1:37" s="3" customFormat="1" x14ac:dyDescent="0.25">
      <c r="A1791" s="7" t="s">
        <v>39</v>
      </c>
      <c r="B1791" s="8">
        <v>111</v>
      </c>
      <c r="C1791" s="8">
        <v>75</v>
      </c>
      <c r="D1791" s="18">
        <v>0.67567567567567566</v>
      </c>
      <c r="E1791" s="8">
        <v>0</v>
      </c>
      <c r="F1791" s="8">
        <v>0</v>
      </c>
      <c r="G1791" s="18">
        <v>0</v>
      </c>
      <c r="H1791" s="8">
        <v>17</v>
      </c>
      <c r="I1791" s="8">
        <v>15</v>
      </c>
      <c r="J1791" s="18">
        <v>0.88235294117647056</v>
      </c>
      <c r="K1791" s="8">
        <v>6</v>
      </c>
      <c r="L1791" s="8">
        <v>6</v>
      </c>
      <c r="M1791" s="18">
        <v>1</v>
      </c>
      <c r="N1791" s="8">
        <v>269</v>
      </c>
      <c r="O1791" s="8">
        <v>34</v>
      </c>
      <c r="P1791" s="8">
        <v>63</v>
      </c>
      <c r="Q1791" s="18">
        <v>0.36059479553903345</v>
      </c>
      <c r="R1791" s="8">
        <v>2192</v>
      </c>
      <c r="S1791" s="8">
        <v>180</v>
      </c>
      <c r="T1791" s="8">
        <v>467</v>
      </c>
      <c r="U1791" s="18">
        <v>0.29516423357664234</v>
      </c>
      <c r="AB1791" s="8">
        <v>38</v>
      </c>
      <c r="AC1791" s="8">
        <v>52</v>
      </c>
      <c r="AD1791" s="8">
        <v>3242</v>
      </c>
      <c r="AE1791" s="8">
        <v>124</v>
      </c>
      <c r="AF1791" s="8">
        <v>224</v>
      </c>
      <c r="AG1791" s="8">
        <v>213</v>
      </c>
      <c r="AH1791" s="18">
        <v>0.9508928571428571</v>
      </c>
      <c r="AI1791" s="8">
        <v>732</v>
      </c>
      <c r="AJ1791" s="8">
        <v>677</v>
      </c>
      <c r="AK1791" s="18">
        <v>0.92486338797814205</v>
      </c>
    </row>
    <row r="1792" spans="1:37" s="3" customFormat="1" x14ac:dyDescent="0.25">
      <c r="A1792" s="7" t="s">
        <v>40</v>
      </c>
      <c r="B1792" s="8">
        <v>140</v>
      </c>
      <c r="C1792" s="8">
        <v>83</v>
      </c>
      <c r="D1792" s="18">
        <v>0.59285714285714286</v>
      </c>
      <c r="E1792" s="8">
        <v>2</v>
      </c>
      <c r="F1792" s="8">
        <v>2</v>
      </c>
      <c r="G1792" s="18">
        <v>1</v>
      </c>
      <c r="H1792" s="8">
        <v>15</v>
      </c>
      <c r="I1792" s="8">
        <v>12</v>
      </c>
      <c r="J1792" s="18">
        <v>0.8</v>
      </c>
      <c r="K1792" s="8">
        <v>18</v>
      </c>
      <c r="L1792" s="8">
        <v>5</v>
      </c>
      <c r="M1792" s="18">
        <v>0.27777777777777779</v>
      </c>
      <c r="N1792" s="8">
        <v>266</v>
      </c>
      <c r="O1792" s="8">
        <v>21</v>
      </c>
      <c r="P1792" s="8">
        <v>75</v>
      </c>
      <c r="Q1792" s="18">
        <v>0.36090225563909772</v>
      </c>
      <c r="R1792" s="8">
        <v>1349</v>
      </c>
      <c r="S1792" s="8">
        <v>92</v>
      </c>
      <c r="T1792" s="8">
        <v>377</v>
      </c>
      <c r="U1792" s="18">
        <v>0.34766493699036322</v>
      </c>
      <c r="AB1792" s="8">
        <v>38</v>
      </c>
      <c r="AC1792" s="8">
        <v>77</v>
      </c>
      <c r="AD1792" s="8">
        <v>3305</v>
      </c>
      <c r="AE1792" s="8">
        <v>158</v>
      </c>
      <c r="AF1792" s="8">
        <v>205</v>
      </c>
      <c r="AG1792" s="8">
        <v>146</v>
      </c>
      <c r="AH1792" s="18">
        <v>0.71219512195121948</v>
      </c>
      <c r="AI1792" s="8">
        <v>772</v>
      </c>
      <c r="AJ1792" s="8">
        <v>616</v>
      </c>
      <c r="AK1792" s="18">
        <v>0.79792746113989632</v>
      </c>
    </row>
    <row r="1793" spans="1:37" s="3" customFormat="1" x14ac:dyDescent="0.25">
      <c r="A1793" s="7" t="s">
        <v>41</v>
      </c>
      <c r="B1793" s="8">
        <v>81</v>
      </c>
      <c r="C1793" s="8">
        <v>70</v>
      </c>
      <c r="D1793" s="18">
        <v>0.86419753086419748</v>
      </c>
      <c r="E1793" s="8">
        <v>0</v>
      </c>
      <c r="F1793" s="8">
        <v>0</v>
      </c>
      <c r="G1793" s="18">
        <v>0</v>
      </c>
      <c r="H1793" s="8">
        <v>11</v>
      </c>
      <c r="I1793" s="8">
        <v>11</v>
      </c>
      <c r="J1793" s="18">
        <v>1</v>
      </c>
      <c r="K1793" s="8">
        <v>29</v>
      </c>
      <c r="L1793" s="8">
        <v>13</v>
      </c>
      <c r="M1793" s="18">
        <v>0.44827586206896552</v>
      </c>
      <c r="N1793" s="8">
        <v>177</v>
      </c>
      <c r="O1793" s="8">
        <v>21</v>
      </c>
      <c r="P1793" s="8">
        <v>55</v>
      </c>
      <c r="Q1793" s="18">
        <v>0.42937853107344631</v>
      </c>
      <c r="R1793" s="8">
        <v>1669</v>
      </c>
      <c r="S1793" s="8">
        <v>106</v>
      </c>
      <c r="T1793" s="8">
        <v>491</v>
      </c>
      <c r="U1793" s="18">
        <v>0.35769922109047336</v>
      </c>
      <c r="AB1793" s="8">
        <v>16</v>
      </c>
      <c r="AC1793" s="8">
        <v>22</v>
      </c>
      <c r="AD1793" s="8">
        <v>2036</v>
      </c>
      <c r="AE1793" s="8">
        <v>64</v>
      </c>
      <c r="AF1793" s="8">
        <v>125</v>
      </c>
      <c r="AG1793" s="8">
        <v>114</v>
      </c>
      <c r="AH1793" s="18">
        <v>0.91200000000000003</v>
      </c>
      <c r="AI1793" s="8">
        <v>454</v>
      </c>
      <c r="AJ1793" s="8">
        <v>438</v>
      </c>
      <c r="AK1793" s="18">
        <v>0.96475770925110127</v>
      </c>
    </row>
    <row r="1794" spans="1:37" s="3" customFormat="1" x14ac:dyDescent="0.25">
      <c r="A1794" s="7" t="s">
        <v>22</v>
      </c>
      <c r="B1794" s="8">
        <v>78</v>
      </c>
      <c r="C1794" s="8">
        <v>44</v>
      </c>
      <c r="D1794" s="18">
        <v>0.5641025641025641</v>
      </c>
      <c r="E1794" s="8">
        <v>1</v>
      </c>
      <c r="F1794" s="8">
        <v>1</v>
      </c>
      <c r="G1794" s="18">
        <v>1</v>
      </c>
      <c r="H1794" s="8">
        <v>12</v>
      </c>
      <c r="I1794" s="8">
        <v>11</v>
      </c>
      <c r="J1794" s="18">
        <v>0.91666666666666663</v>
      </c>
      <c r="K1794" s="8">
        <v>2</v>
      </c>
      <c r="L1794" s="8">
        <v>2</v>
      </c>
      <c r="M1794" s="18">
        <v>1</v>
      </c>
      <c r="N1794" s="8">
        <v>172</v>
      </c>
      <c r="O1794" s="8">
        <v>13</v>
      </c>
      <c r="P1794" s="8">
        <v>48</v>
      </c>
      <c r="Q1794" s="18">
        <v>0.35465116279069769</v>
      </c>
      <c r="R1794" s="8">
        <v>1081</v>
      </c>
      <c r="S1794" s="8">
        <v>213</v>
      </c>
      <c r="T1794" s="8">
        <v>218</v>
      </c>
      <c r="U1794" s="18">
        <v>0.39870490286771509</v>
      </c>
      <c r="AB1794" s="8">
        <v>12</v>
      </c>
      <c r="AC1794" s="8">
        <v>21</v>
      </c>
      <c r="AD1794" s="8">
        <v>1800</v>
      </c>
      <c r="AE1794" s="8">
        <v>138</v>
      </c>
      <c r="AF1794" s="8">
        <v>124</v>
      </c>
      <c r="AG1794" s="8">
        <v>122</v>
      </c>
      <c r="AH1794" s="18">
        <v>0.9838709677419355</v>
      </c>
      <c r="AI1794" s="8">
        <v>515</v>
      </c>
      <c r="AJ1794" s="8">
        <v>486</v>
      </c>
      <c r="AK1794" s="18">
        <v>0.94368932038834952</v>
      </c>
    </row>
    <row r="1795" spans="1:37" s="3" customFormat="1" x14ac:dyDescent="0.25"/>
    <row r="1796" spans="1:37" s="3" customFormat="1" x14ac:dyDescent="0.25"/>
    <row r="1797" spans="1:37" s="3" customFormat="1" x14ac:dyDescent="0.25"/>
    <row r="1798" spans="1:37" s="3" customFormat="1" x14ac:dyDescent="0.25"/>
    <row r="1799" spans="1:37" s="3" customFormat="1" ht="15.75" x14ac:dyDescent="0.25">
      <c r="A1799" s="4" t="s">
        <v>1</v>
      </c>
    </row>
    <row r="1800" spans="1:37" s="3" customFormat="1" ht="18.75" x14ac:dyDescent="0.3">
      <c r="A1800" s="5" t="s">
        <v>46</v>
      </c>
    </row>
    <row r="1801" spans="1:37" s="3" customFormat="1" ht="15.75" x14ac:dyDescent="0.25">
      <c r="A1801" s="19" t="s">
        <v>42</v>
      </c>
    </row>
    <row r="1802" spans="1:37" s="3" customFormat="1" ht="15.75" x14ac:dyDescent="0.25">
      <c r="A1802" s="9"/>
      <c r="B1802" s="6" t="s">
        <v>7</v>
      </c>
      <c r="C1802" s="1"/>
      <c r="D1802" s="1"/>
      <c r="E1802" s="6" t="s">
        <v>2</v>
      </c>
      <c r="F1802" s="1"/>
      <c r="G1802" s="1"/>
      <c r="H1802" s="6" t="s">
        <v>11</v>
      </c>
      <c r="K1802" s="6" t="s">
        <v>12</v>
      </c>
      <c r="N1802" s="6" t="s">
        <v>8</v>
      </c>
      <c r="R1802" s="6" t="s">
        <v>6</v>
      </c>
      <c r="AB1802" s="6" t="s">
        <v>26</v>
      </c>
      <c r="AF1802" s="6" t="s">
        <v>24</v>
      </c>
      <c r="AI1802" s="6" t="s">
        <v>25</v>
      </c>
    </row>
    <row r="1803" spans="1:37" s="3" customFormat="1" ht="90" x14ac:dyDescent="0.25">
      <c r="A1803" s="10" t="s">
        <v>43</v>
      </c>
      <c r="B1803" s="11" t="s">
        <v>9</v>
      </c>
      <c r="C1803" s="11" t="s">
        <v>10</v>
      </c>
      <c r="D1803" s="11" t="s">
        <v>5</v>
      </c>
      <c r="E1803" s="12" t="s">
        <v>9</v>
      </c>
      <c r="F1803" s="12" t="s">
        <v>10</v>
      </c>
      <c r="G1803" s="12" t="s">
        <v>5</v>
      </c>
      <c r="H1803" s="13" t="s">
        <v>9</v>
      </c>
      <c r="I1803" s="13" t="s">
        <v>10</v>
      </c>
      <c r="J1803" s="13" t="s">
        <v>5</v>
      </c>
      <c r="K1803" s="12" t="s">
        <v>9</v>
      </c>
      <c r="L1803" s="12" t="s">
        <v>10</v>
      </c>
      <c r="M1803" s="12" t="s">
        <v>5</v>
      </c>
      <c r="N1803" s="14" t="s">
        <v>9</v>
      </c>
      <c r="O1803" s="14" t="s">
        <v>3</v>
      </c>
      <c r="P1803" s="14" t="s">
        <v>4</v>
      </c>
      <c r="Q1803" s="14" t="s">
        <v>5</v>
      </c>
      <c r="R1803" s="15" t="s">
        <v>9</v>
      </c>
      <c r="S1803" s="15" t="s">
        <v>3</v>
      </c>
      <c r="T1803" s="15" t="s">
        <v>4</v>
      </c>
      <c r="U1803" s="15" t="s">
        <v>5</v>
      </c>
      <c r="AB1803" s="17" t="s">
        <v>30</v>
      </c>
      <c r="AC1803" s="17" t="s">
        <v>17</v>
      </c>
      <c r="AD1803" s="17" t="s">
        <v>15</v>
      </c>
      <c r="AE1803" s="17" t="s">
        <v>16</v>
      </c>
      <c r="AF1803" s="16" t="s">
        <v>9</v>
      </c>
      <c r="AG1803" s="16" t="s">
        <v>27</v>
      </c>
      <c r="AH1803" s="16" t="s">
        <v>28</v>
      </c>
      <c r="AI1803" s="12" t="s">
        <v>9</v>
      </c>
      <c r="AJ1803" s="12" t="s">
        <v>27</v>
      </c>
      <c r="AK1803" s="12" t="s">
        <v>29</v>
      </c>
    </row>
    <row r="1804" spans="1:37" s="3" customFormat="1" x14ac:dyDescent="0.25">
      <c r="A1804" s="7" t="s">
        <v>23</v>
      </c>
      <c r="B1804" s="8">
        <v>119</v>
      </c>
      <c r="C1804" s="8">
        <v>62</v>
      </c>
      <c r="D1804" s="18">
        <v>0.52100840336134457</v>
      </c>
      <c r="E1804" s="8">
        <v>7</v>
      </c>
      <c r="F1804" s="8">
        <v>7</v>
      </c>
      <c r="G1804" s="18">
        <v>1</v>
      </c>
      <c r="H1804" s="8">
        <v>19</v>
      </c>
      <c r="I1804" s="8">
        <v>14</v>
      </c>
      <c r="J1804" s="18">
        <v>0.73684210526315785</v>
      </c>
      <c r="K1804" s="8">
        <v>27</v>
      </c>
      <c r="L1804" s="8">
        <v>20</v>
      </c>
      <c r="M1804" s="18">
        <v>0.7407407407407407</v>
      </c>
      <c r="N1804" s="8">
        <v>201</v>
      </c>
      <c r="O1804" s="8">
        <v>10</v>
      </c>
      <c r="P1804" s="8">
        <v>50</v>
      </c>
      <c r="Q1804" s="18">
        <v>0.29850746268656714</v>
      </c>
      <c r="R1804" s="8">
        <v>772</v>
      </c>
      <c r="S1804" s="8">
        <v>39</v>
      </c>
      <c r="T1804" s="8">
        <v>293</v>
      </c>
      <c r="U1804" s="18">
        <v>0.43005181347150256</v>
      </c>
      <c r="AB1804" s="8">
        <v>34</v>
      </c>
      <c r="AC1804" s="8">
        <v>26</v>
      </c>
      <c r="AD1804" s="8">
        <v>2313</v>
      </c>
      <c r="AE1804" s="8">
        <v>138</v>
      </c>
      <c r="AF1804" s="8">
        <v>130</v>
      </c>
      <c r="AG1804" s="8">
        <v>102</v>
      </c>
      <c r="AH1804" s="18">
        <v>0.7846153846153846</v>
      </c>
      <c r="AI1804" s="8">
        <v>595</v>
      </c>
      <c r="AJ1804" s="8">
        <v>494</v>
      </c>
      <c r="AK1804" s="18">
        <v>0.83025210084033618</v>
      </c>
    </row>
    <row r="1805" spans="1:37" s="3" customFormat="1" x14ac:dyDescent="0.25">
      <c r="A1805" s="7" t="s">
        <v>31</v>
      </c>
      <c r="B1805" s="8">
        <v>70</v>
      </c>
      <c r="C1805" s="8">
        <v>50</v>
      </c>
      <c r="D1805" s="18">
        <v>0.7142857142857143</v>
      </c>
      <c r="E1805" s="8">
        <v>2</v>
      </c>
      <c r="F1805" s="8">
        <v>2</v>
      </c>
      <c r="G1805" s="18">
        <v>1</v>
      </c>
      <c r="H1805" s="8">
        <v>20</v>
      </c>
      <c r="I1805" s="8">
        <v>15</v>
      </c>
      <c r="J1805" s="18">
        <v>0.75</v>
      </c>
      <c r="K1805" s="8">
        <v>49</v>
      </c>
      <c r="L1805" s="8">
        <v>9</v>
      </c>
      <c r="M1805" s="18">
        <v>0.18367346938775511</v>
      </c>
      <c r="N1805" s="8">
        <v>261</v>
      </c>
      <c r="O1805" s="8">
        <v>24</v>
      </c>
      <c r="P1805" s="8">
        <v>91</v>
      </c>
      <c r="Q1805" s="18">
        <v>0.44061302681992337</v>
      </c>
      <c r="R1805" s="8">
        <v>1878</v>
      </c>
      <c r="S1805" s="8">
        <v>92</v>
      </c>
      <c r="T1805" s="8">
        <v>605</v>
      </c>
      <c r="U1805" s="18">
        <v>0.37113951011714591</v>
      </c>
      <c r="AB1805" s="8">
        <v>25</v>
      </c>
      <c r="AC1805" s="8">
        <v>30</v>
      </c>
      <c r="AD1805" s="8">
        <v>2442</v>
      </c>
      <c r="AE1805" s="8">
        <v>197</v>
      </c>
      <c r="AF1805" s="8">
        <v>199</v>
      </c>
      <c r="AG1805" s="8">
        <v>173</v>
      </c>
      <c r="AH1805" s="18">
        <v>0.8693467336683417</v>
      </c>
      <c r="AI1805" s="8">
        <v>720</v>
      </c>
      <c r="AJ1805" s="8">
        <v>652</v>
      </c>
      <c r="AK1805" s="18">
        <v>0.90555555555555556</v>
      </c>
    </row>
    <row r="1806" spans="1:37" s="3" customFormat="1" x14ac:dyDescent="0.25">
      <c r="A1806" s="7" t="s">
        <v>32</v>
      </c>
      <c r="B1806" s="8">
        <v>223</v>
      </c>
      <c r="C1806" s="8">
        <v>144</v>
      </c>
      <c r="D1806" s="18">
        <v>0.64573991031390132</v>
      </c>
      <c r="E1806" s="8">
        <v>10</v>
      </c>
      <c r="F1806" s="8">
        <v>9</v>
      </c>
      <c r="G1806" s="18">
        <v>0.9</v>
      </c>
      <c r="H1806" s="8">
        <v>40</v>
      </c>
      <c r="I1806" s="8">
        <v>33</v>
      </c>
      <c r="J1806" s="18">
        <v>0.82499999999999996</v>
      </c>
      <c r="K1806" s="8">
        <v>11</v>
      </c>
      <c r="L1806" s="8">
        <v>10</v>
      </c>
      <c r="M1806" s="18">
        <v>0.90909090909090906</v>
      </c>
      <c r="N1806" s="8">
        <v>561</v>
      </c>
      <c r="O1806" s="8">
        <v>33</v>
      </c>
      <c r="P1806" s="8">
        <v>90</v>
      </c>
      <c r="Q1806" s="18">
        <v>0.21925133689839571</v>
      </c>
      <c r="R1806" s="8">
        <v>3011</v>
      </c>
      <c r="S1806" s="8">
        <v>192</v>
      </c>
      <c r="T1806" s="8">
        <v>1011</v>
      </c>
      <c r="U1806" s="18">
        <v>0.39953503819329128</v>
      </c>
      <c r="AB1806" s="8">
        <v>56</v>
      </c>
      <c r="AC1806" s="8">
        <v>54</v>
      </c>
      <c r="AD1806" s="8">
        <v>4879</v>
      </c>
      <c r="AE1806" s="8">
        <v>203</v>
      </c>
      <c r="AF1806" s="8">
        <v>692</v>
      </c>
      <c r="AG1806" s="8">
        <v>658</v>
      </c>
      <c r="AH1806" s="18">
        <v>0.95086705202312138</v>
      </c>
      <c r="AI1806" s="8">
        <v>1759</v>
      </c>
      <c r="AJ1806" s="8">
        <v>1631</v>
      </c>
      <c r="AK1806" s="18">
        <v>0.92723138146674244</v>
      </c>
    </row>
    <row r="1807" spans="1:37" s="3" customFormat="1" x14ac:dyDescent="0.25">
      <c r="A1807" s="7" t="s">
        <v>33</v>
      </c>
      <c r="B1807" s="8">
        <v>37</v>
      </c>
      <c r="C1807" s="8">
        <v>13</v>
      </c>
      <c r="D1807" s="18">
        <v>0.35135135135135137</v>
      </c>
      <c r="E1807" s="8">
        <v>1</v>
      </c>
      <c r="F1807" s="8">
        <v>1</v>
      </c>
      <c r="G1807" s="18">
        <v>1</v>
      </c>
      <c r="H1807" s="8">
        <v>6</v>
      </c>
      <c r="I1807" s="8">
        <v>5</v>
      </c>
      <c r="J1807" s="18">
        <v>0.83333333333333337</v>
      </c>
      <c r="K1807" s="8">
        <v>4</v>
      </c>
      <c r="L1807" s="8">
        <v>3</v>
      </c>
      <c r="M1807" s="18">
        <v>0.75</v>
      </c>
      <c r="N1807" s="8">
        <v>71</v>
      </c>
      <c r="O1807" s="8">
        <v>11</v>
      </c>
      <c r="P1807" s="8">
        <v>19</v>
      </c>
      <c r="Q1807" s="18">
        <v>0.42253521126760563</v>
      </c>
      <c r="R1807" s="8">
        <v>634</v>
      </c>
      <c r="S1807" s="8">
        <v>29</v>
      </c>
      <c r="T1807" s="8">
        <v>151</v>
      </c>
      <c r="U1807" s="18">
        <v>0.28391167192429023</v>
      </c>
      <c r="AB1807" s="8">
        <v>13</v>
      </c>
      <c r="AC1807" s="8">
        <v>0</v>
      </c>
      <c r="AD1807" s="8">
        <v>827</v>
      </c>
      <c r="AE1807" s="8">
        <v>63</v>
      </c>
      <c r="AF1807" s="8">
        <v>69</v>
      </c>
      <c r="AG1807" s="8">
        <v>38</v>
      </c>
      <c r="AH1807" s="18">
        <v>0.55072463768115942</v>
      </c>
      <c r="AI1807" s="8">
        <v>233</v>
      </c>
      <c r="AJ1807" s="8">
        <v>188</v>
      </c>
      <c r="AK1807" s="18">
        <v>0.80686695278969955</v>
      </c>
    </row>
    <row r="1808" spans="1:37" s="3" customFormat="1" x14ac:dyDescent="0.25">
      <c r="A1808" s="7" t="s">
        <v>34</v>
      </c>
      <c r="B1808" s="8">
        <v>99</v>
      </c>
      <c r="C1808" s="8">
        <v>37</v>
      </c>
      <c r="D1808" s="18">
        <v>0.37373737373737376</v>
      </c>
      <c r="E1808" s="8">
        <v>2</v>
      </c>
      <c r="F1808" s="8">
        <v>2</v>
      </c>
      <c r="G1808" s="18">
        <v>1</v>
      </c>
      <c r="H1808" s="8">
        <v>12</v>
      </c>
      <c r="I1808" s="8">
        <v>10</v>
      </c>
      <c r="J1808" s="18">
        <v>0.83333333333333337</v>
      </c>
      <c r="K1808" s="8">
        <v>6</v>
      </c>
      <c r="L1808" s="8">
        <v>6</v>
      </c>
      <c r="M1808" s="18">
        <v>1</v>
      </c>
      <c r="N1808" s="8">
        <v>157</v>
      </c>
      <c r="O1808" s="8">
        <v>6</v>
      </c>
      <c r="P1808" s="8">
        <v>35</v>
      </c>
      <c r="Q1808" s="18">
        <v>0.26114649681528662</v>
      </c>
      <c r="R1808" s="8">
        <v>880</v>
      </c>
      <c r="S1808" s="8">
        <v>26</v>
      </c>
      <c r="T1808" s="8">
        <v>495</v>
      </c>
      <c r="U1808" s="18">
        <v>0.59204545454545454</v>
      </c>
      <c r="AB1808" s="8">
        <v>13</v>
      </c>
      <c r="AC1808" s="8">
        <v>45</v>
      </c>
      <c r="AD1808" s="8">
        <v>1612</v>
      </c>
      <c r="AE1808" s="8">
        <v>41</v>
      </c>
      <c r="AF1808" s="8">
        <v>131</v>
      </c>
      <c r="AG1808" s="8">
        <v>116</v>
      </c>
      <c r="AH1808" s="18">
        <v>0.8854961832061069</v>
      </c>
      <c r="AI1808" s="8">
        <v>558</v>
      </c>
      <c r="AJ1808" s="8">
        <v>510</v>
      </c>
      <c r="AK1808" s="18">
        <v>0.91397849462365588</v>
      </c>
    </row>
    <row r="1809" spans="1:37" s="3" customFormat="1" x14ac:dyDescent="0.25">
      <c r="A1809" s="7" t="s">
        <v>19</v>
      </c>
      <c r="B1809" s="8">
        <v>307</v>
      </c>
      <c r="C1809" s="8">
        <v>195</v>
      </c>
      <c r="D1809" s="18">
        <v>0.63517915309446249</v>
      </c>
      <c r="E1809" s="8">
        <v>11</v>
      </c>
      <c r="F1809" s="8">
        <v>10</v>
      </c>
      <c r="G1809" s="18">
        <v>0.90909090909090906</v>
      </c>
      <c r="H1809" s="8">
        <v>31</v>
      </c>
      <c r="I1809" s="8">
        <v>25</v>
      </c>
      <c r="J1809" s="18">
        <v>0.80645161290322576</v>
      </c>
      <c r="K1809" s="8">
        <v>40</v>
      </c>
      <c r="L1809" s="8">
        <v>33</v>
      </c>
      <c r="M1809" s="18">
        <v>0.82499999999999996</v>
      </c>
      <c r="N1809" s="8">
        <v>431</v>
      </c>
      <c r="O1809" s="8">
        <v>26</v>
      </c>
      <c r="P1809" s="8">
        <v>107</v>
      </c>
      <c r="Q1809" s="18">
        <v>0.308584686774942</v>
      </c>
      <c r="R1809" s="8">
        <v>2952</v>
      </c>
      <c r="S1809" s="8">
        <v>151</v>
      </c>
      <c r="T1809" s="8">
        <v>606</v>
      </c>
      <c r="U1809" s="18">
        <v>0.25643631436314362</v>
      </c>
      <c r="AB1809" s="8">
        <v>49</v>
      </c>
      <c r="AC1809" s="8">
        <v>93</v>
      </c>
      <c r="AD1809" s="8">
        <v>4609</v>
      </c>
      <c r="AE1809" s="8">
        <v>422</v>
      </c>
      <c r="AF1809" s="8">
        <v>438</v>
      </c>
      <c r="AG1809" s="8">
        <v>404</v>
      </c>
      <c r="AH1809" s="18">
        <v>0.92237442922374424</v>
      </c>
      <c r="AI1809" s="8">
        <v>1660</v>
      </c>
      <c r="AJ1809" s="8">
        <v>1580</v>
      </c>
      <c r="AK1809" s="18">
        <v>0.95180722891566261</v>
      </c>
    </row>
    <row r="1810" spans="1:37" s="3" customFormat="1" x14ac:dyDescent="0.25">
      <c r="A1810" s="7" t="s">
        <v>35</v>
      </c>
      <c r="B1810" s="8">
        <v>104</v>
      </c>
      <c r="C1810" s="8">
        <v>46</v>
      </c>
      <c r="D1810" s="18">
        <v>0.44230769230769229</v>
      </c>
      <c r="E1810" s="8">
        <v>2</v>
      </c>
      <c r="F1810" s="8">
        <v>2</v>
      </c>
      <c r="G1810" s="18">
        <v>1</v>
      </c>
      <c r="H1810" s="8">
        <v>18</v>
      </c>
      <c r="I1810" s="8">
        <v>15</v>
      </c>
      <c r="J1810" s="18">
        <v>0.83333333333333337</v>
      </c>
      <c r="K1810" s="8">
        <v>2</v>
      </c>
      <c r="L1810" s="8">
        <v>2</v>
      </c>
      <c r="M1810" s="18">
        <v>1</v>
      </c>
      <c r="N1810" s="8">
        <v>233</v>
      </c>
      <c r="O1810" s="8">
        <v>24</v>
      </c>
      <c r="P1810" s="8">
        <v>39</v>
      </c>
      <c r="Q1810" s="18">
        <v>0.27038626609442062</v>
      </c>
      <c r="R1810" s="8">
        <v>1635</v>
      </c>
      <c r="S1810" s="8">
        <v>80</v>
      </c>
      <c r="T1810" s="8">
        <v>503</v>
      </c>
      <c r="U1810" s="18">
        <v>0.35657492354740061</v>
      </c>
      <c r="AB1810" s="8">
        <v>34</v>
      </c>
      <c r="AC1810" s="8">
        <v>62</v>
      </c>
      <c r="AD1810" s="8">
        <v>2387</v>
      </c>
      <c r="AE1810" s="8">
        <v>204</v>
      </c>
      <c r="AF1810" s="8">
        <v>199</v>
      </c>
      <c r="AG1810" s="8">
        <v>193</v>
      </c>
      <c r="AH1810" s="18">
        <v>0.96984924623115576</v>
      </c>
      <c r="AI1810" s="8">
        <v>695</v>
      </c>
      <c r="AJ1810" s="8">
        <v>673</v>
      </c>
      <c r="AK1810" s="18">
        <v>0.96834532374100724</v>
      </c>
    </row>
    <row r="1811" spans="1:37" s="3" customFormat="1" x14ac:dyDescent="0.25">
      <c r="A1811" s="7" t="s">
        <v>36</v>
      </c>
      <c r="B1811" s="8">
        <v>70</v>
      </c>
      <c r="C1811" s="8">
        <v>50</v>
      </c>
      <c r="D1811" s="18">
        <v>0.7142857142857143</v>
      </c>
      <c r="E1811" s="8">
        <v>0</v>
      </c>
      <c r="F1811" s="8">
        <v>0</v>
      </c>
      <c r="G1811" s="18">
        <v>0</v>
      </c>
      <c r="H1811" s="8">
        <v>14</v>
      </c>
      <c r="I1811" s="8">
        <v>12</v>
      </c>
      <c r="J1811" s="18">
        <v>0.8571428571428571</v>
      </c>
      <c r="K1811" s="8">
        <v>2</v>
      </c>
      <c r="L1811" s="8">
        <v>2</v>
      </c>
      <c r="M1811" s="18">
        <v>1</v>
      </c>
      <c r="N1811" s="8">
        <v>134</v>
      </c>
      <c r="O1811" s="8">
        <v>6</v>
      </c>
      <c r="P1811" s="8">
        <v>35</v>
      </c>
      <c r="Q1811" s="18">
        <v>0.30597014925373134</v>
      </c>
      <c r="R1811" s="8">
        <v>702</v>
      </c>
      <c r="S1811" s="8">
        <v>86</v>
      </c>
      <c r="T1811" s="8">
        <v>275</v>
      </c>
      <c r="U1811" s="18">
        <v>0.51424501424501423</v>
      </c>
      <c r="AB1811" s="8">
        <v>16</v>
      </c>
      <c r="AC1811" s="8">
        <v>42</v>
      </c>
      <c r="AD1811" s="8">
        <v>1716</v>
      </c>
      <c r="AE1811" s="8">
        <v>65</v>
      </c>
      <c r="AF1811" s="8">
        <v>112</v>
      </c>
      <c r="AG1811" s="8">
        <v>103</v>
      </c>
      <c r="AH1811" s="18">
        <v>0.9196428571428571</v>
      </c>
      <c r="AI1811" s="8">
        <v>493</v>
      </c>
      <c r="AJ1811" s="8">
        <v>478</v>
      </c>
      <c r="AK1811" s="18">
        <v>0.96957403651115615</v>
      </c>
    </row>
    <row r="1812" spans="1:37" s="3" customFormat="1" x14ac:dyDescent="0.25">
      <c r="A1812" s="7" t="s">
        <v>37</v>
      </c>
      <c r="B1812" s="8">
        <v>329</v>
      </c>
      <c r="C1812" s="8">
        <v>167</v>
      </c>
      <c r="D1812" s="18">
        <v>0.50759878419452886</v>
      </c>
      <c r="E1812" s="8">
        <v>31</v>
      </c>
      <c r="F1812" s="8">
        <v>26</v>
      </c>
      <c r="G1812" s="18">
        <v>0.83870967741935487</v>
      </c>
      <c r="H1812" s="8">
        <v>74</v>
      </c>
      <c r="I1812" s="8">
        <v>47</v>
      </c>
      <c r="J1812" s="18">
        <v>0.63513513513513509</v>
      </c>
      <c r="K1812" s="8">
        <v>37</v>
      </c>
      <c r="L1812" s="8">
        <v>30</v>
      </c>
      <c r="M1812" s="18">
        <v>0.81081081081081086</v>
      </c>
      <c r="N1812" s="8">
        <v>865</v>
      </c>
      <c r="O1812" s="8">
        <v>31</v>
      </c>
      <c r="P1812" s="8">
        <v>131</v>
      </c>
      <c r="Q1812" s="18">
        <v>0.18728323699421964</v>
      </c>
      <c r="R1812" s="8">
        <v>3151</v>
      </c>
      <c r="S1812" s="8">
        <v>61</v>
      </c>
      <c r="T1812" s="8">
        <v>732</v>
      </c>
      <c r="U1812" s="18">
        <v>0.25166613773405266</v>
      </c>
      <c r="AB1812" s="8">
        <v>86</v>
      </c>
      <c r="AC1812" s="8">
        <v>125</v>
      </c>
      <c r="AD1812" s="8">
        <v>5155</v>
      </c>
      <c r="AE1812" s="8">
        <v>242</v>
      </c>
      <c r="AF1812" s="8">
        <v>696</v>
      </c>
      <c r="AG1812" s="8">
        <v>523</v>
      </c>
      <c r="AH1812" s="18">
        <v>0.75143678160919536</v>
      </c>
      <c r="AI1812" s="8">
        <v>2119</v>
      </c>
      <c r="AJ1812" s="8">
        <v>1795</v>
      </c>
      <c r="AK1812" s="18">
        <v>0.84709768758848514</v>
      </c>
    </row>
    <row r="1813" spans="1:37" s="3" customFormat="1" x14ac:dyDescent="0.25">
      <c r="A1813" s="7" t="s">
        <v>38</v>
      </c>
      <c r="B1813" s="8">
        <v>103</v>
      </c>
      <c r="C1813" s="8">
        <v>95</v>
      </c>
      <c r="D1813" s="18">
        <v>0.92233009708737868</v>
      </c>
      <c r="E1813" s="8">
        <v>3</v>
      </c>
      <c r="F1813" s="8">
        <v>3</v>
      </c>
      <c r="G1813" s="18">
        <v>1</v>
      </c>
      <c r="H1813" s="8">
        <v>17</v>
      </c>
      <c r="I1813" s="8">
        <v>17</v>
      </c>
      <c r="J1813" s="18">
        <v>1</v>
      </c>
      <c r="K1813" s="8">
        <v>9</v>
      </c>
      <c r="L1813" s="8">
        <v>9</v>
      </c>
      <c r="M1813" s="18">
        <v>1</v>
      </c>
      <c r="N1813" s="8">
        <v>150</v>
      </c>
      <c r="O1813" s="8">
        <v>16</v>
      </c>
      <c r="P1813" s="8">
        <v>54</v>
      </c>
      <c r="Q1813" s="18">
        <v>0.46666666666666667</v>
      </c>
      <c r="R1813" s="8">
        <v>1303</v>
      </c>
      <c r="S1813" s="8">
        <v>52</v>
      </c>
      <c r="T1813" s="8">
        <v>453</v>
      </c>
      <c r="U1813" s="18">
        <v>0.38756715272448194</v>
      </c>
      <c r="AB1813" s="8">
        <v>54</v>
      </c>
      <c r="AC1813" s="8">
        <v>21</v>
      </c>
      <c r="AD1813" s="8">
        <v>2197</v>
      </c>
      <c r="AE1813" s="8">
        <v>103</v>
      </c>
      <c r="AF1813" s="8">
        <v>121</v>
      </c>
      <c r="AG1813" s="8">
        <v>95</v>
      </c>
      <c r="AH1813" s="18">
        <v>0.78512396694214881</v>
      </c>
      <c r="AI1813" s="8">
        <v>505</v>
      </c>
      <c r="AJ1813" s="8">
        <v>452</v>
      </c>
      <c r="AK1813" s="18">
        <v>0.89504950495049507</v>
      </c>
    </row>
    <row r="1814" spans="1:37" s="3" customFormat="1" x14ac:dyDescent="0.25">
      <c r="A1814" s="7" t="s">
        <v>39</v>
      </c>
      <c r="B1814" s="8">
        <v>111</v>
      </c>
      <c r="C1814" s="8">
        <v>81</v>
      </c>
      <c r="D1814" s="18">
        <v>0.72972972972972971</v>
      </c>
      <c r="E1814" s="8">
        <v>0</v>
      </c>
      <c r="F1814" s="8">
        <v>0</v>
      </c>
      <c r="G1814" s="18">
        <v>0</v>
      </c>
      <c r="H1814" s="8">
        <v>17</v>
      </c>
      <c r="I1814" s="8">
        <v>16</v>
      </c>
      <c r="J1814" s="18">
        <v>0.94117647058823528</v>
      </c>
      <c r="K1814" s="8">
        <v>6</v>
      </c>
      <c r="L1814" s="8">
        <v>6</v>
      </c>
      <c r="M1814" s="18">
        <v>1</v>
      </c>
      <c r="N1814" s="8">
        <v>275</v>
      </c>
      <c r="O1814" s="8">
        <v>39</v>
      </c>
      <c r="P1814" s="8">
        <v>79</v>
      </c>
      <c r="Q1814" s="18">
        <v>0.42909090909090908</v>
      </c>
      <c r="R1814" s="8">
        <v>2199</v>
      </c>
      <c r="S1814" s="8">
        <v>196</v>
      </c>
      <c r="T1814" s="8">
        <v>465</v>
      </c>
      <c r="U1814" s="18">
        <v>0.30059117780809458</v>
      </c>
      <c r="AB1814" s="8">
        <v>38</v>
      </c>
      <c r="AC1814" s="8">
        <v>52</v>
      </c>
      <c r="AD1814" s="8">
        <v>3242</v>
      </c>
      <c r="AE1814" s="8">
        <v>124</v>
      </c>
      <c r="AF1814" s="8">
        <v>224</v>
      </c>
      <c r="AG1814" s="8">
        <v>212</v>
      </c>
      <c r="AH1814" s="18">
        <v>0.9464285714285714</v>
      </c>
      <c r="AI1814" s="8">
        <v>732</v>
      </c>
      <c r="AJ1814" s="8">
        <v>678</v>
      </c>
      <c r="AK1814" s="18">
        <v>0.92622950819672134</v>
      </c>
    </row>
    <row r="1815" spans="1:37" s="3" customFormat="1" x14ac:dyDescent="0.25">
      <c r="A1815" s="7" t="s">
        <v>40</v>
      </c>
      <c r="B1815" s="8">
        <v>138</v>
      </c>
      <c r="C1815" s="8">
        <v>78</v>
      </c>
      <c r="D1815" s="18">
        <v>0.56521739130434778</v>
      </c>
      <c r="E1815" s="8">
        <v>2</v>
      </c>
      <c r="F1815" s="8">
        <v>2</v>
      </c>
      <c r="G1815" s="18">
        <v>1</v>
      </c>
      <c r="H1815" s="8">
        <v>15</v>
      </c>
      <c r="I1815" s="8">
        <v>12</v>
      </c>
      <c r="J1815" s="18">
        <v>0.8</v>
      </c>
      <c r="K1815" s="8">
        <v>18</v>
      </c>
      <c r="L1815" s="8">
        <v>5</v>
      </c>
      <c r="M1815" s="18">
        <v>0.27777777777777779</v>
      </c>
      <c r="N1815" s="8">
        <v>266</v>
      </c>
      <c r="O1815" s="8">
        <v>21</v>
      </c>
      <c r="P1815" s="8">
        <v>72</v>
      </c>
      <c r="Q1815" s="18">
        <v>0.34962406015037595</v>
      </c>
      <c r="R1815" s="8">
        <v>1349</v>
      </c>
      <c r="S1815" s="8">
        <v>93</v>
      </c>
      <c r="T1815" s="8">
        <v>365</v>
      </c>
      <c r="U1815" s="18">
        <v>0.33951074870274278</v>
      </c>
      <c r="AB1815" s="8">
        <v>38</v>
      </c>
      <c r="AC1815" s="8">
        <v>77</v>
      </c>
      <c r="AD1815" s="8">
        <v>3305</v>
      </c>
      <c r="AE1815" s="8">
        <v>158</v>
      </c>
      <c r="AF1815" s="8">
        <v>205</v>
      </c>
      <c r="AG1815" s="8">
        <v>146</v>
      </c>
      <c r="AH1815" s="18">
        <v>0.71219512195121948</v>
      </c>
      <c r="AI1815" s="8">
        <v>772</v>
      </c>
      <c r="AJ1815" s="8">
        <v>613</v>
      </c>
      <c r="AK1815" s="18">
        <v>0.79404145077720212</v>
      </c>
    </row>
    <row r="1816" spans="1:37" s="3" customFormat="1" x14ac:dyDescent="0.25">
      <c r="A1816" s="7" t="s">
        <v>41</v>
      </c>
      <c r="B1816" s="8">
        <v>81</v>
      </c>
      <c r="C1816" s="8">
        <v>70</v>
      </c>
      <c r="D1816" s="18">
        <v>0.86419753086419748</v>
      </c>
      <c r="E1816" s="8">
        <v>0</v>
      </c>
      <c r="F1816" s="8">
        <v>0</v>
      </c>
      <c r="G1816" s="18">
        <v>0</v>
      </c>
      <c r="H1816" s="8">
        <v>11</v>
      </c>
      <c r="I1816" s="8">
        <v>11</v>
      </c>
      <c r="J1816" s="18">
        <v>1</v>
      </c>
      <c r="K1816" s="8">
        <v>29</v>
      </c>
      <c r="L1816" s="8">
        <v>13</v>
      </c>
      <c r="M1816" s="18">
        <v>0.44827586206896552</v>
      </c>
      <c r="N1816" s="8">
        <v>177</v>
      </c>
      <c r="O1816" s="8">
        <v>21</v>
      </c>
      <c r="P1816" s="8">
        <v>55</v>
      </c>
      <c r="Q1816" s="18">
        <v>0.42937853107344631</v>
      </c>
      <c r="R1816" s="8">
        <v>1669</v>
      </c>
      <c r="S1816" s="8">
        <v>106</v>
      </c>
      <c r="T1816" s="8">
        <v>491</v>
      </c>
      <c r="U1816" s="18">
        <v>0.35769922109047336</v>
      </c>
      <c r="AB1816" s="8">
        <v>16</v>
      </c>
      <c r="AC1816" s="8">
        <v>22</v>
      </c>
      <c r="AD1816" s="8">
        <v>2036</v>
      </c>
      <c r="AE1816" s="8">
        <v>64</v>
      </c>
      <c r="AF1816" s="8">
        <v>125</v>
      </c>
      <c r="AG1816" s="8">
        <v>114</v>
      </c>
      <c r="AH1816" s="18">
        <v>0.91200000000000003</v>
      </c>
      <c r="AI1816" s="8">
        <v>454</v>
      </c>
      <c r="AJ1816" s="8">
        <v>438</v>
      </c>
      <c r="AK1816" s="18">
        <v>0.96475770925110127</v>
      </c>
    </row>
    <row r="1817" spans="1:37" s="3" customFormat="1" x14ac:dyDescent="0.25">
      <c r="A1817" s="7" t="s">
        <v>22</v>
      </c>
      <c r="B1817" s="8">
        <v>78</v>
      </c>
      <c r="C1817" s="8">
        <v>51</v>
      </c>
      <c r="D1817" s="18">
        <v>0.65384615384615385</v>
      </c>
      <c r="E1817" s="8">
        <v>1</v>
      </c>
      <c r="F1817" s="8">
        <v>1</v>
      </c>
      <c r="G1817" s="18">
        <v>1</v>
      </c>
      <c r="H1817" s="8">
        <v>12</v>
      </c>
      <c r="I1817" s="8">
        <v>10</v>
      </c>
      <c r="J1817" s="18">
        <v>0.83333333333333337</v>
      </c>
      <c r="K1817" s="8">
        <v>2</v>
      </c>
      <c r="L1817" s="8">
        <v>1</v>
      </c>
      <c r="M1817" s="18">
        <v>0.5</v>
      </c>
      <c r="N1817" s="8">
        <v>172</v>
      </c>
      <c r="O1817" s="8">
        <v>12</v>
      </c>
      <c r="P1817" s="8">
        <v>55</v>
      </c>
      <c r="Q1817" s="18">
        <v>0.38953488372093026</v>
      </c>
      <c r="R1817" s="8">
        <v>1081</v>
      </c>
      <c r="S1817" s="8">
        <v>230</v>
      </c>
      <c r="T1817" s="8">
        <v>202</v>
      </c>
      <c r="U1817" s="18">
        <v>0.39962997224791857</v>
      </c>
      <c r="AB1817" s="8">
        <v>12</v>
      </c>
      <c r="AC1817" s="8">
        <v>21</v>
      </c>
      <c r="AD1817" s="8">
        <v>1800</v>
      </c>
      <c r="AE1817" s="8">
        <v>138</v>
      </c>
      <c r="AF1817" s="8">
        <v>124</v>
      </c>
      <c r="AG1817" s="8">
        <v>122</v>
      </c>
      <c r="AH1817" s="18">
        <v>0.9838709677419355</v>
      </c>
      <c r="AI1817" s="8">
        <v>515</v>
      </c>
      <c r="AJ1817" s="8">
        <v>476</v>
      </c>
      <c r="AK1817" s="18">
        <v>0.92427184466019419</v>
      </c>
    </row>
    <row r="1818" spans="1:37" s="3" customFormat="1" x14ac:dyDescent="0.25"/>
    <row r="1819" spans="1:37" s="3" customFormat="1" x14ac:dyDescent="0.25"/>
    <row r="1820" spans="1:37" s="3" customFormat="1" x14ac:dyDescent="0.25"/>
    <row r="1821" spans="1:37" s="3" customFormat="1" x14ac:dyDescent="0.25"/>
    <row r="1822" spans="1:37" ht="15.75" x14ac:dyDescent="0.25">
      <c r="A1822" s="4" t="s">
        <v>1</v>
      </c>
    </row>
    <row r="1823" spans="1:37" s="3" customFormat="1" ht="18.75" x14ac:dyDescent="0.3">
      <c r="A1823" s="5" t="s">
        <v>45</v>
      </c>
    </row>
    <row r="1824" spans="1:37" s="3" customFormat="1" ht="15.75" x14ac:dyDescent="0.25">
      <c r="A1824" s="19" t="s">
        <v>42</v>
      </c>
    </row>
    <row r="1825" spans="1:37" s="3" customFormat="1" ht="15.75" x14ac:dyDescent="0.25">
      <c r="A1825" s="9"/>
      <c r="B1825" s="6" t="s">
        <v>7</v>
      </c>
      <c r="C1825" s="1"/>
      <c r="D1825" s="1"/>
      <c r="E1825" s="6" t="s">
        <v>2</v>
      </c>
      <c r="F1825" s="1"/>
      <c r="G1825" s="1"/>
      <c r="H1825" s="6" t="s">
        <v>11</v>
      </c>
      <c r="K1825" s="6" t="s">
        <v>12</v>
      </c>
      <c r="N1825" s="6" t="s">
        <v>8</v>
      </c>
      <c r="R1825" s="6" t="s">
        <v>6</v>
      </c>
      <c r="AB1825" s="6" t="s">
        <v>26</v>
      </c>
      <c r="AF1825" s="6" t="s">
        <v>24</v>
      </c>
      <c r="AI1825" s="6" t="s">
        <v>25</v>
      </c>
    </row>
    <row r="1826" spans="1:37" s="3" customFormat="1" ht="90" x14ac:dyDescent="0.25">
      <c r="A1826" s="10" t="s">
        <v>43</v>
      </c>
      <c r="B1826" s="11" t="s">
        <v>9</v>
      </c>
      <c r="C1826" s="11" t="s">
        <v>10</v>
      </c>
      <c r="D1826" s="11" t="s">
        <v>5</v>
      </c>
      <c r="E1826" s="12" t="s">
        <v>9</v>
      </c>
      <c r="F1826" s="12" t="s">
        <v>10</v>
      </c>
      <c r="G1826" s="12" t="s">
        <v>5</v>
      </c>
      <c r="H1826" s="13" t="s">
        <v>9</v>
      </c>
      <c r="I1826" s="13" t="s">
        <v>10</v>
      </c>
      <c r="J1826" s="13" t="s">
        <v>5</v>
      </c>
      <c r="K1826" s="12" t="s">
        <v>9</v>
      </c>
      <c r="L1826" s="12" t="s">
        <v>10</v>
      </c>
      <c r="M1826" s="12" t="s">
        <v>5</v>
      </c>
      <c r="N1826" s="14" t="s">
        <v>9</v>
      </c>
      <c r="O1826" s="14" t="s">
        <v>3</v>
      </c>
      <c r="P1826" s="14" t="s">
        <v>4</v>
      </c>
      <c r="Q1826" s="14" t="s">
        <v>5</v>
      </c>
      <c r="R1826" s="15" t="s">
        <v>9</v>
      </c>
      <c r="S1826" s="15" t="s">
        <v>3</v>
      </c>
      <c r="T1826" s="15" t="s">
        <v>4</v>
      </c>
      <c r="U1826" s="15" t="s">
        <v>5</v>
      </c>
      <c r="AB1826" s="17" t="s">
        <v>30</v>
      </c>
      <c r="AC1826" s="17" t="s">
        <v>17</v>
      </c>
      <c r="AD1826" s="17" t="s">
        <v>15</v>
      </c>
      <c r="AE1826" s="17" t="s">
        <v>16</v>
      </c>
      <c r="AF1826" s="16" t="s">
        <v>9</v>
      </c>
      <c r="AG1826" s="16" t="s">
        <v>27</v>
      </c>
      <c r="AH1826" s="16" t="s">
        <v>28</v>
      </c>
      <c r="AI1826" s="12" t="s">
        <v>9</v>
      </c>
      <c r="AJ1826" s="12" t="s">
        <v>27</v>
      </c>
      <c r="AK1826" s="12" t="s">
        <v>29</v>
      </c>
    </row>
    <row r="1827" spans="1:37" s="3" customFormat="1" x14ac:dyDescent="0.25">
      <c r="A1827" s="7" t="s">
        <v>23</v>
      </c>
      <c r="B1827" s="8">
        <v>119</v>
      </c>
      <c r="C1827" s="8">
        <v>60</v>
      </c>
      <c r="D1827" s="18">
        <v>0.50420168067226889</v>
      </c>
      <c r="E1827" s="8">
        <v>7</v>
      </c>
      <c r="F1827" s="8">
        <v>7</v>
      </c>
      <c r="G1827" s="18">
        <v>1</v>
      </c>
      <c r="H1827" s="8">
        <v>19</v>
      </c>
      <c r="I1827" s="8">
        <v>14</v>
      </c>
      <c r="J1827" s="18">
        <v>0.73684210526315785</v>
      </c>
      <c r="K1827" s="8">
        <v>27</v>
      </c>
      <c r="L1827" s="8">
        <v>20</v>
      </c>
      <c r="M1827" s="18">
        <v>0.7407407407407407</v>
      </c>
      <c r="N1827" s="8">
        <v>201</v>
      </c>
      <c r="O1827" s="8">
        <v>10</v>
      </c>
      <c r="P1827" s="8">
        <v>44</v>
      </c>
      <c r="Q1827" s="18">
        <v>0.26865671641791045</v>
      </c>
      <c r="R1827" s="8">
        <v>772</v>
      </c>
      <c r="S1827" s="8">
        <v>39</v>
      </c>
      <c r="T1827" s="8">
        <v>293</v>
      </c>
      <c r="U1827" s="18">
        <v>0.43005181347150256</v>
      </c>
      <c r="AB1827" s="8">
        <v>34</v>
      </c>
      <c r="AC1827" s="8">
        <v>26</v>
      </c>
      <c r="AD1827" s="8">
        <v>2313</v>
      </c>
      <c r="AE1827" s="8">
        <v>138</v>
      </c>
      <c r="AF1827" s="8">
        <v>130</v>
      </c>
      <c r="AG1827" s="8">
        <v>102</v>
      </c>
      <c r="AH1827" s="18">
        <v>0.7846153846153846</v>
      </c>
      <c r="AI1827" s="8">
        <v>595</v>
      </c>
      <c r="AJ1827" s="8">
        <v>494</v>
      </c>
      <c r="AK1827" s="18">
        <v>0.83025210084033618</v>
      </c>
    </row>
    <row r="1828" spans="1:37" s="3" customFormat="1" x14ac:dyDescent="0.25">
      <c r="A1828" s="7" t="s">
        <v>31</v>
      </c>
      <c r="B1828" s="8">
        <v>70</v>
      </c>
      <c r="C1828" s="8">
        <v>50</v>
      </c>
      <c r="D1828" s="18">
        <v>0.7142857142857143</v>
      </c>
      <c r="E1828" s="8">
        <v>2</v>
      </c>
      <c r="F1828" s="8">
        <v>2</v>
      </c>
      <c r="G1828" s="18">
        <v>1</v>
      </c>
      <c r="H1828" s="8">
        <v>20</v>
      </c>
      <c r="I1828" s="8">
        <v>15</v>
      </c>
      <c r="J1828" s="18">
        <v>0.75</v>
      </c>
      <c r="K1828" s="8">
        <v>49</v>
      </c>
      <c r="L1828" s="8">
        <v>9</v>
      </c>
      <c r="M1828" s="18">
        <v>0.18367346938775511</v>
      </c>
      <c r="N1828" s="8">
        <v>261</v>
      </c>
      <c r="O1828" s="8">
        <v>24</v>
      </c>
      <c r="P1828" s="8">
        <v>91</v>
      </c>
      <c r="Q1828" s="18">
        <v>0.44061302681992337</v>
      </c>
      <c r="R1828" s="8">
        <v>1878</v>
      </c>
      <c r="S1828" s="8">
        <v>92</v>
      </c>
      <c r="T1828" s="8">
        <v>605</v>
      </c>
      <c r="U1828" s="18">
        <v>0.37113951011714591</v>
      </c>
      <c r="AB1828" s="8">
        <v>25</v>
      </c>
      <c r="AC1828" s="8">
        <v>30</v>
      </c>
      <c r="AD1828" s="8">
        <v>2442</v>
      </c>
      <c r="AE1828" s="8">
        <v>197</v>
      </c>
      <c r="AF1828" s="8">
        <v>199</v>
      </c>
      <c r="AG1828" s="8">
        <v>173</v>
      </c>
      <c r="AH1828" s="18">
        <v>0.8693467336683417</v>
      </c>
      <c r="AI1828" s="8">
        <v>720</v>
      </c>
      <c r="AJ1828" s="8">
        <v>652</v>
      </c>
      <c r="AK1828" s="18">
        <v>0.90555555555555556</v>
      </c>
    </row>
    <row r="1829" spans="1:37" s="3" customFormat="1" x14ac:dyDescent="0.25">
      <c r="A1829" s="7" t="s">
        <v>32</v>
      </c>
      <c r="B1829" s="8">
        <v>223</v>
      </c>
      <c r="C1829" s="8">
        <v>146</v>
      </c>
      <c r="D1829" s="18">
        <v>0.6547085201793722</v>
      </c>
      <c r="E1829" s="8">
        <v>10</v>
      </c>
      <c r="F1829" s="8">
        <v>9</v>
      </c>
      <c r="G1829" s="18">
        <v>0.9</v>
      </c>
      <c r="H1829" s="8">
        <v>40</v>
      </c>
      <c r="I1829" s="8">
        <v>33</v>
      </c>
      <c r="J1829" s="18">
        <v>0.82499999999999996</v>
      </c>
      <c r="K1829" s="8">
        <v>11</v>
      </c>
      <c r="L1829" s="8">
        <v>10</v>
      </c>
      <c r="M1829" s="18">
        <v>0.90909090909090906</v>
      </c>
      <c r="N1829" s="8">
        <v>561</v>
      </c>
      <c r="O1829" s="8">
        <v>33</v>
      </c>
      <c r="P1829" s="8">
        <v>90</v>
      </c>
      <c r="Q1829" s="18">
        <v>0.21925133689839571</v>
      </c>
      <c r="R1829" s="8">
        <v>3011</v>
      </c>
      <c r="S1829" s="8">
        <v>195</v>
      </c>
      <c r="T1829" s="8">
        <v>1015</v>
      </c>
      <c r="U1829" s="18">
        <v>0.40185984722683493</v>
      </c>
      <c r="AB1829" s="8">
        <v>56</v>
      </c>
      <c r="AC1829" s="8">
        <v>54</v>
      </c>
      <c r="AD1829" s="8">
        <v>4879</v>
      </c>
      <c r="AE1829" s="8">
        <v>203</v>
      </c>
      <c r="AF1829" s="8">
        <v>692</v>
      </c>
      <c r="AG1829" s="8">
        <v>658</v>
      </c>
      <c r="AH1829" s="18">
        <v>0.95086705202312138</v>
      </c>
      <c r="AI1829" s="8">
        <v>1759</v>
      </c>
      <c r="AJ1829" s="8">
        <v>1631</v>
      </c>
      <c r="AK1829" s="18">
        <v>0.92723138146674244</v>
      </c>
    </row>
    <row r="1830" spans="1:37" s="3" customFormat="1" x14ac:dyDescent="0.25">
      <c r="A1830" s="7" t="s">
        <v>33</v>
      </c>
      <c r="B1830" s="8">
        <v>37</v>
      </c>
      <c r="C1830" s="8">
        <v>12</v>
      </c>
      <c r="D1830" s="18">
        <v>0.32432432432432434</v>
      </c>
      <c r="E1830" s="8">
        <v>1</v>
      </c>
      <c r="F1830" s="8">
        <v>1</v>
      </c>
      <c r="G1830" s="18">
        <v>1</v>
      </c>
      <c r="H1830" s="8">
        <v>6</v>
      </c>
      <c r="I1830" s="8">
        <v>5</v>
      </c>
      <c r="J1830" s="18">
        <v>0.83333333333333337</v>
      </c>
      <c r="K1830" s="8">
        <v>4</v>
      </c>
      <c r="L1830" s="8">
        <v>3</v>
      </c>
      <c r="M1830" s="18">
        <v>0.75</v>
      </c>
      <c r="N1830" s="8">
        <v>71</v>
      </c>
      <c r="O1830" s="8">
        <v>11</v>
      </c>
      <c r="P1830" s="8">
        <v>18</v>
      </c>
      <c r="Q1830" s="18">
        <v>0.40845070422535212</v>
      </c>
      <c r="R1830" s="8">
        <v>634</v>
      </c>
      <c r="S1830" s="8">
        <v>29</v>
      </c>
      <c r="T1830" s="8">
        <v>152</v>
      </c>
      <c r="U1830" s="18">
        <v>0.28548895899053628</v>
      </c>
      <c r="AB1830" s="8">
        <v>13</v>
      </c>
      <c r="AC1830" s="8">
        <v>0</v>
      </c>
      <c r="AD1830" s="8">
        <v>827</v>
      </c>
      <c r="AE1830" s="8">
        <v>63</v>
      </c>
      <c r="AF1830" s="8">
        <v>69</v>
      </c>
      <c r="AG1830" s="8">
        <v>39</v>
      </c>
      <c r="AH1830" s="18">
        <v>0.56521739130434778</v>
      </c>
      <c r="AI1830" s="8">
        <v>233</v>
      </c>
      <c r="AJ1830" s="8">
        <v>188</v>
      </c>
      <c r="AK1830" s="18">
        <v>0.80686695278969955</v>
      </c>
    </row>
    <row r="1831" spans="1:37" s="3" customFormat="1" x14ac:dyDescent="0.25">
      <c r="A1831" s="7" t="s">
        <v>34</v>
      </c>
      <c r="B1831" s="8">
        <v>99</v>
      </c>
      <c r="C1831" s="8">
        <v>39</v>
      </c>
      <c r="D1831" s="18">
        <v>0.39393939393939392</v>
      </c>
      <c r="E1831" s="8">
        <v>2</v>
      </c>
      <c r="F1831" s="8">
        <v>2</v>
      </c>
      <c r="G1831" s="18">
        <v>1</v>
      </c>
      <c r="H1831" s="8">
        <v>12</v>
      </c>
      <c r="I1831" s="8">
        <v>10</v>
      </c>
      <c r="J1831" s="18">
        <v>0.83333333333333337</v>
      </c>
      <c r="K1831" s="8">
        <v>6</v>
      </c>
      <c r="L1831" s="8">
        <v>6</v>
      </c>
      <c r="M1831" s="18">
        <v>1</v>
      </c>
      <c r="N1831" s="8">
        <v>157</v>
      </c>
      <c r="O1831" s="8">
        <v>6</v>
      </c>
      <c r="P1831" s="8">
        <v>38</v>
      </c>
      <c r="Q1831" s="18">
        <v>0.28025477707006369</v>
      </c>
      <c r="R1831" s="8">
        <v>880</v>
      </c>
      <c r="S1831" s="8">
        <v>26</v>
      </c>
      <c r="T1831" s="8">
        <v>506</v>
      </c>
      <c r="U1831" s="18">
        <v>0.6045454545454545</v>
      </c>
      <c r="AB1831" s="8">
        <v>13</v>
      </c>
      <c r="AC1831" s="8">
        <v>45</v>
      </c>
      <c r="AD1831" s="8">
        <v>1612</v>
      </c>
      <c r="AE1831" s="8">
        <v>41</v>
      </c>
      <c r="AF1831" s="8">
        <v>131</v>
      </c>
      <c r="AG1831" s="8">
        <v>116</v>
      </c>
      <c r="AH1831" s="18">
        <v>0.8854961832061069</v>
      </c>
      <c r="AI1831" s="8">
        <v>558</v>
      </c>
      <c r="AJ1831" s="8">
        <v>510</v>
      </c>
      <c r="AK1831" s="18">
        <v>0.91397849462365588</v>
      </c>
    </row>
    <row r="1832" spans="1:37" s="3" customFormat="1" x14ac:dyDescent="0.25">
      <c r="A1832" s="7" t="s">
        <v>19</v>
      </c>
      <c r="B1832" s="8">
        <v>307</v>
      </c>
      <c r="C1832" s="8">
        <v>194</v>
      </c>
      <c r="D1832" s="18">
        <v>0.63192182410423448</v>
      </c>
      <c r="E1832" s="8">
        <v>11</v>
      </c>
      <c r="F1832" s="8">
        <v>10</v>
      </c>
      <c r="G1832" s="18">
        <v>0.90909090909090906</v>
      </c>
      <c r="H1832" s="8">
        <v>31</v>
      </c>
      <c r="I1832" s="8">
        <v>25</v>
      </c>
      <c r="J1832" s="18">
        <v>0.80645161290322576</v>
      </c>
      <c r="K1832" s="8">
        <v>40</v>
      </c>
      <c r="L1832" s="8">
        <v>33</v>
      </c>
      <c r="M1832" s="18">
        <v>0.82499999999999996</v>
      </c>
      <c r="N1832" s="8">
        <v>431</v>
      </c>
      <c r="O1832" s="8">
        <v>24</v>
      </c>
      <c r="P1832" s="8">
        <v>101</v>
      </c>
      <c r="Q1832" s="18">
        <v>0.29002320185614849</v>
      </c>
      <c r="R1832" s="8">
        <v>2952</v>
      </c>
      <c r="S1832" s="8">
        <v>146</v>
      </c>
      <c r="T1832" s="8">
        <v>593</v>
      </c>
      <c r="U1832" s="18">
        <v>0.25033875338753386</v>
      </c>
      <c r="AB1832" s="8">
        <v>49</v>
      </c>
      <c r="AC1832" s="8">
        <v>93</v>
      </c>
      <c r="AD1832" s="8">
        <v>4609</v>
      </c>
      <c r="AE1832" s="8">
        <v>422</v>
      </c>
      <c r="AF1832" s="8">
        <v>438</v>
      </c>
      <c r="AG1832" s="8">
        <v>405</v>
      </c>
      <c r="AH1832" s="18">
        <v>0.92465753424657537</v>
      </c>
      <c r="AI1832" s="8">
        <v>1660</v>
      </c>
      <c r="AJ1832" s="8">
        <v>1580</v>
      </c>
      <c r="AK1832" s="18">
        <v>0.95180722891566261</v>
      </c>
    </row>
    <row r="1833" spans="1:37" s="3" customFormat="1" x14ac:dyDescent="0.25">
      <c r="A1833" s="7" t="s">
        <v>35</v>
      </c>
      <c r="B1833" s="8">
        <v>104</v>
      </c>
      <c r="C1833" s="8">
        <v>46</v>
      </c>
      <c r="D1833" s="18">
        <v>0.44230769230769229</v>
      </c>
      <c r="E1833" s="8">
        <v>2</v>
      </c>
      <c r="F1833" s="8">
        <v>2</v>
      </c>
      <c r="G1833" s="18">
        <v>1</v>
      </c>
      <c r="H1833" s="8">
        <v>18</v>
      </c>
      <c r="I1833" s="8">
        <v>15</v>
      </c>
      <c r="J1833" s="18">
        <v>0.83333333333333337</v>
      </c>
      <c r="K1833" s="8">
        <v>2</v>
      </c>
      <c r="L1833" s="8">
        <v>2</v>
      </c>
      <c r="M1833" s="18">
        <v>1</v>
      </c>
      <c r="N1833" s="8">
        <v>233</v>
      </c>
      <c r="O1833" s="8">
        <v>24</v>
      </c>
      <c r="P1833" s="8">
        <v>37</v>
      </c>
      <c r="Q1833" s="18">
        <v>0.26180257510729615</v>
      </c>
      <c r="R1833" s="8">
        <v>1635</v>
      </c>
      <c r="S1833" s="8">
        <v>80</v>
      </c>
      <c r="T1833" s="8">
        <v>506</v>
      </c>
      <c r="U1833" s="18">
        <v>0.35840978593272171</v>
      </c>
      <c r="AB1833" s="8">
        <v>34</v>
      </c>
      <c r="AC1833" s="8">
        <v>62</v>
      </c>
      <c r="AD1833" s="8">
        <v>2387</v>
      </c>
      <c r="AE1833" s="8">
        <v>204</v>
      </c>
      <c r="AF1833" s="8">
        <v>199</v>
      </c>
      <c r="AG1833" s="8">
        <v>193</v>
      </c>
      <c r="AH1833" s="18">
        <v>0.96984924623115576</v>
      </c>
      <c r="AI1833" s="8">
        <v>695</v>
      </c>
      <c r="AJ1833" s="8">
        <v>673</v>
      </c>
      <c r="AK1833" s="18">
        <v>0.96834532374100724</v>
      </c>
    </row>
    <row r="1834" spans="1:37" s="3" customFormat="1" x14ac:dyDescent="0.25">
      <c r="A1834" s="7" t="s">
        <v>36</v>
      </c>
      <c r="B1834" s="8">
        <v>70</v>
      </c>
      <c r="C1834" s="8">
        <v>50</v>
      </c>
      <c r="D1834" s="18">
        <v>0.7142857142857143</v>
      </c>
      <c r="E1834" s="8">
        <v>0</v>
      </c>
      <c r="F1834" s="8">
        <v>0</v>
      </c>
      <c r="G1834" s="18">
        <v>0</v>
      </c>
      <c r="H1834" s="8">
        <v>14</v>
      </c>
      <c r="I1834" s="8">
        <v>12</v>
      </c>
      <c r="J1834" s="18">
        <v>0.8571428571428571</v>
      </c>
      <c r="K1834" s="8">
        <v>2</v>
      </c>
      <c r="L1834" s="8">
        <v>2</v>
      </c>
      <c r="M1834" s="18">
        <v>1</v>
      </c>
      <c r="N1834" s="8">
        <v>134</v>
      </c>
      <c r="O1834" s="8">
        <v>7</v>
      </c>
      <c r="P1834" s="8">
        <v>37</v>
      </c>
      <c r="Q1834" s="18">
        <v>0.32835820895522388</v>
      </c>
      <c r="R1834" s="8">
        <v>702</v>
      </c>
      <c r="S1834" s="8">
        <v>78</v>
      </c>
      <c r="T1834" s="8">
        <v>280</v>
      </c>
      <c r="U1834" s="18">
        <v>0.50997150997150997</v>
      </c>
      <c r="AB1834" s="8">
        <v>16</v>
      </c>
      <c r="AC1834" s="8">
        <v>42</v>
      </c>
      <c r="AD1834" s="8">
        <v>1716</v>
      </c>
      <c r="AE1834" s="8">
        <v>65</v>
      </c>
      <c r="AF1834" s="8">
        <v>112</v>
      </c>
      <c r="AG1834" s="8">
        <v>103</v>
      </c>
      <c r="AH1834" s="18">
        <v>0.9196428571428571</v>
      </c>
      <c r="AI1834" s="8">
        <v>493</v>
      </c>
      <c r="AJ1834" s="8">
        <v>478</v>
      </c>
      <c r="AK1834" s="18">
        <v>0.96957403651115615</v>
      </c>
    </row>
    <row r="1835" spans="1:37" s="3" customFormat="1" x14ac:dyDescent="0.25">
      <c r="A1835" s="7" t="s">
        <v>37</v>
      </c>
      <c r="B1835" s="8">
        <v>329</v>
      </c>
      <c r="C1835" s="8">
        <v>166</v>
      </c>
      <c r="D1835" s="18">
        <v>0.50455927051671734</v>
      </c>
      <c r="E1835" s="8">
        <v>31</v>
      </c>
      <c r="F1835" s="8">
        <v>26</v>
      </c>
      <c r="G1835" s="18">
        <v>0.83870967741935487</v>
      </c>
      <c r="H1835" s="8">
        <v>74</v>
      </c>
      <c r="I1835" s="8">
        <v>47</v>
      </c>
      <c r="J1835" s="18">
        <v>0.63513513513513509</v>
      </c>
      <c r="K1835" s="8">
        <v>37</v>
      </c>
      <c r="L1835" s="8">
        <v>30</v>
      </c>
      <c r="M1835" s="18">
        <v>0.81081081081081086</v>
      </c>
      <c r="N1835" s="8">
        <v>865</v>
      </c>
      <c r="O1835" s="8">
        <v>30</v>
      </c>
      <c r="P1835" s="8">
        <v>133</v>
      </c>
      <c r="Q1835" s="18">
        <v>0.18843930635838149</v>
      </c>
      <c r="R1835" s="8">
        <v>3151</v>
      </c>
      <c r="S1835" s="8">
        <v>58</v>
      </c>
      <c r="T1835" s="8">
        <v>724</v>
      </c>
      <c r="U1835" s="18">
        <v>0.24817518248175183</v>
      </c>
      <c r="AB1835" s="8">
        <v>86</v>
      </c>
      <c r="AC1835" s="8">
        <v>125</v>
      </c>
      <c r="AD1835" s="8">
        <v>5155</v>
      </c>
      <c r="AE1835" s="8">
        <v>242</v>
      </c>
      <c r="AF1835" s="8">
        <v>696</v>
      </c>
      <c r="AG1835" s="8">
        <v>523</v>
      </c>
      <c r="AH1835" s="18">
        <v>0.75143678160919536</v>
      </c>
      <c r="AI1835" s="8">
        <v>2119</v>
      </c>
      <c r="AJ1835" s="8">
        <v>1795</v>
      </c>
      <c r="AK1835" s="18">
        <v>0.84709768758848514</v>
      </c>
    </row>
    <row r="1836" spans="1:37" s="3" customFormat="1" x14ac:dyDescent="0.25">
      <c r="A1836" s="7" t="s">
        <v>38</v>
      </c>
      <c r="B1836" s="8">
        <v>103</v>
      </c>
      <c r="C1836" s="8">
        <v>95</v>
      </c>
      <c r="D1836" s="18">
        <v>0.92233009708737868</v>
      </c>
      <c r="E1836" s="8">
        <v>3</v>
      </c>
      <c r="F1836" s="8">
        <v>3</v>
      </c>
      <c r="G1836" s="18">
        <v>1</v>
      </c>
      <c r="H1836" s="8">
        <v>17</v>
      </c>
      <c r="I1836" s="8">
        <v>17</v>
      </c>
      <c r="J1836" s="18">
        <v>1</v>
      </c>
      <c r="K1836" s="8">
        <v>9</v>
      </c>
      <c r="L1836" s="8">
        <v>9</v>
      </c>
      <c r="M1836" s="18">
        <v>1</v>
      </c>
      <c r="N1836" s="8">
        <v>150</v>
      </c>
      <c r="O1836" s="8">
        <v>16</v>
      </c>
      <c r="P1836" s="8">
        <v>54</v>
      </c>
      <c r="Q1836" s="18">
        <v>0.46666666666666667</v>
      </c>
      <c r="R1836" s="8">
        <v>1303</v>
      </c>
      <c r="S1836" s="8">
        <v>52</v>
      </c>
      <c r="T1836" s="8">
        <v>454</v>
      </c>
      <c r="U1836" s="18">
        <v>0.38833461243284728</v>
      </c>
      <c r="AB1836" s="8">
        <v>54</v>
      </c>
      <c r="AC1836" s="8">
        <v>21</v>
      </c>
      <c r="AD1836" s="8">
        <v>2197</v>
      </c>
      <c r="AE1836" s="8">
        <v>103</v>
      </c>
      <c r="AF1836" s="8">
        <v>121</v>
      </c>
      <c r="AG1836" s="8">
        <v>95</v>
      </c>
      <c r="AH1836" s="18">
        <v>0.78512396694214881</v>
      </c>
      <c r="AI1836" s="8">
        <v>505</v>
      </c>
      <c r="AJ1836" s="8">
        <v>452</v>
      </c>
      <c r="AK1836" s="18">
        <v>0.89504950495049507</v>
      </c>
    </row>
    <row r="1837" spans="1:37" s="3" customFormat="1" x14ac:dyDescent="0.25">
      <c r="A1837" s="7" t="s">
        <v>39</v>
      </c>
      <c r="B1837" s="8">
        <v>111</v>
      </c>
      <c r="C1837" s="8">
        <v>83</v>
      </c>
      <c r="D1837" s="18">
        <v>0.74774774774774777</v>
      </c>
      <c r="E1837" s="8">
        <v>0</v>
      </c>
      <c r="F1837" s="8">
        <v>0</v>
      </c>
      <c r="G1837" s="18">
        <v>0</v>
      </c>
      <c r="H1837" s="8">
        <v>17</v>
      </c>
      <c r="I1837" s="8">
        <v>16</v>
      </c>
      <c r="J1837" s="18">
        <v>0.94117647058823528</v>
      </c>
      <c r="K1837" s="8">
        <v>6</v>
      </c>
      <c r="L1837" s="8">
        <v>6</v>
      </c>
      <c r="M1837" s="18">
        <v>1</v>
      </c>
      <c r="N1837" s="8">
        <v>275</v>
      </c>
      <c r="O1837" s="8">
        <v>38</v>
      </c>
      <c r="P1837" s="8">
        <v>81</v>
      </c>
      <c r="Q1837" s="18">
        <v>0.43272727272727274</v>
      </c>
      <c r="R1837" s="8">
        <v>2199</v>
      </c>
      <c r="S1837" s="8">
        <v>197</v>
      </c>
      <c r="T1837" s="8">
        <v>449</v>
      </c>
      <c r="U1837" s="18">
        <v>0.29376989540700316</v>
      </c>
      <c r="AB1837" s="8">
        <v>38</v>
      </c>
      <c r="AC1837" s="8">
        <v>52</v>
      </c>
      <c r="AD1837" s="8">
        <v>3242</v>
      </c>
      <c r="AE1837" s="8">
        <v>124</v>
      </c>
      <c r="AF1837" s="8">
        <v>224</v>
      </c>
      <c r="AG1837" s="8">
        <v>212</v>
      </c>
      <c r="AH1837" s="18">
        <v>0.9464285714285714</v>
      </c>
      <c r="AI1837" s="8">
        <v>732</v>
      </c>
      <c r="AJ1837" s="8">
        <v>678</v>
      </c>
      <c r="AK1837" s="18">
        <v>0.92622950819672134</v>
      </c>
    </row>
    <row r="1838" spans="1:37" s="3" customFormat="1" x14ac:dyDescent="0.25">
      <c r="A1838" s="7" t="s">
        <v>40</v>
      </c>
      <c r="B1838" s="8">
        <v>138</v>
      </c>
      <c r="C1838" s="8">
        <v>75</v>
      </c>
      <c r="D1838" s="18">
        <v>0.54347826086956519</v>
      </c>
      <c r="E1838" s="8">
        <v>2</v>
      </c>
      <c r="F1838" s="8">
        <v>2</v>
      </c>
      <c r="G1838" s="18">
        <v>1</v>
      </c>
      <c r="H1838" s="8">
        <v>15</v>
      </c>
      <c r="I1838" s="8">
        <v>12</v>
      </c>
      <c r="J1838" s="18">
        <v>0.8</v>
      </c>
      <c r="K1838" s="8">
        <v>18</v>
      </c>
      <c r="L1838" s="8">
        <v>5</v>
      </c>
      <c r="M1838" s="18">
        <v>0.27777777777777779</v>
      </c>
      <c r="N1838" s="8">
        <v>266</v>
      </c>
      <c r="O1838" s="8">
        <v>21</v>
      </c>
      <c r="P1838" s="8">
        <v>66</v>
      </c>
      <c r="Q1838" s="18">
        <v>0.32706766917293234</v>
      </c>
      <c r="R1838" s="8">
        <v>1347</v>
      </c>
      <c r="S1838" s="8">
        <v>92</v>
      </c>
      <c r="T1838" s="8">
        <v>360</v>
      </c>
      <c r="U1838" s="18">
        <v>0.33556050482553823</v>
      </c>
      <c r="AB1838" s="8">
        <v>38</v>
      </c>
      <c r="AC1838" s="8">
        <v>77</v>
      </c>
      <c r="AD1838" s="8">
        <v>3305</v>
      </c>
      <c r="AE1838" s="8">
        <v>158</v>
      </c>
      <c r="AF1838" s="8">
        <v>205</v>
      </c>
      <c r="AG1838" s="8">
        <v>146</v>
      </c>
      <c r="AH1838" s="18">
        <v>0.71219512195121948</v>
      </c>
      <c r="AI1838" s="8">
        <v>772</v>
      </c>
      <c r="AJ1838" s="8">
        <v>613</v>
      </c>
      <c r="AK1838" s="18">
        <v>0.79404145077720212</v>
      </c>
    </row>
    <row r="1839" spans="1:37" s="3" customFormat="1" x14ac:dyDescent="0.25">
      <c r="A1839" s="7" t="s">
        <v>41</v>
      </c>
      <c r="B1839" s="8">
        <v>81</v>
      </c>
      <c r="C1839" s="8">
        <v>70</v>
      </c>
      <c r="D1839" s="18">
        <v>0.86419753086419748</v>
      </c>
      <c r="E1839" s="8">
        <v>0</v>
      </c>
      <c r="F1839" s="8">
        <v>0</v>
      </c>
      <c r="G1839" s="18">
        <v>0</v>
      </c>
      <c r="H1839" s="8">
        <v>11</v>
      </c>
      <c r="I1839" s="8">
        <v>11</v>
      </c>
      <c r="J1839" s="18">
        <v>1</v>
      </c>
      <c r="K1839" s="8">
        <v>29</v>
      </c>
      <c r="L1839" s="8">
        <v>13</v>
      </c>
      <c r="M1839" s="18">
        <v>0.44827586206896552</v>
      </c>
      <c r="N1839" s="8">
        <v>177</v>
      </c>
      <c r="O1839" s="8">
        <v>21</v>
      </c>
      <c r="P1839" s="8">
        <v>55</v>
      </c>
      <c r="Q1839" s="18">
        <v>0.42937853107344631</v>
      </c>
      <c r="R1839" s="8">
        <v>1669</v>
      </c>
      <c r="S1839" s="8">
        <v>106</v>
      </c>
      <c r="T1839" s="8">
        <v>491</v>
      </c>
      <c r="U1839" s="18">
        <v>0.35769922109047336</v>
      </c>
      <c r="AB1839" s="8">
        <v>16</v>
      </c>
      <c r="AC1839" s="8">
        <v>22</v>
      </c>
      <c r="AD1839" s="8">
        <v>2036</v>
      </c>
      <c r="AE1839" s="8">
        <v>64</v>
      </c>
      <c r="AF1839" s="8">
        <v>125</v>
      </c>
      <c r="AG1839" s="8">
        <v>114</v>
      </c>
      <c r="AH1839" s="18">
        <v>0.91200000000000003</v>
      </c>
      <c r="AI1839" s="8">
        <v>454</v>
      </c>
      <c r="AJ1839" s="8">
        <v>438</v>
      </c>
      <c r="AK1839" s="18">
        <v>0.96475770925110127</v>
      </c>
    </row>
    <row r="1840" spans="1:37" s="3" customFormat="1" x14ac:dyDescent="0.25">
      <c r="A1840" s="7" t="s">
        <v>22</v>
      </c>
      <c r="B1840" s="8">
        <v>78</v>
      </c>
      <c r="C1840" s="8">
        <v>50</v>
      </c>
      <c r="D1840" s="18">
        <v>0.64102564102564108</v>
      </c>
      <c r="E1840" s="8">
        <v>1</v>
      </c>
      <c r="F1840" s="8">
        <v>1</v>
      </c>
      <c r="G1840" s="18">
        <v>1</v>
      </c>
      <c r="H1840" s="8">
        <v>12</v>
      </c>
      <c r="I1840" s="8">
        <v>10</v>
      </c>
      <c r="J1840" s="18">
        <v>0.83333333333333337</v>
      </c>
      <c r="K1840" s="8">
        <v>2</v>
      </c>
      <c r="L1840" s="8">
        <v>1</v>
      </c>
      <c r="M1840" s="18">
        <v>0.5</v>
      </c>
      <c r="N1840" s="8">
        <v>172</v>
      </c>
      <c r="O1840" s="8">
        <v>13</v>
      </c>
      <c r="P1840" s="8">
        <v>47</v>
      </c>
      <c r="Q1840" s="18">
        <v>0.34883720930232559</v>
      </c>
      <c r="R1840" s="8">
        <v>1081</v>
      </c>
      <c r="S1840" s="8">
        <v>232</v>
      </c>
      <c r="T1840" s="8">
        <v>199</v>
      </c>
      <c r="U1840" s="18">
        <v>0.39870490286771509</v>
      </c>
      <c r="AB1840" s="8">
        <v>12</v>
      </c>
      <c r="AC1840" s="8">
        <v>21</v>
      </c>
      <c r="AD1840" s="8">
        <v>1800</v>
      </c>
      <c r="AE1840" s="8">
        <v>138</v>
      </c>
      <c r="AF1840" s="8">
        <v>124</v>
      </c>
      <c r="AG1840" s="8">
        <v>122</v>
      </c>
      <c r="AH1840" s="18">
        <v>0.9838709677419355</v>
      </c>
      <c r="AI1840" s="8">
        <v>515</v>
      </c>
      <c r="AJ1840" s="8">
        <v>476</v>
      </c>
      <c r="AK1840" s="18">
        <v>0.92427184466019419</v>
      </c>
    </row>
    <row r="1841" spans="1:37" s="3" customFormat="1" ht="15.75" x14ac:dyDescent="0.25">
      <c r="A1841" s="4"/>
    </row>
    <row r="1842" spans="1:37" s="3" customFormat="1" ht="15.75" x14ac:dyDescent="0.25">
      <c r="A1842" s="4"/>
    </row>
    <row r="1843" spans="1:37" s="3" customFormat="1" ht="15.75" x14ac:dyDescent="0.25">
      <c r="A1843" s="4"/>
    </row>
    <row r="1844" spans="1:37" s="3" customFormat="1" ht="15.75" x14ac:dyDescent="0.25">
      <c r="A1844" s="4"/>
    </row>
    <row r="1845" spans="1:37" s="3" customFormat="1" ht="18.75" x14ac:dyDescent="0.3">
      <c r="A1845" s="5" t="s">
        <v>44</v>
      </c>
    </row>
    <row r="1846" spans="1:37" s="3" customFormat="1" ht="15.75" x14ac:dyDescent="0.25">
      <c r="A1846" s="19" t="s">
        <v>42</v>
      </c>
    </row>
    <row r="1847" spans="1:37" s="3" customFormat="1" ht="15.75" x14ac:dyDescent="0.25">
      <c r="A1847" s="9"/>
      <c r="B1847" s="6" t="s">
        <v>7</v>
      </c>
      <c r="C1847" s="1"/>
      <c r="D1847" s="1"/>
      <c r="E1847" s="6" t="s">
        <v>2</v>
      </c>
      <c r="F1847" s="1"/>
      <c r="G1847" s="1"/>
      <c r="H1847" s="6" t="s">
        <v>11</v>
      </c>
      <c r="K1847" s="6" t="s">
        <v>12</v>
      </c>
      <c r="N1847" s="6" t="s">
        <v>8</v>
      </c>
      <c r="R1847" s="6" t="s">
        <v>6</v>
      </c>
      <c r="AB1847" s="6" t="s">
        <v>26</v>
      </c>
      <c r="AF1847" s="6" t="s">
        <v>24</v>
      </c>
      <c r="AI1847" s="6" t="s">
        <v>25</v>
      </c>
    </row>
    <row r="1848" spans="1:37" s="3" customFormat="1" ht="90" x14ac:dyDescent="0.25">
      <c r="A1848" s="10" t="s">
        <v>43</v>
      </c>
      <c r="B1848" s="11" t="s">
        <v>9</v>
      </c>
      <c r="C1848" s="11" t="s">
        <v>10</v>
      </c>
      <c r="D1848" s="11" t="s">
        <v>5</v>
      </c>
      <c r="E1848" s="12" t="s">
        <v>9</v>
      </c>
      <c r="F1848" s="12" t="s">
        <v>10</v>
      </c>
      <c r="G1848" s="12" t="s">
        <v>5</v>
      </c>
      <c r="H1848" s="13" t="s">
        <v>9</v>
      </c>
      <c r="I1848" s="13" t="s">
        <v>10</v>
      </c>
      <c r="J1848" s="13" t="s">
        <v>5</v>
      </c>
      <c r="K1848" s="12" t="s">
        <v>9</v>
      </c>
      <c r="L1848" s="12" t="s">
        <v>10</v>
      </c>
      <c r="M1848" s="12" t="s">
        <v>5</v>
      </c>
      <c r="N1848" s="14" t="s">
        <v>9</v>
      </c>
      <c r="O1848" s="14" t="s">
        <v>3</v>
      </c>
      <c r="P1848" s="14" t="s">
        <v>4</v>
      </c>
      <c r="Q1848" s="14" t="s">
        <v>5</v>
      </c>
      <c r="R1848" s="15" t="s">
        <v>9</v>
      </c>
      <c r="S1848" s="15" t="s">
        <v>3</v>
      </c>
      <c r="T1848" s="15" t="s">
        <v>4</v>
      </c>
      <c r="U1848" s="15" t="s">
        <v>5</v>
      </c>
      <c r="AB1848" s="17" t="s">
        <v>30</v>
      </c>
      <c r="AC1848" s="17" t="s">
        <v>17</v>
      </c>
      <c r="AD1848" s="17" t="s">
        <v>15</v>
      </c>
      <c r="AE1848" s="17" t="s">
        <v>16</v>
      </c>
      <c r="AF1848" s="16" t="s">
        <v>9</v>
      </c>
      <c r="AG1848" s="16" t="s">
        <v>27</v>
      </c>
      <c r="AH1848" s="16" t="s">
        <v>28</v>
      </c>
      <c r="AI1848" s="12" t="s">
        <v>9</v>
      </c>
      <c r="AJ1848" s="12" t="s">
        <v>27</v>
      </c>
      <c r="AK1848" s="12" t="s">
        <v>29</v>
      </c>
    </row>
    <row r="1849" spans="1:37" s="3" customFormat="1" x14ac:dyDescent="0.25">
      <c r="A1849" s="7" t="s">
        <v>23</v>
      </c>
      <c r="B1849" s="8">
        <v>119</v>
      </c>
      <c r="C1849" s="8">
        <v>59</v>
      </c>
      <c r="D1849" s="18">
        <v>0.49579831932773111</v>
      </c>
      <c r="E1849" s="8">
        <v>7</v>
      </c>
      <c r="F1849" s="8">
        <v>7</v>
      </c>
      <c r="G1849" s="18">
        <v>1</v>
      </c>
      <c r="H1849" s="8">
        <v>19</v>
      </c>
      <c r="I1849" s="8">
        <v>14</v>
      </c>
      <c r="J1849" s="18">
        <v>0.73684210526315785</v>
      </c>
      <c r="K1849" s="8">
        <v>27</v>
      </c>
      <c r="L1849" s="8">
        <v>20</v>
      </c>
      <c r="M1849" s="18">
        <v>0.7407407407407407</v>
      </c>
      <c r="N1849" s="8">
        <v>201</v>
      </c>
      <c r="O1849" s="8">
        <v>10</v>
      </c>
      <c r="P1849" s="8">
        <v>46</v>
      </c>
      <c r="Q1849" s="18">
        <v>0.27860696517412936</v>
      </c>
      <c r="R1849" s="8">
        <v>772</v>
      </c>
      <c r="S1849" s="8">
        <v>39</v>
      </c>
      <c r="T1849" s="8">
        <v>293</v>
      </c>
      <c r="U1849" s="18">
        <v>0.43005181347150256</v>
      </c>
      <c r="AB1849" s="8">
        <v>34</v>
      </c>
      <c r="AC1849" s="8">
        <v>26</v>
      </c>
      <c r="AD1849" s="8">
        <v>2313</v>
      </c>
      <c r="AE1849" s="8">
        <v>138</v>
      </c>
      <c r="AF1849" s="8">
        <v>130</v>
      </c>
      <c r="AG1849" s="8">
        <v>102</v>
      </c>
      <c r="AH1849" s="18">
        <v>0.7846153846153846</v>
      </c>
      <c r="AI1849" s="8">
        <v>595</v>
      </c>
      <c r="AJ1849" s="8">
        <v>494</v>
      </c>
      <c r="AK1849" s="18">
        <v>0.83025210084033618</v>
      </c>
    </row>
    <row r="1850" spans="1:37" s="3" customFormat="1" x14ac:dyDescent="0.25">
      <c r="A1850" s="7" t="s">
        <v>31</v>
      </c>
      <c r="B1850" s="8">
        <v>70</v>
      </c>
      <c r="C1850" s="8">
        <v>50</v>
      </c>
      <c r="D1850" s="18">
        <v>0.7142857142857143</v>
      </c>
      <c r="E1850" s="8">
        <v>2</v>
      </c>
      <c r="F1850" s="8">
        <v>2</v>
      </c>
      <c r="G1850" s="18">
        <v>1</v>
      </c>
      <c r="H1850" s="8">
        <v>20</v>
      </c>
      <c r="I1850" s="8">
        <v>15</v>
      </c>
      <c r="J1850" s="18">
        <v>0.75</v>
      </c>
      <c r="K1850" s="8">
        <v>49</v>
      </c>
      <c r="L1850" s="8">
        <v>9</v>
      </c>
      <c r="M1850" s="18">
        <v>0.18367346938775511</v>
      </c>
      <c r="N1850" s="8">
        <v>261</v>
      </c>
      <c r="O1850" s="8">
        <v>24</v>
      </c>
      <c r="P1850" s="8">
        <v>91</v>
      </c>
      <c r="Q1850" s="18">
        <v>0.44061302681992337</v>
      </c>
      <c r="R1850" s="8">
        <v>1878</v>
      </c>
      <c r="S1850" s="8">
        <v>92</v>
      </c>
      <c r="T1850" s="8">
        <v>605</v>
      </c>
      <c r="U1850" s="18">
        <v>0.37113951011714591</v>
      </c>
      <c r="AB1850" s="8">
        <v>25</v>
      </c>
      <c r="AC1850" s="8">
        <v>30</v>
      </c>
      <c r="AD1850" s="8">
        <v>2442</v>
      </c>
      <c r="AE1850" s="8">
        <v>197</v>
      </c>
      <c r="AF1850" s="8">
        <v>199</v>
      </c>
      <c r="AG1850" s="8">
        <v>173</v>
      </c>
      <c r="AH1850" s="18">
        <v>0.8693467336683417</v>
      </c>
      <c r="AI1850" s="8">
        <v>720</v>
      </c>
      <c r="AJ1850" s="8">
        <v>652</v>
      </c>
      <c r="AK1850" s="18">
        <v>0.90555555555555556</v>
      </c>
    </row>
    <row r="1851" spans="1:37" s="3" customFormat="1" x14ac:dyDescent="0.25">
      <c r="A1851" s="7" t="s">
        <v>32</v>
      </c>
      <c r="B1851" s="8">
        <v>223</v>
      </c>
      <c r="C1851" s="8">
        <v>148</v>
      </c>
      <c r="D1851" s="18">
        <v>0.66367713004484308</v>
      </c>
      <c r="E1851" s="8">
        <v>10</v>
      </c>
      <c r="F1851" s="8">
        <v>9</v>
      </c>
      <c r="G1851" s="18">
        <v>0.9</v>
      </c>
      <c r="H1851" s="8">
        <v>40</v>
      </c>
      <c r="I1851" s="8">
        <v>33</v>
      </c>
      <c r="J1851" s="18">
        <v>0.82499999999999996</v>
      </c>
      <c r="K1851" s="8">
        <v>11</v>
      </c>
      <c r="L1851" s="8">
        <v>10</v>
      </c>
      <c r="M1851" s="18">
        <v>0.90909090909090906</v>
      </c>
      <c r="N1851" s="8">
        <v>561</v>
      </c>
      <c r="O1851" s="8">
        <v>33</v>
      </c>
      <c r="P1851" s="8">
        <v>93</v>
      </c>
      <c r="Q1851" s="18">
        <v>0.22459893048128343</v>
      </c>
      <c r="R1851" s="8">
        <v>3011</v>
      </c>
      <c r="S1851" s="8">
        <v>181</v>
      </c>
      <c r="T1851" s="8">
        <v>1009</v>
      </c>
      <c r="U1851" s="18">
        <v>0.39521753570242446</v>
      </c>
      <c r="AB1851" s="8">
        <v>56</v>
      </c>
      <c r="AC1851" s="8">
        <v>54</v>
      </c>
      <c r="AD1851" s="8">
        <v>4879</v>
      </c>
      <c r="AE1851" s="8">
        <v>203</v>
      </c>
      <c r="AF1851" s="8">
        <v>692</v>
      </c>
      <c r="AG1851" s="8">
        <v>658</v>
      </c>
      <c r="AH1851" s="18">
        <v>0.95086705202312138</v>
      </c>
      <c r="AI1851" s="8">
        <v>1759</v>
      </c>
      <c r="AJ1851" s="8">
        <v>1631</v>
      </c>
      <c r="AK1851" s="18">
        <v>0.92723138146674244</v>
      </c>
    </row>
    <row r="1852" spans="1:37" s="3" customFormat="1" x14ac:dyDescent="0.25">
      <c r="A1852" s="7" t="s">
        <v>33</v>
      </c>
      <c r="B1852" s="8">
        <v>37</v>
      </c>
      <c r="C1852" s="8">
        <v>14</v>
      </c>
      <c r="D1852" s="18">
        <v>0.3783783783783784</v>
      </c>
      <c r="E1852" s="8">
        <v>1</v>
      </c>
      <c r="F1852" s="8">
        <v>1</v>
      </c>
      <c r="G1852" s="18">
        <v>1</v>
      </c>
      <c r="H1852" s="8">
        <v>6</v>
      </c>
      <c r="I1852" s="8">
        <v>4</v>
      </c>
      <c r="J1852" s="18">
        <v>0.66666666666666663</v>
      </c>
      <c r="K1852" s="8">
        <v>4</v>
      </c>
      <c r="L1852" s="8">
        <v>2</v>
      </c>
      <c r="M1852" s="18">
        <v>0.5</v>
      </c>
      <c r="N1852" s="8">
        <v>71</v>
      </c>
      <c r="O1852" s="8">
        <v>11</v>
      </c>
      <c r="P1852" s="8">
        <v>19</v>
      </c>
      <c r="Q1852" s="18">
        <v>0.42253521126760563</v>
      </c>
      <c r="R1852" s="8">
        <v>634</v>
      </c>
      <c r="S1852" s="8">
        <v>30</v>
      </c>
      <c r="T1852" s="8">
        <v>152</v>
      </c>
      <c r="U1852" s="18">
        <v>0.28706624605678233</v>
      </c>
      <c r="AB1852" s="8">
        <v>13</v>
      </c>
      <c r="AC1852" s="8">
        <v>0</v>
      </c>
      <c r="AD1852" s="8">
        <v>827</v>
      </c>
      <c r="AE1852" s="8">
        <v>63</v>
      </c>
      <c r="AF1852" s="8">
        <v>69</v>
      </c>
      <c r="AG1852" s="8">
        <v>37</v>
      </c>
      <c r="AH1852" s="18">
        <v>0.53623188405797106</v>
      </c>
      <c r="AI1852" s="8">
        <v>233</v>
      </c>
      <c r="AJ1852" s="8">
        <v>188</v>
      </c>
      <c r="AK1852" s="18">
        <v>0.80686695278969955</v>
      </c>
    </row>
    <row r="1853" spans="1:37" s="3" customFormat="1" x14ac:dyDescent="0.25">
      <c r="A1853" s="7" t="s">
        <v>34</v>
      </c>
      <c r="B1853" s="8">
        <v>99</v>
      </c>
      <c r="C1853" s="8">
        <v>38</v>
      </c>
      <c r="D1853" s="18">
        <v>0.38383838383838381</v>
      </c>
      <c r="E1853" s="8">
        <v>2</v>
      </c>
      <c r="F1853" s="8">
        <v>2</v>
      </c>
      <c r="G1853" s="18">
        <v>1</v>
      </c>
      <c r="H1853" s="8">
        <v>12</v>
      </c>
      <c r="I1853" s="8">
        <v>10</v>
      </c>
      <c r="J1853" s="18">
        <v>0.83333333333333337</v>
      </c>
      <c r="K1853" s="8">
        <v>6</v>
      </c>
      <c r="L1853" s="8">
        <v>6</v>
      </c>
      <c r="M1853" s="18">
        <v>1</v>
      </c>
      <c r="N1853" s="8">
        <v>157</v>
      </c>
      <c r="O1853" s="8">
        <v>6</v>
      </c>
      <c r="P1853" s="8">
        <v>35</v>
      </c>
      <c r="Q1853" s="18">
        <v>0.26114649681528662</v>
      </c>
      <c r="R1853" s="8">
        <v>880</v>
      </c>
      <c r="S1853" s="8">
        <v>26</v>
      </c>
      <c r="T1853" s="8">
        <v>480</v>
      </c>
      <c r="U1853" s="18">
        <v>0.57499999999999996</v>
      </c>
      <c r="AB1853" s="8">
        <v>13</v>
      </c>
      <c r="AC1853" s="8">
        <v>45</v>
      </c>
      <c r="AD1853" s="8">
        <v>1612</v>
      </c>
      <c r="AE1853" s="8">
        <v>41</v>
      </c>
      <c r="AF1853" s="8">
        <v>131</v>
      </c>
      <c r="AG1853" s="8">
        <v>116</v>
      </c>
      <c r="AH1853" s="18">
        <v>0.8854961832061069</v>
      </c>
      <c r="AI1853" s="8">
        <v>558</v>
      </c>
      <c r="AJ1853" s="8">
        <v>510</v>
      </c>
      <c r="AK1853" s="18">
        <v>0.91397849462365588</v>
      </c>
    </row>
    <row r="1854" spans="1:37" s="3" customFormat="1" x14ac:dyDescent="0.25">
      <c r="A1854" s="7" t="s">
        <v>19</v>
      </c>
      <c r="B1854" s="8">
        <v>307</v>
      </c>
      <c r="C1854" s="8">
        <v>197</v>
      </c>
      <c r="D1854" s="18">
        <v>0.64169381107491852</v>
      </c>
      <c r="E1854" s="8">
        <v>11</v>
      </c>
      <c r="F1854" s="8">
        <v>9</v>
      </c>
      <c r="G1854" s="18">
        <v>0.81818181818181823</v>
      </c>
      <c r="H1854" s="8">
        <v>31</v>
      </c>
      <c r="I1854" s="8">
        <v>26</v>
      </c>
      <c r="J1854" s="18">
        <v>0.83870967741935487</v>
      </c>
      <c r="K1854" s="8">
        <v>40</v>
      </c>
      <c r="L1854" s="8">
        <v>32</v>
      </c>
      <c r="M1854" s="18">
        <v>0.8</v>
      </c>
      <c r="N1854" s="8">
        <v>431</v>
      </c>
      <c r="O1854" s="8">
        <v>25</v>
      </c>
      <c r="P1854" s="8">
        <v>90</v>
      </c>
      <c r="Q1854" s="18">
        <v>0.26682134570765659</v>
      </c>
      <c r="R1854" s="8">
        <v>2952</v>
      </c>
      <c r="S1854" s="8">
        <v>150</v>
      </c>
      <c r="T1854" s="8">
        <v>564</v>
      </c>
      <c r="U1854" s="18">
        <v>0.241869918699187</v>
      </c>
      <c r="AB1854" s="8">
        <v>49</v>
      </c>
      <c r="AC1854" s="8">
        <v>93</v>
      </c>
      <c r="AD1854" s="8">
        <v>4609</v>
      </c>
      <c r="AE1854" s="8">
        <v>422</v>
      </c>
      <c r="AF1854" s="8">
        <v>438</v>
      </c>
      <c r="AG1854" s="8">
        <v>405</v>
      </c>
      <c r="AH1854" s="18">
        <v>0.92465753424657537</v>
      </c>
      <c r="AI1854" s="8">
        <v>1660</v>
      </c>
      <c r="AJ1854" s="8">
        <v>1580</v>
      </c>
      <c r="AK1854" s="18">
        <v>0.95180722891566261</v>
      </c>
    </row>
    <row r="1855" spans="1:37" s="3" customFormat="1" x14ac:dyDescent="0.25">
      <c r="A1855" s="7" t="s">
        <v>35</v>
      </c>
      <c r="B1855" s="8">
        <v>104</v>
      </c>
      <c r="C1855" s="8">
        <v>49</v>
      </c>
      <c r="D1855" s="18">
        <v>0.47115384615384615</v>
      </c>
      <c r="E1855" s="8">
        <v>2</v>
      </c>
      <c r="F1855" s="8">
        <v>2</v>
      </c>
      <c r="G1855" s="18">
        <v>1</v>
      </c>
      <c r="H1855" s="8">
        <v>18</v>
      </c>
      <c r="I1855" s="8">
        <v>15</v>
      </c>
      <c r="J1855" s="18">
        <v>0.83333333333333337</v>
      </c>
      <c r="K1855" s="8">
        <v>2</v>
      </c>
      <c r="L1855" s="8">
        <v>2</v>
      </c>
      <c r="M1855" s="18">
        <v>1</v>
      </c>
      <c r="N1855" s="8">
        <v>233</v>
      </c>
      <c r="O1855" s="8">
        <v>23</v>
      </c>
      <c r="P1855" s="8">
        <v>34</v>
      </c>
      <c r="Q1855" s="18">
        <v>0.24463519313304721</v>
      </c>
      <c r="R1855" s="8">
        <v>1635</v>
      </c>
      <c r="S1855" s="8">
        <v>80</v>
      </c>
      <c r="T1855" s="8">
        <v>492</v>
      </c>
      <c r="U1855" s="18">
        <v>0.34984709480122322</v>
      </c>
      <c r="AB1855" s="8">
        <v>34</v>
      </c>
      <c r="AC1855" s="8">
        <v>62</v>
      </c>
      <c r="AD1855" s="8">
        <v>2387</v>
      </c>
      <c r="AE1855" s="8">
        <v>204</v>
      </c>
      <c r="AF1855" s="8">
        <v>199</v>
      </c>
      <c r="AG1855" s="8">
        <v>193</v>
      </c>
      <c r="AH1855" s="18">
        <v>0.96984924623115576</v>
      </c>
      <c r="AI1855" s="8">
        <v>695</v>
      </c>
      <c r="AJ1855" s="8">
        <v>673</v>
      </c>
      <c r="AK1855" s="18">
        <v>0.96834532374100724</v>
      </c>
    </row>
    <row r="1856" spans="1:37" s="3" customFormat="1" x14ac:dyDescent="0.25">
      <c r="A1856" s="7" t="s">
        <v>36</v>
      </c>
      <c r="B1856" s="8">
        <v>70</v>
      </c>
      <c r="C1856" s="8">
        <v>47</v>
      </c>
      <c r="D1856" s="18">
        <v>0.67142857142857137</v>
      </c>
      <c r="E1856" s="8">
        <v>0</v>
      </c>
      <c r="F1856" s="8">
        <v>0</v>
      </c>
      <c r="G1856" s="18">
        <v>0</v>
      </c>
      <c r="H1856" s="8">
        <v>14</v>
      </c>
      <c r="I1856" s="8">
        <v>12</v>
      </c>
      <c r="J1856" s="18">
        <v>0.8571428571428571</v>
      </c>
      <c r="K1856" s="8">
        <v>2</v>
      </c>
      <c r="L1856" s="8">
        <v>2</v>
      </c>
      <c r="M1856" s="18">
        <v>1</v>
      </c>
      <c r="N1856" s="8">
        <v>134</v>
      </c>
      <c r="O1856" s="8">
        <v>4</v>
      </c>
      <c r="P1856" s="8">
        <v>31</v>
      </c>
      <c r="Q1856" s="18">
        <v>0.26119402985074625</v>
      </c>
      <c r="R1856" s="8">
        <v>702</v>
      </c>
      <c r="S1856" s="8">
        <v>83</v>
      </c>
      <c r="T1856" s="8">
        <v>270</v>
      </c>
      <c r="U1856" s="18">
        <v>0.5028490028490028</v>
      </c>
      <c r="AB1856" s="8">
        <v>16</v>
      </c>
      <c r="AC1856" s="8">
        <v>42</v>
      </c>
      <c r="AD1856" s="8">
        <v>1716</v>
      </c>
      <c r="AE1856" s="8">
        <v>65</v>
      </c>
      <c r="AF1856" s="8">
        <v>112</v>
      </c>
      <c r="AG1856" s="8">
        <v>103</v>
      </c>
      <c r="AH1856" s="18">
        <v>0.9196428571428571</v>
      </c>
      <c r="AI1856" s="8">
        <v>493</v>
      </c>
      <c r="AJ1856" s="8">
        <v>478</v>
      </c>
      <c r="AK1856" s="18">
        <v>0.96957403651115615</v>
      </c>
    </row>
    <row r="1857" spans="1:37" s="3" customFormat="1" x14ac:dyDescent="0.25">
      <c r="A1857" s="7" t="s">
        <v>37</v>
      </c>
      <c r="B1857" s="8">
        <v>352</v>
      </c>
      <c r="C1857" s="8">
        <v>173</v>
      </c>
      <c r="D1857" s="18">
        <v>0.49147727272727271</v>
      </c>
      <c r="E1857" s="8">
        <v>31</v>
      </c>
      <c r="F1857" s="8">
        <v>26</v>
      </c>
      <c r="G1857" s="18">
        <v>0.83870967741935487</v>
      </c>
      <c r="H1857" s="8">
        <v>76</v>
      </c>
      <c r="I1857" s="8">
        <v>47</v>
      </c>
      <c r="J1857" s="18">
        <v>0.61842105263157898</v>
      </c>
      <c r="K1857" s="8">
        <v>32</v>
      </c>
      <c r="L1857" s="8">
        <v>25</v>
      </c>
      <c r="M1857" s="18">
        <v>0.78125</v>
      </c>
      <c r="N1857" s="8">
        <v>934</v>
      </c>
      <c r="O1857" s="8">
        <v>28</v>
      </c>
      <c r="P1857" s="8">
        <v>149</v>
      </c>
      <c r="Q1857" s="18">
        <v>0.18950749464668093</v>
      </c>
      <c r="R1857" s="8">
        <v>3760</v>
      </c>
      <c r="S1857" s="8">
        <v>131</v>
      </c>
      <c r="T1857" s="8">
        <v>767</v>
      </c>
      <c r="U1857" s="18">
        <v>0.23882978723404255</v>
      </c>
      <c r="AB1857" s="8">
        <v>98</v>
      </c>
      <c r="AC1857" s="8">
        <v>125</v>
      </c>
      <c r="AD1857" s="8">
        <v>5893</v>
      </c>
      <c r="AE1857" s="8">
        <v>341</v>
      </c>
      <c r="AF1857" s="8">
        <v>731</v>
      </c>
      <c r="AG1857" s="8">
        <v>558</v>
      </c>
      <c r="AH1857" s="18">
        <v>0.76333789329685364</v>
      </c>
      <c r="AI1857" s="8">
        <v>2248</v>
      </c>
      <c r="AJ1857" s="8">
        <v>1924</v>
      </c>
      <c r="AK1857" s="18">
        <v>0.85587188612099641</v>
      </c>
    </row>
    <row r="1858" spans="1:37" s="3" customFormat="1" x14ac:dyDescent="0.25">
      <c r="A1858" s="7" t="s">
        <v>38</v>
      </c>
      <c r="B1858" s="8">
        <v>103</v>
      </c>
      <c r="C1858" s="8">
        <v>85</v>
      </c>
      <c r="D1858" s="18">
        <v>0.82524271844660191</v>
      </c>
      <c r="E1858" s="8">
        <v>3</v>
      </c>
      <c r="F1858" s="8">
        <v>3</v>
      </c>
      <c r="G1858" s="18">
        <v>1</v>
      </c>
      <c r="H1858" s="8">
        <v>17</v>
      </c>
      <c r="I1858" s="8">
        <v>16</v>
      </c>
      <c r="J1858" s="18">
        <v>0.94117647058823528</v>
      </c>
      <c r="K1858" s="8">
        <v>9</v>
      </c>
      <c r="L1858" s="8">
        <v>9</v>
      </c>
      <c r="M1858" s="18">
        <v>1</v>
      </c>
      <c r="N1858" s="8">
        <v>150</v>
      </c>
      <c r="O1858" s="8">
        <v>16</v>
      </c>
      <c r="P1858" s="8">
        <v>44</v>
      </c>
      <c r="Q1858" s="18">
        <v>0.4</v>
      </c>
      <c r="R1858" s="8">
        <v>1303</v>
      </c>
      <c r="S1858" s="8">
        <v>51</v>
      </c>
      <c r="T1858" s="8">
        <v>391</v>
      </c>
      <c r="U1858" s="18">
        <v>0.3392171910974674</v>
      </c>
      <c r="AB1858" s="8">
        <v>54</v>
      </c>
      <c r="AC1858" s="8">
        <v>21</v>
      </c>
      <c r="AD1858" s="8">
        <v>2197</v>
      </c>
      <c r="AE1858" s="8">
        <v>103</v>
      </c>
      <c r="AF1858" s="8">
        <v>121</v>
      </c>
      <c r="AG1858" s="8">
        <v>95</v>
      </c>
      <c r="AH1858" s="18">
        <v>0.78512396694214881</v>
      </c>
      <c r="AI1858" s="8">
        <v>505</v>
      </c>
      <c r="AJ1858" s="8">
        <v>452</v>
      </c>
      <c r="AK1858" s="18">
        <v>0.89504950495049507</v>
      </c>
    </row>
    <row r="1859" spans="1:37" s="3" customFormat="1" x14ac:dyDescent="0.25">
      <c r="A1859" s="7" t="s">
        <v>39</v>
      </c>
      <c r="B1859" s="8">
        <v>111</v>
      </c>
      <c r="C1859" s="8">
        <v>83</v>
      </c>
      <c r="D1859" s="18">
        <v>0.74774774774774777</v>
      </c>
      <c r="E1859" s="8">
        <v>0</v>
      </c>
      <c r="F1859" s="8">
        <v>0</v>
      </c>
      <c r="G1859" s="18">
        <v>0</v>
      </c>
      <c r="H1859" s="8">
        <v>17</v>
      </c>
      <c r="I1859" s="8">
        <v>16</v>
      </c>
      <c r="J1859" s="18">
        <v>0.94117647058823528</v>
      </c>
      <c r="K1859" s="8">
        <v>6</v>
      </c>
      <c r="L1859" s="8">
        <v>6</v>
      </c>
      <c r="M1859" s="18">
        <v>1</v>
      </c>
      <c r="N1859" s="8">
        <v>275</v>
      </c>
      <c r="O1859" s="8">
        <v>37</v>
      </c>
      <c r="P1859" s="8">
        <v>80</v>
      </c>
      <c r="Q1859" s="18">
        <v>0.42545454545454547</v>
      </c>
      <c r="R1859" s="8">
        <v>2199</v>
      </c>
      <c r="S1859" s="8">
        <v>193</v>
      </c>
      <c r="T1859" s="8">
        <v>469</v>
      </c>
      <c r="U1859" s="18">
        <v>0.30104592996816737</v>
      </c>
      <c r="AB1859" s="8">
        <v>38</v>
      </c>
      <c r="AC1859" s="8">
        <v>52</v>
      </c>
      <c r="AD1859" s="8">
        <v>3242</v>
      </c>
      <c r="AE1859" s="8">
        <v>124</v>
      </c>
      <c r="AF1859" s="8">
        <v>224</v>
      </c>
      <c r="AG1859" s="8">
        <v>212</v>
      </c>
      <c r="AH1859" s="18">
        <v>0.9464285714285714</v>
      </c>
      <c r="AI1859" s="8">
        <v>732</v>
      </c>
      <c r="AJ1859" s="8">
        <v>679</v>
      </c>
      <c r="AK1859" s="18">
        <v>0.92759562841530052</v>
      </c>
    </row>
    <row r="1860" spans="1:37" s="3" customFormat="1" x14ac:dyDescent="0.25">
      <c r="A1860" s="7" t="s">
        <v>40</v>
      </c>
      <c r="B1860" s="8">
        <v>138</v>
      </c>
      <c r="C1860" s="8">
        <v>75</v>
      </c>
      <c r="D1860" s="18">
        <v>0.54347826086956519</v>
      </c>
      <c r="E1860" s="8">
        <v>2</v>
      </c>
      <c r="F1860" s="8">
        <v>2</v>
      </c>
      <c r="G1860" s="18">
        <v>1</v>
      </c>
      <c r="H1860" s="8">
        <v>15</v>
      </c>
      <c r="I1860" s="8">
        <v>12</v>
      </c>
      <c r="J1860" s="18">
        <v>0.8</v>
      </c>
      <c r="K1860" s="8">
        <v>18</v>
      </c>
      <c r="L1860" s="8">
        <v>5</v>
      </c>
      <c r="M1860" s="18">
        <v>0.27777777777777779</v>
      </c>
      <c r="N1860" s="8">
        <v>266</v>
      </c>
      <c r="O1860" s="8">
        <v>21</v>
      </c>
      <c r="P1860" s="8">
        <v>63</v>
      </c>
      <c r="Q1860" s="18">
        <v>0.31578947368421051</v>
      </c>
      <c r="R1860" s="8">
        <v>1347</v>
      </c>
      <c r="S1860" s="8">
        <v>95</v>
      </c>
      <c r="T1860" s="8">
        <v>360</v>
      </c>
      <c r="U1860" s="18">
        <v>0.33778767631774315</v>
      </c>
      <c r="AB1860" s="8">
        <v>38</v>
      </c>
      <c r="AC1860" s="8">
        <v>77</v>
      </c>
      <c r="AD1860" s="8">
        <v>3305</v>
      </c>
      <c r="AE1860" s="8">
        <v>158</v>
      </c>
      <c r="AF1860" s="8">
        <v>205</v>
      </c>
      <c r="AG1860" s="8">
        <v>146</v>
      </c>
      <c r="AH1860" s="18">
        <v>0.71219512195121948</v>
      </c>
      <c r="AI1860" s="8">
        <v>772</v>
      </c>
      <c r="AJ1860" s="8">
        <v>613</v>
      </c>
      <c r="AK1860" s="18">
        <v>0.79404145077720212</v>
      </c>
    </row>
    <row r="1861" spans="1:37" s="3" customFormat="1" x14ac:dyDescent="0.25">
      <c r="A1861" s="7" t="s">
        <v>41</v>
      </c>
      <c r="B1861" s="8">
        <v>81</v>
      </c>
      <c r="C1861" s="8">
        <v>70</v>
      </c>
      <c r="D1861" s="18">
        <v>0.86419753086419748</v>
      </c>
      <c r="E1861" s="8">
        <v>0</v>
      </c>
      <c r="F1861" s="8">
        <v>0</v>
      </c>
      <c r="G1861" s="18">
        <v>0</v>
      </c>
      <c r="H1861" s="8">
        <v>11</v>
      </c>
      <c r="I1861" s="8">
        <v>11</v>
      </c>
      <c r="J1861" s="18">
        <v>1</v>
      </c>
      <c r="K1861" s="8">
        <v>29</v>
      </c>
      <c r="L1861" s="8">
        <v>13</v>
      </c>
      <c r="M1861" s="18">
        <v>0.44827586206896552</v>
      </c>
      <c r="N1861" s="8">
        <v>177</v>
      </c>
      <c r="O1861" s="8">
        <v>21</v>
      </c>
      <c r="P1861" s="8">
        <v>55</v>
      </c>
      <c r="Q1861" s="18">
        <v>0.42937853107344631</v>
      </c>
      <c r="R1861" s="8">
        <v>1669</v>
      </c>
      <c r="S1861" s="8">
        <v>106</v>
      </c>
      <c r="T1861" s="8">
        <v>491</v>
      </c>
      <c r="U1861" s="18">
        <v>0.35769922109047336</v>
      </c>
      <c r="AB1861" s="8">
        <v>16</v>
      </c>
      <c r="AC1861" s="8">
        <v>22</v>
      </c>
      <c r="AD1861" s="8">
        <v>2036</v>
      </c>
      <c r="AE1861" s="8">
        <v>64</v>
      </c>
      <c r="AF1861" s="8">
        <v>125</v>
      </c>
      <c r="AG1861" s="8">
        <v>114</v>
      </c>
      <c r="AH1861" s="18">
        <v>0.91200000000000003</v>
      </c>
      <c r="AI1861" s="8">
        <v>454</v>
      </c>
      <c r="AJ1861" s="8">
        <v>438</v>
      </c>
      <c r="AK1861" s="18">
        <v>0.96475770925110127</v>
      </c>
    </row>
    <row r="1862" spans="1:37" s="3" customFormat="1" x14ac:dyDescent="0.25">
      <c r="A1862" s="7" t="s">
        <v>22</v>
      </c>
      <c r="B1862" s="8">
        <v>78</v>
      </c>
      <c r="C1862" s="8">
        <v>55</v>
      </c>
      <c r="D1862" s="18">
        <v>0.70512820512820518</v>
      </c>
      <c r="E1862" s="8">
        <v>1</v>
      </c>
      <c r="F1862" s="8">
        <v>1</v>
      </c>
      <c r="G1862" s="18">
        <v>1</v>
      </c>
      <c r="H1862" s="8">
        <v>12</v>
      </c>
      <c r="I1862" s="8">
        <v>10</v>
      </c>
      <c r="J1862" s="18">
        <v>0.83333333333333337</v>
      </c>
      <c r="K1862" s="8">
        <v>2</v>
      </c>
      <c r="L1862" s="8">
        <v>1</v>
      </c>
      <c r="M1862" s="18">
        <v>0.5</v>
      </c>
      <c r="N1862" s="8">
        <v>172</v>
      </c>
      <c r="O1862" s="8">
        <v>16</v>
      </c>
      <c r="P1862" s="8">
        <v>47</v>
      </c>
      <c r="Q1862" s="18">
        <v>0.36627906976744184</v>
      </c>
      <c r="R1862" s="8">
        <v>1081</v>
      </c>
      <c r="S1862" s="8">
        <v>232</v>
      </c>
      <c r="T1862" s="8">
        <v>202</v>
      </c>
      <c r="U1862" s="18">
        <v>0.40148011100832565</v>
      </c>
      <c r="AB1862" s="8">
        <v>12</v>
      </c>
      <c r="AC1862" s="8">
        <v>21</v>
      </c>
      <c r="AD1862" s="8">
        <v>1800</v>
      </c>
      <c r="AE1862" s="8">
        <v>138</v>
      </c>
      <c r="AF1862" s="8">
        <v>124</v>
      </c>
      <c r="AG1862" s="8">
        <v>122</v>
      </c>
      <c r="AH1862" s="18">
        <v>0.9838709677419355</v>
      </c>
      <c r="AI1862" s="8">
        <v>515</v>
      </c>
      <c r="AJ1862" s="8">
        <v>478</v>
      </c>
      <c r="AK1862" s="18">
        <v>0.92815533980582521</v>
      </c>
    </row>
    <row r="1863" spans="1:37" s="3" customFormat="1" ht="15.75" x14ac:dyDescent="0.25">
      <c r="A1863" s="4"/>
    </row>
    <row r="1864" spans="1:37" s="3" customFormat="1" ht="15.75" x14ac:dyDescent="0.25">
      <c r="A1864" s="4"/>
    </row>
    <row r="1865" spans="1:37" s="3" customFormat="1" ht="15.75" x14ac:dyDescent="0.25">
      <c r="A1865" s="4"/>
    </row>
    <row r="1866" spans="1:37" s="3" customFormat="1" ht="15.75" x14ac:dyDescent="0.25">
      <c r="A1866" s="4"/>
    </row>
    <row r="1867" spans="1:37" ht="18.75" x14ac:dyDescent="0.3">
      <c r="A1867" s="5" t="s">
        <v>20</v>
      </c>
    </row>
    <row r="1868" spans="1:37" s="3" customFormat="1" ht="15.75" x14ac:dyDescent="0.25">
      <c r="A1868" s="19" t="s">
        <v>42</v>
      </c>
    </row>
    <row r="1869" spans="1:37" ht="15.75" x14ac:dyDescent="0.25">
      <c r="A1869" s="9"/>
      <c r="B1869" s="6" t="s">
        <v>7</v>
      </c>
      <c r="C1869" s="1"/>
      <c r="D1869" s="1"/>
      <c r="E1869" s="6" t="s">
        <v>2</v>
      </c>
      <c r="F1869" s="1"/>
      <c r="G1869" s="1"/>
      <c r="H1869" s="6" t="s">
        <v>11</v>
      </c>
      <c r="I1869" s="3"/>
      <c r="J1869" s="3"/>
      <c r="K1869" s="6" t="s">
        <v>12</v>
      </c>
      <c r="L1869" s="3"/>
      <c r="M1869" s="3"/>
      <c r="N1869" s="6" t="s">
        <v>8</v>
      </c>
      <c r="O1869" s="3"/>
      <c r="P1869" s="3"/>
      <c r="Q1869" s="3"/>
      <c r="R1869" s="6" t="s">
        <v>6</v>
      </c>
      <c r="S1869" s="3"/>
      <c r="T1869" s="3"/>
      <c r="U1869" s="3"/>
      <c r="AB1869" s="6" t="s">
        <v>26</v>
      </c>
      <c r="AC1869" s="3"/>
      <c r="AD1869" s="3"/>
      <c r="AE1869" s="3"/>
      <c r="AF1869" s="6" t="s">
        <v>24</v>
      </c>
      <c r="AG1869" s="3"/>
      <c r="AH1869" s="3"/>
      <c r="AI1869" s="6" t="s">
        <v>25</v>
      </c>
      <c r="AJ1869" s="3"/>
      <c r="AK1869" s="3"/>
    </row>
    <row r="1870" spans="1:37" ht="90" x14ac:dyDescent="0.25">
      <c r="A1870" s="10" t="s">
        <v>43</v>
      </c>
      <c r="B1870" s="11" t="s">
        <v>9</v>
      </c>
      <c r="C1870" s="11" t="s">
        <v>10</v>
      </c>
      <c r="D1870" s="11" t="s">
        <v>5</v>
      </c>
      <c r="E1870" s="12" t="s">
        <v>9</v>
      </c>
      <c r="F1870" s="12" t="s">
        <v>10</v>
      </c>
      <c r="G1870" s="12" t="s">
        <v>5</v>
      </c>
      <c r="H1870" s="13" t="s">
        <v>9</v>
      </c>
      <c r="I1870" s="13" t="s">
        <v>10</v>
      </c>
      <c r="J1870" s="13" t="s">
        <v>5</v>
      </c>
      <c r="K1870" s="12" t="s">
        <v>9</v>
      </c>
      <c r="L1870" s="12" t="s">
        <v>10</v>
      </c>
      <c r="M1870" s="12" t="s">
        <v>5</v>
      </c>
      <c r="N1870" s="14" t="s">
        <v>9</v>
      </c>
      <c r="O1870" s="14" t="s">
        <v>3</v>
      </c>
      <c r="P1870" s="14" t="s">
        <v>4</v>
      </c>
      <c r="Q1870" s="14" t="s">
        <v>5</v>
      </c>
      <c r="R1870" s="15" t="s">
        <v>9</v>
      </c>
      <c r="S1870" s="15" t="s">
        <v>3</v>
      </c>
      <c r="T1870" s="15" t="s">
        <v>4</v>
      </c>
      <c r="U1870" s="15" t="s">
        <v>5</v>
      </c>
      <c r="AB1870" s="17" t="s">
        <v>30</v>
      </c>
      <c r="AC1870" s="17" t="s">
        <v>17</v>
      </c>
      <c r="AD1870" s="17" t="s">
        <v>15</v>
      </c>
      <c r="AE1870" s="17" t="s">
        <v>16</v>
      </c>
      <c r="AF1870" s="16" t="s">
        <v>9</v>
      </c>
      <c r="AG1870" s="16" t="s">
        <v>27</v>
      </c>
      <c r="AH1870" s="16" t="s">
        <v>28</v>
      </c>
      <c r="AI1870" s="12" t="s">
        <v>9</v>
      </c>
      <c r="AJ1870" s="12" t="s">
        <v>27</v>
      </c>
      <c r="AK1870" s="12" t="s">
        <v>29</v>
      </c>
    </row>
    <row r="1871" spans="1:37" x14ac:dyDescent="0.25">
      <c r="A1871" s="7" t="s">
        <v>23</v>
      </c>
      <c r="B1871" s="8">
        <v>119</v>
      </c>
      <c r="C1871" s="8">
        <v>62</v>
      </c>
      <c r="D1871" s="18">
        <v>0.52100840336134457</v>
      </c>
      <c r="E1871" s="8">
        <v>7</v>
      </c>
      <c r="F1871" s="8">
        <v>7</v>
      </c>
      <c r="G1871" s="18">
        <v>1</v>
      </c>
      <c r="H1871" s="8">
        <v>19</v>
      </c>
      <c r="I1871" s="8">
        <v>12</v>
      </c>
      <c r="J1871" s="18">
        <v>0.63157894736842102</v>
      </c>
      <c r="K1871" s="8">
        <v>27</v>
      </c>
      <c r="L1871" s="8">
        <v>20</v>
      </c>
      <c r="M1871" s="18">
        <v>0.7407407407407407</v>
      </c>
      <c r="N1871" s="8">
        <v>201</v>
      </c>
      <c r="O1871" s="8">
        <v>10</v>
      </c>
      <c r="P1871" s="8">
        <v>52</v>
      </c>
      <c r="Q1871" s="18">
        <v>0.30845771144278605</v>
      </c>
      <c r="R1871" s="8">
        <v>772</v>
      </c>
      <c r="S1871" s="8">
        <v>39</v>
      </c>
      <c r="T1871" s="8">
        <v>293</v>
      </c>
      <c r="U1871" s="18">
        <v>0.43005181347150256</v>
      </c>
      <c r="AB1871" s="8">
        <v>34</v>
      </c>
      <c r="AC1871" s="8">
        <v>26</v>
      </c>
      <c r="AD1871" s="8">
        <v>2313</v>
      </c>
      <c r="AE1871" s="8">
        <v>138</v>
      </c>
      <c r="AF1871" s="8">
        <v>130</v>
      </c>
      <c r="AG1871" s="8">
        <v>102</v>
      </c>
      <c r="AH1871" s="18">
        <v>0.7846153846153846</v>
      </c>
      <c r="AI1871" s="8">
        <v>595</v>
      </c>
      <c r="AJ1871" s="8">
        <v>494</v>
      </c>
      <c r="AK1871" s="18">
        <v>0.83025210084033618</v>
      </c>
    </row>
    <row r="1872" spans="1:37" x14ac:dyDescent="0.25">
      <c r="A1872" s="7" t="s">
        <v>31</v>
      </c>
      <c r="B1872" s="8">
        <v>70</v>
      </c>
      <c r="C1872" s="8">
        <v>44</v>
      </c>
      <c r="D1872" s="18">
        <v>0.62857142857142856</v>
      </c>
      <c r="E1872" s="8">
        <v>2</v>
      </c>
      <c r="F1872" s="8">
        <v>2</v>
      </c>
      <c r="G1872" s="18">
        <v>1</v>
      </c>
      <c r="H1872" s="8">
        <v>20</v>
      </c>
      <c r="I1872" s="8">
        <v>15</v>
      </c>
      <c r="J1872" s="18">
        <v>0.75</v>
      </c>
      <c r="K1872" s="8">
        <v>49</v>
      </c>
      <c r="L1872" s="8">
        <v>9</v>
      </c>
      <c r="M1872" s="18">
        <v>0.18367346938775511</v>
      </c>
      <c r="N1872" s="8">
        <v>261</v>
      </c>
      <c r="O1872" s="8">
        <v>22</v>
      </c>
      <c r="P1872" s="8">
        <v>86</v>
      </c>
      <c r="Q1872" s="18">
        <v>0.41379310344827586</v>
      </c>
      <c r="R1872" s="8">
        <v>1878</v>
      </c>
      <c r="S1872" s="8">
        <v>91</v>
      </c>
      <c r="T1872" s="8">
        <v>593</v>
      </c>
      <c r="U1872" s="18">
        <v>0.36421725239616615</v>
      </c>
      <c r="AB1872" s="8">
        <v>25</v>
      </c>
      <c r="AC1872" s="8">
        <v>30</v>
      </c>
      <c r="AD1872" s="8">
        <v>2442</v>
      </c>
      <c r="AE1872" s="8">
        <v>197</v>
      </c>
      <c r="AF1872" s="8">
        <v>199</v>
      </c>
      <c r="AG1872" s="8">
        <v>173</v>
      </c>
      <c r="AH1872" s="18">
        <v>0.8693467336683417</v>
      </c>
      <c r="AI1872" s="8">
        <v>720</v>
      </c>
      <c r="AJ1872" s="8">
        <v>653</v>
      </c>
      <c r="AK1872" s="18">
        <v>0.90694444444444444</v>
      </c>
    </row>
    <row r="1873" spans="1:37" x14ac:dyDescent="0.25">
      <c r="A1873" s="7" t="s">
        <v>32</v>
      </c>
      <c r="B1873" s="8">
        <v>222</v>
      </c>
      <c r="C1873" s="8">
        <v>146</v>
      </c>
      <c r="D1873" s="18">
        <v>0.65765765765765771</v>
      </c>
      <c r="E1873" s="8">
        <v>10</v>
      </c>
      <c r="F1873" s="8">
        <v>9</v>
      </c>
      <c r="G1873" s="18">
        <v>0.9</v>
      </c>
      <c r="H1873" s="8">
        <v>40</v>
      </c>
      <c r="I1873" s="8">
        <v>33</v>
      </c>
      <c r="J1873" s="18">
        <v>0.82499999999999996</v>
      </c>
      <c r="K1873" s="8">
        <v>11</v>
      </c>
      <c r="L1873" s="8">
        <v>10</v>
      </c>
      <c r="M1873" s="18">
        <v>0.90909090909090906</v>
      </c>
      <c r="N1873" s="8">
        <v>562</v>
      </c>
      <c r="O1873" s="8">
        <v>32</v>
      </c>
      <c r="P1873" s="8">
        <v>74</v>
      </c>
      <c r="Q1873" s="18">
        <v>0.18861209964412812</v>
      </c>
      <c r="R1873" s="8">
        <v>3010</v>
      </c>
      <c r="S1873" s="8">
        <v>186</v>
      </c>
      <c r="T1873" s="8">
        <v>946</v>
      </c>
      <c r="U1873" s="18">
        <v>0.3760797342192691</v>
      </c>
      <c r="AB1873" s="8">
        <v>56</v>
      </c>
      <c r="AC1873" s="8">
        <v>54</v>
      </c>
      <c r="AD1873" s="8">
        <v>4879</v>
      </c>
      <c r="AE1873" s="8">
        <v>203</v>
      </c>
      <c r="AF1873" s="8">
        <v>692</v>
      </c>
      <c r="AG1873" s="8">
        <v>657</v>
      </c>
      <c r="AH1873" s="18">
        <v>0.94942196531791911</v>
      </c>
      <c r="AI1873" s="8">
        <v>1759</v>
      </c>
      <c r="AJ1873" s="8">
        <v>1625</v>
      </c>
      <c r="AK1873" s="18">
        <v>0.92382035247299599</v>
      </c>
    </row>
    <row r="1874" spans="1:37" x14ac:dyDescent="0.25">
      <c r="A1874" s="7" t="s">
        <v>33</v>
      </c>
      <c r="B1874" s="8">
        <v>37</v>
      </c>
      <c r="C1874" s="8">
        <v>13</v>
      </c>
      <c r="D1874" s="18">
        <v>0.35135135135135137</v>
      </c>
      <c r="E1874" s="8">
        <v>1</v>
      </c>
      <c r="F1874" s="8">
        <v>1</v>
      </c>
      <c r="G1874" s="18">
        <v>1</v>
      </c>
      <c r="H1874" s="8">
        <v>6</v>
      </c>
      <c r="I1874" s="8">
        <v>5</v>
      </c>
      <c r="J1874" s="18">
        <v>0.83333333333333337</v>
      </c>
      <c r="K1874" s="8">
        <v>4</v>
      </c>
      <c r="L1874" s="8">
        <v>3</v>
      </c>
      <c r="M1874" s="18">
        <v>0.75</v>
      </c>
      <c r="N1874" s="8">
        <v>71</v>
      </c>
      <c r="O1874" s="8">
        <v>11</v>
      </c>
      <c r="P1874" s="8">
        <v>20</v>
      </c>
      <c r="Q1874" s="18">
        <v>0.43661971830985913</v>
      </c>
      <c r="R1874" s="8">
        <v>634</v>
      </c>
      <c r="S1874" s="8">
        <v>34</v>
      </c>
      <c r="T1874" s="8">
        <v>148</v>
      </c>
      <c r="U1874" s="18">
        <v>0.28706624605678233</v>
      </c>
      <c r="AB1874" s="8">
        <v>13</v>
      </c>
      <c r="AC1874" s="8">
        <v>0</v>
      </c>
      <c r="AD1874" s="8">
        <v>827</v>
      </c>
      <c r="AE1874" s="8">
        <v>63</v>
      </c>
      <c r="AF1874" s="8">
        <v>69</v>
      </c>
      <c r="AG1874" s="8">
        <v>39</v>
      </c>
      <c r="AH1874" s="18">
        <v>0.56521739130434778</v>
      </c>
      <c r="AI1874" s="8">
        <v>233</v>
      </c>
      <c r="AJ1874" s="8">
        <v>185</v>
      </c>
      <c r="AK1874" s="18">
        <v>0.79399141630901282</v>
      </c>
    </row>
    <row r="1875" spans="1:37" x14ac:dyDescent="0.25">
      <c r="A1875" s="7" t="s">
        <v>34</v>
      </c>
      <c r="B1875" s="8">
        <v>100</v>
      </c>
      <c r="C1875" s="8">
        <v>41</v>
      </c>
      <c r="D1875" s="18">
        <v>0.41</v>
      </c>
      <c r="E1875" s="8">
        <v>2</v>
      </c>
      <c r="F1875" s="8">
        <v>2</v>
      </c>
      <c r="G1875" s="18">
        <v>1</v>
      </c>
      <c r="H1875" s="8">
        <v>12</v>
      </c>
      <c r="I1875" s="8">
        <v>10</v>
      </c>
      <c r="J1875" s="18">
        <v>0.83333333333333337</v>
      </c>
      <c r="K1875" s="8">
        <v>6</v>
      </c>
      <c r="L1875" s="8">
        <v>6</v>
      </c>
      <c r="M1875" s="18">
        <v>1</v>
      </c>
      <c r="N1875" s="8">
        <v>157</v>
      </c>
      <c r="O1875" s="8">
        <v>7</v>
      </c>
      <c r="P1875" s="8">
        <v>36</v>
      </c>
      <c r="Q1875" s="18">
        <v>0.27388535031847133</v>
      </c>
      <c r="R1875" s="8">
        <v>836</v>
      </c>
      <c r="S1875" s="8">
        <v>26</v>
      </c>
      <c r="T1875" s="8">
        <v>449</v>
      </c>
      <c r="U1875" s="18">
        <v>0.56818181818181823</v>
      </c>
      <c r="AB1875" s="8">
        <v>13</v>
      </c>
      <c r="AC1875" s="8">
        <v>45</v>
      </c>
      <c r="AD1875" s="8">
        <v>1598</v>
      </c>
      <c r="AE1875" s="8">
        <v>42</v>
      </c>
      <c r="AF1875" s="8">
        <v>131</v>
      </c>
      <c r="AG1875" s="8">
        <v>118</v>
      </c>
      <c r="AH1875" s="18">
        <v>0.9007633587786259</v>
      </c>
      <c r="AI1875" s="8">
        <v>558</v>
      </c>
      <c r="AJ1875" s="8">
        <v>510</v>
      </c>
      <c r="AK1875" s="18">
        <v>0.91397849462365588</v>
      </c>
    </row>
    <row r="1876" spans="1:37" x14ac:dyDescent="0.25">
      <c r="A1876" s="7" t="s">
        <v>19</v>
      </c>
      <c r="B1876" s="8">
        <v>307</v>
      </c>
      <c r="C1876" s="8">
        <v>199</v>
      </c>
      <c r="D1876" s="18">
        <v>0.64820846905537455</v>
      </c>
      <c r="E1876" s="8">
        <v>11</v>
      </c>
      <c r="F1876" s="8">
        <v>9</v>
      </c>
      <c r="G1876" s="18">
        <v>0.81818181818181823</v>
      </c>
      <c r="H1876" s="8">
        <v>31</v>
      </c>
      <c r="I1876" s="8">
        <v>26</v>
      </c>
      <c r="J1876" s="18">
        <v>0.83870967741935487</v>
      </c>
      <c r="K1876" s="8">
        <v>40</v>
      </c>
      <c r="L1876" s="8">
        <v>32</v>
      </c>
      <c r="M1876" s="18">
        <v>0.8</v>
      </c>
      <c r="N1876" s="8">
        <v>431</v>
      </c>
      <c r="O1876" s="8">
        <v>25</v>
      </c>
      <c r="P1876" s="8">
        <v>95</v>
      </c>
      <c r="Q1876" s="18">
        <v>0.27842227378190254</v>
      </c>
      <c r="R1876" s="8">
        <v>2952</v>
      </c>
      <c r="S1876" s="8">
        <v>148</v>
      </c>
      <c r="T1876" s="8">
        <v>553</v>
      </c>
      <c r="U1876" s="18">
        <v>0.23746612466124661</v>
      </c>
      <c r="AB1876" s="8">
        <v>49</v>
      </c>
      <c r="AC1876" s="8">
        <v>93</v>
      </c>
      <c r="AD1876" s="8">
        <v>4609</v>
      </c>
      <c r="AE1876" s="8">
        <v>422</v>
      </c>
      <c r="AF1876" s="8">
        <v>438</v>
      </c>
      <c r="AG1876" s="8">
        <v>404</v>
      </c>
      <c r="AH1876" s="18">
        <v>0.92237442922374424</v>
      </c>
      <c r="AI1876" s="8">
        <v>1660</v>
      </c>
      <c r="AJ1876" s="8">
        <v>1580</v>
      </c>
      <c r="AK1876" s="18">
        <v>0.95180722891566261</v>
      </c>
    </row>
    <row r="1877" spans="1:37" x14ac:dyDescent="0.25">
      <c r="A1877" s="7" t="s">
        <v>35</v>
      </c>
      <c r="B1877" s="8">
        <v>104</v>
      </c>
      <c r="C1877" s="8">
        <v>50</v>
      </c>
      <c r="D1877" s="18">
        <v>0.48076923076923078</v>
      </c>
      <c r="E1877" s="8">
        <v>2</v>
      </c>
      <c r="F1877" s="8">
        <v>2</v>
      </c>
      <c r="G1877" s="18">
        <v>1</v>
      </c>
      <c r="H1877" s="8">
        <v>18</v>
      </c>
      <c r="I1877" s="8">
        <v>14</v>
      </c>
      <c r="J1877" s="18">
        <v>0.77777777777777779</v>
      </c>
      <c r="K1877" s="8">
        <v>2</v>
      </c>
      <c r="L1877" s="8">
        <v>2</v>
      </c>
      <c r="M1877" s="18">
        <v>1</v>
      </c>
      <c r="N1877" s="8">
        <v>233</v>
      </c>
      <c r="O1877" s="8">
        <v>21</v>
      </c>
      <c r="P1877" s="8">
        <v>37</v>
      </c>
      <c r="Q1877" s="18">
        <v>0.24892703862660945</v>
      </c>
      <c r="R1877" s="8">
        <v>1635</v>
      </c>
      <c r="S1877" s="8">
        <v>80</v>
      </c>
      <c r="T1877" s="8">
        <v>415</v>
      </c>
      <c r="U1877" s="18">
        <v>0.30275229357798167</v>
      </c>
      <c r="AB1877" s="8">
        <v>34</v>
      </c>
      <c r="AC1877" s="8">
        <v>62</v>
      </c>
      <c r="AD1877" s="8">
        <v>2387</v>
      </c>
      <c r="AE1877" s="8">
        <v>204</v>
      </c>
      <c r="AF1877" s="8">
        <v>199</v>
      </c>
      <c r="AG1877" s="8">
        <v>193</v>
      </c>
      <c r="AH1877" s="18">
        <v>0.96984924623115576</v>
      </c>
      <c r="AI1877" s="8">
        <v>695</v>
      </c>
      <c r="AJ1877" s="8">
        <v>673</v>
      </c>
      <c r="AK1877" s="18">
        <v>0.96834532374100724</v>
      </c>
    </row>
    <row r="1878" spans="1:37" x14ac:dyDescent="0.25">
      <c r="A1878" s="7" t="s">
        <v>36</v>
      </c>
      <c r="B1878" s="8">
        <v>70</v>
      </c>
      <c r="C1878" s="8">
        <v>44</v>
      </c>
      <c r="D1878" s="18">
        <v>0.62857142857142856</v>
      </c>
      <c r="E1878" s="8">
        <v>0</v>
      </c>
      <c r="F1878" s="8">
        <v>0</v>
      </c>
      <c r="G1878" s="18">
        <v>0</v>
      </c>
      <c r="H1878" s="8">
        <v>14</v>
      </c>
      <c r="I1878" s="8">
        <v>12</v>
      </c>
      <c r="J1878" s="18">
        <v>0.8571428571428571</v>
      </c>
      <c r="K1878" s="8">
        <v>2</v>
      </c>
      <c r="L1878" s="8">
        <v>2</v>
      </c>
      <c r="M1878" s="18">
        <v>1</v>
      </c>
      <c r="N1878" s="8">
        <v>134</v>
      </c>
      <c r="O1878" s="8">
        <v>4</v>
      </c>
      <c r="P1878" s="8">
        <v>33</v>
      </c>
      <c r="Q1878" s="18">
        <v>0.27611940298507465</v>
      </c>
      <c r="R1878" s="8">
        <v>702</v>
      </c>
      <c r="S1878" s="8">
        <v>83</v>
      </c>
      <c r="T1878" s="8">
        <v>263</v>
      </c>
      <c r="U1878" s="18">
        <v>0.49287749287749288</v>
      </c>
      <c r="AB1878" s="8">
        <v>16</v>
      </c>
      <c r="AC1878" s="8">
        <v>42</v>
      </c>
      <c r="AD1878" s="8">
        <v>1716</v>
      </c>
      <c r="AE1878" s="8">
        <v>65</v>
      </c>
      <c r="AF1878" s="8">
        <v>112</v>
      </c>
      <c r="AG1878" s="8">
        <v>103</v>
      </c>
      <c r="AH1878" s="18">
        <v>0.9196428571428571</v>
      </c>
      <c r="AI1878" s="8">
        <v>493</v>
      </c>
      <c r="AJ1878" s="8">
        <v>478</v>
      </c>
      <c r="AK1878" s="18">
        <v>0.96957403651115615</v>
      </c>
    </row>
    <row r="1879" spans="1:37" x14ac:dyDescent="0.25">
      <c r="A1879" s="7" t="s">
        <v>37</v>
      </c>
      <c r="B1879" s="8">
        <v>353</v>
      </c>
      <c r="C1879" s="8">
        <v>176</v>
      </c>
      <c r="D1879" s="18">
        <v>0.49858356940509913</v>
      </c>
      <c r="E1879" s="8">
        <v>31</v>
      </c>
      <c r="F1879" s="8">
        <v>26</v>
      </c>
      <c r="G1879" s="18">
        <v>0.83870967741935487</v>
      </c>
      <c r="H1879" s="8">
        <v>76</v>
      </c>
      <c r="I1879" s="8">
        <v>47</v>
      </c>
      <c r="J1879" s="18">
        <v>0.61842105263157898</v>
      </c>
      <c r="K1879" s="8">
        <v>32</v>
      </c>
      <c r="L1879" s="8">
        <v>26</v>
      </c>
      <c r="M1879" s="18">
        <v>0.8125</v>
      </c>
      <c r="N1879" s="8">
        <v>934</v>
      </c>
      <c r="O1879" s="8">
        <v>33</v>
      </c>
      <c r="P1879" s="8">
        <v>135</v>
      </c>
      <c r="Q1879" s="18">
        <v>0.17987152034261242</v>
      </c>
      <c r="R1879" s="8">
        <v>3760</v>
      </c>
      <c r="S1879" s="8">
        <v>136</v>
      </c>
      <c r="T1879" s="8">
        <v>760</v>
      </c>
      <c r="U1879" s="18">
        <v>0.23829787234042554</v>
      </c>
      <c r="AB1879" s="8">
        <v>98</v>
      </c>
      <c r="AC1879" s="8">
        <v>125</v>
      </c>
      <c r="AD1879" s="8">
        <v>5893</v>
      </c>
      <c r="AE1879" s="8">
        <v>341</v>
      </c>
      <c r="AF1879" s="8">
        <v>732</v>
      </c>
      <c r="AG1879" s="8">
        <v>559</v>
      </c>
      <c r="AH1879" s="18">
        <v>0.76366120218579236</v>
      </c>
      <c r="AI1879" s="8">
        <v>2248</v>
      </c>
      <c r="AJ1879" s="8">
        <v>1924</v>
      </c>
      <c r="AK1879" s="18">
        <v>0.85587188612099641</v>
      </c>
    </row>
    <row r="1880" spans="1:37" x14ac:dyDescent="0.25">
      <c r="A1880" s="7" t="s">
        <v>38</v>
      </c>
      <c r="B1880" s="8">
        <v>103</v>
      </c>
      <c r="C1880" s="8">
        <v>90</v>
      </c>
      <c r="D1880" s="18">
        <v>0.87378640776699024</v>
      </c>
      <c r="E1880" s="8">
        <v>3</v>
      </c>
      <c r="F1880" s="8">
        <v>3</v>
      </c>
      <c r="G1880" s="18">
        <v>1</v>
      </c>
      <c r="H1880" s="8">
        <v>17</v>
      </c>
      <c r="I1880" s="8">
        <v>14</v>
      </c>
      <c r="J1880" s="18">
        <v>0.82352941176470584</v>
      </c>
      <c r="K1880" s="8">
        <v>9</v>
      </c>
      <c r="L1880" s="8">
        <v>9</v>
      </c>
      <c r="M1880" s="18">
        <v>1</v>
      </c>
      <c r="N1880" s="8">
        <v>150</v>
      </c>
      <c r="O1880" s="8">
        <v>15</v>
      </c>
      <c r="P1880" s="8">
        <v>48</v>
      </c>
      <c r="Q1880" s="18">
        <v>0.42</v>
      </c>
      <c r="R1880" s="8">
        <v>1303</v>
      </c>
      <c r="S1880" s="8">
        <v>52</v>
      </c>
      <c r="T1880" s="8">
        <v>425</v>
      </c>
      <c r="U1880" s="18">
        <v>0.36607828089025324</v>
      </c>
      <c r="AB1880" s="8">
        <v>54</v>
      </c>
      <c r="AC1880" s="8">
        <v>21</v>
      </c>
      <c r="AD1880" s="8">
        <v>2197</v>
      </c>
      <c r="AE1880" s="8">
        <v>103</v>
      </c>
      <c r="AF1880" s="8">
        <v>121</v>
      </c>
      <c r="AG1880" s="8">
        <v>95</v>
      </c>
      <c r="AH1880" s="18">
        <v>0.78512396694214881</v>
      </c>
      <c r="AI1880" s="8">
        <v>505</v>
      </c>
      <c r="AJ1880" s="8">
        <v>453</v>
      </c>
      <c r="AK1880" s="18">
        <v>0.89702970297029705</v>
      </c>
    </row>
    <row r="1881" spans="1:37" x14ac:dyDescent="0.25">
      <c r="A1881" s="7" t="s">
        <v>39</v>
      </c>
      <c r="B1881" s="8">
        <v>115</v>
      </c>
      <c r="C1881" s="8">
        <v>84</v>
      </c>
      <c r="D1881" s="18">
        <v>0.73043478260869565</v>
      </c>
      <c r="E1881" s="8">
        <v>0</v>
      </c>
      <c r="F1881" s="8">
        <v>0</v>
      </c>
      <c r="G1881" s="18">
        <v>0</v>
      </c>
      <c r="H1881" s="8">
        <v>17</v>
      </c>
      <c r="I1881" s="8">
        <v>15</v>
      </c>
      <c r="J1881" s="18">
        <v>0.88235294117647056</v>
      </c>
      <c r="K1881" s="8">
        <v>6</v>
      </c>
      <c r="L1881" s="8">
        <v>6</v>
      </c>
      <c r="M1881" s="18">
        <v>1</v>
      </c>
      <c r="N1881" s="8">
        <v>272</v>
      </c>
      <c r="O1881" s="8">
        <v>37</v>
      </c>
      <c r="P1881" s="8">
        <v>64</v>
      </c>
      <c r="Q1881" s="18">
        <v>0.37132352941176472</v>
      </c>
      <c r="R1881" s="8">
        <v>2199</v>
      </c>
      <c r="S1881" s="8">
        <v>181</v>
      </c>
      <c r="T1881" s="8">
        <v>478</v>
      </c>
      <c r="U1881" s="18">
        <v>0.29968167348794905</v>
      </c>
      <c r="AB1881" s="8">
        <v>38</v>
      </c>
      <c r="AC1881" s="8">
        <v>52</v>
      </c>
      <c r="AD1881" s="8">
        <v>3242</v>
      </c>
      <c r="AE1881" s="8">
        <v>124</v>
      </c>
      <c r="AF1881" s="8">
        <v>224</v>
      </c>
      <c r="AG1881" s="8">
        <v>207</v>
      </c>
      <c r="AH1881" s="18">
        <v>0.9241071428571429</v>
      </c>
      <c r="AI1881" s="8">
        <v>732</v>
      </c>
      <c r="AJ1881" s="8">
        <v>656</v>
      </c>
      <c r="AK1881" s="18">
        <v>0.89617486338797814</v>
      </c>
    </row>
    <row r="1882" spans="1:37" x14ac:dyDescent="0.25">
      <c r="A1882" s="7" t="s">
        <v>40</v>
      </c>
      <c r="B1882" s="8">
        <v>138</v>
      </c>
      <c r="C1882" s="8">
        <v>75</v>
      </c>
      <c r="D1882" s="18">
        <v>0.54347826086956519</v>
      </c>
      <c r="E1882" s="8">
        <v>2</v>
      </c>
      <c r="F1882" s="8">
        <v>2</v>
      </c>
      <c r="G1882" s="18">
        <v>1</v>
      </c>
      <c r="H1882" s="8">
        <v>15</v>
      </c>
      <c r="I1882" s="8">
        <v>12</v>
      </c>
      <c r="J1882" s="18">
        <v>0.8</v>
      </c>
      <c r="K1882" s="8">
        <v>18</v>
      </c>
      <c r="L1882" s="8">
        <v>5</v>
      </c>
      <c r="M1882" s="18">
        <v>0.27777777777777779</v>
      </c>
      <c r="N1882" s="8">
        <v>266</v>
      </c>
      <c r="O1882" s="8">
        <v>21</v>
      </c>
      <c r="P1882" s="8">
        <v>59</v>
      </c>
      <c r="Q1882" s="18">
        <v>0.3007518796992481</v>
      </c>
      <c r="R1882" s="8">
        <v>1347</v>
      </c>
      <c r="S1882" s="8">
        <v>95</v>
      </c>
      <c r="T1882" s="8">
        <v>359</v>
      </c>
      <c r="U1882" s="18">
        <v>0.33704528582034149</v>
      </c>
      <c r="AB1882" s="8">
        <v>38</v>
      </c>
      <c r="AC1882" s="8">
        <v>77</v>
      </c>
      <c r="AD1882" s="8">
        <v>3305</v>
      </c>
      <c r="AE1882" s="8">
        <v>158</v>
      </c>
      <c r="AF1882" s="8">
        <v>204</v>
      </c>
      <c r="AG1882" s="8">
        <v>146</v>
      </c>
      <c r="AH1882" s="18">
        <v>0.71568627450980393</v>
      </c>
      <c r="AI1882" s="8">
        <v>771</v>
      </c>
      <c r="AJ1882" s="8">
        <v>613</v>
      </c>
      <c r="AK1882" s="18">
        <v>0.79507133592736701</v>
      </c>
    </row>
    <row r="1883" spans="1:37" x14ac:dyDescent="0.25">
      <c r="A1883" s="7" t="s">
        <v>41</v>
      </c>
      <c r="B1883" s="8">
        <v>81</v>
      </c>
      <c r="C1883" s="8">
        <v>70</v>
      </c>
      <c r="D1883" s="18">
        <v>0.86419753086419748</v>
      </c>
      <c r="E1883" s="8">
        <v>0</v>
      </c>
      <c r="F1883" s="8">
        <v>0</v>
      </c>
      <c r="G1883" s="18">
        <v>0</v>
      </c>
      <c r="H1883" s="8">
        <v>11</v>
      </c>
      <c r="I1883" s="8">
        <v>11</v>
      </c>
      <c r="J1883" s="18">
        <v>1</v>
      </c>
      <c r="K1883" s="8">
        <v>29</v>
      </c>
      <c r="L1883" s="8">
        <v>13</v>
      </c>
      <c r="M1883" s="18">
        <v>0.44827586206896552</v>
      </c>
      <c r="N1883" s="8">
        <v>177</v>
      </c>
      <c r="O1883" s="8">
        <v>21</v>
      </c>
      <c r="P1883" s="8">
        <v>55</v>
      </c>
      <c r="Q1883" s="18">
        <v>0.42937853107344631</v>
      </c>
      <c r="R1883" s="8">
        <v>1669</v>
      </c>
      <c r="S1883" s="8">
        <v>106</v>
      </c>
      <c r="T1883" s="8">
        <v>491</v>
      </c>
      <c r="U1883" s="18">
        <v>0.35769922109047336</v>
      </c>
      <c r="AB1883" s="8">
        <v>16</v>
      </c>
      <c r="AC1883" s="8">
        <v>22</v>
      </c>
      <c r="AD1883" s="8">
        <v>2036</v>
      </c>
      <c r="AE1883" s="8">
        <v>64</v>
      </c>
      <c r="AF1883" s="8">
        <v>125</v>
      </c>
      <c r="AG1883" s="8">
        <v>114</v>
      </c>
      <c r="AH1883" s="18">
        <v>0.91200000000000003</v>
      </c>
      <c r="AI1883" s="8">
        <v>454</v>
      </c>
      <c r="AJ1883" s="8">
        <v>438</v>
      </c>
      <c r="AK1883" s="18">
        <v>0.96475770925110127</v>
      </c>
    </row>
    <row r="1884" spans="1:37" x14ac:dyDescent="0.25">
      <c r="A1884" s="7" t="s">
        <v>22</v>
      </c>
      <c r="B1884" s="8">
        <v>79</v>
      </c>
      <c r="C1884" s="8">
        <v>54</v>
      </c>
      <c r="D1884" s="18">
        <v>0.68354430379746833</v>
      </c>
      <c r="E1884" s="8">
        <v>1</v>
      </c>
      <c r="F1884" s="8">
        <v>1</v>
      </c>
      <c r="G1884" s="18">
        <v>1</v>
      </c>
      <c r="H1884" s="8">
        <v>12</v>
      </c>
      <c r="I1884" s="8">
        <v>10</v>
      </c>
      <c r="J1884" s="18">
        <v>0.83333333333333337</v>
      </c>
      <c r="K1884" s="8">
        <v>2</v>
      </c>
      <c r="L1884" s="8">
        <v>2</v>
      </c>
      <c r="M1884" s="18">
        <v>1</v>
      </c>
      <c r="N1884" s="8">
        <v>174</v>
      </c>
      <c r="O1884" s="8">
        <v>16</v>
      </c>
      <c r="P1884" s="8">
        <v>43</v>
      </c>
      <c r="Q1884" s="18">
        <v>0.33908045977011492</v>
      </c>
      <c r="R1884" s="8">
        <v>1081</v>
      </c>
      <c r="S1884" s="8">
        <v>232</v>
      </c>
      <c r="T1884" s="8">
        <v>214</v>
      </c>
      <c r="U1884" s="18">
        <v>0.4125809435707678</v>
      </c>
      <c r="AB1884" s="8">
        <v>12</v>
      </c>
      <c r="AC1884" s="8">
        <v>21</v>
      </c>
      <c r="AD1884" s="8">
        <v>1800</v>
      </c>
      <c r="AE1884" s="8">
        <v>138</v>
      </c>
      <c r="AF1884" s="8">
        <v>124</v>
      </c>
      <c r="AG1884" s="8">
        <v>122</v>
      </c>
      <c r="AH1884" s="18">
        <v>0.9838709677419355</v>
      </c>
      <c r="AI1884" s="8">
        <v>511</v>
      </c>
      <c r="AJ1884" s="8">
        <v>476</v>
      </c>
      <c r="AK1884" s="18">
        <v>0.93150684931506844</v>
      </c>
    </row>
    <row r="1885" spans="1:37" x14ac:dyDescent="0.25">
      <c r="E1885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ČR</vt:lpstr>
      <vt:lpstr>Regiony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Renata Chloupková</cp:lastModifiedBy>
  <dcterms:created xsi:type="dcterms:W3CDTF">2020-03-20T06:07:06Z</dcterms:created>
  <dcterms:modified xsi:type="dcterms:W3CDTF">2020-11-12T04:55:09Z</dcterms:modified>
</cp:coreProperties>
</file>