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uskovad\Documents\"/>
    </mc:Choice>
  </mc:AlternateContent>
  <xr:revisionPtr revIDLastSave="0" documentId="8_{3707269D-6751-4421-92F1-DD3E8721913F}" xr6:coauthVersionLast="45" xr6:coauthVersionMax="45" xr10:uidLastSave="{00000000-0000-0000-0000-000000000000}"/>
  <bookViews>
    <workbookView xWindow="-120" yWindow="-120" windowWidth="29040" windowHeight="15990" xr2:uid="{3B9D745C-855F-47FC-A7BE-913474ACC161}"/>
  </bookViews>
  <sheets>
    <sheet name="Kraj" sheetId="1" r:id="rId1"/>
    <sheet name="Okres" sheetId="2" r:id="rId2"/>
  </sheets>
  <definedNames>
    <definedName name="ExterníData_1" localSheetId="0" hidden="1">Kraj!$A$4:$Q$19</definedName>
    <definedName name="ExterníData_1" localSheetId="1" hidden="1">Okres!$A$4:$S$82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4" i="2" l="1"/>
  <c r="I84" i="2"/>
  <c r="G84" i="2"/>
  <c r="F84" i="2"/>
  <c r="I21" i="1"/>
  <c r="G21" i="1"/>
  <c r="E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D30C01-E5A7-4550-8CDF-99DFB0D3D622}" keepAlive="1" name="Dotaz – Dotaz1" type="5" refreshedVersion="6" deleted="1" background="1" refreshOnLoad="1" saveData="1">
    <dbPr connection="" command=""/>
  </connection>
  <connection id="2" xr16:uid="{663B543E-EDBA-47B9-892C-E7CD28CBD972}" keepAlive="1" name="Dotaz – Dotaz2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<sst xmlns="http://schemas.openxmlformats.org/spreadsheetml/2006/main" count="388" uniqueCount="210">
  <si>
    <t>Vývoj počtu nových případů mezi rizikovými skupinami 65+ a 75+ v regionech</t>
  </si>
  <si>
    <t>Datum</t>
  </si>
  <si>
    <t>NUTS</t>
  </si>
  <si>
    <t>Kraj</t>
  </si>
  <si>
    <t>Nové případy za předchozích 14 dní</t>
  </si>
  <si>
    <t>Nové případy 65+ za předchozích 14 dní</t>
  </si>
  <si>
    <t>Nové případy 65+ v % nových případů za předchozích 14 dní</t>
  </si>
  <si>
    <t>Nové případy 75+ za předchozích 14 dní</t>
  </si>
  <si>
    <t>Nové případy 75+ v % nových případů za předchozích 14 dní</t>
  </si>
  <si>
    <t>Odhad počtu nově hospitalizovaných z nově pozitivních za posledních 14 dní (do 10 dnů od hodnoceného data, odečteni již hospitalizovaní)</t>
  </si>
  <si>
    <t>Nové případy za předchozích 15-28 dní</t>
  </si>
  <si>
    <t>Nové případy 65+ za předchozích 15-28 dní</t>
  </si>
  <si>
    <t>Nové případy 65+ v % nových případů za předchozích 15-28 dní</t>
  </si>
  <si>
    <t>Nové případy 75+ za předchozích 15-28 dní</t>
  </si>
  <si>
    <t>Nové případy 75+ v % nových případů za předchozích 15-28 dní</t>
  </si>
  <si>
    <t>Nové případy za předchozích 14 dní v % předchozích 15-28 dní</t>
  </si>
  <si>
    <t>Nové případy 65+ za předchozích 14 dní v % předchozích 15-28 dní</t>
  </si>
  <si>
    <t>Nové případy 75+ za předchozích 14 dní v % předchozích 15-28 dní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</si>
  <si>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</si>
  <si>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</si>
  <si>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</si>
  <si>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</si>
  <si>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</si>
  <si>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</si>
  <si>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</si>
  <si>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</si>
  <si>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</si>
  <si>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</si>
  <si>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</si>
  <si>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</si>
  <si>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</si>
  <si>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</si>
  <si>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</si>
  <si>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</si>
  <si>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</si>
  <si>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</si>
  <si>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</si>
  <si>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</si>
  <si>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</si>
  <si>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</si>
  <si>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</si>
  <si>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</si>
  <si>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</si>
  <si>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</si>
  <si>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</si>
  <si>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</si>
  <si>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</si>
  <si>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N/A</t>
  </si>
  <si>
    <t>CZ099</t>
  </si>
  <si>
    <t>CELKEM</t>
  </si>
  <si>
    <t>LAU</t>
  </si>
  <si>
    <t>Okres</t>
  </si>
  <si>
    <t>Odhad počtu nově hospitalizovaných z nově pozitivních za posledních 14 dní (do 10 - 14 dnů od hodnoceného data, odečteni již hospitalizovaní)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</si>
  <si>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</si>
  <si>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</si>
  <si>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</si>
  <si>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</si>
  <si>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</si>
  <si>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</si>
  <si>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</si>
  <si>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</si>
  <si>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</si>
  <si>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</si>
  <si>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</si>
  <si>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</si>
  <si>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</si>
  <si>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</si>
  <si>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</si>
  <si>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</si>
  <si>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</si>
  <si>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</si>
  <si>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</si>
  <si>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</si>
  <si>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</si>
  <si>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</si>
  <si>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</si>
  <si>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</si>
  <si>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</si>
  <si>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</si>
  <si>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</si>
  <si>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</si>
  <si>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</si>
  <si>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</si>
  <si>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</si>
  <si>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</si>
  <si>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</si>
  <si>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</si>
  <si>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</si>
  <si>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</si>
  <si>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</si>
  <si>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</si>
  <si>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</si>
  <si>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</si>
  <si>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</si>
  <si>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</si>
  <si>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</si>
  <si>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</si>
  <si>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</si>
  <si>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</si>
  <si>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</si>
  <si>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</si>
  <si>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</si>
  <si>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</si>
  <si>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</si>
  <si>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</si>
  <si>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</si>
  <si>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</si>
  <si>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</si>
  <si>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</si>
  <si>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</si>
  <si>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</si>
  <si>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</si>
  <si>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</si>
  <si>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</si>
  <si>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</si>
  <si>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</si>
  <si>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</si>
  <si>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</si>
  <si>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</si>
  <si>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</si>
  <si>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</si>
  <si>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</si>
  <si>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</si>
  <si>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</si>
  <si>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</si>
  <si>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</si>
  <si>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</si>
  <si>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</si>
  <si>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</si>
  <si>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</si>
  <si>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</si>
  <si>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</si>
  <si>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</si>
  <si>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</si>
  <si>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</si>
  <si>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</si>
  <si>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</si>
  <si>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</si>
  <si>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</si>
  <si>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</si>
  <si>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</si>
  <si>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</si>
  <si>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</si>
  <si>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</si>
  <si>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</si>
  <si>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</si>
  <si>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</si>
  <si>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</si>
  <si>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</si>
  <si>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</si>
  <si>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</si>
  <si>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</si>
  <si>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</si>
  <si>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</si>
  <si>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</si>
  <si>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</si>
  <si>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</si>
  <si>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</si>
  <si>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</si>
  <si>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</si>
  <si>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</si>
  <si>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</si>
  <si>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</si>
  <si>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</si>
  <si>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</si>
  <si>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</si>
  <si>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</si>
  <si>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</si>
  <si>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</si>
  <si>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</si>
  <si>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</si>
  <si>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</si>
  <si>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</si>
  <si>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</si>
  <si>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</si>
  <si>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</si>
  <si>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</si>
  <si>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</si>
  <si>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</si>
  <si>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</si>
  <si>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</si>
  <si>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</si>
  <si>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</si>
  <si>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</si>
  <si>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</si>
  <si>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</si>
  <si>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</si>
  <si>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</si>
  <si>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</si>
  <si>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</si>
  <si>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</si>
  <si>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</si>
  <si>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</si>
  <si>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</si>
  <si>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</si>
  <si>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</si>
  <si>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</si>
  <si>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</si>
  <si>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</si>
  <si>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</si>
  <si>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</si>
  <si>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</si>
  <si>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</si>
  <si>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</si>
  <si>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</si>
  <si>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</si>
  <si>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</si>
  <si>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CZ088X</t>
  </si>
  <si>
    <t>CZ099Y</t>
  </si>
  <si>
    <t xml:space="preserve">CELKEM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</si>
</sst>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3" fontId="2" fillId="4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</cellXfs>
  <cellStyles count="2">
    <cellStyle name="Normální" xfId="0" builtinId="0"/>
    <cellStyle name="Procenta" xfId="1" builtinId="5"/>
  </cellStyles>
  <dxfs count="38"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358588</xdr:colOff>
      <xdr:row>0</xdr:row>
      <xdr:rowOff>78442</xdr:rowOff>
    </xdr:from>
    <xdr:to>
      <xdr:col>8</xdr:col>
      <xdr:colOff>997323</xdr:colOff>
      <xdr:row>1</xdr:row>
      <xdr:rowOff>112060</xdr:rowOff>
    </xdr:to>
    <xdr:sp macro="" textlink="">
      <xdr:nvSpPr>
        <xdr:cNvPr id="2" name="Šipka dolů 1">
          <a:extLst>
            <a:ext uri="{FF2B5EF4-FFF2-40B4-BE49-F238E27FC236}">
              <a16:creationId xmlns:a16="http://schemas.microsoft.com/office/drawing/2014/main" id="{03F0FD4D-D547-4112-A826-E5F10D8B27D2}"/>
            </a:ext>
          </a:extLst>
        </xdr:cNvPr>
        <xdr:cNvSpPr/>
      </xdr:nvSpPr>
      <xdr:spPr>
        <a:xfrm>
          <a:off x="9188263" y="78442"/>
          <a:ext cx="638735" cy="30031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585107</xdr:colOff>
      <xdr:row>0</xdr:row>
      <xdr:rowOff>108857</xdr:rowOff>
    </xdr:from>
    <xdr:to>
      <xdr:col>10</xdr:col>
      <xdr:colOff>1223842</xdr:colOff>
      <xdr:row>1</xdr:row>
      <xdr:rowOff>125666</xdr:rowOff>
    </xdr:to>
    <xdr:sp macro="" textlink="">
      <xdr:nvSpPr>
        <xdr:cNvPr id="2" name="Šipka dolů 1">
          <a:extLst>
            <a:ext uri="{FF2B5EF4-FFF2-40B4-BE49-F238E27FC236}">
              <a16:creationId xmlns:a16="http://schemas.microsoft.com/office/drawing/2014/main" id="{EE923C0E-1468-48EF-B61F-34AD0075E8F3}"/>
            </a:ext>
          </a:extLst>
        </xdr:cNvPr>
        <xdr:cNvSpPr/>
      </xdr:nvSpPr>
      <xdr:spPr>
        <a:xfrm>
          <a:off x="11596007" y="108857"/>
          <a:ext cx="638735" cy="28350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1B89D2CE-59BD-4F14-B768-5F4C57D733D5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"/>
      <queryTableField id="2" name="GEO_KRAJKOD" tableColumnId="2"/>
      <queryTableField id="3" name="Geo_Kraj" tableColumnId="3"/>
      <queryTableField id="4" name="incidence14dni" tableColumnId="4"/>
      <queryTableField id="5" name="incidence14dni_vek65" tableColumnId="5"/>
      <queryTableField id="6" name="inc14_65_perc_inc14" tableColumnId="6"/>
      <queryTableField id="7" name="incidence14dni_vek75" tableColumnId="7"/>
      <queryTableField id="8" name="inc14_75_perc_inc14" tableColumnId="8"/>
      <queryTableField id="9" name="risk_hosp10dni_inc14dni_pocet" tableColumnId="9"/>
      <queryTableField id="10" name="incidence15_28dni" tableColumnId="10"/>
      <queryTableField id="11" name="incidence15_28dni_vek65" tableColumnId="11"/>
      <queryTableField id="12" name="inc1528_65_perc_inc1528" tableColumnId="12"/>
      <queryTableField id="13" name="incidence15_28dni_vek75" tableColumnId="13"/>
      <queryTableField id="14" name="inc1528_75_perc_inc1528" tableColumnId="14"/>
      <queryTableField id="15" name="inc14_vs1528" tableColumnId="15"/>
      <queryTableField id="16" name="inc65_14_vs1528" tableColumnId="16"/>
      <queryTableField id="17" name="inc75_14_vs1528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A8268B16-C40A-4CDB-BFF5-706C99096ED0}" autoFormatId="16" applyNumberFormats="0" applyBorderFormats="0" applyFontFormats="0" applyPatternFormats="0" applyAlignmentFormats="0" applyWidthHeightFormats="0">
  <queryTableRefresh headersInLastRefresh="0" nextId="20">
    <queryTableFields count="19">
      <queryTableField id="1" name="datum" tableColumnId="1"/>
      <queryTableField id="2" name="GEO_KRAJKOD" tableColumnId="2"/>
      <queryTableField id="3" name="GEO_KRAJ" tableColumnId="3"/>
      <queryTableField id="4" name="GEO_okresKOD" tableColumnId="4"/>
      <queryTableField id="5" name="Geo_Okres" tableColumnId="5"/>
      <queryTableField id="6" name="incidence14dni" tableColumnId="6"/>
      <queryTableField id="7" name="incidence14dni_vek65" tableColumnId="7"/>
      <queryTableField id="8" name="inc14_65_perc_inc14" tableColumnId="8"/>
      <queryTableField id="9" name="incidence14dni_vek75" tableColumnId="9"/>
      <queryTableField id="10" name="inc14_75_perc_inc14" tableColumnId="10"/>
      <queryTableField id="11" name="risk_hosp10dni_inc14dni_pocet" tableColumnId="11"/>
      <queryTableField id="12" name="incidence15_28dni" tableColumnId="12"/>
      <queryTableField id="13" name="incidence15_28dni_vek65" tableColumnId="13"/>
      <queryTableField id="14" name="inc1528_65_perc_inc1528" tableColumnId="14"/>
      <queryTableField id="15" name="incidence15_28dni_vek75" tableColumnId="15"/>
      <queryTableField id="16" name="inc1528_75_perc_inc1528" tableColumnId="16"/>
      <queryTableField id="17" name="inc14_vs1528" tableColumnId="17"/>
      <queryTableField id="18" name="inc65_14_vs1528" tableColumnId="18"/>
      <queryTableField id="19" name="inc75_14_vs1528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6A1D06-7848-47C2-8173-AE62C8FA46B1}" name="Dotaz1" displayName="Dotaz1" ref="A4:Q19" tableType="queryTable" headerRowCount="0" totalsRowShown="0">
  <tableColumns count="17">
    <tableColumn id="1" xr3:uid="{13B7F858-385B-43C1-BA38-99D143B490D5}" uniqueName="1" name="datum" queryTableFieldId="1" dataDxfId="37"/>
    <tableColumn id="2" xr3:uid="{9D7E760C-18B5-48E8-8534-55721A501883}" uniqueName="2" name="GEO_KRAJKOD" queryTableFieldId="2" dataDxfId="36"/>
    <tableColumn id="3" xr3:uid="{12810139-3BF9-434A-AA5D-9A6F127E2671}" uniqueName="3" name="Geo_Kraj" queryTableFieldId="3" dataDxfId="35"/>
    <tableColumn id="4" xr3:uid="{6466E902-E5F1-4D93-9FBE-D43FF9C37AD8}" uniqueName="4" name="incidence14dni" queryTableFieldId="4" dataDxfId="34"/>
    <tableColumn id="5" xr3:uid="{10C0A158-7107-4BC2-ACA0-55547E16EB29}" uniqueName="5" name="incidence14dni_vek65" queryTableFieldId="5" dataDxfId="33"/>
    <tableColumn id="6" xr3:uid="{B9E7BE1E-CD27-442A-9597-2E5CC6805294}" uniqueName="6" name="inc14_65_perc_inc14" queryTableFieldId="6" dataDxfId="32" dataCellStyle="Procenta"/>
    <tableColumn id="7" xr3:uid="{F9865D54-1BEA-4036-BBA8-570F033C3B5A}" uniqueName="7" name="incidence14dni_vek75" queryTableFieldId="7" dataDxfId="31"/>
    <tableColumn id="8" xr3:uid="{B5CDCC4F-C52D-44BB-8CB7-32EBE024A2FF}" uniqueName="8" name="inc14_75_perc_inc14" queryTableFieldId="8" dataDxfId="30"/>
    <tableColumn id="9" xr3:uid="{8A54D2A6-47F2-41C8-9C32-8C732FB91B56}" uniqueName="9" name="risk_hosp10dni_inc14dni_pocet" queryTableFieldId="9" dataDxfId="29"/>
    <tableColumn id="10" xr3:uid="{F19EC485-617D-456D-85AF-4A73601AB49E}" uniqueName="10" name="incidence15_28dni" queryTableFieldId="10" dataDxfId="28"/>
    <tableColumn id="11" xr3:uid="{D57BA40F-BF32-4874-B750-99785AF99CF2}" uniqueName="11" name="incidence15_28dni_vek65" queryTableFieldId="11" dataDxfId="27"/>
    <tableColumn id="12" xr3:uid="{37F51972-7ADE-4059-8AEA-B69855A8C310}" uniqueName="12" name="inc1528_65_perc_inc1528" queryTableFieldId="12" dataDxfId="26"/>
    <tableColumn id="13" xr3:uid="{8E521504-810F-4DCD-BB78-E52B5065C02A}" uniqueName="13" name="incidence15_28dni_vek75" queryTableFieldId="13" dataDxfId="25"/>
    <tableColumn id="14" xr3:uid="{F080AC3A-BAD7-47BA-9530-1626770E7919}" uniqueName="14" name="inc1528_75_perc_inc1528" queryTableFieldId="14" dataDxfId="24"/>
    <tableColumn id="15" xr3:uid="{CEA80777-313A-4412-946D-F88640A319B4}" uniqueName="15" name="inc14_vs1528" queryTableFieldId="15" dataDxfId="23"/>
    <tableColumn id="16" xr3:uid="{973BC455-04FA-452C-95C2-4EC6F36565AB}" uniqueName="16" name="inc65_14_vs1528" queryTableFieldId="16" dataDxfId="22"/>
    <tableColumn id="17" xr3:uid="{B5C93976-95C6-47F9-8A92-FC368ADF1B65}" uniqueName="17" name="inc75_14_vs1528" queryTableFieldId="17" dataDxf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AF0A93-5028-40E3-83E9-6BF3E0003784}" name="Dotaz2" displayName="Dotaz2" ref="A4:S82" tableType="queryTable" headerRowCount="0" totalsRowShown="0" headerRowDxfId="20" dataDxfId="19">
  <tableColumns count="19">
    <tableColumn id="1" xr3:uid="{67C52393-22A2-4367-A085-428482AD8030}" uniqueName="1" name="datum" queryTableFieldId="1" dataDxfId="18"/>
    <tableColumn id="2" xr3:uid="{5288791F-D8CA-45D1-8087-86C3F35B1338}" uniqueName="2" name="GEO_KRAJKOD" queryTableFieldId="2" dataDxfId="17"/>
    <tableColumn id="3" xr3:uid="{12CA4EA7-2321-41D4-B7AE-CF01A8F8CAAE}" uniqueName="3" name="GEO_KRAJ" queryTableFieldId="3" dataDxfId="16"/>
    <tableColumn id="4" xr3:uid="{777FEF2E-3D75-47A0-9589-AEE351CAD148}" uniqueName="4" name="GEO_okresKOD" queryTableFieldId="4" dataDxfId="15"/>
    <tableColumn id="5" xr3:uid="{606816FD-4103-4D11-A280-6E0F26D055E8}" uniqueName="5" name="Geo_Okres" queryTableFieldId="5" dataDxfId="14"/>
    <tableColumn id="6" xr3:uid="{CE2B6EB0-40AE-4A37-A41E-E4E40C81827E}" uniqueName="6" name="incidence14dni" queryTableFieldId="6" dataDxfId="13"/>
    <tableColumn id="7" xr3:uid="{3D41CA53-E779-4D5E-BFB7-10455048F091}" uniqueName="7" name="incidence14dni_vek65" queryTableFieldId="7" dataDxfId="12"/>
    <tableColumn id="8" xr3:uid="{3AA5582A-5969-49AE-B82B-AD988B78618E}" uniqueName="8" name="inc14_65_perc_inc14" queryTableFieldId="8" dataDxfId="11" dataCellStyle="Procenta"/>
    <tableColumn id="9" xr3:uid="{23125E28-01B0-424C-A59B-1DC20E8A86CF}" uniqueName="9" name="incidence14dni_vek75" queryTableFieldId="9" dataDxfId="10"/>
    <tableColumn id="10" xr3:uid="{C66156C6-053F-48FC-82DD-5C42764B62F0}" uniqueName="10" name="inc14_75_perc_inc14" queryTableFieldId="10" dataDxfId="9"/>
    <tableColumn id="11" xr3:uid="{22AF1B86-82E3-4D6F-B997-6B031D97CFB0}" uniqueName="11" name="risk_hosp10dni_inc14dni_pocet" queryTableFieldId="11" dataDxfId="8"/>
    <tableColumn id="12" xr3:uid="{F89E6E8F-6A32-4FC4-B4C4-F9A58D88D8F9}" uniqueName="12" name="incidence15_28dni" queryTableFieldId="12" dataDxfId="7"/>
    <tableColumn id="13" xr3:uid="{D31467A6-02D6-4C32-B246-A1D428FE0903}" uniqueName="13" name="incidence15_28dni_vek65" queryTableFieldId="13" dataDxfId="6"/>
    <tableColumn id="14" xr3:uid="{F2B8DD87-6BF7-4915-A10F-449E46FD1A2E}" uniqueName="14" name="inc1528_65_perc_inc1528" queryTableFieldId="14" dataDxfId="5"/>
    <tableColumn id="15" xr3:uid="{ACBC5B4F-C394-46B9-AC88-FF39D69E59DB}" uniqueName="15" name="incidence15_28dni_vek75" queryTableFieldId="15" dataDxfId="4"/>
    <tableColumn id="16" xr3:uid="{3C53BA25-B78F-48D0-9977-6B739B8DAE14}" uniqueName="16" name="inc1528_75_perc_inc1528" queryTableFieldId="16" dataDxfId="3"/>
    <tableColumn id="17" xr3:uid="{2B56821E-C467-48C1-A889-9537770B9923}" uniqueName="17" name="inc14_vs1528" queryTableFieldId="17" dataDxfId="2"/>
    <tableColumn id="18" xr3:uid="{8D1278D7-5DF9-4D22-8895-7455BD6F3C46}" uniqueName="18" name="inc65_14_vs1528" queryTableFieldId="18" dataDxfId="1"/>
    <tableColumn id="19" xr3:uid="{FFBF74AA-30AD-43FC-B764-9DCDEF72094F}" uniqueName="19" name="inc75_14_vs1528" queryTableFieldId="1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854B8-7D0C-4114-A120-9912D0334A0F}">
  <sheetPr codeName="List1"/>
  <dimension ref="A1:Q21"/>
  <sheetViews>
    <sheetView tabSelected="1" zoomScale="85" zoomScaleNormal="85" workbookViewId="0">
      <pane ySplit="3" topLeftCell="A4" activePane="bottomLeft" state="frozen"/>
      <selection pane="bottomLeft" activeCell="I25" sqref="I25"/>
    </sheetView>
  </sheetViews>
  <sheetFormatPr defaultColWidth="9.140625" defaultRowHeight="15" x14ac:dyDescent="0.25"/>
  <cols>
    <col min="1" max="1" width="11.85546875" customWidth="1"/>
    <col min="2" max="2" width="8.28515625" customWidth="1"/>
    <col min="3" max="3" width="27.28515625" customWidth="1"/>
    <col min="4" max="8" width="17" customWidth="1"/>
    <col min="9" max="9" width="20.5703125" customWidth="1"/>
    <col min="10" max="17" width="17" customWidth="1"/>
  </cols>
  <sheetData>
    <row r="1" spans="1:17" s="2" customFormat="1" ht="21" x14ac:dyDescent="0.25">
      <c r="A1" s="1" t="s">
        <v>0</v>
      </c>
    </row>
    <row r="2" spans="1:17" s="3" customFormat="1" x14ac:dyDescent="0.25"/>
    <row r="3" spans="1:17" s="3" customFormat="1" ht="120" x14ac:dyDescent="0.25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8" t="s">
        <v>15</v>
      </c>
      <c r="P3" s="8" t="s">
        <v>16</v>
      </c>
      <c r="Q3" s="8" t="s">
        <v>17</v>
      </c>
    </row>
    <row r="4" spans="1:17" x14ac:dyDescent="0.25">
      <c r="A4" s="9">
        <v>44478</v>
      </c>
      <c r="B4" s="2" t="s">
        <v>18</v>
      </c>
      <c r="C4" s="2" t="s">
        <v>19</v>
      </c>
      <c r="D4" s="10">
        <v>1775</v>
      </c>
      <c r="E4" s="10">
        <v>180</v>
      </c>
      <c r="F4" s="11">
        <v>0.10140845070399999</v>
      </c>
      <c r="G4" s="10">
        <v>102</v>
      </c>
      <c r="H4" s="12">
        <v>5.7464788731999998E-2</v>
      </c>
      <c r="I4" s="10">
        <v>78.831000000000003</v>
      </c>
      <c r="J4" s="10">
        <v>1310</v>
      </c>
      <c r="K4" s="10">
        <v>99</v>
      </c>
      <c r="L4" s="12">
        <v>7.5572519083E-2</v>
      </c>
      <c r="M4" s="10">
        <v>43</v>
      </c>
      <c r="N4" s="12">
        <v>3.2824427480000001E-2</v>
      </c>
      <c r="O4" s="12">
        <v>1.354961832061</v>
      </c>
      <c r="P4" s="12">
        <v>1.8181818181810001</v>
      </c>
      <c r="Q4" s="12">
        <v>2.3720930232550002</v>
      </c>
    </row>
    <row r="5" spans="1:17" x14ac:dyDescent="0.25">
      <c r="A5" s="9">
        <v>44478</v>
      </c>
      <c r="B5" s="2" t="s">
        <v>20</v>
      </c>
      <c r="C5" s="2" t="s">
        <v>21</v>
      </c>
      <c r="D5" s="10">
        <v>1404</v>
      </c>
      <c r="E5" s="10">
        <v>103</v>
      </c>
      <c r="F5" s="11">
        <v>7.3361823361E-2</v>
      </c>
      <c r="G5" s="10">
        <v>36</v>
      </c>
      <c r="H5" s="12">
        <v>2.5641025641000001E-2</v>
      </c>
      <c r="I5" s="10">
        <v>54.195</v>
      </c>
      <c r="J5" s="10">
        <v>906</v>
      </c>
      <c r="K5" s="10">
        <v>46</v>
      </c>
      <c r="L5" s="12">
        <v>5.0772626931000001E-2</v>
      </c>
      <c r="M5" s="10">
        <v>18</v>
      </c>
      <c r="N5" s="12">
        <v>1.9867549668000001E-2</v>
      </c>
      <c r="O5" s="12">
        <v>1.5496688741719999</v>
      </c>
      <c r="P5" s="12">
        <v>2.239130434782</v>
      </c>
      <c r="Q5" s="12">
        <v>2</v>
      </c>
    </row>
    <row r="6" spans="1:17" x14ac:dyDescent="0.25">
      <c r="A6" s="9">
        <v>44478</v>
      </c>
      <c r="B6" s="2" t="s">
        <v>22</v>
      </c>
      <c r="C6" s="2" t="s">
        <v>23</v>
      </c>
      <c r="D6" s="10">
        <v>821</v>
      </c>
      <c r="E6" s="10">
        <v>74</v>
      </c>
      <c r="F6" s="11">
        <v>9.0133982946999994E-2</v>
      </c>
      <c r="G6" s="10">
        <v>37</v>
      </c>
      <c r="H6" s="12">
        <v>4.5066991473000001E-2</v>
      </c>
      <c r="I6" s="10">
        <v>31.548999999999999</v>
      </c>
      <c r="J6" s="10">
        <v>356</v>
      </c>
      <c r="K6" s="10">
        <v>25</v>
      </c>
      <c r="L6" s="12">
        <v>7.0224719101000005E-2</v>
      </c>
      <c r="M6" s="10">
        <v>11</v>
      </c>
      <c r="N6" s="12">
        <v>3.0898876403999999E-2</v>
      </c>
      <c r="O6" s="12">
        <v>2.30617977528</v>
      </c>
      <c r="P6" s="12">
        <v>2.96</v>
      </c>
      <c r="Q6" s="12">
        <v>3.363636363636</v>
      </c>
    </row>
    <row r="7" spans="1:17" x14ac:dyDescent="0.25">
      <c r="A7" s="9">
        <v>44478</v>
      </c>
      <c r="B7" s="2" t="s">
        <v>24</v>
      </c>
      <c r="C7" s="2" t="s">
        <v>25</v>
      </c>
      <c r="D7" s="10">
        <v>519</v>
      </c>
      <c r="E7" s="10">
        <v>39</v>
      </c>
      <c r="F7" s="11">
        <v>7.5144508669999999E-2</v>
      </c>
      <c r="G7" s="10">
        <v>17</v>
      </c>
      <c r="H7" s="12">
        <v>3.2755298650999999E-2</v>
      </c>
      <c r="I7" s="10">
        <v>19.012</v>
      </c>
      <c r="J7" s="10">
        <v>303</v>
      </c>
      <c r="K7" s="10">
        <v>21</v>
      </c>
      <c r="L7" s="12">
        <v>6.9306930692999993E-2</v>
      </c>
      <c r="M7" s="10">
        <v>10</v>
      </c>
      <c r="N7" s="12">
        <v>3.3003300329999999E-2</v>
      </c>
      <c r="O7" s="12">
        <v>1.7128712871280001</v>
      </c>
      <c r="P7" s="12">
        <v>1.8571428571419999</v>
      </c>
      <c r="Q7" s="12">
        <v>1.7</v>
      </c>
    </row>
    <row r="8" spans="1:17" x14ac:dyDescent="0.25">
      <c r="A8" s="9">
        <v>44478</v>
      </c>
      <c r="B8" s="2" t="s">
        <v>26</v>
      </c>
      <c r="C8" s="2" t="s">
        <v>27</v>
      </c>
      <c r="D8" s="10">
        <v>105</v>
      </c>
      <c r="E8" s="10">
        <v>13</v>
      </c>
      <c r="F8" s="11">
        <v>0.123809523809</v>
      </c>
      <c r="G8" s="10">
        <v>3</v>
      </c>
      <c r="H8" s="12">
        <v>2.8571428571E-2</v>
      </c>
      <c r="I8" s="10">
        <v>5.6619999999999999</v>
      </c>
      <c r="J8" s="10">
        <v>160</v>
      </c>
      <c r="K8" s="10">
        <v>18</v>
      </c>
      <c r="L8" s="12">
        <v>0.1125</v>
      </c>
      <c r="M8" s="10">
        <v>10</v>
      </c>
      <c r="N8" s="12">
        <v>6.25E-2</v>
      </c>
      <c r="O8" s="12">
        <v>0.65625</v>
      </c>
      <c r="P8" s="12">
        <v>0.72222222222200005</v>
      </c>
      <c r="Q8" s="12">
        <v>0.3</v>
      </c>
    </row>
    <row r="9" spans="1:17" x14ac:dyDescent="0.25">
      <c r="A9" s="9">
        <v>44478</v>
      </c>
      <c r="B9" s="2" t="s">
        <v>28</v>
      </c>
      <c r="C9" s="2" t="s">
        <v>29</v>
      </c>
      <c r="D9" s="10">
        <v>526</v>
      </c>
      <c r="E9" s="10">
        <v>33</v>
      </c>
      <c r="F9" s="11">
        <v>6.2737642585000003E-2</v>
      </c>
      <c r="G9" s="10">
        <v>5</v>
      </c>
      <c r="H9" s="12">
        <v>9.5057034219999999E-3</v>
      </c>
      <c r="I9" s="10">
        <v>18.273</v>
      </c>
      <c r="J9" s="10">
        <v>306</v>
      </c>
      <c r="K9" s="10">
        <v>19</v>
      </c>
      <c r="L9" s="12">
        <v>6.2091503266999998E-2</v>
      </c>
      <c r="M9" s="10">
        <v>9</v>
      </c>
      <c r="N9" s="12">
        <v>2.9411764704999999E-2</v>
      </c>
      <c r="O9" s="12">
        <v>1.7189542483660001</v>
      </c>
      <c r="P9" s="12">
        <v>1.7368421052630001</v>
      </c>
      <c r="Q9" s="12">
        <v>0.55555555555500002</v>
      </c>
    </row>
    <row r="10" spans="1:17" x14ac:dyDescent="0.25">
      <c r="A10" s="9">
        <v>44478</v>
      </c>
      <c r="B10" s="2" t="s">
        <v>30</v>
      </c>
      <c r="C10" s="2" t="s">
        <v>31</v>
      </c>
      <c r="D10" s="10">
        <v>185</v>
      </c>
      <c r="E10" s="10">
        <v>32</v>
      </c>
      <c r="F10" s="11">
        <v>0.17297297297200001</v>
      </c>
      <c r="G10" s="10">
        <v>10</v>
      </c>
      <c r="H10" s="12">
        <v>5.4054054054000003E-2</v>
      </c>
      <c r="I10" s="10">
        <v>11.862</v>
      </c>
      <c r="J10" s="10">
        <v>86</v>
      </c>
      <c r="K10" s="10">
        <v>13</v>
      </c>
      <c r="L10" s="12">
        <v>0.151162790697</v>
      </c>
      <c r="M10" s="10">
        <v>4</v>
      </c>
      <c r="N10" s="12">
        <v>4.6511627905999997E-2</v>
      </c>
      <c r="O10" s="12">
        <v>2.1511627906970001</v>
      </c>
      <c r="P10" s="12">
        <v>2.4615384615379998</v>
      </c>
      <c r="Q10" s="12">
        <v>2.5</v>
      </c>
    </row>
    <row r="11" spans="1:17" x14ac:dyDescent="0.25">
      <c r="A11" s="9">
        <v>44478</v>
      </c>
      <c r="B11" s="2" t="s">
        <v>32</v>
      </c>
      <c r="C11" s="2" t="s">
        <v>33</v>
      </c>
      <c r="D11" s="10">
        <v>192</v>
      </c>
      <c r="E11" s="10">
        <v>20</v>
      </c>
      <c r="F11" s="11">
        <v>0.104166666666</v>
      </c>
      <c r="G11" s="10">
        <v>10</v>
      </c>
      <c r="H11" s="12">
        <v>5.2083333332999998E-2</v>
      </c>
      <c r="I11" s="10">
        <v>8.9469999999999992</v>
      </c>
      <c r="J11" s="10">
        <v>122</v>
      </c>
      <c r="K11" s="10">
        <v>15</v>
      </c>
      <c r="L11" s="12">
        <v>0.122950819672</v>
      </c>
      <c r="M11" s="10">
        <v>5</v>
      </c>
      <c r="N11" s="12">
        <v>4.0983606557E-2</v>
      </c>
      <c r="O11" s="12">
        <v>1.573770491803</v>
      </c>
      <c r="P11" s="12">
        <v>1.333333333333</v>
      </c>
      <c r="Q11" s="12">
        <v>2</v>
      </c>
    </row>
    <row r="12" spans="1:17" x14ac:dyDescent="0.25">
      <c r="A12" s="9">
        <v>44478</v>
      </c>
      <c r="B12" s="2" t="s">
        <v>34</v>
      </c>
      <c r="C12" s="2" t="s">
        <v>35</v>
      </c>
      <c r="D12" s="10">
        <v>312</v>
      </c>
      <c r="E12" s="10">
        <v>14</v>
      </c>
      <c r="F12" s="11">
        <v>4.4871794871000001E-2</v>
      </c>
      <c r="G12" s="10">
        <v>7</v>
      </c>
      <c r="H12" s="12">
        <v>2.2435897435000001E-2</v>
      </c>
      <c r="I12" s="10">
        <v>9.452</v>
      </c>
      <c r="J12" s="10">
        <v>232</v>
      </c>
      <c r="K12" s="10">
        <v>21</v>
      </c>
      <c r="L12" s="12">
        <v>9.0517241378999996E-2</v>
      </c>
      <c r="M12" s="10">
        <v>7</v>
      </c>
      <c r="N12" s="12">
        <v>3.0172413793000001E-2</v>
      </c>
      <c r="O12" s="12">
        <v>1.344827586206</v>
      </c>
      <c r="P12" s="12">
        <v>0.66666666666600005</v>
      </c>
      <c r="Q12" s="12">
        <v>1</v>
      </c>
    </row>
    <row r="13" spans="1:17" x14ac:dyDescent="0.25">
      <c r="A13" s="9">
        <v>44478</v>
      </c>
      <c r="B13" s="2" t="s">
        <v>36</v>
      </c>
      <c r="C13" s="2" t="s">
        <v>37</v>
      </c>
      <c r="D13" s="10">
        <v>293</v>
      </c>
      <c r="E13" s="10">
        <v>25</v>
      </c>
      <c r="F13" s="11">
        <v>8.5324232080999998E-2</v>
      </c>
      <c r="G13" s="10">
        <v>10</v>
      </c>
      <c r="H13" s="12">
        <v>3.4129692832E-2</v>
      </c>
      <c r="I13" s="10">
        <v>12.452</v>
      </c>
      <c r="J13" s="10">
        <v>174</v>
      </c>
      <c r="K13" s="10">
        <v>18</v>
      </c>
      <c r="L13" s="12">
        <v>0.10344827586200001</v>
      </c>
      <c r="M13" s="10">
        <v>5</v>
      </c>
      <c r="N13" s="12">
        <v>2.8735632183000001E-2</v>
      </c>
      <c r="O13" s="12">
        <v>1.6839080459769999</v>
      </c>
      <c r="P13" s="12">
        <v>1.388888888888</v>
      </c>
      <c r="Q13" s="12">
        <v>2</v>
      </c>
    </row>
    <row r="14" spans="1:17" x14ac:dyDescent="0.25">
      <c r="A14" s="9">
        <v>44478</v>
      </c>
      <c r="B14" s="2" t="s">
        <v>38</v>
      </c>
      <c r="C14" s="2" t="s">
        <v>39</v>
      </c>
      <c r="D14" s="10">
        <v>1304</v>
      </c>
      <c r="E14" s="10">
        <v>107</v>
      </c>
      <c r="F14" s="11">
        <v>8.2055214722999995E-2</v>
      </c>
      <c r="G14" s="10">
        <v>57</v>
      </c>
      <c r="H14" s="12">
        <v>4.3711656441000002E-2</v>
      </c>
      <c r="I14" s="10">
        <v>45.694000000000003</v>
      </c>
      <c r="J14" s="10">
        <v>651</v>
      </c>
      <c r="K14" s="10">
        <v>44</v>
      </c>
      <c r="L14" s="12">
        <v>6.7588325652E-2</v>
      </c>
      <c r="M14" s="10">
        <v>18</v>
      </c>
      <c r="N14" s="12">
        <v>2.7649769585000001E-2</v>
      </c>
      <c r="O14" s="12">
        <v>2.0030721966199998</v>
      </c>
      <c r="P14" s="12">
        <v>2.431818181818</v>
      </c>
      <c r="Q14" s="12">
        <v>3.1666666666659999</v>
      </c>
    </row>
    <row r="15" spans="1:17" x14ac:dyDescent="0.25">
      <c r="A15" s="9">
        <v>44478</v>
      </c>
      <c r="B15" s="2" t="s">
        <v>40</v>
      </c>
      <c r="C15" s="2" t="s">
        <v>41</v>
      </c>
      <c r="D15" s="10">
        <v>582</v>
      </c>
      <c r="E15" s="10">
        <v>60</v>
      </c>
      <c r="F15" s="11">
        <v>0.10309278350499999</v>
      </c>
      <c r="G15" s="10">
        <v>25</v>
      </c>
      <c r="H15" s="12">
        <v>4.2955326459999998E-2</v>
      </c>
      <c r="I15" s="10">
        <v>25.643000000000001</v>
      </c>
      <c r="J15" s="10">
        <v>228</v>
      </c>
      <c r="K15" s="10">
        <v>14</v>
      </c>
      <c r="L15" s="12">
        <v>6.1403508771000002E-2</v>
      </c>
      <c r="M15" s="10">
        <v>3</v>
      </c>
      <c r="N15" s="12">
        <v>1.3157894736E-2</v>
      </c>
      <c r="O15" s="12">
        <v>2.552631578947</v>
      </c>
      <c r="P15" s="12">
        <v>4.2857142857139996</v>
      </c>
      <c r="Q15" s="12">
        <v>8.333333333333</v>
      </c>
    </row>
    <row r="16" spans="1:17" x14ac:dyDescent="0.25">
      <c r="A16" s="9">
        <v>44478</v>
      </c>
      <c r="B16" s="2" t="s">
        <v>42</v>
      </c>
      <c r="C16" s="2" t="s">
        <v>43</v>
      </c>
      <c r="D16" s="10">
        <v>507</v>
      </c>
      <c r="E16" s="10">
        <v>58</v>
      </c>
      <c r="F16" s="11">
        <v>0.11439842208999999</v>
      </c>
      <c r="G16" s="10">
        <v>26</v>
      </c>
      <c r="H16" s="12">
        <v>5.1282051282000002E-2</v>
      </c>
      <c r="I16" s="10">
        <v>24.32</v>
      </c>
      <c r="J16" s="10">
        <v>284</v>
      </c>
      <c r="K16" s="10">
        <v>19</v>
      </c>
      <c r="L16" s="12">
        <v>6.6901408450000005E-2</v>
      </c>
      <c r="M16" s="10">
        <v>11</v>
      </c>
      <c r="N16" s="12">
        <v>3.8732394365999998E-2</v>
      </c>
      <c r="O16" s="12">
        <v>1.785211267605</v>
      </c>
      <c r="P16" s="12">
        <v>3.052631578947</v>
      </c>
      <c r="Q16" s="12">
        <v>2.363636363636</v>
      </c>
    </row>
    <row r="17" spans="1:17" x14ac:dyDescent="0.25">
      <c r="A17" s="9">
        <v>44478</v>
      </c>
      <c r="B17" s="2" t="s">
        <v>44</v>
      </c>
      <c r="C17" s="2" t="s">
        <v>45</v>
      </c>
      <c r="D17" s="10">
        <v>1813</v>
      </c>
      <c r="E17" s="10">
        <v>162</v>
      </c>
      <c r="F17" s="11">
        <v>8.9354660783000001E-2</v>
      </c>
      <c r="G17" s="10">
        <v>64</v>
      </c>
      <c r="H17" s="12">
        <v>3.5300606728999998E-2</v>
      </c>
      <c r="I17" s="10">
        <v>75.334000000000003</v>
      </c>
      <c r="J17" s="10">
        <v>1034</v>
      </c>
      <c r="K17" s="10">
        <v>87</v>
      </c>
      <c r="L17" s="12">
        <v>8.4139264990000004E-2</v>
      </c>
      <c r="M17" s="10">
        <v>49</v>
      </c>
      <c r="N17" s="12">
        <v>4.7388781430999997E-2</v>
      </c>
      <c r="O17" s="12">
        <v>1.753384912959</v>
      </c>
      <c r="P17" s="12">
        <v>1.862068965517</v>
      </c>
      <c r="Q17" s="12">
        <v>1.306122448979</v>
      </c>
    </row>
    <row r="18" spans="1:17" x14ac:dyDescent="0.25">
      <c r="A18" s="9">
        <v>44478</v>
      </c>
      <c r="B18" s="2" t="s">
        <v>46</v>
      </c>
      <c r="C18" s="2" t="s">
        <v>47</v>
      </c>
      <c r="D18" s="10">
        <v>0</v>
      </c>
      <c r="E18" s="10">
        <v>0</v>
      </c>
      <c r="F18" s="11">
        <v>0</v>
      </c>
      <c r="G18" s="10">
        <v>0</v>
      </c>
      <c r="H18" s="12">
        <v>0</v>
      </c>
      <c r="I18" s="10"/>
      <c r="J18" s="10">
        <v>0</v>
      </c>
      <c r="K18" s="10">
        <v>0</v>
      </c>
      <c r="L18" s="12">
        <v>0</v>
      </c>
      <c r="M18" s="10">
        <v>0</v>
      </c>
      <c r="N18" s="12">
        <v>0</v>
      </c>
      <c r="O18" s="12">
        <v>0</v>
      </c>
      <c r="P18" s="12">
        <v>0</v>
      </c>
      <c r="Q18" s="12">
        <v>0</v>
      </c>
    </row>
    <row r="19" spans="1:17" hidden="1" x14ac:dyDescent="0.25">
      <c r="A19" s="9">
        <v>44478</v>
      </c>
      <c r="B19" s="2" t="s">
        <v>48</v>
      </c>
      <c r="C19" s="2" t="s">
        <v>47</v>
      </c>
      <c r="D19" s="10">
        <v>16</v>
      </c>
      <c r="E19" s="10">
        <v>0</v>
      </c>
      <c r="F19" s="11">
        <v>0</v>
      </c>
      <c r="G19" s="10">
        <v>0</v>
      </c>
      <c r="H19" s="12">
        <v>0</v>
      </c>
      <c r="I19" s="10">
        <v>0.308</v>
      </c>
      <c r="J19" s="10">
        <v>20</v>
      </c>
      <c r="K19" s="10">
        <v>0</v>
      </c>
      <c r="L19" s="12">
        <v>0</v>
      </c>
      <c r="M19" s="10">
        <v>0</v>
      </c>
      <c r="N19" s="12">
        <v>0</v>
      </c>
      <c r="O19" s="12">
        <v>0.8</v>
      </c>
      <c r="P19" s="12">
        <v>0</v>
      </c>
      <c r="Q19" s="12">
        <v>0</v>
      </c>
    </row>
    <row r="21" spans="1:17" ht="21" x14ac:dyDescent="0.25">
      <c r="C21" s="13" t="s">
        <v>49</v>
      </c>
      <c r="D21" s="14">
        <f>SUBTOTAL(109,D4:D19)</f>
        <v>10338</v>
      </c>
      <c r="E21" s="14">
        <f>SUBTOTAL(109,E4:E19)</f>
        <v>920</v>
      </c>
      <c r="F21" s="14"/>
      <c r="G21" s="14">
        <f>SUBTOTAL(109,G4:G19)</f>
        <v>409</v>
      </c>
      <c r="H21" s="14"/>
      <c r="I21" s="14">
        <f>SUBTOTAL(109,I4:I19)</f>
        <v>421.226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5CC30-B92F-4025-BDCB-2B11CEF7B0A8}">
  <sheetPr codeName="List2"/>
  <dimension ref="A1:S84"/>
  <sheetViews>
    <sheetView zoomScale="70" zoomScaleNormal="70" workbookViewId="0">
      <pane ySplit="3" topLeftCell="A5" activePane="bottomLeft" state="frozen"/>
      <selection pane="bottomLeft" activeCell="A4" sqref="A4:S81"/>
    </sheetView>
  </sheetViews>
  <sheetFormatPr defaultColWidth="9.140625" defaultRowHeight="15" x14ac:dyDescent="0.25"/>
  <cols>
    <col min="1" max="2" width="11.85546875" customWidth="1"/>
    <col min="3" max="3" width="20.85546875" customWidth="1"/>
    <col min="4" max="4" width="8.28515625" customWidth="1"/>
    <col min="5" max="5" width="27.28515625" customWidth="1"/>
    <col min="6" max="10" width="17" customWidth="1"/>
    <col min="11" max="11" width="27.42578125" customWidth="1"/>
    <col min="12" max="19" width="17" customWidth="1"/>
  </cols>
  <sheetData>
    <row r="1" spans="1:19" s="2" customFormat="1" ht="21" x14ac:dyDescent="0.25">
      <c r="A1" s="1" t="s">
        <v>0</v>
      </c>
      <c r="B1" s="1"/>
      <c r="C1" s="1"/>
    </row>
    <row r="2" spans="1:19" s="3" customFormat="1" x14ac:dyDescent="0.25"/>
    <row r="3" spans="1:19" s="3" customFormat="1" ht="103.5" customHeight="1" x14ac:dyDescent="0.25">
      <c r="A3" s="4" t="s">
        <v>1</v>
      </c>
      <c r="B3" s="4" t="s">
        <v>2</v>
      </c>
      <c r="C3" s="4" t="s">
        <v>3</v>
      </c>
      <c r="D3" s="4" t="s">
        <v>50</v>
      </c>
      <c r="E3" s="4" t="s">
        <v>51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52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8" t="s">
        <v>15</v>
      </c>
      <c r="R3" s="8" t="s">
        <v>16</v>
      </c>
      <c r="S3" s="8" t="s">
        <v>17</v>
      </c>
    </row>
    <row r="4" spans="1:19" x14ac:dyDescent="0.25">
      <c r="A4" s="9">
        <v>44478</v>
      </c>
      <c r="B4" s="2" t="s">
        <v>18</v>
      </c>
      <c r="C4" s="2" t="s">
        <v>19</v>
      </c>
      <c r="D4" s="2" t="s">
        <v>53</v>
      </c>
      <c r="E4" s="2" t="s">
        <v>54</v>
      </c>
      <c r="F4" s="10">
        <v>1775</v>
      </c>
      <c r="G4" s="10">
        <v>180</v>
      </c>
      <c r="H4" s="11">
        <v>0.10140845070399999</v>
      </c>
      <c r="I4" s="10">
        <v>102</v>
      </c>
      <c r="J4" s="12">
        <v>5.7464788731999998E-2</v>
      </c>
      <c r="K4" s="10">
        <v>78.831000000000003</v>
      </c>
      <c r="L4" s="10">
        <v>1310</v>
      </c>
      <c r="M4" s="10">
        <v>99</v>
      </c>
      <c r="N4" s="12">
        <v>7.5572519083E-2</v>
      </c>
      <c r="O4" s="10">
        <v>43</v>
      </c>
      <c r="P4" s="12">
        <v>3.2824427480000001E-2</v>
      </c>
      <c r="Q4" s="12">
        <v>1.354961832061</v>
      </c>
      <c r="R4" s="12">
        <v>1.8181818181810001</v>
      </c>
      <c r="S4" s="12">
        <v>2.3720930232550002</v>
      </c>
    </row>
    <row r="5" spans="1:19" x14ac:dyDescent="0.25">
      <c r="A5" s="9">
        <v>44478</v>
      </c>
      <c r="B5" s="2" t="s">
        <v>20</v>
      </c>
      <c r="C5" s="2" t="s">
        <v>21</v>
      </c>
      <c r="D5" s="2" t="s">
        <v>55</v>
      </c>
      <c r="E5" s="2" t="s">
        <v>56</v>
      </c>
      <c r="F5" s="10">
        <v>76</v>
      </c>
      <c r="G5" s="10">
        <v>13</v>
      </c>
      <c r="H5" s="11">
        <v>0.17105263157799999</v>
      </c>
      <c r="I5" s="10">
        <v>7</v>
      </c>
      <c r="J5" s="12">
        <v>9.2105263157000003E-2</v>
      </c>
      <c r="K5" s="10">
        <v>5.0460000000000003</v>
      </c>
      <c r="L5" s="10">
        <v>27</v>
      </c>
      <c r="M5" s="10">
        <v>3</v>
      </c>
      <c r="N5" s="12">
        <v>0.111111111111</v>
      </c>
      <c r="O5" s="10">
        <v>1</v>
      </c>
      <c r="P5" s="12">
        <v>3.7037037037000002E-2</v>
      </c>
      <c r="Q5" s="12">
        <v>2.814814814814</v>
      </c>
      <c r="R5" s="12">
        <v>4.333333333333</v>
      </c>
      <c r="S5" s="12">
        <v>7</v>
      </c>
    </row>
    <row r="6" spans="1:19" x14ac:dyDescent="0.25">
      <c r="A6" s="9">
        <v>44478</v>
      </c>
      <c r="B6" s="2" t="s">
        <v>20</v>
      </c>
      <c r="C6" s="2" t="s">
        <v>21</v>
      </c>
      <c r="D6" s="2" t="s">
        <v>57</v>
      </c>
      <c r="E6" s="2" t="s">
        <v>58</v>
      </c>
      <c r="F6" s="10">
        <v>129</v>
      </c>
      <c r="G6" s="10">
        <v>10</v>
      </c>
      <c r="H6" s="11">
        <v>7.7519379843999994E-2</v>
      </c>
      <c r="I6" s="10">
        <v>5</v>
      </c>
      <c r="J6" s="12">
        <v>3.8759689921999997E-2</v>
      </c>
      <c r="K6" s="10">
        <v>4.7530000000000001</v>
      </c>
      <c r="L6" s="10">
        <v>116</v>
      </c>
      <c r="M6" s="10">
        <v>6</v>
      </c>
      <c r="N6" s="12">
        <v>5.1724137931000003E-2</v>
      </c>
      <c r="O6" s="10">
        <v>3</v>
      </c>
      <c r="P6" s="12">
        <v>2.5862068964999999E-2</v>
      </c>
      <c r="Q6" s="12">
        <v>1.112068965517</v>
      </c>
      <c r="R6" s="12">
        <v>1.6666666666659999</v>
      </c>
      <c r="S6" s="12">
        <v>1.6666666666659999</v>
      </c>
    </row>
    <row r="7" spans="1:19" x14ac:dyDescent="0.25">
      <c r="A7" s="9">
        <v>44478</v>
      </c>
      <c r="B7" s="2" t="s">
        <v>20</v>
      </c>
      <c r="C7" s="2" t="s">
        <v>21</v>
      </c>
      <c r="D7" s="2" t="s">
        <v>59</v>
      </c>
      <c r="E7" s="2" t="s">
        <v>60</v>
      </c>
      <c r="F7" s="10">
        <v>150</v>
      </c>
      <c r="G7" s="10">
        <v>12</v>
      </c>
      <c r="H7" s="11">
        <v>0.08</v>
      </c>
      <c r="I7" s="10">
        <v>2</v>
      </c>
      <c r="J7" s="12">
        <v>1.3333333333E-2</v>
      </c>
      <c r="K7" s="10">
        <v>6.6520000000000001</v>
      </c>
      <c r="L7" s="10">
        <v>133</v>
      </c>
      <c r="M7" s="10">
        <v>5</v>
      </c>
      <c r="N7" s="12">
        <v>3.7593984961999997E-2</v>
      </c>
      <c r="O7" s="10">
        <v>1</v>
      </c>
      <c r="P7" s="12">
        <v>7.5187969919999998E-3</v>
      </c>
      <c r="Q7" s="12">
        <v>1.127819548872</v>
      </c>
      <c r="R7" s="12">
        <v>2.4</v>
      </c>
      <c r="S7" s="12">
        <v>2</v>
      </c>
    </row>
    <row r="8" spans="1:19" x14ac:dyDescent="0.25">
      <c r="A8" s="9">
        <v>44478</v>
      </c>
      <c r="B8" s="2" t="s">
        <v>20</v>
      </c>
      <c r="C8" s="2" t="s">
        <v>21</v>
      </c>
      <c r="D8" s="2" t="s">
        <v>61</v>
      </c>
      <c r="E8" s="2" t="s">
        <v>62</v>
      </c>
      <c r="F8" s="10">
        <v>85</v>
      </c>
      <c r="G8" s="10">
        <v>13</v>
      </c>
      <c r="H8" s="11">
        <v>0.15294117647</v>
      </c>
      <c r="I8" s="10">
        <v>4</v>
      </c>
      <c r="J8" s="12">
        <v>4.7058823529000003E-2</v>
      </c>
      <c r="K8" s="10">
        <v>4.0019999999999998</v>
      </c>
      <c r="L8" s="10">
        <v>66</v>
      </c>
      <c r="M8" s="10">
        <v>5</v>
      </c>
      <c r="N8" s="12">
        <v>7.5757575756999998E-2</v>
      </c>
      <c r="O8" s="10">
        <v>2</v>
      </c>
      <c r="P8" s="12">
        <v>3.0303030303000002E-2</v>
      </c>
      <c r="Q8" s="12">
        <v>1.287878787878</v>
      </c>
      <c r="R8" s="12">
        <v>2.6</v>
      </c>
      <c r="S8" s="12">
        <v>2</v>
      </c>
    </row>
    <row r="9" spans="1:19" x14ac:dyDescent="0.25">
      <c r="A9" s="9">
        <v>44478</v>
      </c>
      <c r="B9" s="2" t="s">
        <v>20</v>
      </c>
      <c r="C9" s="2" t="s">
        <v>21</v>
      </c>
      <c r="D9" s="2" t="s">
        <v>63</v>
      </c>
      <c r="E9" s="2" t="s">
        <v>64</v>
      </c>
      <c r="F9" s="10">
        <v>46</v>
      </c>
      <c r="G9" s="10">
        <v>6</v>
      </c>
      <c r="H9" s="11">
        <v>0.13043478260800001</v>
      </c>
      <c r="I9" s="10">
        <v>1</v>
      </c>
      <c r="J9" s="12">
        <v>2.1739130434000001E-2</v>
      </c>
      <c r="K9" s="10">
        <v>2.1</v>
      </c>
      <c r="L9" s="10">
        <v>37</v>
      </c>
      <c r="M9" s="10">
        <v>0</v>
      </c>
      <c r="N9" s="12">
        <v>0</v>
      </c>
      <c r="O9" s="10">
        <v>0</v>
      </c>
      <c r="P9" s="12">
        <v>0</v>
      </c>
      <c r="Q9" s="12">
        <v>1.2432432432430001</v>
      </c>
      <c r="R9" s="12">
        <v>0</v>
      </c>
      <c r="S9" s="12">
        <v>0</v>
      </c>
    </row>
    <row r="10" spans="1:19" x14ac:dyDescent="0.25">
      <c r="A10" s="9">
        <v>44478</v>
      </c>
      <c r="B10" s="2" t="s">
        <v>20</v>
      </c>
      <c r="C10" s="2" t="s">
        <v>21</v>
      </c>
      <c r="D10" s="2" t="s">
        <v>65</v>
      </c>
      <c r="E10" s="2" t="s">
        <v>66</v>
      </c>
      <c r="F10" s="10">
        <v>205</v>
      </c>
      <c r="G10" s="10">
        <v>9</v>
      </c>
      <c r="H10" s="11">
        <v>4.3902439023999998E-2</v>
      </c>
      <c r="I10" s="10">
        <v>1</v>
      </c>
      <c r="J10" s="12">
        <v>4.8780487799999998E-3</v>
      </c>
      <c r="K10" s="10">
        <v>6.6420000000000003</v>
      </c>
      <c r="L10" s="10">
        <v>94</v>
      </c>
      <c r="M10" s="10">
        <v>7</v>
      </c>
      <c r="N10" s="12">
        <v>7.4468085106000004E-2</v>
      </c>
      <c r="O10" s="10">
        <v>3</v>
      </c>
      <c r="P10" s="12">
        <v>3.1914893616999999E-2</v>
      </c>
      <c r="Q10" s="12">
        <v>2.180851063829</v>
      </c>
      <c r="R10" s="12">
        <v>1.285714285714</v>
      </c>
      <c r="S10" s="12">
        <v>0.33333333333300003</v>
      </c>
    </row>
    <row r="11" spans="1:19" x14ac:dyDescent="0.25">
      <c r="A11" s="9">
        <v>44478</v>
      </c>
      <c r="B11" s="2" t="s">
        <v>20</v>
      </c>
      <c r="C11" s="2" t="s">
        <v>21</v>
      </c>
      <c r="D11" s="2" t="s">
        <v>67</v>
      </c>
      <c r="E11" s="2" t="s">
        <v>68</v>
      </c>
      <c r="F11" s="10">
        <v>75</v>
      </c>
      <c r="G11" s="10">
        <v>8</v>
      </c>
      <c r="H11" s="11">
        <v>0.106666666666</v>
      </c>
      <c r="I11" s="10">
        <v>3</v>
      </c>
      <c r="J11" s="12">
        <v>0.04</v>
      </c>
      <c r="K11" s="10">
        <v>3.282</v>
      </c>
      <c r="L11" s="10">
        <v>46</v>
      </c>
      <c r="M11" s="10">
        <v>5</v>
      </c>
      <c r="N11" s="12">
        <v>0.10869565217300001</v>
      </c>
      <c r="O11" s="10">
        <v>1</v>
      </c>
      <c r="P11" s="12">
        <v>2.1739130434000001E-2</v>
      </c>
      <c r="Q11" s="12">
        <v>1.6304347826079999</v>
      </c>
      <c r="R11" s="12">
        <v>1.6</v>
      </c>
      <c r="S11" s="12">
        <v>3</v>
      </c>
    </row>
    <row r="12" spans="1:19" x14ac:dyDescent="0.25">
      <c r="A12" s="9">
        <v>44478</v>
      </c>
      <c r="B12" s="2" t="s">
        <v>20</v>
      </c>
      <c r="C12" s="2" t="s">
        <v>21</v>
      </c>
      <c r="D12" s="2" t="s">
        <v>69</v>
      </c>
      <c r="E12" s="2" t="s">
        <v>70</v>
      </c>
      <c r="F12" s="10">
        <v>114</v>
      </c>
      <c r="G12" s="10">
        <v>1</v>
      </c>
      <c r="H12" s="11">
        <v>8.7719298239999997E-3</v>
      </c>
      <c r="I12" s="10">
        <v>1</v>
      </c>
      <c r="J12" s="12">
        <v>8.7719298239999997E-3</v>
      </c>
      <c r="K12" s="10">
        <v>2.7029999999999998</v>
      </c>
      <c r="L12" s="10">
        <v>43</v>
      </c>
      <c r="M12" s="10">
        <v>1</v>
      </c>
      <c r="N12" s="12">
        <v>2.3255813952999999E-2</v>
      </c>
      <c r="O12" s="10">
        <v>1</v>
      </c>
      <c r="P12" s="12">
        <v>2.3255813952999999E-2</v>
      </c>
      <c r="Q12" s="12">
        <v>2.6511627906970001</v>
      </c>
      <c r="R12" s="12">
        <v>1</v>
      </c>
      <c r="S12" s="12">
        <v>1</v>
      </c>
    </row>
    <row r="13" spans="1:19" x14ac:dyDescent="0.25">
      <c r="A13" s="9">
        <v>44478</v>
      </c>
      <c r="B13" s="2" t="s">
        <v>20</v>
      </c>
      <c r="C13" s="2" t="s">
        <v>21</v>
      </c>
      <c r="D13" s="2" t="s">
        <v>71</v>
      </c>
      <c r="E13" s="2" t="s">
        <v>72</v>
      </c>
      <c r="F13" s="10">
        <v>247</v>
      </c>
      <c r="G13" s="10">
        <v>16</v>
      </c>
      <c r="H13" s="11">
        <v>6.4777327935000004E-2</v>
      </c>
      <c r="I13" s="10">
        <v>6</v>
      </c>
      <c r="J13" s="12">
        <v>2.4291497975E-2</v>
      </c>
      <c r="K13" s="10">
        <v>9.3520000000000003</v>
      </c>
      <c r="L13" s="10">
        <v>134</v>
      </c>
      <c r="M13" s="10">
        <v>10</v>
      </c>
      <c r="N13" s="12">
        <v>7.4626865671000006E-2</v>
      </c>
      <c r="O13" s="10">
        <v>5</v>
      </c>
      <c r="P13" s="12">
        <v>3.7313432835E-2</v>
      </c>
      <c r="Q13" s="12">
        <v>1.8432835820889999</v>
      </c>
      <c r="R13" s="12">
        <v>1.6</v>
      </c>
      <c r="S13" s="12">
        <v>1.2</v>
      </c>
    </row>
    <row r="14" spans="1:19" x14ac:dyDescent="0.25">
      <c r="A14" s="9">
        <v>44478</v>
      </c>
      <c r="B14" s="2" t="s">
        <v>20</v>
      </c>
      <c r="C14" s="2" t="s">
        <v>21</v>
      </c>
      <c r="D14" s="2" t="s">
        <v>73</v>
      </c>
      <c r="E14" s="2" t="s">
        <v>74</v>
      </c>
      <c r="F14" s="10">
        <v>218</v>
      </c>
      <c r="G14" s="10">
        <v>12</v>
      </c>
      <c r="H14" s="11">
        <v>5.5045871559000002E-2</v>
      </c>
      <c r="I14" s="10">
        <v>5</v>
      </c>
      <c r="J14" s="12">
        <v>2.2935779816E-2</v>
      </c>
      <c r="K14" s="10">
        <v>7.5380000000000003</v>
      </c>
      <c r="L14" s="10">
        <v>131</v>
      </c>
      <c r="M14" s="10">
        <v>2</v>
      </c>
      <c r="N14" s="12">
        <v>1.5267175572E-2</v>
      </c>
      <c r="O14" s="10">
        <v>0</v>
      </c>
      <c r="P14" s="12">
        <v>0</v>
      </c>
      <c r="Q14" s="12">
        <v>1.6641221374040001</v>
      </c>
      <c r="R14" s="12">
        <v>6</v>
      </c>
      <c r="S14" s="12">
        <v>0</v>
      </c>
    </row>
    <row r="15" spans="1:19" x14ac:dyDescent="0.25">
      <c r="A15" s="9">
        <v>44478</v>
      </c>
      <c r="B15" s="2" t="s">
        <v>20</v>
      </c>
      <c r="C15" s="2" t="s">
        <v>21</v>
      </c>
      <c r="D15" s="2" t="s">
        <v>75</v>
      </c>
      <c r="E15" s="2" t="s">
        <v>76</v>
      </c>
      <c r="F15" s="10">
        <v>36</v>
      </c>
      <c r="G15" s="10">
        <v>0</v>
      </c>
      <c r="H15" s="11">
        <v>0</v>
      </c>
      <c r="I15" s="10">
        <v>0</v>
      </c>
      <c r="J15" s="12">
        <v>0</v>
      </c>
      <c r="K15" s="10">
        <v>0.77</v>
      </c>
      <c r="L15" s="10">
        <v>43</v>
      </c>
      <c r="M15" s="10">
        <v>2</v>
      </c>
      <c r="N15" s="12">
        <v>4.6511627905999997E-2</v>
      </c>
      <c r="O15" s="10">
        <v>1</v>
      </c>
      <c r="P15" s="12">
        <v>2.3255813952999999E-2</v>
      </c>
      <c r="Q15" s="12">
        <v>0.83720930232500002</v>
      </c>
      <c r="R15" s="12">
        <v>0</v>
      </c>
      <c r="S15" s="12">
        <v>0</v>
      </c>
    </row>
    <row r="16" spans="1:19" x14ac:dyDescent="0.25">
      <c r="A16" s="9">
        <v>44478</v>
      </c>
      <c r="B16" s="2" t="s">
        <v>20</v>
      </c>
      <c r="C16" s="2" t="s">
        <v>21</v>
      </c>
      <c r="D16" s="2" t="s">
        <v>77</v>
      </c>
      <c r="E16" s="2" t="s">
        <v>78</v>
      </c>
      <c r="F16" s="10">
        <v>23</v>
      </c>
      <c r="G16" s="10">
        <v>3</v>
      </c>
      <c r="H16" s="11">
        <v>0.13043478260800001</v>
      </c>
      <c r="I16" s="10">
        <v>1</v>
      </c>
      <c r="J16" s="12">
        <v>4.3478260869000002E-2</v>
      </c>
      <c r="K16" s="10">
        <v>1.355</v>
      </c>
      <c r="L16" s="10">
        <v>36</v>
      </c>
      <c r="M16" s="10">
        <v>0</v>
      </c>
      <c r="N16" s="12">
        <v>0</v>
      </c>
      <c r="O16" s="10">
        <v>0</v>
      </c>
      <c r="P16" s="12">
        <v>0</v>
      </c>
      <c r="Q16" s="12">
        <v>0.63888888888799999</v>
      </c>
      <c r="R16" s="12">
        <v>0</v>
      </c>
      <c r="S16" s="12">
        <v>0</v>
      </c>
    </row>
    <row r="17" spans="1:19" x14ac:dyDescent="0.25">
      <c r="A17" s="9">
        <v>44478</v>
      </c>
      <c r="B17" s="2" t="s">
        <v>22</v>
      </c>
      <c r="C17" s="2" t="s">
        <v>23</v>
      </c>
      <c r="D17" s="2" t="s">
        <v>79</v>
      </c>
      <c r="E17" s="2" t="s">
        <v>80</v>
      </c>
      <c r="F17" s="10">
        <v>409</v>
      </c>
      <c r="G17" s="10">
        <v>23</v>
      </c>
      <c r="H17" s="11">
        <v>5.6234718826000001E-2</v>
      </c>
      <c r="I17" s="10">
        <v>8</v>
      </c>
      <c r="J17" s="12">
        <v>1.95599022E-2</v>
      </c>
      <c r="K17" s="10">
        <v>12.824999999999999</v>
      </c>
      <c r="L17" s="10">
        <v>154</v>
      </c>
      <c r="M17" s="10">
        <v>11</v>
      </c>
      <c r="N17" s="12">
        <v>7.1428571428000007E-2</v>
      </c>
      <c r="O17" s="10">
        <v>6</v>
      </c>
      <c r="P17" s="12">
        <v>3.8961038960999998E-2</v>
      </c>
      <c r="Q17" s="12">
        <v>2.655844155844</v>
      </c>
      <c r="R17" s="12">
        <v>2.0909090909089998</v>
      </c>
      <c r="S17" s="12">
        <v>1.333333333333</v>
      </c>
    </row>
    <row r="18" spans="1:19" x14ac:dyDescent="0.25">
      <c r="A18" s="9">
        <v>44478</v>
      </c>
      <c r="B18" s="2" t="s">
        <v>22</v>
      </c>
      <c r="C18" s="2" t="s">
        <v>23</v>
      </c>
      <c r="D18" s="2" t="s">
        <v>81</v>
      </c>
      <c r="E18" s="2" t="s">
        <v>82</v>
      </c>
      <c r="F18" s="10">
        <v>104</v>
      </c>
      <c r="G18" s="10">
        <v>10</v>
      </c>
      <c r="H18" s="11">
        <v>9.6153846153000003E-2</v>
      </c>
      <c r="I18" s="10">
        <v>6</v>
      </c>
      <c r="J18" s="12">
        <v>5.7692307691999997E-2</v>
      </c>
      <c r="K18" s="10">
        <v>3.5049999999999999</v>
      </c>
      <c r="L18" s="10">
        <v>32</v>
      </c>
      <c r="M18" s="10">
        <v>1</v>
      </c>
      <c r="N18" s="12">
        <v>3.125E-2</v>
      </c>
      <c r="O18" s="10">
        <v>1</v>
      </c>
      <c r="P18" s="12">
        <v>3.125E-2</v>
      </c>
      <c r="Q18" s="12">
        <v>3.25</v>
      </c>
      <c r="R18" s="12">
        <v>10</v>
      </c>
      <c r="S18" s="12">
        <v>6</v>
      </c>
    </row>
    <row r="19" spans="1:19" x14ac:dyDescent="0.25">
      <c r="A19" s="9">
        <v>44478</v>
      </c>
      <c r="B19" s="2" t="s">
        <v>22</v>
      </c>
      <c r="C19" s="2" t="s">
        <v>23</v>
      </c>
      <c r="D19" s="2" t="s">
        <v>83</v>
      </c>
      <c r="E19" s="2" t="s">
        <v>84</v>
      </c>
      <c r="F19" s="10">
        <v>57</v>
      </c>
      <c r="G19" s="10">
        <v>7</v>
      </c>
      <c r="H19" s="11">
        <v>0.122807017543</v>
      </c>
      <c r="I19" s="10">
        <v>2</v>
      </c>
      <c r="J19" s="12">
        <v>3.5087719298000003E-2</v>
      </c>
      <c r="K19" s="10">
        <v>2.298</v>
      </c>
      <c r="L19" s="10">
        <v>35</v>
      </c>
      <c r="M19" s="10">
        <v>1</v>
      </c>
      <c r="N19" s="12">
        <v>2.8571428571E-2</v>
      </c>
      <c r="O19" s="10">
        <v>0</v>
      </c>
      <c r="P19" s="12">
        <v>0</v>
      </c>
      <c r="Q19" s="12">
        <v>1.628571428571</v>
      </c>
      <c r="R19" s="12">
        <v>7</v>
      </c>
      <c r="S19" s="12">
        <v>0</v>
      </c>
    </row>
    <row r="20" spans="1:19" x14ac:dyDescent="0.25">
      <c r="A20" s="9">
        <v>44478</v>
      </c>
      <c r="B20" s="2" t="s">
        <v>22</v>
      </c>
      <c r="C20" s="2" t="s">
        <v>23</v>
      </c>
      <c r="D20" s="2" t="s">
        <v>85</v>
      </c>
      <c r="E20" s="2" t="s">
        <v>86</v>
      </c>
      <c r="F20" s="10">
        <v>58</v>
      </c>
      <c r="G20" s="10">
        <v>8</v>
      </c>
      <c r="H20" s="11">
        <v>0.137931034482</v>
      </c>
      <c r="I20" s="10">
        <v>7</v>
      </c>
      <c r="J20" s="12">
        <v>0.120689655172</v>
      </c>
      <c r="K20" s="10">
        <v>2.625</v>
      </c>
      <c r="L20" s="10">
        <v>58</v>
      </c>
      <c r="M20" s="10">
        <v>3</v>
      </c>
      <c r="N20" s="12">
        <v>5.1724137931000003E-2</v>
      </c>
      <c r="O20" s="10">
        <v>2</v>
      </c>
      <c r="P20" s="12">
        <v>3.4482758619999998E-2</v>
      </c>
      <c r="Q20" s="12">
        <v>1</v>
      </c>
      <c r="R20" s="12">
        <v>2.6666666666659999</v>
      </c>
      <c r="S20" s="12">
        <v>3.5</v>
      </c>
    </row>
    <row r="21" spans="1:19" x14ac:dyDescent="0.25">
      <c r="A21" s="9">
        <v>44478</v>
      </c>
      <c r="B21" s="2" t="s">
        <v>22</v>
      </c>
      <c r="C21" s="2" t="s">
        <v>23</v>
      </c>
      <c r="D21" s="2" t="s">
        <v>87</v>
      </c>
      <c r="E21" s="2" t="s">
        <v>88</v>
      </c>
      <c r="F21" s="10">
        <v>50</v>
      </c>
      <c r="G21" s="10">
        <v>4</v>
      </c>
      <c r="H21" s="11">
        <v>0.08</v>
      </c>
      <c r="I21" s="10">
        <v>2</v>
      </c>
      <c r="J21" s="12">
        <v>0.04</v>
      </c>
      <c r="K21" s="10">
        <v>2.21</v>
      </c>
      <c r="L21" s="10">
        <v>24</v>
      </c>
      <c r="M21" s="10">
        <v>4</v>
      </c>
      <c r="N21" s="12">
        <v>0.166666666666</v>
      </c>
      <c r="O21" s="10">
        <v>1</v>
      </c>
      <c r="P21" s="12">
        <v>4.1666666666000003E-2</v>
      </c>
      <c r="Q21" s="12">
        <v>2.083333333333</v>
      </c>
      <c r="R21" s="12">
        <v>1</v>
      </c>
      <c r="S21" s="12">
        <v>2</v>
      </c>
    </row>
    <row r="22" spans="1:19" x14ac:dyDescent="0.25">
      <c r="A22" s="9">
        <v>44478</v>
      </c>
      <c r="B22" s="2" t="s">
        <v>22</v>
      </c>
      <c r="C22" s="2" t="s">
        <v>23</v>
      </c>
      <c r="D22" s="2" t="s">
        <v>89</v>
      </c>
      <c r="E22" s="2" t="s">
        <v>90</v>
      </c>
      <c r="F22" s="10">
        <v>85</v>
      </c>
      <c r="G22" s="10">
        <v>19</v>
      </c>
      <c r="H22" s="11">
        <v>0.22352941176400001</v>
      </c>
      <c r="I22" s="10">
        <v>10</v>
      </c>
      <c r="J22" s="12">
        <v>0.117647058823</v>
      </c>
      <c r="K22" s="10">
        <v>6.0270000000000001</v>
      </c>
      <c r="L22" s="10">
        <v>17</v>
      </c>
      <c r="M22" s="10">
        <v>2</v>
      </c>
      <c r="N22" s="12">
        <v>0.117647058823</v>
      </c>
      <c r="O22" s="10">
        <v>1</v>
      </c>
      <c r="P22" s="12">
        <v>5.8823529410999997E-2</v>
      </c>
      <c r="Q22" s="12">
        <v>5</v>
      </c>
      <c r="R22" s="12">
        <v>9.5</v>
      </c>
      <c r="S22" s="12">
        <v>10</v>
      </c>
    </row>
    <row r="23" spans="1:19" x14ac:dyDescent="0.25">
      <c r="A23" s="9">
        <v>44478</v>
      </c>
      <c r="B23" s="2" t="s">
        <v>22</v>
      </c>
      <c r="C23" s="2" t="s">
        <v>23</v>
      </c>
      <c r="D23" s="2" t="s">
        <v>91</v>
      </c>
      <c r="E23" s="2" t="s">
        <v>92</v>
      </c>
      <c r="F23" s="10">
        <v>58</v>
      </c>
      <c r="G23" s="10">
        <v>3</v>
      </c>
      <c r="H23" s="11">
        <v>5.1724137931000003E-2</v>
      </c>
      <c r="I23" s="10">
        <v>2</v>
      </c>
      <c r="J23" s="12">
        <v>3.4482758619999998E-2</v>
      </c>
      <c r="K23" s="10">
        <v>2.0590000000000002</v>
      </c>
      <c r="L23" s="10">
        <v>36</v>
      </c>
      <c r="M23" s="10">
        <v>3</v>
      </c>
      <c r="N23" s="12">
        <v>8.3333333332999998E-2</v>
      </c>
      <c r="O23" s="10">
        <v>0</v>
      </c>
      <c r="P23" s="12">
        <v>0</v>
      </c>
      <c r="Q23" s="12">
        <v>1.6111111111109999</v>
      </c>
      <c r="R23" s="12">
        <v>1</v>
      </c>
      <c r="S23" s="12">
        <v>0</v>
      </c>
    </row>
    <row r="24" spans="1:19" x14ac:dyDescent="0.25">
      <c r="A24" s="9">
        <v>44478</v>
      </c>
      <c r="B24" s="2" t="s">
        <v>24</v>
      </c>
      <c r="C24" s="2" t="s">
        <v>25</v>
      </c>
      <c r="D24" s="2" t="s">
        <v>93</v>
      </c>
      <c r="E24" s="2" t="s">
        <v>94</v>
      </c>
      <c r="F24" s="10">
        <v>28</v>
      </c>
      <c r="G24" s="10">
        <v>1</v>
      </c>
      <c r="H24" s="11">
        <v>3.5714285714000003E-2</v>
      </c>
      <c r="I24" s="10">
        <v>0</v>
      </c>
      <c r="J24" s="12">
        <v>0</v>
      </c>
      <c r="K24" s="10">
        <v>0.89900000000000002</v>
      </c>
      <c r="L24" s="10">
        <v>23</v>
      </c>
      <c r="M24" s="10">
        <v>2</v>
      </c>
      <c r="N24" s="12">
        <v>8.6956521738999995E-2</v>
      </c>
      <c r="O24" s="10">
        <v>1</v>
      </c>
      <c r="P24" s="12">
        <v>4.3478260869000002E-2</v>
      </c>
      <c r="Q24" s="12">
        <v>1.2173913043469999</v>
      </c>
      <c r="R24" s="12">
        <v>0.5</v>
      </c>
      <c r="S24" s="12">
        <v>0</v>
      </c>
    </row>
    <row r="25" spans="1:19" x14ac:dyDescent="0.25">
      <c r="A25" s="9">
        <v>44478</v>
      </c>
      <c r="B25" s="2" t="s">
        <v>24</v>
      </c>
      <c r="C25" s="2" t="s">
        <v>25</v>
      </c>
      <c r="D25" s="2" t="s">
        <v>95</v>
      </c>
      <c r="E25" s="2" t="s">
        <v>96</v>
      </c>
      <c r="F25" s="10">
        <v>123</v>
      </c>
      <c r="G25" s="10">
        <v>5</v>
      </c>
      <c r="H25" s="11">
        <v>4.0650406504000001E-2</v>
      </c>
      <c r="I25" s="10">
        <v>0</v>
      </c>
      <c r="J25" s="12">
        <v>0</v>
      </c>
      <c r="K25" s="10">
        <v>4.077</v>
      </c>
      <c r="L25" s="10">
        <v>45</v>
      </c>
      <c r="M25" s="10">
        <v>3</v>
      </c>
      <c r="N25" s="12">
        <v>6.6666666666000005E-2</v>
      </c>
      <c r="O25" s="10">
        <v>0</v>
      </c>
      <c r="P25" s="12">
        <v>0</v>
      </c>
      <c r="Q25" s="12">
        <v>2.7333333333329999</v>
      </c>
      <c r="R25" s="12">
        <v>1.6666666666659999</v>
      </c>
      <c r="S25" s="12">
        <v>0</v>
      </c>
    </row>
    <row r="26" spans="1:19" x14ac:dyDescent="0.25">
      <c r="A26" s="9">
        <v>44478</v>
      </c>
      <c r="B26" s="2" t="s">
        <v>24</v>
      </c>
      <c r="C26" s="2" t="s">
        <v>25</v>
      </c>
      <c r="D26" s="2" t="s">
        <v>97</v>
      </c>
      <c r="E26" s="2" t="s">
        <v>98</v>
      </c>
      <c r="F26" s="10">
        <v>163</v>
      </c>
      <c r="G26" s="10">
        <v>18</v>
      </c>
      <c r="H26" s="11">
        <v>0.110429447852</v>
      </c>
      <c r="I26" s="10">
        <v>9</v>
      </c>
      <c r="J26" s="12">
        <v>5.5214723925999999E-2</v>
      </c>
      <c r="K26" s="10">
        <v>6.5229999999999997</v>
      </c>
      <c r="L26" s="10">
        <v>117</v>
      </c>
      <c r="M26" s="10">
        <v>10</v>
      </c>
      <c r="N26" s="12">
        <v>8.5470085469999998E-2</v>
      </c>
      <c r="O26" s="10">
        <v>5</v>
      </c>
      <c r="P26" s="12">
        <v>4.2735042734999999E-2</v>
      </c>
      <c r="Q26" s="12">
        <v>1.3931623931620001</v>
      </c>
      <c r="R26" s="12">
        <v>1.8</v>
      </c>
      <c r="S26" s="12">
        <v>1.8</v>
      </c>
    </row>
    <row r="27" spans="1:19" x14ac:dyDescent="0.25">
      <c r="A27" s="9">
        <v>44478</v>
      </c>
      <c r="B27" s="2" t="s">
        <v>24</v>
      </c>
      <c r="C27" s="2" t="s">
        <v>25</v>
      </c>
      <c r="D27" s="2" t="s">
        <v>99</v>
      </c>
      <c r="E27" s="2" t="s">
        <v>100</v>
      </c>
      <c r="F27" s="10">
        <v>60</v>
      </c>
      <c r="G27" s="10">
        <v>4</v>
      </c>
      <c r="H27" s="11">
        <v>6.6666666666000005E-2</v>
      </c>
      <c r="I27" s="10">
        <v>2</v>
      </c>
      <c r="J27" s="12">
        <v>3.3333333333000002E-2</v>
      </c>
      <c r="K27" s="10">
        <v>2.1469999999999998</v>
      </c>
      <c r="L27" s="10">
        <v>46</v>
      </c>
      <c r="M27" s="10">
        <v>0</v>
      </c>
      <c r="N27" s="12">
        <v>0</v>
      </c>
      <c r="O27" s="10">
        <v>0</v>
      </c>
      <c r="P27" s="12">
        <v>0</v>
      </c>
      <c r="Q27" s="12">
        <v>1.304347826086</v>
      </c>
      <c r="R27" s="12">
        <v>0</v>
      </c>
      <c r="S27" s="12">
        <v>0</v>
      </c>
    </row>
    <row r="28" spans="1:19" x14ac:dyDescent="0.25">
      <c r="A28" s="9">
        <v>44478</v>
      </c>
      <c r="B28" s="2" t="s">
        <v>24</v>
      </c>
      <c r="C28" s="2" t="s">
        <v>25</v>
      </c>
      <c r="D28" s="2" t="s">
        <v>101</v>
      </c>
      <c r="E28" s="2" t="s">
        <v>102</v>
      </c>
      <c r="F28" s="10">
        <v>59</v>
      </c>
      <c r="G28" s="10">
        <v>7</v>
      </c>
      <c r="H28" s="11">
        <v>0.11864406779599999</v>
      </c>
      <c r="I28" s="10">
        <v>4</v>
      </c>
      <c r="J28" s="12">
        <v>6.7796610169000002E-2</v>
      </c>
      <c r="K28" s="10">
        <v>2.6469999999999998</v>
      </c>
      <c r="L28" s="10">
        <v>39</v>
      </c>
      <c r="M28" s="10">
        <v>1</v>
      </c>
      <c r="N28" s="12">
        <v>2.5641025641000001E-2</v>
      </c>
      <c r="O28" s="10">
        <v>1</v>
      </c>
      <c r="P28" s="12">
        <v>2.5641025641000001E-2</v>
      </c>
      <c r="Q28" s="12">
        <v>1.5128205128200001</v>
      </c>
      <c r="R28" s="12">
        <v>7</v>
      </c>
      <c r="S28" s="12">
        <v>4</v>
      </c>
    </row>
    <row r="29" spans="1:19" x14ac:dyDescent="0.25">
      <c r="A29" s="9">
        <v>44478</v>
      </c>
      <c r="B29" s="2" t="s">
        <v>24</v>
      </c>
      <c r="C29" s="2" t="s">
        <v>25</v>
      </c>
      <c r="D29" s="2" t="s">
        <v>103</v>
      </c>
      <c r="E29" s="2" t="s">
        <v>104</v>
      </c>
      <c r="F29" s="10">
        <v>70</v>
      </c>
      <c r="G29" s="10">
        <v>2</v>
      </c>
      <c r="H29" s="11">
        <v>2.8571428571E-2</v>
      </c>
      <c r="I29" s="10">
        <v>2</v>
      </c>
      <c r="J29" s="12">
        <v>2.8571428571E-2</v>
      </c>
      <c r="K29" s="10">
        <v>2.1059999999999999</v>
      </c>
      <c r="L29" s="10">
        <v>28</v>
      </c>
      <c r="M29" s="10">
        <v>5</v>
      </c>
      <c r="N29" s="12">
        <v>0.178571428571</v>
      </c>
      <c r="O29" s="10">
        <v>3</v>
      </c>
      <c r="P29" s="12">
        <v>0.107142857142</v>
      </c>
      <c r="Q29" s="12">
        <v>2.5</v>
      </c>
      <c r="R29" s="12">
        <v>0.4</v>
      </c>
      <c r="S29" s="12">
        <v>0.66666666666600005</v>
      </c>
    </row>
    <row r="30" spans="1:19" x14ac:dyDescent="0.25">
      <c r="A30" s="9">
        <v>44478</v>
      </c>
      <c r="B30" s="2" t="s">
        <v>24</v>
      </c>
      <c r="C30" s="2" t="s">
        <v>25</v>
      </c>
      <c r="D30" s="2" t="s">
        <v>105</v>
      </c>
      <c r="E30" s="2" t="s">
        <v>106</v>
      </c>
      <c r="F30" s="10">
        <v>16</v>
      </c>
      <c r="G30" s="10">
        <v>2</v>
      </c>
      <c r="H30" s="11">
        <v>0.125</v>
      </c>
      <c r="I30" s="10">
        <v>0</v>
      </c>
      <c r="J30" s="12">
        <v>0</v>
      </c>
      <c r="K30" s="10">
        <v>0.61299999999999999</v>
      </c>
      <c r="L30" s="10">
        <v>5</v>
      </c>
      <c r="M30" s="10">
        <v>0</v>
      </c>
      <c r="N30" s="12">
        <v>0</v>
      </c>
      <c r="O30" s="10">
        <v>0</v>
      </c>
      <c r="P30" s="12">
        <v>0</v>
      </c>
      <c r="Q30" s="12">
        <v>3.2</v>
      </c>
      <c r="R30" s="12">
        <v>0</v>
      </c>
      <c r="S30" s="12">
        <v>0</v>
      </c>
    </row>
    <row r="31" spans="1:19" x14ac:dyDescent="0.25">
      <c r="A31" s="9">
        <v>44478</v>
      </c>
      <c r="B31" s="2" t="s">
        <v>26</v>
      </c>
      <c r="C31" s="2" t="s">
        <v>27</v>
      </c>
      <c r="D31" s="2" t="s">
        <v>107</v>
      </c>
      <c r="E31" s="2" t="s">
        <v>108</v>
      </c>
      <c r="F31" s="10">
        <v>20</v>
      </c>
      <c r="G31" s="10">
        <v>2</v>
      </c>
      <c r="H31" s="11">
        <v>0.1</v>
      </c>
      <c r="I31" s="10">
        <v>0</v>
      </c>
      <c r="J31" s="12">
        <v>0</v>
      </c>
      <c r="K31" s="10">
        <v>1.006</v>
      </c>
      <c r="L31" s="10">
        <v>32</v>
      </c>
      <c r="M31" s="10">
        <v>7</v>
      </c>
      <c r="N31" s="12">
        <v>0.21875</v>
      </c>
      <c r="O31" s="10">
        <v>2</v>
      </c>
      <c r="P31" s="12">
        <v>6.25E-2</v>
      </c>
      <c r="Q31" s="12">
        <v>0.625</v>
      </c>
      <c r="R31" s="12">
        <v>0.28571428571399998</v>
      </c>
      <c r="S31" s="12">
        <v>0</v>
      </c>
    </row>
    <row r="32" spans="1:19" x14ac:dyDescent="0.25">
      <c r="A32" s="9">
        <v>44478</v>
      </c>
      <c r="B32" s="2" t="s">
        <v>26</v>
      </c>
      <c r="C32" s="2" t="s">
        <v>27</v>
      </c>
      <c r="D32" s="2" t="s">
        <v>109</v>
      </c>
      <c r="E32" s="2" t="s">
        <v>110</v>
      </c>
      <c r="F32" s="10">
        <v>68</v>
      </c>
      <c r="G32" s="10">
        <v>11</v>
      </c>
      <c r="H32" s="11">
        <v>0.16176470588200001</v>
      </c>
      <c r="I32" s="10">
        <v>3</v>
      </c>
      <c r="J32" s="12">
        <v>4.4117647057999997E-2</v>
      </c>
      <c r="K32" s="10">
        <v>4.3040000000000003</v>
      </c>
      <c r="L32" s="10">
        <v>84</v>
      </c>
      <c r="M32" s="10">
        <v>4</v>
      </c>
      <c r="N32" s="12">
        <v>4.7619047619000002E-2</v>
      </c>
      <c r="O32" s="10">
        <v>3</v>
      </c>
      <c r="P32" s="12">
        <v>3.5714285714000003E-2</v>
      </c>
      <c r="Q32" s="12">
        <v>0.80952380952299996</v>
      </c>
      <c r="R32" s="12">
        <v>2.75</v>
      </c>
      <c r="S32" s="12">
        <v>1</v>
      </c>
    </row>
    <row r="33" spans="1:19" x14ac:dyDescent="0.25">
      <c r="A33" s="9">
        <v>44478</v>
      </c>
      <c r="B33" s="2" t="s">
        <v>26</v>
      </c>
      <c r="C33" s="2" t="s">
        <v>27</v>
      </c>
      <c r="D33" s="2" t="s">
        <v>111</v>
      </c>
      <c r="E33" s="2" t="s">
        <v>112</v>
      </c>
      <c r="F33" s="10">
        <v>17</v>
      </c>
      <c r="G33" s="10">
        <v>0</v>
      </c>
      <c r="H33" s="11">
        <v>0</v>
      </c>
      <c r="I33" s="10">
        <v>0</v>
      </c>
      <c r="J33" s="12">
        <v>0</v>
      </c>
      <c r="K33" s="10">
        <v>0.35199999999999998</v>
      </c>
      <c r="L33" s="10">
        <v>44</v>
      </c>
      <c r="M33" s="10">
        <v>7</v>
      </c>
      <c r="N33" s="12">
        <v>0.15909090909000001</v>
      </c>
      <c r="O33" s="10">
        <v>5</v>
      </c>
      <c r="P33" s="12">
        <v>0.11363636363600001</v>
      </c>
      <c r="Q33" s="12">
        <v>0.38636363636299997</v>
      </c>
      <c r="R33" s="12">
        <v>0</v>
      </c>
      <c r="S33" s="12">
        <v>0</v>
      </c>
    </row>
    <row r="34" spans="1:19" x14ac:dyDescent="0.25">
      <c r="A34" s="9">
        <v>44478</v>
      </c>
      <c r="B34" s="2" t="s">
        <v>28</v>
      </c>
      <c r="C34" s="2" t="s">
        <v>29</v>
      </c>
      <c r="D34" s="2" t="s">
        <v>113</v>
      </c>
      <c r="E34" s="2" t="s">
        <v>114</v>
      </c>
      <c r="F34" s="10">
        <v>27</v>
      </c>
      <c r="G34" s="10">
        <v>6</v>
      </c>
      <c r="H34" s="11">
        <v>0.222222222222</v>
      </c>
      <c r="I34" s="10">
        <v>1</v>
      </c>
      <c r="J34" s="12">
        <v>3.7037037037000002E-2</v>
      </c>
      <c r="K34" s="10">
        <v>1.66</v>
      </c>
      <c r="L34" s="10">
        <v>18</v>
      </c>
      <c r="M34" s="10">
        <v>0</v>
      </c>
      <c r="N34" s="12">
        <v>0</v>
      </c>
      <c r="O34" s="10">
        <v>0</v>
      </c>
      <c r="P34" s="12">
        <v>0</v>
      </c>
      <c r="Q34" s="12">
        <v>1.5</v>
      </c>
      <c r="R34" s="12">
        <v>0</v>
      </c>
      <c r="S34" s="12">
        <v>0</v>
      </c>
    </row>
    <row r="35" spans="1:19" x14ac:dyDescent="0.25">
      <c r="A35" s="9">
        <v>44478</v>
      </c>
      <c r="B35" s="2" t="s">
        <v>28</v>
      </c>
      <c r="C35" s="2" t="s">
        <v>29</v>
      </c>
      <c r="D35" s="2" t="s">
        <v>115</v>
      </c>
      <c r="E35" s="2" t="s">
        <v>116</v>
      </c>
      <c r="F35" s="10">
        <v>94</v>
      </c>
      <c r="G35" s="10">
        <v>7</v>
      </c>
      <c r="H35" s="11">
        <v>7.4468085106000004E-2</v>
      </c>
      <c r="I35" s="10">
        <v>1</v>
      </c>
      <c r="J35" s="12">
        <v>1.0638297872E-2</v>
      </c>
      <c r="K35" s="10">
        <v>3.9609999999999999</v>
      </c>
      <c r="L35" s="10">
        <v>58</v>
      </c>
      <c r="M35" s="10">
        <v>3</v>
      </c>
      <c r="N35" s="12">
        <v>5.1724137931000003E-2</v>
      </c>
      <c r="O35" s="10">
        <v>2</v>
      </c>
      <c r="P35" s="12">
        <v>3.4482758619999998E-2</v>
      </c>
      <c r="Q35" s="12">
        <v>1.620689655172</v>
      </c>
      <c r="R35" s="12">
        <v>2.333333333333</v>
      </c>
      <c r="S35" s="12">
        <v>0.5</v>
      </c>
    </row>
    <row r="36" spans="1:19" x14ac:dyDescent="0.25">
      <c r="A36" s="9">
        <v>44478</v>
      </c>
      <c r="B36" s="2" t="s">
        <v>28</v>
      </c>
      <c r="C36" s="2" t="s">
        <v>29</v>
      </c>
      <c r="D36" s="2" t="s">
        <v>117</v>
      </c>
      <c r="E36" s="2" t="s">
        <v>118</v>
      </c>
      <c r="F36" s="10">
        <v>40</v>
      </c>
      <c r="G36" s="10">
        <v>4</v>
      </c>
      <c r="H36" s="11">
        <v>0.1</v>
      </c>
      <c r="I36" s="10">
        <v>1</v>
      </c>
      <c r="J36" s="12">
        <v>2.5000000000000001E-2</v>
      </c>
      <c r="K36" s="10">
        <v>1.7070000000000001</v>
      </c>
      <c r="L36" s="10">
        <v>19</v>
      </c>
      <c r="M36" s="10">
        <v>0</v>
      </c>
      <c r="N36" s="12">
        <v>0</v>
      </c>
      <c r="O36" s="10">
        <v>0</v>
      </c>
      <c r="P36" s="12">
        <v>0</v>
      </c>
      <c r="Q36" s="12">
        <v>2.105263157894</v>
      </c>
      <c r="R36" s="12">
        <v>0</v>
      </c>
      <c r="S36" s="12">
        <v>0</v>
      </c>
    </row>
    <row r="37" spans="1:19" x14ac:dyDescent="0.25">
      <c r="A37" s="9">
        <v>44478</v>
      </c>
      <c r="B37" s="2" t="s">
        <v>28</v>
      </c>
      <c r="C37" s="2" t="s">
        <v>29</v>
      </c>
      <c r="D37" s="2" t="s">
        <v>119</v>
      </c>
      <c r="E37" s="2" t="s">
        <v>120</v>
      </c>
      <c r="F37" s="10">
        <v>59</v>
      </c>
      <c r="G37" s="10">
        <v>2</v>
      </c>
      <c r="H37" s="11">
        <v>3.3898305083999998E-2</v>
      </c>
      <c r="I37" s="10">
        <v>0</v>
      </c>
      <c r="J37" s="12">
        <v>0</v>
      </c>
      <c r="K37" s="10">
        <v>1.5589999999999999</v>
      </c>
      <c r="L37" s="10">
        <v>41</v>
      </c>
      <c r="M37" s="10">
        <v>2</v>
      </c>
      <c r="N37" s="12">
        <v>4.8780487804000003E-2</v>
      </c>
      <c r="O37" s="10">
        <v>0</v>
      </c>
      <c r="P37" s="12">
        <v>0</v>
      </c>
      <c r="Q37" s="12">
        <v>1.439024390243</v>
      </c>
      <c r="R37" s="12">
        <v>1</v>
      </c>
      <c r="S37" s="12">
        <v>0</v>
      </c>
    </row>
    <row r="38" spans="1:19" x14ac:dyDescent="0.25">
      <c r="A38" s="9">
        <v>44478</v>
      </c>
      <c r="B38" s="2" t="s">
        <v>28</v>
      </c>
      <c r="C38" s="2" t="s">
        <v>29</v>
      </c>
      <c r="D38" s="2" t="s">
        <v>121</v>
      </c>
      <c r="E38" s="2" t="s">
        <v>122</v>
      </c>
      <c r="F38" s="10">
        <v>134</v>
      </c>
      <c r="G38" s="10">
        <v>5</v>
      </c>
      <c r="H38" s="11">
        <v>3.7313432835E-2</v>
      </c>
      <c r="I38" s="10">
        <v>2</v>
      </c>
      <c r="J38" s="12">
        <v>1.4925373134000001E-2</v>
      </c>
      <c r="K38" s="10">
        <v>3.7090000000000001</v>
      </c>
      <c r="L38" s="10">
        <v>15</v>
      </c>
      <c r="M38" s="10">
        <v>1</v>
      </c>
      <c r="N38" s="12">
        <v>6.6666666666000005E-2</v>
      </c>
      <c r="O38" s="10">
        <v>0</v>
      </c>
      <c r="P38" s="12">
        <v>0</v>
      </c>
      <c r="Q38" s="12">
        <v>8.9333333333329996</v>
      </c>
      <c r="R38" s="12">
        <v>5</v>
      </c>
      <c r="S38" s="12">
        <v>0</v>
      </c>
    </row>
    <row r="39" spans="1:19" x14ac:dyDescent="0.25">
      <c r="A39" s="9">
        <v>44478</v>
      </c>
      <c r="B39" s="2" t="s">
        <v>28</v>
      </c>
      <c r="C39" s="2" t="s">
        <v>29</v>
      </c>
      <c r="D39" s="2" t="s">
        <v>123</v>
      </c>
      <c r="E39" s="2" t="s">
        <v>124</v>
      </c>
      <c r="F39" s="10">
        <v>117</v>
      </c>
      <c r="G39" s="10">
        <v>8</v>
      </c>
      <c r="H39" s="11">
        <v>6.8376068375999993E-2</v>
      </c>
      <c r="I39" s="10">
        <v>0</v>
      </c>
      <c r="J39" s="12">
        <v>0</v>
      </c>
      <c r="K39" s="10">
        <v>4.2060000000000004</v>
      </c>
      <c r="L39" s="10">
        <v>105</v>
      </c>
      <c r="M39" s="10">
        <v>6</v>
      </c>
      <c r="N39" s="12">
        <v>5.7142857142E-2</v>
      </c>
      <c r="O39" s="10">
        <v>2</v>
      </c>
      <c r="P39" s="12">
        <v>1.9047619046999999E-2</v>
      </c>
      <c r="Q39" s="12">
        <v>1.114285714285</v>
      </c>
      <c r="R39" s="12">
        <v>1.333333333333</v>
      </c>
      <c r="S39" s="12">
        <v>0</v>
      </c>
    </row>
    <row r="40" spans="1:19" x14ac:dyDescent="0.25">
      <c r="A40" s="9">
        <v>44478</v>
      </c>
      <c r="B40" s="2" t="s">
        <v>28</v>
      </c>
      <c r="C40" s="2" t="s">
        <v>29</v>
      </c>
      <c r="D40" s="2" t="s">
        <v>125</v>
      </c>
      <c r="E40" s="2" t="s">
        <v>126</v>
      </c>
      <c r="F40" s="10">
        <v>55</v>
      </c>
      <c r="G40" s="10">
        <v>1</v>
      </c>
      <c r="H40" s="11">
        <v>1.8181818180999999E-2</v>
      </c>
      <c r="I40" s="10">
        <v>0</v>
      </c>
      <c r="J40" s="12">
        <v>0</v>
      </c>
      <c r="K40" s="10">
        <v>1.4710000000000001</v>
      </c>
      <c r="L40" s="10">
        <v>50</v>
      </c>
      <c r="M40" s="10">
        <v>7</v>
      </c>
      <c r="N40" s="12">
        <v>0.14000000000000001</v>
      </c>
      <c r="O40" s="10">
        <v>5</v>
      </c>
      <c r="P40" s="12">
        <v>0.1</v>
      </c>
      <c r="Q40" s="12">
        <v>1.1000000000000001</v>
      </c>
      <c r="R40" s="12">
        <v>0.14285714285699999</v>
      </c>
      <c r="S40" s="12">
        <v>0</v>
      </c>
    </row>
    <row r="41" spans="1:19" x14ac:dyDescent="0.25">
      <c r="A41" s="9">
        <v>44478</v>
      </c>
      <c r="B41" s="2" t="s">
        <v>30</v>
      </c>
      <c r="C41" s="2" t="s">
        <v>31</v>
      </c>
      <c r="D41" s="2" t="s">
        <v>127</v>
      </c>
      <c r="E41" s="2" t="s">
        <v>128</v>
      </c>
      <c r="F41" s="10">
        <v>27</v>
      </c>
      <c r="G41" s="10">
        <v>7</v>
      </c>
      <c r="H41" s="11">
        <v>0.25925925925900001</v>
      </c>
      <c r="I41" s="10">
        <v>2</v>
      </c>
      <c r="J41" s="12">
        <v>7.4074074074000004E-2</v>
      </c>
      <c r="K41" s="10">
        <v>2.5750000000000002</v>
      </c>
      <c r="L41" s="10">
        <v>16</v>
      </c>
      <c r="M41" s="10">
        <v>1</v>
      </c>
      <c r="N41" s="12">
        <v>6.25E-2</v>
      </c>
      <c r="O41" s="10">
        <v>0</v>
      </c>
      <c r="P41" s="12">
        <v>0</v>
      </c>
      <c r="Q41" s="12">
        <v>1.6875</v>
      </c>
      <c r="R41" s="12">
        <v>7</v>
      </c>
      <c r="S41" s="12">
        <v>0</v>
      </c>
    </row>
    <row r="42" spans="1:19" x14ac:dyDescent="0.25">
      <c r="A42" s="9">
        <v>44478</v>
      </c>
      <c r="B42" s="2" t="s">
        <v>30</v>
      </c>
      <c r="C42" s="2" t="s">
        <v>31</v>
      </c>
      <c r="D42" s="2" t="s">
        <v>129</v>
      </c>
      <c r="E42" s="2" t="s">
        <v>130</v>
      </c>
      <c r="F42" s="10">
        <v>17</v>
      </c>
      <c r="G42" s="10">
        <v>1</v>
      </c>
      <c r="H42" s="11">
        <v>5.8823529410999997E-2</v>
      </c>
      <c r="I42" s="10">
        <v>0</v>
      </c>
      <c r="J42" s="12">
        <v>0</v>
      </c>
      <c r="K42" s="10">
        <v>0.33</v>
      </c>
      <c r="L42" s="10">
        <v>14</v>
      </c>
      <c r="M42" s="10">
        <v>1</v>
      </c>
      <c r="N42" s="12">
        <v>7.1428571428000007E-2</v>
      </c>
      <c r="O42" s="10">
        <v>0</v>
      </c>
      <c r="P42" s="12">
        <v>0</v>
      </c>
      <c r="Q42" s="12">
        <v>1.2142857142850001</v>
      </c>
      <c r="R42" s="12">
        <v>1</v>
      </c>
      <c r="S42" s="12">
        <v>0</v>
      </c>
    </row>
    <row r="43" spans="1:19" x14ac:dyDescent="0.25">
      <c r="A43" s="9">
        <v>44478</v>
      </c>
      <c r="B43" s="2" t="s">
        <v>30</v>
      </c>
      <c r="C43" s="2" t="s">
        <v>31</v>
      </c>
      <c r="D43" s="2" t="s">
        <v>131</v>
      </c>
      <c r="E43" s="2" t="s">
        <v>132</v>
      </c>
      <c r="F43" s="10">
        <v>108</v>
      </c>
      <c r="G43" s="10">
        <v>22</v>
      </c>
      <c r="H43" s="11">
        <v>0.20370370370300001</v>
      </c>
      <c r="I43" s="10">
        <v>7</v>
      </c>
      <c r="J43" s="12">
        <v>6.4814814814000005E-2</v>
      </c>
      <c r="K43" s="10">
        <v>7.6870000000000003</v>
      </c>
      <c r="L43" s="10">
        <v>36</v>
      </c>
      <c r="M43" s="10">
        <v>7</v>
      </c>
      <c r="N43" s="12">
        <v>0.194444444444</v>
      </c>
      <c r="O43" s="10">
        <v>4</v>
      </c>
      <c r="P43" s="12">
        <v>0.111111111111</v>
      </c>
      <c r="Q43" s="12">
        <v>3</v>
      </c>
      <c r="R43" s="12">
        <v>3.1428571428569998</v>
      </c>
      <c r="S43" s="12">
        <v>1.75</v>
      </c>
    </row>
    <row r="44" spans="1:19" x14ac:dyDescent="0.25">
      <c r="A44" s="9">
        <v>44478</v>
      </c>
      <c r="B44" s="2" t="s">
        <v>30</v>
      </c>
      <c r="C44" s="2" t="s">
        <v>31</v>
      </c>
      <c r="D44" s="2" t="s">
        <v>133</v>
      </c>
      <c r="E44" s="2" t="s">
        <v>134</v>
      </c>
      <c r="F44" s="10">
        <v>33</v>
      </c>
      <c r="G44" s="10">
        <v>2</v>
      </c>
      <c r="H44" s="11">
        <v>6.0606060606000003E-2</v>
      </c>
      <c r="I44" s="10">
        <v>1</v>
      </c>
      <c r="J44" s="12">
        <v>3.0303030303000002E-2</v>
      </c>
      <c r="K44" s="10">
        <v>1.27</v>
      </c>
      <c r="L44" s="10">
        <v>20</v>
      </c>
      <c r="M44" s="10">
        <v>4</v>
      </c>
      <c r="N44" s="12">
        <v>0.2</v>
      </c>
      <c r="O44" s="10">
        <v>0</v>
      </c>
      <c r="P44" s="12">
        <v>0</v>
      </c>
      <c r="Q44" s="12">
        <v>1.65</v>
      </c>
      <c r="R44" s="12">
        <v>0.5</v>
      </c>
      <c r="S44" s="12">
        <v>0</v>
      </c>
    </row>
    <row r="45" spans="1:19" x14ac:dyDescent="0.25">
      <c r="A45" s="9">
        <v>44478</v>
      </c>
      <c r="B45" s="2" t="s">
        <v>32</v>
      </c>
      <c r="C45" s="2" t="s">
        <v>33</v>
      </c>
      <c r="D45" s="2" t="s">
        <v>135</v>
      </c>
      <c r="E45" s="2" t="s">
        <v>136</v>
      </c>
      <c r="F45" s="10">
        <v>82</v>
      </c>
      <c r="G45" s="10">
        <v>12</v>
      </c>
      <c r="H45" s="11">
        <v>0.14634146341400001</v>
      </c>
      <c r="I45" s="10">
        <v>7</v>
      </c>
      <c r="J45" s="12">
        <v>8.5365853657999993E-2</v>
      </c>
      <c r="K45" s="10">
        <v>4.59</v>
      </c>
      <c r="L45" s="10">
        <v>33</v>
      </c>
      <c r="M45" s="10">
        <v>4</v>
      </c>
      <c r="N45" s="12">
        <v>0.12121212121200001</v>
      </c>
      <c r="O45" s="10">
        <v>2</v>
      </c>
      <c r="P45" s="12">
        <v>6.0606060606000003E-2</v>
      </c>
      <c r="Q45" s="12">
        <v>2.4848484848479999</v>
      </c>
      <c r="R45" s="12">
        <v>3</v>
      </c>
      <c r="S45" s="12">
        <v>3.5</v>
      </c>
    </row>
    <row r="46" spans="1:19" x14ac:dyDescent="0.25">
      <c r="A46" s="9">
        <v>44478</v>
      </c>
      <c r="B46" s="2" t="s">
        <v>32</v>
      </c>
      <c r="C46" s="2" t="s">
        <v>33</v>
      </c>
      <c r="D46" s="2" t="s">
        <v>137</v>
      </c>
      <c r="E46" s="2" t="s">
        <v>138</v>
      </c>
      <c r="F46" s="10">
        <v>26</v>
      </c>
      <c r="G46" s="10">
        <v>1</v>
      </c>
      <c r="H46" s="11">
        <v>3.8461538460999999E-2</v>
      </c>
      <c r="I46" s="10">
        <v>0</v>
      </c>
      <c r="J46" s="12">
        <v>0</v>
      </c>
      <c r="K46" s="10">
        <v>0.85499999999999998</v>
      </c>
      <c r="L46" s="10">
        <v>10</v>
      </c>
      <c r="M46" s="10">
        <v>0</v>
      </c>
      <c r="N46" s="12">
        <v>0</v>
      </c>
      <c r="O46" s="10">
        <v>0</v>
      </c>
      <c r="P46" s="12">
        <v>0</v>
      </c>
      <c r="Q46" s="12">
        <v>2.6</v>
      </c>
      <c r="R46" s="12">
        <v>0</v>
      </c>
      <c r="S46" s="12">
        <v>0</v>
      </c>
    </row>
    <row r="47" spans="1:19" x14ac:dyDescent="0.25">
      <c r="A47" s="9">
        <v>44478</v>
      </c>
      <c r="B47" s="2" t="s">
        <v>32</v>
      </c>
      <c r="C47" s="2" t="s">
        <v>33</v>
      </c>
      <c r="D47" s="2" t="s">
        <v>139</v>
      </c>
      <c r="E47" s="2" t="s">
        <v>140</v>
      </c>
      <c r="F47" s="10">
        <v>21</v>
      </c>
      <c r="G47" s="10">
        <v>1</v>
      </c>
      <c r="H47" s="11">
        <v>4.7619047619000002E-2</v>
      </c>
      <c r="I47" s="10">
        <v>1</v>
      </c>
      <c r="J47" s="12">
        <v>4.7619047619000002E-2</v>
      </c>
      <c r="K47" s="10">
        <v>0.745</v>
      </c>
      <c r="L47" s="10">
        <v>39</v>
      </c>
      <c r="M47" s="10">
        <v>6</v>
      </c>
      <c r="N47" s="12">
        <v>0.15384615384600001</v>
      </c>
      <c r="O47" s="10">
        <v>3</v>
      </c>
      <c r="P47" s="12">
        <v>7.6923076923000003E-2</v>
      </c>
      <c r="Q47" s="12">
        <v>0.53846153846099998</v>
      </c>
      <c r="R47" s="12">
        <v>0.166666666666</v>
      </c>
      <c r="S47" s="12">
        <v>0.33333333333300003</v>
      </c>
    </row>
    <row r="48" spans="1:19" x14ac:dyDescent="0.25">
      <c r="A48" s="9">
        <v>44478</v>
      </c>
      <c r="B48" s="2" t="s">
        <v>32</v>
      </c>
      <c r="C48" s="2" t="s">
        <v>33</v>
      </c>
      <c r="D48" s="2" t="s">
        <v>141</v>
      </c>
      <c r="E48" s="2" t="s">
        <v>142</v>
      </c>
      <c r="F48" s="10">
        <v>27</v>
      </c>
      <c r="G48" s="10">
        <v>2</v>
      </c>
      <c r="H48" s="11">
        <v>7.4074074074000004E-2</v>
      </c>
      <c r="I48" s="10">
        <v>1</v>
      </c>
      <c r="J48" s="12">
        <v>3.7037037037000002E-2</v>
      </c>
      <c r="K48" s="10">
        <v>1.1599999999999999</v>
      </c>
      <c r="L48" s="10">
        <v>32</v>
      </c>
      <c r="M48" s="10">
        <v>2</v>
      </c>
      <c r="N48" s="12">
        <v>6.25E-2</v>
      </c>
      <c r="O48" s="10">
        <v>0</v>
      </c>
      <c r="P48" s="12">
        <v>0</v>
      </c>
      <c r="Q48" s="12">
        <v>0.84375</v>
      </c>
      <c r="R48" s="12">
        <v>1</v>
      </c>
      <c r="S48" s="12">
        <v>0</v>
      </c>
    </row>
    <row r="49" spans="1:19" x14ac:dyDescent="0.25">
      <c r="A49" s="9">
        <v>44478</v>
      </c>
      <c r="B49" s="2" t="s">
        <v>32</v>
      </c>
      <c r="C49" s="2" t="s">
        <v>33</v>
      </c>
      <c r="D49" s="2" t="s">
        <v>143</v>
      </c>
      <c r="E49" s="2" t="s">
        <v>144</v>
      </c>
      <c r="F49" s="10">
        <v>36</v>
      </c>
      <c r="G49" s="10">
        <v>4</v>
      </c>
      <c r="H49" s="11">
        <v>0.111111111111</v>
      </c>
      <c r="I49" s="10">
        <v>1</v>
      </c>
      <c r="J49" s="12">
        <v>2.7777777776999999E-2</v>
      </c>
      <c r="K49" s="10">
        <v>1.597</v>
      </c>
      <c r="L49" s="10">
        <v>8</v>
      </c>
      <c r="M49" s="10">
        <v>3</v>
      </c>
      <c r="N49" s="12">
        <v>0.375</v>
      </c>
      <c r="O49" s="10">
        <v>0</v>
      </c>
      <c r="P49" s="12">
        <v>0</v>
      </c>
      <c r="Q49" s="12">
        <v>4.5</v>
      </c>
      <c r="R49" s="12">
        <v>1.333333333333</v>
      </c>
      <c r="S49" s="12">
        <v>0</v>
      </c>
    </row>
    <row r="50" spans="1:19" x14ac:dyDescent="0.25">
      <c r="A50" s="9">
        <v>44478</v>
      </c>
      <c r="B50" s="2" t="s">
        <v>34</v>
      </c>
      <c r="C50" s="2" t="s">
        <v>35</v>
      </c>
      <c r="D50" s="2" t="s">
        <v>145</v>
      </c>
      <c r="E50" s="2" t="s">
        <v>146</v>
      </c>
      <c r="F50" s="10">
        <v>51</v>
      </c>
      <c r="G50" s="10">
        <v>1</v>
      </c>
      <c r="H50" s="11">
        <v>1.9607843137000001E-2</v>
      </c>
      <c r="I50" s="10">
        <v>1</v>
      </c>
      <c r="J50" s="12">
        <v>1.9607843137000001E-2</v>
      </c>
      <c r="K50" s="10">
        <v>1.383</v>
      </c>
      <c r="L50" s="10">
        <v>86</v>
      </c>
      <c r="M50" s="10">
        <v>7</v>
      </c>
      <c r="N50" s="12">
        <v>8.1395348837000003E-2</v>
      </c>
      <c r="O50" s="10">
        <v>2</v>
      </c>
      <c r="P50" s="12">
        <v>2.3255813952999999E-2</v>
      </c>
      <c r="Q50" s="12">
        <v>0.59302325581299997</v>
      </c>
      <c r="R50" s="12">
        <v>0.14285714285699999</v>
      </c>
      <c r="S50" s="12">
        <v>0.5</v>
      </c>
    </row>
    <row r="51" spans="1:19" x14ac:dyDescent="0.25">
      <c r="A51" s="9">
        <v>44478</v>
      </c>
      <c r="B51" s="2" t="s">
        <v>34</v>
      </c>
      <c r="C51" s="2" t="s">
        <v>35</v>
      </c>
      <c r="D51" s="2" t="s">
        <v>147</v>
      </c>
      <c r="E51" s="2" t="s">
        <v>148</v>
      </c>
      <c r="F51" s="10">
        <v>142</v>
      </c>
      <c r="G51" s="10">
        <v>5</v>
      </c>
      <c r="H51" s="11">
        <v>3.5211267604999999E-2</v>
      </c>
      <c r="I51" s="10">
        <v>3</v>
      </c>
      <c r="J51" s="12">
        <v>2.1126760562999999E-2</v>
      </c>
      <c r="K51" s="10">
        <v>4.1900000000000004</v>
      </c>
      <c r="L51" s="10">
        <v>79</v>
      </c>
      <c r="M51" s="10">
        <v>11</v>
      </c>
      <c r="N51" s="12">
        <v>0.13924050632900001</v>
      </c>
      <c r="O51" s="10">
        <v>3</v>
      </c>
      <c r="P51" s="12">
        <v>3.7974683544E-2</v>
      </c>
      <c r="Q51" s="12">
        <v>1.7974683544300001</v>
      </c>
      <c r="R51" s="12">
        <v>0.45454545454500001</v>
      </c>
      <c r="S51" s="12">
        <v>1</v>
      </c>
    </row>
    <row r="52" spans="1:19" x14ac:dyDescent="0.25">
      <c r="A52" s="9">
        <v>44478</v>
      </c>
      <c r="B52" s="2" t="s">
        <v>34</v>
      </c>
      <c r="C52" s="2" t="s">
        <v>35</v>
      </c>
      <c r="D52" s="2" t="s">
        <v>149</v>
      </c>
      <c r="E52" s="2" t="s">
        <v>150</v>
      </c>
      <c r="F52" s="10">
        <v>50</v>
      </c>
      <c r="G52" s="10">
        <v>3</v>
      </c>
      <c r="H52" s="11">
        <v>0.06</v>
      </c>
      <c r="I52" s="10">
        <v>1</v>
      </c>
      <c r="J52" s="12">
        <v>0.02</v>
      </c>
      <c r="K52" s="10">
        <v>1.905</v>
      </c>
      <c r="L52" s="10">
        <v>19</v>
      </c>
      <c r="M52" s="10">
        <v>2</v>
      </c>
      <c r="N52" s="12">
        <v>0.105263157894</v>
      </c>
      <c r="O52" s="10">
        <v>2</v>
      </c>
      <c r="P52" s="12">
        <v>0.105263157894</v>
      </c>
      <c r="Q52" s="12">
        <v>2.6315789473679998</v>
      </c>
      <c r="R52" s="12">
        <v>1.5</v>
      </c>
      <c r="S52" s="12">
        <v>0.5</v>
      </c>
    </row>
    <row r="53" spans="1:19" x14ac:dyDescent="0.25">
      <c r="A53" s="9">
        <v>44478</v>
      </c>
      <c r="B53" s="2" t="s">
        <v>34</v>
      </c>
      <c r="C53" s="2" t="s">
        <v>35</v>
      </c>
      <c r="D53" s="2" t="s">
        <v>151</v>
      </c>
      <c r="E53" s="2" t="s">
        <v>152</v>
      </c>
      <c r="F53" s="10">
        <v>69</v>
      </c>
      <c r="G53" s="10">
        <v>5</v>
      </c>
      <c r="H53" s="11">
        <v>7.2463768114999993E-2</v>
      </c>
      <c r="I53" s="10">
        <v>2</v>
      </c>
      <c r="J53" s="12">
        <v>2.8985507245999999E-2</v>
      </c>
      <c r="K53" s="10">
        <v>1.974</v>
      </c>
      <c r="L53" s="10">
        <v>48</v>
      </c>
      <c r="M53" s="10">
        <v>1</v>
      </c>
      <c r="N53" s="12">
        <v>2.0833333333000002E-2</v>
      </c>
      <c r="O53" s="10">
        <v>0</v>
      </c>
      <c r="P53" s="12">
        <v>0</v>
      </c>
      <c r="Q53" s="12">
        <v>1.4375</v>
      </c>
      <c r="R53" s="12">
        <v>5</v>
      </c>
      <c r="S53" s="12">
        <v>0</v>
      </c>
    </row>
    <row r="54" spans="1:19" x14ac:dyDescent="0.25">
      <c r="A54" s="9">
        <v>44478</v>
      </c>
      <c r="B54" s="2" t="s">
        <v>36</v>
      </c>
      <c r="C54" s="2" t="s">
        <v>37</v>
      </c>
      <c r="D54" s="2" t="s">
        <v>153</v>
      </c>
      <c r="E54" s="2" t="s">
        <v>154</v>
      </c>
      <c r="F54" s="10">
        <v>30</v>
      </c>
      <c r="G54" s="10">
        <v>2</v>
      </c>
      <c r="H54" s="11">
        <v>6.6666666666000005E-2</v>
      </c>
      <c r="I54" s="10">
        <v>1</v>
      </c>
      <c r="J54" s="12">
        <v>3.3333333333000002E-2</v>
      </c>
      <c r="K54" s="10">
        <v>1.226</v>
      </c>
      <c r="L54" s="10">
        <v>23</v>
      </c>
      <c r="M54" s="10">
        <v>8</v>
      </c>
      <c r="N54" s="12">
        <v>0.34782608695599998</v>
      </c>
      <c r="O54" s="10">
        <v>3</v>
      </c>
      <c r="P54" s="12">
        <v>0.13043478260800001</v>
      </c>
      <c r="Q54" s="12">
        <v>1.304347826086</v>
      </c>
      <c r="R54" s="12">
        <v>0.25</v>
      </c>
      <c r="S54" s="12">
        <v>0.33333333333300003</v>
      </c>
    </row>
    <row r="55" spans="1:19" x14ac:dyDescent="0.25">
      <c r="A55" s="9">
        <v>44478</v>
      </c>
      <c r="B55" s="2" t="s">
        <v>36</v>
      </c>
      <c r="C55" s="2" t="s">
        <v>37</v>
      </c>
      <c r="D55" s="2" t="s">
        <v>155</v>
      </c>
      <c r="E55" s="2" t="s">
        <v>156</v>
      </c>
      <c r="F55" s="10">
        <v>71</v>
      </c>
      <c r="G55" s="10">
        <v>8</v>
      </c>
      <c r="H55" s="11">
        <v>0.112676056338</v>
      </c>
      <c r="I55" s="10">
        <v>1</v>
      </c>
      <c r="J55" s="12">
        <v>1.4084507042E-2</v>
      </c>
      <c r="K55" s="10">
        <v>3.782</v>
      </c>
      <c r="L55" s="10">
        <v>32</v>
      </c>
      <c r="M55" s="10">
        <v>4</v>
      </c>
      <c r="N55" s="12">
        <v>0.125</v>
      </c>
      <c r="O55" s="10">
        <v>1</v>
      </c>
      <c r="P55" s="12">
        <v>3.125E-2</v>
      </c>
      <c r="Q55" s="12">
        <v>2.21875</v>
      </c>
      <c r="R55" s="12">
        <v>2</v>
      </c>
      <c r="S55" s="12">
        <v>1</v>
      </c>
    </row>
    <row r="56" spans="1:19" x14ac:dyDescent="0.25">
      <c r="A56" s="9">
        <v>44478</v>
      </c>
      <c r="B56" s="2" t="s">
        <v>36</v>
      </c>
      <c r="C56" s="2" t="s">
        <v>37</v>
      </c>
      <c r="D56" s="2" t="s">
        <v>157</v>
      </c>
      <c r="E56" s="2" t="s">
        <v>158</v>
      </c>
      <c r="F56" s="10">
        <v>21</v>
      </c>
      <c r="G56" s="10">
        <v>1</v>
      </c>
      <c r="H56" s="11">
        <v>4.7619047619000002E-2</v>
      </c>
      <c r="I56" s="10">
        <v>1</v>
      </c>
      <c r="J56" s="12">
        <v>4.7619047619000002E-2</v>
      </c>
      <c r="K56" s="10">
        <v>0.39600000000000002</v>
      </c>
      <c r="L56" s="10">
        <v>15</v>
      </c>
      <c r="M56" s="10">
        <v>0</v>
      </c>
      <c r="N56" s="12">
        <v>0</v>
      </c>
      <c r="O56" s="10">
        <v>0</v>
      </c>
      <c r="P56" s="12">
        <v>0</v>
      </c>
      <c r="Q56" s="12">
        <v>1.4</v>
      </c>
      <c r="R56" s="12">
        <v>0</v>
      </c>
      <c r="S56" s="12">
        <v>0</v>
      </c>
    </row>
    <row r="57" spans="1:19" x14ac:dyDescent="0.25">
      <c r="A57" s="9">
        <v>44478</v>
      </c>
      <c r="B57" s="2" t="s">
        <v>36</v>
      </c>
      <c r="C57" s="2" t="s">
        <v>37</v>
      </c>
      <c r="D57" s="2" t="s">
        <v>159</v>
      </c>
      <c r="E57" s="2" t="s">
        <v>160</v>
      </c>
      <c r="F57" s="10">
        <v>113</v>
      </c>
      <c r="G57" s="10">
        <v>8</v>
      </c>
      <c r="H57" s="11">
        <v>7.0796460175999998E-2</v>
      </c>
      <c r="I57" s="10">
        <v>4</v>
      </c>
      <c r="J57" s="12">
        <v>3.5398230087999999E-2</v>
      </c>
      <c r="K57" s="10">
        <v>4.7279999999999998</v>
      </c>
      <c r="L57" s="10">
        <v>69</v>
      </c>
      <c r="M57" s="10">
        <v>2</v>
      </c>
      <c r="N57" s="12">
        <v>2.8985507245999999E-2</v>
      </c>
      <c r="O57" s="10">
        <v>0</v>
      </c>
      <c r="P57" s="12">
        <v>0</v>
      </c>
      <c r="Q57" s="12">
        <v>1.63768115942</v>
      </c>
      <c r="R57" s="12">
        <v>4</v>
      </c>
      <c r="S57" s="12">
        <v>0</v>
      </c>
    </row>
    <row r="58" spans="1:19" x14ac:dyDescent="0.25">
      <c r="A58" s="9">
        <v>44478</v>
      </c>
      <c r="B58" s="2" t="s">
        <v>36</v>
      </c>
      <c r="C58" s="2" t="s">
        <v>37</v>
      </c>
      <c r="D58" s="2" t="s">
        <v>161</v>
      </c>
      <c r="E58" s="2" t="s">
        <v>162</v>
      </c>
      <c r="F58" s="10">
        <v>58</v>
      </c>
      <c r="G58" s="10">
        <v>6</v>
      </c>
      <c r="H58" s="11">
        <v>0.10344827586200001</v>
      </c>
      <c r="I58" s="10">
        <v>3</v>
      </c>
      <c r="J58" s="12">
        <v>5.1724137931000003E-2</v>
      </c>
      <c r="K58" s="10">
        <v>2.3199999999999998</v>
      </c>
      <c r="L58" s="10">
        <v>35</v>
      </c>
      <c r="M58" s="10">
        <v>4</v>
      </c>
      <c r="N58" s="12">
        <v>0.11428571428500001</v>
      </c>
      <c r="O58" s="10">
        <v>1</v>
      </c>
      <c r="P58" s="12">
        <v>2.8571428571E-2</v>
      </c>
      <c r="Q58" s="12">
        <v>1.6571428571419999</v>
      </c>
      <c r="R58" s="12">
        <v>1.5</v>
      </c>
      <c r="S58" s="12">
        <v>3</v>
      </c>
    </row>
    <row r="59" spans="1:19" x14ac:dyDescent="0.25">
      <c r="A59" s="9">
        <v>44478</v>
      </c>
      <c r="B59" s="2" t="s">
        <v>38</v>
      </c>
      <c r="C59" s="2" t="s">
        <v>39</v>
      </c>
      <c r="D59" s="2" t="s">
        <v>163</v>
      </c>
      <c r="E59" s="2" t="s">
        <v>164</v>
      </c>
      <c r="F59" s="10">
        <v>85</v>
      </c>
      <c r="G59" s="10">
        <v>6</v>
      </c>
      <c r="H59" s="11">
        <v>7.0588235294000004E-2</v>
      </c>
      <c r="I59" s="10">
        <v>4</v>
      </c>
      <c r="J59" s="12">
        <v>4.7058823529000003E-2</v>
      </c>
      <c r="K59" s="10">
        <v>3.2410000000000001</v>
      </c>
      <c r="L59" s="10">
        <v>35</v>
      </c>
      <c r="M59" s="10">
        <v>2</v>
      </c>
      <c r="N59" s="12">
        <v>5.7142857142E-2</v>
      </c>
      <c r="O59" s="10">
        <v>0</v>
      </c>
      <c r="P59" s="12">
        <v>0</v>
      </c>
      <c r="Q59" s="12">
        <v>2.4285714285709998</v>
      </c>
      <c r="R59" s="12">
        <v>3</v>
      </c>
      <c r="S59" s="12">
        <v>0</v>
      </c>
    </row>
    <row r="60" spans="1:19" x14ac:dyDescent="0.25">
      <c r="A60" s="9">
        <v>44478</v>
      </c>
      <c r="B60" s="2" t="s">
        <v>38</v>
      </c>
      <c r="C60" s="2" t="s">
        <v>39</v>
      </c>
      <c r="D60" s="2" t="s">
        <v>165</v>
      </c>
      <c r="E60" s="2" t="s">
        <v>166</v>
      </c>
      <c r="F60" s="10">
        <v>562</v>
      </c>
      <c r="G60" s="10">
        <v>36</v>
      </c>
      <c r="H60" s="11">
        <v>6.4056939500999999E-2</v>
      </c>
      <c r="I60" s="10">
        <v>19</v>
      </c>
      <c r="J60" s="12">
        <v>3.3807829180999997E-2</v>
      </c>
      <c r="K60" s="10">
        <v>19.149999999999999</v>
      </c>
      <c r="L60" s="10">
        <v>248</v>
      </c>
      <c r="M60" s="10">
        <v>19</v>
      </c>
      <c r="N60" s="12">
        <v>7.6612903225000001E-2</v>
      </c>
      <c r="O60" s="10">
        <v>7</v>
      </c>
      <c r="P60" s="12">
        <v>2.8225806451E-2</v>
      </c>
      <c r="Q60" s="12">
        <v>2.2661290322580001</v>
      </c>
      <c r="R60" s="12">
        <v>1.8947368421049999</v>
      </c>
      <c r="S60" s="12">
        <v>2.7142857142849999</v>
      </c>
    </row>
    <row r="61" spans="1:19" x14ac:dyDescent="0.25">
      <c r="A61" s="9">
        <v>44478</v>
      </c>
      <c r="B61" s="2" t="s">
        <v>38</v>
      </c>
      <c r="C61" s="2" t="s">
        <v>39</v>
      </c>
      <c r="D61" s="2" t="s">
        <v>167</v>
      </c>
      <c r="E61" s="2" t="s">
        <v>168</v>
      </c>
      <c r="F61" s="10">
        <v>303</v>
      </c>
      <c r="G61" s="10">
        <v>23</v>
      </c>
      <c r="H61" s="11">
        <v>7.5907590758999999E-2</v>
      </c>
      <c r="I61" s="10">
        <v>12</v>
      </c>
      <c r="J61" s="12">
        <v>3.9603960395999997E-2</v>
      </c>
      <c r="K61" s="10">
        <v>10.885999999999999</v>
      </c>
      <c r="L61" s="10">
        <v>169</v>
      </c>
      <c r="M61" s="10">
        <v>11</v>
      </c>
      <c r="N61" s="12">
        <v>6.5088757395999994E-2</v>
      </c>
      <c r="O61" s="10">
        <v>5</v>
      </c>
      <c r="P61" s="12">
        <v>2.9585798816E-2</v>
      </c>
      <c r="Q61" s="12">
        <v>1.792899408284</v>
      </c>
      <c r="R61" s="12">
        <v>2.0909090909089998</v>
      </c>
      <c r="S61" s="12">
        <v>2.4</v>
      </c>
    </row>
    <row r="62" spans="1:19" x14ac:dyDescent="0.25">
      <c r="A62" s="9">
        <v>44478</v>
      </c>
      <c r="B62" s="2" t="s">
        <v>38</v>
      </c>
      <c r="C62" s="2" t="s">
        <v>39</v>
      </c>
      <c r="D62" s="2" t="s">
        <v>169</v>
      </c>
      <c r="E62" s="2" t="s">
        <v>170</v>
      </c>
      <c r="F62" s="10">
        <v>116</v>
      </c>
      <c r="G62" s="10">
        <v>16</v>
      </c>
      <c r="H62" s="11">
        <v>0.137931034482</v>
      </c>
      <c r="I62" s="10">
        <v>12</v>
      </c>
      <c r="J62" s="12">
        <v>0.10344827586200001</v>
      </c>
      <c r="K62" s="10">
        <v>5.1180000000000003</v>
      </c>
      <c r="L62" s="10">
        <v>80</v>
      </c>
      <c r="M62" s="10">
        <v>8</v>
      </c>
      <c r="N62" s="12">
        <v>0.1</v>
      </c>
      <c r="O62" s="10">
        <v>4</v>
      </c>
      <c r="P62" s="12">
        <v>0.05</v>
      </c>
      <c r="Q62" s="12">
        <v>1.45</v>
      </c>
      <c r="R62" s="12">
        <v>2</v>
      </c>
      <c r="S62" s="12">
        <v>3</v>
      </c>
    </row>
    <row r="63" spans="1:19" x14ac:dyDescent="0.25">
      <c r="A63" s="9">
        <v>44478</v>
      </c>
      <c r="B63" s="2" t="s">
        <v>38</v>
      </c>
      <c r="C63" s="2" t="s">
        <v>39</v>
      </c>
      <c r="D63" s="2" t="s">
        <v>171</v>
      </c>
      <c r="E63" s="2" t="s">
        <v>172</v>
      </c>
      <c r="F63" s="10">
        <v>54</v>
      </c>
      <c r="G63" s="10">
        <v>7</v>
      </c>
      <c r="H63" s="11">
        <v>0.12962962962899999</v>
      </c>
      <c r="I63" s="10">
        <v>0</v>
      </c>
      <c r="J63" s="12">
        <v>0</v>
      </c>
      <c r="K63" s="10">
        <v>1.927</v>
      </c>
      <c r="L63" s="10">
        <v>49</v>
      </c>
      <c r="M63" s="10">
        <v>2</v>
      </c>
      <c r="N63" s="12">
        <v>4.0816326530000002E-2</v>
      </c>
      <c r="O63" s="10">
        <v>2</v>
      </c>
      <c r="P63" s="12">
        <v>4.0816326530000002E-2</v>
      </c>
      <c r="Q63" s="12">
        <v>1.102040816326</v>
      </c>
      <c r="R63" s="12">
        <v>3.5</v>
      </c>
      <c r="S63" s="12">
        <v>0</v>
      </c>
    </row>
    <row r="64" spans="1:19" x14ac:dyDescent="0.25">
      <c r="A64" s="9">
        <v>44478</v>
      </c>
      <c r="B64" s="2" t="s">
        <v>38</v>
      </c>
      <c r="C64" s="2" t="s">
        <v>39</v>
      </c>
      <c r="D64" s="2" t="s">
        <v>173</v>
      </c>
      <c r="E64" s="2" t="s">
        <v>174</v>
      </c>
      <c r="F64" s="10">
        <v>83</v>
      </c>
      <c r="G64" s="10">
        <v>7</v>
      </c>
      <c r="H64" s="11">
        <v>8.4337349396999994E-2</v>
      </c>
      <c r="I64" s="10">
        <v>3</v>
      </c>
      <c r="J64" s="12">
        <v>3.6144578312999998E-2</v>
      </c>
      <c r="K64" s="10">
        <v>2.5870000000000002</v>
      </c>
      <c r="L64" s="10">
        <v>25</v>
      </c>
      <c r="M64" s="10">
        <v>0</v>
      </c>
      <c r="N64" s="12">
        <v>0</v>
      </c>
      <c r="O64" s="10">
        <v>0</v>
      </c>
      <c r="P64" s="12">
        <v>0</v>
      </c>
      <c r="Q64" s="12">
        <v>3.32</v>
      </c>
      <c r="R64" s="12">
        <v>0</v>
      </c>
      <c r="S64" s="12">
        <v>0</v>
      </c>
    </row>
    <row r="65" spans="1:19" x14ac:dyDescent="0.25">
      <c r="A65" s="9">
        <v>44478</v>
      </c>
      <c r="B65" s="2" t="s">
        <v>38</v>
      </c>
      <c r="C65" s="2" t="s">
        <v>39</v>
      </c>
      <c r="D65" s="2" t="s">
        <v>175</v>
      </c>
      <c r="E65" s="2" t="s">
        <v>176</v>
      </c>
      <c r="F65" s="10">
        <v>101</v>
      </c>
      <c r="G65" s="10">
        <v>12</v>
      </c>
      <c r="H65" s="11">
        <v>0.118811881188</v>
      </c>
      <c r="I65" s="10">
        <v>7</v>
      </c>
      <c r="J65" s="12">
        <v>6.9306930692999993E-2</v>
      </c>
      <c r="K65" s="10">
        <v>2.7850000000000001</v>
      </c>
      <c r="L65" s="10">
        <v>45</v>
      </c>
      <c r="M65" s="10">
        <v>2</v>
      </c>
      <c r="N65" s="12">
        <v>4.4444444444000003E-2</v>
      </c>
      <c r="O65" s="10">
        <v>0</v>
      </c>
      <c r="P65" s="12">
        <v>0</v>
      </c>
      <c r="Q65" s="12">
        <v>2.2444444444439999</v>
      </c>
      <c r="R65" s="12">
        <v>6</v>
      </c>
      <c r="S65" s="12">
        <v>0</v>
      </c>
    </row>
    <row r="66" spans="1:19" x14ac:dyDescent="0.25">
      <c r="A66" s="9">
        <v>44478</v>
      </c>
      <c r="B66" s="2" t="s">
        <v>40</v>
      </c>
      <c r="C66" s="2" t="s">
        <v>41</v>
      </c>
      <c r="D66" s="2" t="s">
        <v>177</v>
      </c>
      <c r="E66" s="2" t="s">
        <v>178</v>
      </c>
      <c r="F66" s="10">
        <v>12</v>
      </c>
      <c r="G66" s="10">
        <v>0</v>
      </c>
      <c r="H66" s="11">
        <v>0</v>
      </c>
      <c r="I66" s="10">
        <v>0</v>
      </c>
      <c r="J66" s="12">
        <v>0</v>
      </c>
      <c r="K66" s="10">
        <v>0.26400000000000001</v>
      </c>
      <c r="L66" s="10">
        <v>4</v>
      </c>
      <c r="M66" s="10">
        <v>0</v>
      </c>
      <c r="N66" s="12">
        <v>0</v>
      </c>
      <c r="O66" s="10">
        <v>0</v>
      </c>
      <c r="P66" s="12">
        <v>0</v>
      </c>
      <c r="Q66" s="12">
        <v>3</v>
      </c>
      <c r="R66" s="12">
        <v>0</v>
      </c>
      <c r="S66" s="12">
        <v>0</v>
      </c>
    </row>
    <row r="67" spans="1:19" x14ac:dyDescent="0.25">
      <c r="A67" s="9">
        <v>44478</v>
      </c>
      <c r="B67" s="2" t="s">
        <v>40</v>
      </c>
      <c r="C67" s="2" t="s">
        <v>41</v>
      </c>
      <c r="D67" s="2" t="s">
        <v>179</v>
      </c>
      <c r="E67" s="2" t="s">
        <v>180</v>
      </c>
      <c r="F67" s="10">
        <v>208</v>
      </c>
      <c r="G67" s="10">
        <v>22</v>
      </c>
      <c r="H67" s="11">
        <v>0.10576923076899999</v>
      </c>
      <c r="I67" s="10">
        <v>5</v>
      </c>
      <c r="J67" s="12">
        <v>2.4038461537999999E-2</v>
      </c>
      <c r="K67" s="10">
        <v>8.9060000000000006</v>
      </c>
      <c r="L67" s="10">
        <v>109</v>
      </c>
      <c r="M67" s="10">
        <v>3</v>
      </c>
      <c r="N67" s="12">
        <v>2.7522935778999998E-2</v>
      </c>
      <c r="O67" s="10">
        <v>1</v>
      </c>
      <c r="P67" s="12">
        <v>9.1743119259999999E-3</v>
      </c>
      <c r="Q67" s="12">
        <v>1.908256880733</v>
      </c>
      <c r="R67" s="12">
        <v>7.333333333333</v>
      </c>
      <c r="S67" s="12">
        <v>5</v>
      </c>
    </row>
    <row r="68" spans="1:19" x14ac:dyDescent="0.25">
      <c r="A68" s="9">
        <v>44478</v>
      </c>
      <c r="B68" s="2" t="s">
        <v>40</v>
      </c>
      <c r="C68" s="2" t="s">
        <v>41</v>
      </c>
      <c r="D68" s="2" t="s">
        <v>181</v>
      </c>
      <c r="E68" s="2" t="s">
        <v>182</v>
      </c>
      <c r="F68" s="10">
        <v>120</v>
      </c>
      <c r="G68" s="10">
        <v>18</v>
      </c>
      <c r="H68" s="11">
        <v>0.15</v>
      </c>
      <c r="I68" s="10">
        <v>12</v>
      </c>
      <c r="J68" s="12">
        <v>0.1</v>
      </c>
      <c r="K68" s="10">
        <v>6.4480000000000004</v>
      </c>
      <c r="L68" s="10">
        <v>53</v>
      </c>
      <c r="M68" s="10">
        <v>7</v>
      </c>
      <c r="N68" s="12">
        <v>0.13207547169799999</v>
      </c>
      <c r="O68" s="10">
        <v>1</v>
      </c>
      <c r="P68" s="12">
        <v>1.8867924527999999E-2</v>
      </c>
      <c r="Q68" s="12">
        <v>2.2641509433959999</v>
      </c>
      <c r="R68" s="12">
        <v>2.5714285714280001</v>
      </c>
      <c r="S68" s="12">
        <v>12</v>
      </c>
    </row>
    <row r="69" spans="1:19" x14ac:dyDescent="0.25">
      <c r="A69" s="9">
        <v>44478</v>
      </c>
      <c r="B69" s="2" t="s">
        <v>40</v>
      </c>
      <c r="C69" s="2" t="s">
        <v>41</v>
      </c>
      <c r="D69" s="2" t="s">
        <v>183</v>
      </c>
      <c r="E69" s="2" t="s">
        <v>184</v>
      </c>
      <c r="F69" s="10">
        <v>114</v>
      </c>
      <c r="G69" s="10">
        <v>8</v>
      </c>
      <c r="H69" s="11">
        <v>7.0175438596000006E-2</v>
      </c>
      <c r="I69" s="10">
        <v>4</v>
      </c>
      <c r="J69" s="12">
        <v>3.5087719298000003E-2</v>
      </c>
      <c r="K69" s="10">
        <v>4.1619999999999999</v>
      </c>
      <c r="L69" s="10">
        <v>27</v>
      </c>
      <c r="M69" s="10">
        <v>3</v>
      </c>
      <c r="N69" s="12">
        <v>0.111111111111</v>
      </c>
      <c r="O69" s="10">
        <v>1</v>
      </c>
      <c r="P69" s="12">
        <v>3.7037037037000002E-2</v>
      </c>
      <c r="Q69" s="12">
        <v>4.2222222222220003</v>
      </c>
      <c r="R69" s="12">
        <v>2.6666666666659999</v>
      </c>
      <c r="S69" s="12">
        <v>4</v>
      </c>
    </row>
    <row r="70" spans="1:19" x14ac:dyDescent="0.25">
      <c r="A70" s="9">
        <v>44478</v>
      </c>
      <c r="B70" s="2" t="s">
        <v>40</v>
      </c>
      <c r="C70" s="2" t="s">
        <v>41</v>
      </c>
      <c r="D70" s="2" t="s">
        <v>185</v>
      </c>
      <c r="E70" s="2" t="s">
        <v>186</v>
      </c>
      <c r="F70" s="10">
        <v>128</v>
      </c>
      <c r="G70" s="10">
        <v>12</v>
      </c>
      <c r="H70" s="11">
        <v>9.375E-2</v>
      </c>
      <c r="I70" s="10">
        <v>4</v>
      </c>
      <c r="J70" s="12">
        <v>3.125E-2</v>
      </c>
      <c r="K70" s="10">
        <v>5.8630000000000004</v>
      </c>
      <c r="L70" s="10">
        <v>35</v>
      </c>
      <c r="M70" s="10">
        <v>1</v>
      </c>
      <c r="N70" s="12">
        <v>2.8571428571E-2</v>
      </c>
      <c r="O70" s="10">
        <v>0</v>
      </c>
      <c r="P70" s="12">
        <v>0</v>
      </c>
      <c r="Q70" s="12">
        <v>3.6571428571419999</v>
      </c>
      <c r="R70" s="12">
        <v>12</v>
      </c>
      <c r="S70" s="12">
        <v>0</v>
      </c>
    </row>
    <row r="71" spans="1:19" x14ac:dyDescent="0.25">
      <c r="A71" s="9">
        <v>44478</v>
      </c>
      <c r="B71" s="2" t="s">
        <v>42</v>
      </c>
      <c r="C71" s="2" t="s">
        <v>43</v>
      </c>
      <c r="D71" s="2" t="s">
        <v>187</v>
      </c>
      <c r="E71" s="2" t="s">
        <v>188</v>
      </c>
      <c r="F71" s="10">
        <v>77</v>
      </c>
      <c r="G71" s="10">
        <v>9</v>
      </c>
      <c r="H71" s="11">
        <v>0.116883116883</v>
      </c>
      <c r="I71" s="10">
        <v>0</v>
      </c>
      <c r="J71" s="12">
        <v>0</v>
      </c>
      <c r="K71" s="10">
        <v>4.1749999999999998</v>
      </c>
      <c r="L71" s="10">
        <v>30</v>
      </c>
      <c r="M71" s="10">
        <v>5</v>
      </c>
      <c r="N71" s="12">
        <v>0.166666666666</v>
      </c>
      <c r="O71" s="10">
        <v>1</v>
      </c>
      <c r="P71" s="12">
        <v>3.3333333333000002E-2</v>
      </c>
      <c r="Q71" s="12">
        <v>2.5666666666659999</v>
      </c>
      <c r="R71" s="12">
        <v>1.8</v>
      </c>
      <c r="S71" s="12">
        <v>0</v>
      </c>
    </row>
    <row r="72" spans="1:19" x14ac:dyDescent="0.25">
      <c r="A72" s="9">
        <v>44478</v>
      </c>
      <c r="B72" s="2" t="s">
        <v>42</v>
      </c>
      <c r="C72" s="2" t="s">
        <v>43</v>
      </c>
      <c r="D72" s="2" t="s">
        <v>189</v>
      </c>
      <c r="E72" s="2" t="s">
        <v>190</v>
      </c>
      <c r="F72" s="10">
        <v>103</v>
      </c>
      <c r="G72" s="10">
        <v>23</v>
      </c>
      <c r="H72" s="11">
        <v>0.22330097087299999</v>
      </c>
      <c r="I72" s="10">
        <v>15</v>
      </c>
      <c r="J72" s="12">
        <v>0.145631067961</v>
      </c>
      <c r="K72" s="10">
        <v>7.5110000000000001</v>
      </c>
      <c r="L72" s="10">
        <v>41</v>
      </c>
      <c r="M72" s="10">
        <v>3</v>
      </c>
      <c r="N72" s="12">
        <v>7.3170731707000003E-2</v>
      </c>
      <c r="O72" s="10">
        <v>1</v>
      </c>
      <c r="P72" s="12">
        <v>2.4390243902000001E-2</v>
      </c>
      <c r="Q72" s="12">
        <v>2.5121951219510001</v>
      </c>
      <c r="R72" s="12">
        <v>7.6666666666659999</v>
      </c>
      <c r="S72" s="12">
        <v>15</v>
      </c>
    </row>
    <row r="73" spans="1:19" x14ac:dyDescent="0.25">
      <c r="A73" s="9">
        <v>44478</v>
      </c>
      <c r="B73" s="2" t="s">
        <v>42</v>
      </c>
      <c r="C73" s="2" t="s">
        <v>43</v>
      </c>
      <c r="D73" s="2" t="s">
        <v>191</v>
      </c>
      <c r="E73" s="2" t="s">
        <v>192</v>
      </c>
      <c r="F73" s="10">
        <v>186</v>
      </c>
      <c r="G73" s="10">
        <v>14</v>
      </c>
      <c r="H73" s="11">
        <v>7.5268817203999999E-2</v>
      </c>
      <c r="I73" s="10">
        <v>4</v>
      </c>
      <c r="J73" s="12">
        <v>2.1505376343999998E-2</v>
      </c>
      <c r="K73" s="10">
        <v>7.117</v>
      </c>
      <c r="L73" s="10">
        <v>110</v>
      </c>
      <c r="M73" s="10">
        <v>2</v>
      </c>
      <c r="N73" s="12">
        <v>1.8181818180999999E-2</v>
      </c>
      <c r="O73" s="10">
        <v>2</v>
      </c>
      <c r="P73" s="12">
        <v>1.8181818180999999E-2</v>
      </c>
      <c r="Q73" s="12">
        <v>1.6909090909090001</v>
      </c>
      <c r="R73" s="12">
        <v>7</v>
      </c>
      <c r="S73" s="12">
        <v>2</v>
      </c>
    </row>
    <row r="74" spans="1:19" x14ac:dyDescent="0.25">
      <c r="A74" s="9">
        <v>44478</v>
      </c>
      <c r="B74" s="2" t="s">
        <v>42</v>
      </c>
      <c r="C74" s="2" t="s">
        <v>43</v>
      </c>
      <c r="D74" s="2" t="s">
        <v>193</v>
      </c>
      <c r="E74" s="2" t="s">
        <v>194</v>
      </c>
      <c r="F74" s="10">
        <v>141</v>
      </c>
      <c r="G74" s="10">
        <v>12</v>
      </c>
      <c r="H74" s="11">
        <v>8.5106382977999995E-2</v>
      </c>
      <c r="I74" s="10">
        <v>7</v>
      </c>
      <c r="J74" s="12">
        <v>4.9645390070000003E-2</v>
      </c>
      <c r="K74" s="10">
        <v>5.5170000000000003</v>
      </c>
      <c r="L74" s="10">
        <v>103</v>
      </c>
      <c r="M74" s="10">
        <v>9</v>
      </c>
      <c r="N74" s="12">
        <v>8.7378640775999994E-2</v>
      </c>
      <c r="O74" s="10">
        <v>7</v>
      </c>
      <c r="P74" s="12">
        <v>6.7961165047999997E-2</v>
      </c>
      <c r="Q74" s="12">
        <v>1.3689320388340001</v>
      </c>
      <c r="R74" s="12">
        <v>1.333333333333</v>
      </c>
      <c r="S74" s="12">
        <v>1</v>
      </c>
    </row>
    <row r="75" spans="1:19" x14ac:dyDescent="0.25">
      <c r="A75" s="9">
        <v>44478</v>
      </c>
      <c r="B75" s="2" t="s">
        <v>44</v>
      </c>
      <c r="C75" s="2" t="s">
        <v>45</v>
      </c>
      <c r="D75" s="2" t="s">
        <v>195</v>
      </c>
      <c r="E75" s="2" t="s">
        <v>196</v>
      </c>
      <c r="F75" s="10">
        <v>44</v>
      </c>
      <c r="G75" s="10">
        <v>7</v>
      </c>
      <c r="H75" s="11">
        <v>0.15909090909000001</v>
      </c>
      <c r="I75" s="10">
        <v>2</v>
      </c>
      <c r="J75" s="12">
        <v>4.5454545454000003E-2</v>
      </c>
      <c r="K75" s="10">
        <v>2.9489999999999998</v>
      </c>
      <c r="L75" s="10">
        <v>31</v>
      </c>
      <c r="M75" s="10">
        <v>3</v>
      </c>
      <c r="N75" s="12">
        <v>9.6774193548000001E-2</v>
      </c>
      <c r="O75" s="10">
        <v>1</v>
      </c>
      <c r="P75" s="12">
        <v>3.2258064516000003E-2</v>
      </c>
      <c r="Q75" s="12">
        <v>1.419354838709</v>
      </c>
      <c r="R75" s="12">
        <v>2.333333333333</v>
      </c>
      <c r="S75" s="12">
        <v>2</v>
      </c>
    </row>
    <row r="76" spans="1:19" x14ac:dyDescent="0.25">
      <c r="A76" s="9">
        <v>44478</v>
      </c>
      <c r="B76" s="2" t="s">
        <v>44</v>
      </c>
      <c r="C76" s="2" t="s">
        <v>45</v>
      </c>
      <c r="D76" s="2" t="s">
        <v>197</v>
      </c>
      <c r="E76" s="2" t="s">
        <v>198</v>
      </c>
      <c r="F76" s="10">
        <v>323</v>
      </c>
      <c r="G76" s="10">
        <v>28</v>
      </c>
      <c r="H76" s="11">
        <v>8.6687306500999997E-2</v>
      </c>
      <c r="I76" s="10">
        <v>9</v>
      </c>
      <c r="J76" s="12">
        <v>2.7863777089000001E-2</v>
      </c>
      <c r="K76" s="10">
        <v>13.417</v>
      </c>
      <c r="L76" s="10">
        <v>227</v>
      </c>
      <c r="M76" s="10">
        <v>22</v>
      </c>
      <c r="N76" s="12">
        <v>9.6916299558999996E-2</v>
      </c>
      <c r="O76" s="10">
        <v>11</v>
      </c>
      <c r="P76" s="12">
        <v>4.8458149779000002E-2</v>
      </c>
      <c r="Q76" s="12">
        <v>1.4229074889860001</v>
      </c>
      <c r="R76" s="12">
        <v>1.272727272727</v>
      </c>
      <c r="S76" s="12">
        <v>0.818181818181</v>
      </c>
    </row>
    <row r="77" spans="1:19" x14ac:dyDescent="0.25">
      <c r="A77" s="9">
        <v>44478</v>
      </c>
      <c r="B77" s="2" t="s">
        <v>44</v>
      </c>
      <c r="C77" s="2" t="s">
        <v>45</v>
      </c>
      <c r="D77" s="2" t="s">
        <v>199</v>
      </c>
      <c r="E77" s="2" t="s">
        <v>200</v>
      </c>
      <c r="F77" s="10">
        <v>311</v>
      </c>
      <c r="G77" s="10">
        <v>35</v>
      </c>
      <c r="H77" s="11">
        <v>0.112540192926</v>
      </c>
      <c r="I77" s="10">
        <v>13</v>
      </c>
      <c r="J77" s="12">
        <v>4.1800643085999997E-2</v>
      </c>
      <c r="K77" s="10">
        <v>12.911</v>
      </c>
      <c r="L77" s="10">
        <v>138</v>
      </c>
      <c r="M77" s="10">
        <v>24</v>
      </c>
      <c r="N77" s="12">
        <v>0.17391304347799999</v>
      </c>
      <c r="O77" s="10">
        <v>14</v>
      </c>
      <c r="P77" s="12">
        <v>0.101449275362</v>
      </c>
      <c r="Q77" s="12">
        <v>2.2536231884050002</v>
      </c>
      <c r="R77" s="12">
        <v>1.458333333333</v>
      </c>
      <c r="S77" s="12">
        <v>0.92857142857099995</v>
      </c>
    </row>
    <row r="78" spans="1:19" x14ac:dyDescent="0.25">
      <c r="A78" s="9">
        <v>44478</v>
      </c>
      <c r="B78" s="2" t="s">
        <v>44</v>
      </c>
      <c r="C78" s="2" t="s">
        <v>45</v>
      </c>
      <c r="D78" s="2" t="s">
        <v>201</v>
      </c>
      <c r="E78" s="2" t="s">
        <v>202</v>
      </c>
      <c r="F78" s="10">
        <v>171</v>
      </c>
      <c r="G78" s="10">
        <v>16</v>
      </c>
      <c r="H78" s="11">
        <v>9.3567251461000006E-2</v>
      </c>
      <c r="I78" s="10">
        <v>2</v>
      </c>
      <c r="J78" s="12">
        <v>1.1695906432000001E-2</v>
      </c>
      <c r="K78" s="10">
        <v>8.2680000000000007</v>
      </c>
      <c r="L78" s="10">
        <v>101</v>
      </c>
      <c r="M78" s="10">
        <v>3</v>
      </c>
      <c r="N78" s="12">
        <v>2.9702970297E-2</v>
      </c>
      <c r="O78" s="10">
        <v>1</v>
      </c>
      <c r="P78" s="12">
        <v>9.9009900989999993E-3</v>
      </c>
      <c r="Q78" s="12">
        <v>1.69306930693</v>
      </c>
      <c r="R78" s="12">
        <v>5.333333333333</v>
      </c>
      <c r="S78" s="12">
        <v>2</v>
      </c>
    </row>
    <row r="79" spans="1:19" x14ac:dyDescent="0.25">
      <c r="A79" s="9">
        <v>44478</v>
      </c>
      <c r="B79" s="2" t="s">
        <v>44</v>
      </c>
      <c r="C79" s="2" t="s">
        <v>45</v>
      </c>
      <c r="D79" s="2" t="s">
        <v>203</v>
      </c>
      <c r="E79" s="2" t="s">
        <v>204</v>
      </c>
      <c r="F79" s="10">
        <v>352</v>
      </c>
      <c r="G79" s="10">
        <v>16</v>
      </c>
      <c r="H79" s="11">
        <v>4.5454545454000003E-2</v>
      </c>
      <c r="I79" s="10">
        <v>7</v>
      </c>
      <c r="J79" s="12">
        <v>1.9886363636E-2</v>
      </c>
      <c r="K79" s="10">
        <v>11.225</v>
      </c>
      <c r="L79" s="10">
        <v>290</v>
      </c>
      <c r="M79" s="10">
        <v>19</v>
      </c>
      <c r="N79" s="12">
        <v>6.5517241379000002E-2</v>
      </c>
      <c r="O79" s="10">
        <v>12</v>
      </c>
      <c r="P79" s="12">
        <v>4.1379310343999998E-2</v>
      </c>
      <c r="Q79" s="12">
        <v>1.2137931034480001</v>
      </c>
      <c r="R79" s="12">
        <v>0.84210526315699996</v>
      </c>
      <c r="S79" s="12">
        <v>0.58333333333299997</v>
      </c>
    </row>
    <row r="80" spans="1:19" x14ac:dyDescent="0.25">
      <c r="A80" s="9">
        <v>44478</v>
      </c>
      <c r="B80" s="2" t="s">
        <v>44</v>
      </c>
      <c r="C80" s="2" t="s">
        <v>45</v>
      </c>
      <c r="D80" s="2" t="s">
        <v>205</v>
      </c>
      <c r="E80" s="2" t="s">
        <v>206</v>
      </c>
      <c r="F80" s="10">
        <v>612</v>
      </c>
      <c r="G80" s="10">
        <v>60</v>
      </c>
      <c r="H80" s="11">
        <v>9.8039215686000006E-2</v>
      </c>
      <c r="I80" s="10">
        <v>31</v>
      </c>
      <c r="J80" s="12">
        <v>5.0653594771000003E-2</v>
      </c>
      <c r="K80" s="10">
        <v>26.564</v>
      </c>
      <c r="L80" s="10">
        <v>247</v>
      </c>
      <c r="M80" s="10">
        <v>16</v>
      </c>
      <c r="N80" s="12">
        <v>6.4777327935000004E-2</v>
      </c>
      <c r="O80" s="10">
        <v>10</v>
      </c>
      <c r="P80" s="12">
        <v>4.0485829958999998E-2</v>
      </c>
      <c r="Q80" s="12">
        <v>2.4777327935220002</v>
      </c>
      <c r="R80" s="12">
        <v>3.75</v>
      </c>
      <c r="S80" s="12">
        <v>3.1</v>
      </c>
    </row>
    <row r="81" spans="1:19" x14ac:dyDescent="0.25">
      <c r="A81" s="9">
        <v>44478</v>
      </c>
      <c r="B81" s="2" t="s">
        <v>46</v>
      </c>
      <c r="C81" s="2" t="s">
        <v>47</v>
      </c>
      <c r="D81" s="2" t="s">
        <v>207</v>
      </c>
      <c r="E81" s="2" t="s">
        <v>47</v>
      </c>
      <c r="F81" s="10">
        <v>0</v>
      </c>
      <c r="G81" s="10">
        <v>0</v>
      </c>
      <c r="H81" s="11">
        <v>0</v>
      </c>
      <c r="I81" s="10">
        <v>0</v>
      </c>
      <c r="J81" s="12">
        <v>0</v>
      </c>
      <c r="K81" s="10"/>
      <c r="L81" s="10">
        <v>0</v>
      </c>
      <c r="M81" s="10">
        <v>0</v>
      </c>
      <c r="N81" s="12">
        <v>0</v>
      </c>
      <c r="O81" s="10">
        <v>0</v>
      </c>
      <c r="P81" s="12">
        <v>0</v>
      </c>
      <c r="Q81" s="12">
        <v>0</v>
      </c>
      <c r="R81" s="12">
        <v>0</v>
      </c>
      <c r="S81" s="12">
        <v>0</v>
      </c>
    </row>
    <row r="82" spans="1:19" hidden="1" x14ac:dyDescent="0.25">
      <c r="A82" s="9">
        <v>44478</v>
      </c>
      <c r="B82" s="2" t="s">
        <v>48</v>
      </c>
      <c r="C82" s="2" t="s">
        <v>47</v>
      </c>
      <c r="D82" s="2" t="s">
        <v>208</v>
      </c>
      <c r="E82" s="2" t="s">
        <v>47</v>
      </c>
      <c r="F82" s="10">
        <v>16</v>
      </c>
      <c r="G82" s="10">
        <v>0</v>
      </c>
      <c r="H82" s="11">
        <v>0</v>
      </c>
      <c r="I82" s="10">
        <v>0</v>
      </c>
      <c r="J82" s="12">
        <v>0</v>
      </c>
      <c r="K82" s="10">
        <v>0.308</v>
      </c>
      <c r="L82" s="10">
        <v>20</v>
      </c>
      <c r="M82" s="10">
        <v>0</v>
      </c>
      <c r="N82" s="12">
        <v>0</v>
      </c>
      <c r="O82" s="10">
        <v>0</v>
      </c>
      <c r="P82" s="12">
        <v>0</v>
      </c>
      <c r="Q82" s="12">
        <v>0.8</v>
      </c>
      <c r="R82" s="12">
        <v>0</v>
      </c>
      <c r="S82" s="12">
        <v>0</v>
      </c>
    </row>
    <row r="84" spans="1:19" ht="21" x14ac:dyDescent="0.25">
      <c r="E84" s="13" t="s">
        <v>209</v>
      </c>
      <c r="F84" s="14">
        <f>SUBTOTAL(109,F4:F82)</f>
        <v>10338</v>
      </c>
      <c r="G84" s="14">
        <f>SUBTOTAL(109,G4:G82)</f>
        <v>920</v>
      </c>
      <c r="H84" s="14"/>
      <c r="I84" s="14">
        <f>SUBTOTAL(109,I4:I82)</f>
        <v>409</v>
      </c>
      <c r="J84" s="14"/>
      <c r="K84" s="14">
        <f>SUBTOTAL(109,K4:K82)</f>
        <v>421.22600000000006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G A A B Q S w M E F A A C A A g A h G Z K U /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C E Z k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G Z K U 2 4 3 B X d 2 A w A A b h 4 A A B M A H A B G b 3 J t d W x h c y 9 T Z W N 0 a W 9 u M S 5 t I K I Y A C i g F A A A A A A A A A A A A A A A A A A A A A A A A A A A A O 1 X z W 7 a Q B C + I / E O K 3 K I X T m u T S C O 1 B C J F B R R p K A G q q q 5 r I y 9 K R u M 1 / L a t B D l S f o s P b U P 1 v X a J h B s 4 / x V b m W E w O N Z z 3 w z s 5 7 Z j y L D w 8 Q G w / B f f V e t V C t 0 o r v I B B 3 i 6 U s V t I C F v G o F s M + V 6 Z I b d m N g j g 3 5 o 4 / c h V A z q d 0 y H K o c q r K / x F Q 2 l j U J 1 P Y E 6 1 r k P x R Z z D b o t E f d d q c j d N p f J H C g S s D Q q S e c d 0 e B Q h C B T o G p e 0 i M r / y Z B H T 5 v D u A / c v 2 h / 6 g w 0 V E Y N / V b 6 T Q s j 8 T d B n b B j a R b S C 1 Y d q Y P 7 5 5 S w J J C + E c T Y + a C c t D R e i B Y U T g 2 w T Z i S Z E l g k F e I F a A c h i S 1 V Z e Z P h 7 G 2 y F W S b E Q y 1 A Y + a 0 E G u A b m U H m d g U U u D r 7 0 C f C 0 f f C 0 N v o v p F E 4 I d V Q l s M j 1 c b 1 S d N A h B v K S c 9 C E 9 e P t c k d 3 t y s e K R K L v q H b l b i V 3 z y 5 2 / S 6 l b 6 V r b U M N u v H G 1 u A y Z k J S N w H G 7 r X i i h p Q 6 R F p C V F l A v S / s F + r i 2 a D 0 s D z u k j A M T b J T + M H a W O D d 5 D Y r V + C i r t 0 a g y y h U b v E e l r a H i o K 5 d M u M X Q t T O e 8 M L 2 S b z x U S n E 4 l L n 7 t n s H M G e e t m b + 4 S e 3 i O v Y U U 6 P S p 5 + s W 8 0 Q 9 p q Y S p n b Y 2 l k v D 1 o 7 l + P e z q 0 5 Z G L p c x w K D J / E p s + D 9 G Q 4 P W 0 9 G D e N r H n D w s 4 y d r J h S 8 m w x G u h h r V Q 1 t K 5 P o w K H 0 R g K U r 6 a e u o m S e o 5 N Z Z 8 N C 0 3 K F t 9 9 B C h 3 b C i h a L w V C F E 0 w 9 4 m I E M A W 2 b 1 l R z 5 C V e p 3 H B c J P 8 S P j + z F X a I d K c z 0 0 X m G u j 4 q c c u J 4 R p 1 Z + 3 6 p b G R n d s e m j Y 9 A / 0 A k j + w 0 m e e 0 w s e 3 u 9 1 s T O P V 1 A W U m R m T 7 z L 7 k e e w N + x d Q E c 3 M L I 9 D M O 5 G p h h f v g j L B k u y g q A v y n E C 9 + G G O F z X 1 J R 5 8 6 / u s R 3 w H i R T t z 4 M u K a y N 1 a V h O l k G T u 1 a 5 m v 3 / Y 7 P v r J / A W T o 2 d d E b 6 2 E L y y N V t e k 3 c 2 X t i + T N 7 t H A Q F T g n l W 5 v a x w 9 4 5 7 s E c R x 3 d 2 J 1 Q q 2 U 6 x u M d 3 6 0 5 j u i / L b S I y v y d R F d C 2 F g 0 A u y W 9 J f k v y W 5 L f k v z + B + S X m B J Y v 3 E v D e L e H 5 P j s P m X 7 L h Q b K R k x y U 7 L k h k J T s u 2 X H J j o v L j k P n w 0 9 n w 9 F l 7 + J c 4 E O + f 9 k d B k N e l Z p i a 4 0 N J v H p 1 e J Y D g 8 E y S w y h W z H j J L r / j r l / g N Q S w E C L Q A U A A I A C A C E Z k p T + U g 3 3 6 M A A A D 1 A A A A E g A A A A A A A A A A A A A A A A A A A A A A Q 2 9 u Z m l n L 1 B h Y 2 t h Z 2 U u e G 1 s U E s B A i 0 A F A A C A A g A h G Z K U w / K 6 a u k A A A A 6 Q A A A B M A A A A A A A A A A A A A A A A A 7 w A A A F t D b 2 5 0 Z W 5 0 X 1 R 5 c G V z X S 5 4 b W x Q S w E C L Q A U A A I A C A C E Z k p T b j c F d 3 Y D A A B u H g A A E w A A A A A A A A A A A A A A A A D g A Q A A R m 9 y b X V s Y X M v U 2 V j d G l v b j E u b V B L B Q Y A A A A A A w A D A M I A A A C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I w A A A A A A A H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L c m F q I C 0 g Y X V 0 b 2 1 h d C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X V l c n l J R C I g V m F s d W U 9 I n N k Y m U x Y m Z h M C 1 i Z D E y L T Q 0 M G E t O T k 2 Y S 0 3 N z Y 4 N W R j M m E 3 M j c i I C 8 + P E V u d H J 5 I F R 5 c G U 9 I k Z p b G x M Y X N 0 V X B k Y X R l Z C I g V m F s d W U 9 I m Q y M D I x L T E w L T E w V D E w O j U x O j Q 5 L j Q 1 M T U z N T V a I i A v P j x F b n R y e S B U e X B l P S J G a W x s Q 2 9 s d W 1 u V H l w Z X M i I F Z h b H V l P S J z Q 1 F Z R 0 F n S U V B Z 1 F F Q W d J R U F n U U V C Q V E 9 I i A v P j x F b n R y e S B U e X B l P S J G a W x s R X J y b 3 J D b 3 V u d C I g V m F s d W U 9 I m w w I i A v P j x F b n R y e S B U e X B l P S J G a W x s Q 2 9 s d W 1 u T m F t Z X M i I F Z h b H V l P S J z W y Z x d W 9 0 O 2 R h d H V t J n F 1 b 3 Q 7 L C Z x d W 9 0 O 0 d F T 1 9 L U k F K S 0 9 E J n F 1 b 3 Q 7 L C Z x d W 9 0 O 0 d l b 1 9 L c m F q J n F 1 b 3 Q 7 L C Z x d W 9 0 O 2 l u Y 2 l k Z W 5 j Z T E 0 Z G 5 p J n F 1 b 3 Q 7 L C Z x d W 9 0 O 2 l u Y 2 l k Z W 5 j Z T E 0 Z G 5 p X 3 Z l a z Y 1 J n F 1 b 3 Q 7 L C Z x d W 9 0 O 2 l u Y z E 0 X z Y 1 X 3 B l c m N f a W 5 j M T Q m c X V v d D s s J n F 1 b 3 Q 7 a W 5 j a W R l b m N l M T R k b m l f d m V r N z U m c X V v d D s s J n F 1 b 3 Q 7 a W 5 j M T R f N z V f c G V y Y 1 9 p b m M x N C Z x d W 9 0 O y w m c X V v d D t y a X N r X 2 h v c 3 A x M G R u a V 9 p b m M x N G R u a V 9 w b 2 N l d C Z x d W 9 0 O y w m c X V v d D t p b m N p Z G V u Y 2 U x N V 8 y O G R u a S Z x d W 9 0 O y w m c X V v d D t p b m N p Z G V u Y 2 U x N V 8 y O G R u a V 9 2 Z W s 2 N S Z x d W 9 0 O y w m c X V v d D t p b m M x N T I 4 X z Y 1 X 3 B l c m N f a W 5 j M T U y O C Z x d W 9 0 O y w m c X V v d D t p b m N p Z G V u Y 2 U x N V 8 y O G R u a V 9 2 Z W s 3 N S Z x d W 9 0 O y w m c X V v d D t p b m M x N T I 4 X z c 1 X 3 B l c m N f a W 5 j M T U y O C Z x d W 9 0 O y w m c X V v d D t p b m M x N F 9 2 c z E 1 M j g m c X V v d D s s J n F 1 b 3 Q 7 a W 5 j N j V f M T R f d n M x N T I 4 J n F 1 b 3 Q 7 L C Z x d W 9 0 O 2 l u Y z c 1 X z E 0 X 3 Z z M T U y O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t x J t u x J t u w 7 0 g d H l w L n t k Y X R 1 b S w w f S Z x d W 9 0 O y w m c X V v d D t T Z W N 0 a W 9 u M S 9 E b 3 R h e j E v W m R y b 2 o u e 0 d F T 1 9 L U k F K S 0 9 E L D F 9 J n F 1 b 3 Q 7 L C Z x d W 9 0 O 1 N l Y 3 R p b 2 4 x L 0 R v d G F 6 M S 9 a Z H J v a i 5 7 R 2 V v X 0 t y Y W o s M n 0 m c X V v d D s s J n F 1 b 3 Q 7 U 2 V j d G l v b j E v R G 9 0 Y X o x L 1 p k c m 9 q L n t p b m N p Z G V u Y 2 U x N G R u a S w z f S Z x d W 9 0 O y w m c X V v d D t T Z W N 0 a W 9 u M S 9 E b 3 R h e j E v W m R y b 2 o u e 2 l u Y 2 l k Z W 5 j Z T E 0 Z G 5 p X 3 Z l a z Y 1 L D R 9 J n F 1 b 3 Q 7 L C Z x d W 9 0 O 1 N l Y 3 R p b 2 4 x L 0 R v d G F 6 M S 9 a Z H J v a i 5 7 a W 5 j M T R f N j V f c G V y Y 1 9 p b m M x N C w 1 f S Z x d W 9 0 O y w m c X V v d D t T Z W N 0 a W 9 u M S 9 E b 3 R h e j E v W m R y b 2 o u e 2 l u Y 2 l k Z W 5 j Z T E 0 Z G 5 p X 3 Z l a z c 1 L D Z 9 J n F 1 b 3 Q 7 L C Z x d W 9 0 O 1 N l Y 3 R p b 2 4 x L 0 R v d G F 6 M S 9 a Z H J v a i 5 7 a W 5 j M T R f N z V f c G V y Y 1 9 p b m M x N C w 3 f S Z x d W 9 0 O y w m c X V v d D t T Z W N 0 a W 9 u M S 9 E b 3 R h e j E v W m R y b 2 o u e 3 J p c 2 t f a G 9 z c D E w Z G 5 p X 2 l u Y z E 0 Z G 5 p X 3 B v Y 2 V 0 L D h 9 J n F 1 b 3 Q 7 L C Z x d W 9 0 O 1 N l Y 3 R p b 2 4 x L 0 R v d G F 6 M S 9 a Z H J v a i 5 7 a W 5 j a W R l b m N l M T V f M j h k b m k s O X 0 m c X V v d D s s J n F 1 b 3 Q 7 U 2 V j d G l v b j E v R G 9 0 Y X o x L 1 p k c m 9 q L n t p b m N p Z G V u Y 2 U x N V 8 y O G R u a V 9 2 Z W s 2 N S w x M H 0 m c X V v d D s s J n F 1 b 3 Q 7 U 2 V j d G l v b j E v R G 9 0 Y X o x L 1 p k c m 9 q L n t p b m M x N T I 4 X z Y 1 X 3 B l c m N f a W 5 j M T U y O C w x M X 0 m c X V v d D s s J n F 1 b 3 Q 7 U 2 V j d G l v b j E v R G 9 0 Y X o x L 1 p k c m 9 q L n t p b m N p Z G V u Y 2 U x N V 8 y O G R u a V 9 2 Z W s 3 N S w x M n 0 m c X V v d D s s J n F 1 b 3 Q 7 U 2 V j d G l v b j E v R G 9 0 Y X o x L 1 p k c m 9 q L n t p b m M x N T I 4 X z c 1 X 3 B l c m N f a W 5 j M T U y O C w x M 3 0 m c X V v d D s s J n F 1 b 3 Q 7 U 2 V j d G l v b j E v R G 9 0 Y X o x L 1 p k c m 9 q L n t p b m M x N F 9 2 c z E 1 M j g s M T R 9 J n F 1 b 3 Q 7 L C Z x d W 9 0 O 1 N l Y 3 R p b 2 4 x L 0 R v d G F 6 M S 9 a Z H J v a i 5 7 a W 5 j N j V f M T R f d n M x N T I 4 L D E 1 f S Z x d W 9 0 O y w m c X V v d D t T Z W N 0 a W 9 u M S 9 E b 3 R h e j E v W m R y b 2 o u e 2 l u Y z c 1 X z E 0 X 3 Z z M T U y O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S 9 a b c S b b s S b b s O 9 I H R 5 c C 5 7 Z G F 0 d W 0 s M H 0 m c X V v d D s s J n F 1 b 3 Q 7 U 2 V j d G l v b j E v R G 9 0 Y X o x L 1 p k c m 9 q L n t H R U 9 f S 1 J B S k t P R C w x f S Z x d W 9 0 O y w m c X V v d D t T Z W N 0 a W 9 u M S 9 E b 3 R h e j E v W m R y b 2 o u e 0 d l b 1 9 L c m F q L D J 9 J n F 1 b 3 Q 7 L C Z x d W 9 0 O 1 N l Y 3 R p b 2 4 x L 0 R v d G F 6 M S 9 a Z H J v a i 5 7 a W 5 j a W R l b m N l M T R k b m k s M 3 0 m c X V v d D s s J n F 1 b 3 Q 7 U 2 V j d G l v b j E v R G 9 0 Y X o x L 1 p k c m 9 q L n t p b m N p Z G V u Y 2 U x N G R u a V 9 2 Z W s 2 N S w 0 f S Z x d W 9 0 O y w m c X V v d D t T Z W N 0 a W 9 u M S 9 E b 3 R h e j E v W m R y b 2 o u e 2 l u Y z E 0 X z Y 1 X 3 B l c m N f a W 5 j M T Q s N X 0 m c X V v d D s s J n F 1 b 3 Q 7 U 2 V j d G l v b j E v R G 9 0 Y X o x L 1 p k c m 9 q L n t p b m N p Z G V u Y 2 U x N G R u a V 9 2 Z W s 3 N S w 2 f S Z x d W 9 0 O y w m c X V v d D t T Z W N 0 a W 9 u M S 9 E b 3 R h e j E v W m R y b 2 o u e 2 l u Y z E 0 X z c 1 X 3 B l c m N f a W 5 j M T Q s N 3 0 m c X V v d D s s J n F 1 b 3 Q 7 U 2 V j d G l v b j E v R G 9 0 Y X o x L 1 p k c m 9 q L n t y a X N r X 2 h v c 3 A x M G R u a V 9 p b m M x N G R u a V 9 w b 2 N l d C w 4 f S Z x d W 9 0 O y w m c X V v d D t T Z W N 0 a W 9 u M S 9 E b 3 R h e j E v W m R y b 2 o u e 2 l u Y 2 l k Z W 5 j Z T E 1 X z I 4 Z G 5 p L D l 9 J n F 1 b 3 Q 7 L C Z x d W 9 0 O 1 N l Y 3 R p b 2 4 x L 0 R v d G F 6 M S 9 a Z H J v a i 5 7 a W 5 j a W R l b m N l M T V f M j h k b m l f d m V r N j U s M T B 9 J n F 1 b 3 Q 7 L C Z x d W 9 0 O 1 N l Y 3 R p b 2 4 x L 0 R v d G F 6 M S 9 a Z H J v a i 5 7 a W 5 j M T U y O F 8 2 N V 9 w Z X J j X 2 l u Y z E 1 M j g s M T F 9 J n F 1 b 3 Q 7 L C Z x d W 9 0 O 1 N l Y 3 R p b 2 4 x L 0 R v d G F 6 M S 9 a Z H J v a i 5 7 a W 5 j a W R l b m N l M T V f M j h k b m l f d m V r N z U s M T J 9 J n F 1 b 3 Q 7 L C Z x d W 9 0 O 1 N l Y 3 R p b 2 4 x L 0 R v d G F 6 M S 9 a Z H J v a i 5 7 a W 5 j M T U y O F 8 3 N V 9 w Z X J j X 2 l u Y z E 1 M j g s M T N 9 J n F 1 b 3 Q 7 L C Z x d W 9 0 O 1 N l Y 3 R p b 2 4 x L 0 R v d G F 6 M S 9 a Z H J v a i 5 7 a W 5 j M T R f d n M x N T I 4 L D E 0 f S Z x d W 9 0 O y w m c X V v d D t T Z W N 0 a W 9 u M S 9 E b 3 R h e j E v W m R y b 2 o u e 2 l u Y z Y 1 X z E 0 X 3 Z z M T U y O C w x N X 0 m c X V v d D s s J n F 1 b 3 Q 7 U 2 V j d G l v b j E v R G 9 0 Y X o x L 1 p k c m 9 q L n t p b m M 3 N V 8 x N F 9 2 c z E 1 M j g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P a 3 J l c y A t I G F 1 d G 9 t Y X Q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F 1 Z X J 5 S U Q i I F Z h b H V l P S J z O T Q 3 M j g z Y W Y t O T c x N i 0 0 Y z Q w L W F l Z T A t O W Y 3 Y W Z m N j k y Z W U x I i A v P j x F b n R y e S B U e X B l P S J G a W x s T G F z d F V w Z G F 0 Z W Q i I F Z h b H V l P S J k M j A y M S 0 x M C 0 x M F Q x M D o 1 M j o w M C 4 3 M T A 2 O D U x W i I g L z 4 8 R W 5 0 c n k g V H l w Z T 0 i R m l s b E N v b H V t b l R 5 c G V z I i B W Y W x 1 Z T 0 i c 0 N R W U d C Z 1 l D Q W d R Q 0 J B U U N B Z 1 F D Q k F R R U J B P T 0 i I C 8 + P E V u d H J 5 I F R 5 c G U 9 I k Z p b G x F c n J v c k N v d W 5 0 I i B W Y W x 1 Z T 0 i b D A i I C 8 + P E V u d H J 5 I F R 5 c G U 9 I k Z p b G x D b 2 x 1 b W 5 O Y W 1 l c y I g V m F s d W U 9 I n N b J n F 1 b 3 Q 7 Z G F 0 d W 0 m c X V v d D s s J n F 1 b 3 Q 7 R 0 V P X 0 t S Q U p L T 0 Q m c X V v d D s s J n F 1 b 3 Q 7 R 0 V P X 0 t S Q U o m c X V v d D s s J n F 1 b 3 Q 7 R 0 V P X 2 9 r c m V z S 0 9 E J n F 1 b 3 Q 7 L C Z x d W 9 0 O 0 d l b 1 9 P a 3 J l c y Z x d W 9 0 O y w m c X V v d D t p b m N p Z G V u Y 2 U x N G R u a S Z x d W 9 0 O y w m c X V v d D t p b m N p Z G V u Y 2 U x N G R u a V 9 2 Z W s 2 N S Z x d W 9 0 O y w m c X V v d D t p b m M x N F 8 2 N V 9 w Z X J j X 2 l u Y z E 0 J n F 1 b 3 Q 7 L C Z x d W 9 0 O 2 l u Y 2 l k Z W 5 j Z T E 0 Z G 5 p X 3 Z l a z c 1 J n F 1 b 3 Q 7 L C Z x d W 9 0 O 2 l u Y z E 0 X z c 1 X 3 B l c m N f a W 5 j M T Q m c X V v d D s s J n F 1 b 3 Q 7 c m l z a 1 9 o b 3 N w M T B k b m l f a W 5 j M T R k b m l f c G 9 j Z X Q m c X V v d D s s J n F 1 b 3 Q 7 a W 5 j a W R l b m N l M T V f M j h k b m k m c X V v d D s s J n F 1 b 3 Q 7 a W 5 j a W R l b m N l M T V f M j h k b m l f d m V r N j U m c X V v d D s s J n F 1 b 3 Q 7 a W 5 j M T U y O F 8 2 N V 9 w Z X J j X 2 l u Y z E 1 M j g m c X V v d D s s J n F 1 b 3 Q 7 a W 5 j a W R l b m N l M T V f M j h k b m l f d m V r N z U m c X V v d D s s J n F 1 b 3 Q 7 a W 5 j M T U y O F 8 3 N V 9 w Z X J j X 2 l u Y z E 1 M j g m c X V v d D s s J n F 1 b 3 Q 7 a W 5 j M T R f d n M x N T I 4 J n F 1 b 3 Q 7 L C Z x d W 9 0 O 2 l u Y z Y 1 X z E 0 X 3 Z z M T U y O C Z x d W 9 0 O y w m c X V v d D t p b m M 3 N V 8 x N F 9 2 c z E 1 M j g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O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b c S b b s S b b s O 9 I H R 5 c C 5 7 Z G F 0 d W 0 s M H 0 m c X V v d D s s J n F 1 b 3 Q 7 U 2 V j d G l v b j E v R G 9 0 Y X o y L 1 p k c m 9 q L n t H R U 9 f S 1 J B S k t P R C w x f S Z x d W 9 0 O y w m c X V v d D t T Z W N 0 a W 9 u M S 9 E b 3 R h e j I v W m R y b 2 o u e 0 d F T 1 9 L U k F K L D J 9 J n F 1 b 3 Q 7 L C Z x d W 9 0 O 1 N l Y 3 R p b 2 4 x L 0 R v d G F 6 M i 9 a Z H J v a i 5 7 R 0 V P X 2 9 r c m V z S 0 9 E L D N 9 J n F 1 b 3 Q 7 L C Z x d W 9 0 O 1 N l Y 3 R p b 2 4 x L 0 R v d G F 6 M i 9 a Z H J v a i 5 7 R 2 V v X 0 9 r c m V z L D R 9 J n F 1 b 3 Q 7 L C Z x d W 9 0 O 1 N l Y 3 R p b 2 4 x L 0 R v d G F 6 M i 9 a Z H J v a i 5 7 a W 5 j a W R l b m N l M T R k b m k s N X 0 m c X V v d D s s J n F 1 b 3 Q 7 U 2 V j d G l v b j E v R G 9 0 Y X o y L 1 p k c m 9 q L n t p b m N p Z G V u Y 2 U x N G R u a V 9 2 Z W s 2 N S w 2 f S Z x d W 9 0 O y w m c X V v d D t T Z W N 0 a W 9 u M S 9 E b 3 R h e j I v W m R y b 2 o u e 2 l u Y z E 0 X z Y 1 X 3 B l c m N f a W 5 j M T Q s N 3 0 m c X V v d D s s J n F 1 b 3 Q 7 U 2 V j d G l v b j E v R G 9 0 Y X o y L 1 p k c m 9 q L n t p b m N p Z G V u Y 2 U x N G R u a V 9 2 Z W s 3 N S w 4 f S Z x d W 9 0 O y w m c X V v d D t T Z W N 0 a W 9 u M S 9 E b 3 R h e j I v W m R y b 2 o u e 2 l u Y z E 0 X z c 1 X 3 B l c m N f a W 5 j M T Q s O X 0 m c X V v d D s s J n F 1 b 3 Q 7 U 2 V j d G l v b j E v R G 9 0 Y X o y L 1 p k c m 9 q L n t y a X N r X 2 h v c 3 A x M G R u a V 9 p b m M x N G R u a V 9 w b 2 N l d C w x M H 0 m c X V v d D s s J n F 1 b 3 Q 7 U 2 V j d G l v b j E v R G 9 0 Y X o y L 1 p k c m 9 q L n t p b m N p Z G V u Y 2 U x N V 8 y O G R u a S w x M X 0 m c X V v d D s s J n F 1 b 3 Q 7 U 2 V j d G l v b j E v R G 9 0 Y X o y L 1 p k c m 9 q L n t p b m N p Z G V u Y 2 U x N V 8 y O G R u a V 9 2 Z W s 2 N S w x M n 0 m c X V v d D s s J n F 1 b 3 Q 7 U 2 V j d G l v b j E v R G 9 0 Y X o y L 1 p k c m 9 q L n t p b m M x N T I 4 X z Y 1 X 3 B l c m N f a W 5 j M T U y O C w x M 3 0 m c X V v d D s s J n F 1 b 3 Q 7 U 2 V j d G l v b j E v R G 9 0 Y X o y L 1 p k c m 9 q L n t p b m N p Z G V u Y 2 U x N V 8 y O G R u a V 9 2 Z W s 3 N S w x N H 0 m c X V v d D s s J n F 1 b 3 Q 7 U 2 V j d G l v b j E v R G 9 0 Y X o y L 1 p k c m 9 q L n t p b m M x N T I 4 X z c 1 X 3 B l c m N f a W 5 j M T U y O C w x N X 0 m c X V v d D s s J n F 1 b 3 Q 7 U 2 V j d G l v b j E v R G 9 0 Y X o y L 1 p k c m 9 q L n t p b m M x N F 9 2 c z E 1 M j g s M T Z 9 J n F 1 b 3 Q 7 L C Z x d W 9 0 O 1 N l Y 3 R p b 2 4 x L 0 R v d G F 6 M i 9 a Z H J v a i 5 7 a W 5 j N j V f M T R f d n M x N T I 4 L D E 3 f S Z x d W 9 0 O y w m c X V v d D t T Z W N 0 a W 9 u M S 9 E b 3 R h e j I v W m R y b 2 o u e 2 l u Y z c 1 X z E 0 X 3 Z z M T U y O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R v d G F 6 M i 9 a b c S b b s S b b s O 9 I H R 5 c C 5 7 Z G F 0 d W 0 s M H 0 m c X V v d D s s J n F 1 b 3 Q 7 U 2 V j d G l v b j E v R G 9 0 Y X o y L 1 p k c m 9 q L n t H R U 9 f S 1 J B S k t P R C w x f S Z x d W 9 0 O y w m c X V v d D t T Z W N 0 a W 9 u M S 9 E b 3 R h e j I v W m R y b 2 o u e 0 d F T 1 9 L U k F K L D J 9 J n F 1 b 3 Q 7 L C Z x d W 9 0 O 1 N l Y 3 R p b 2 4 x L 0 R v d G F 6 M i 9 a Z H J v a i 5 7 R 0 V P X 2 9 r c m V z S 0 9 E L D N 9 J n F 1 b 3 Q 7 L C Z x d W 9 0 O 1 N l Y 3 R p b 2 4 x L 0 R v d G F 6 M i 9 a Z H J v a i 5 7 R 2 V v X 0 9 r c m V z L D R 9 J n F 1 b 3 Q 7 L C Z x d W 9 0 O 1 N l Y 3 R p b 2 4 x L 0 R v d G F 6 M i 9 a Z H J v a i 5 7 a W 5 j a W R l b m N l M T R k b m k s N X 0 m c X V v d D s s J n F 1 b 3 Q 7 U 2 V j d G l v b j E v R G 9 0 Y X o y L 1 p k c m 9 q L n t p b m N p Z G V u Y 2 U x N G R u a V 9 2 Z W s 2 N S w 2 f S Z x d W 9 0 O y w m c X V v d D t T Z W N 0 a W 9 u M S 9 E b 3 R h e j I v W m R y b 2 o u e 2 l u Y z E 0 X z Y 1 X 3 B l c m N f a W 5 j M T Q s N 3 0 m c X V v d D s s J n F 1 b 3 Q 7 U 2 V j d G l v b j E v R G 9 0 Y X o y L 1 p k c m 9 q L n t p b m N p Z G V u Y 2 U x N G R u a V 9 2 Z W s 3 N S w 4 f S Z x d W 9 0 O y w m c X V v d D t T Z W N 0 a W 9 u M S 9 E b 3 R h e j I v W m R y b 2 o u e 2 l u Y z E 0 X z c 1 X 3 B l c m N f a W 5 j M T Q s O X 0 m c X V v d D s s J n F 1 b 3 Q 7 U 2 V j d G l v b j E v R G 9 0 Y X o y L 1 p k c m 9 q L n t y a X N r X 2 h v c 3 A x M G R u a V 9 p b m M x N G R u a V 9 w b 2 N l d C w x M H 0 m c X V v d D s s J n F 1 b 3 Q 7 U 2 V j d G l v b j E v R G 9 0 Y X o y L 1 p k c m 9 q L n t p b m N p Z G V u Y 2 U x N V 8 y O G R u a S w x M X 0 m c X V v d D s s J n F 1 b 3 Q 7 U 2 V j d G l v b j E v R G 9 0 Y X o y L 1 p k c m 9 q L n t p b m N p Z G V u Y 2 U x N V 8 y O G R u a V 9 2 Z W s 2 N S w x M n 0 m c X V v d D s s J n F 1 b 3 Q 7 U 2 V j d G l v b j E v R G 9 0 Y X o y L 1 p k c m 9 q L n t p b m M x N T I 4 X z Y 1 X 3 B l c m N f a W 5 j M T U y O C w x M 3 0 m c X V v d D s s J n F 1 b 3 Q 7 U 2 V j d G l v b j E v R G 9 0 Y X o y L 1 p k c m 9 q L n t p b m N p Z G V u Y 2 U x N V 8 y O G R u a V 9 2 Z W s 3 N S w x N H 0 m c X V v d D s s J n F 1 b 3 Q 7 U 2 V j d G l v b j E v R G 9 0 Y X o y L 1 p k c m 9 q L n t p b m M x N T I 4 X z c 1 X 3 B l c m N f a W 5 j M T U y O C w x N X 0 m c X V v d D s s J n F 1 b 3 Q 7 U 2 V j d G l v b j E v R G 9 0 Y X o y L 1 p k c m 9 q L n t p b m M x N F 9 2 c z E 1 M j g s M T Z 9 J n F 1 b 3 Q 7 L C Z x d W 9 0 O 1 N l Y 3 R p b 2 4 x L 0 R v d G F 6 M i 9 a Z H J v a i 5 7 a W 5 j N j V f M T R f d n M x N T I 4 L D E 3 f S Z x d W 9 0 O y w m c X V v d D t T Z W N 0 a W 9 u M S 9 E b 3 R h e j I v W m R y b 2 o u e 2 l u Y z c 1 X z E 0 X 3 Z z M T U y O C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d K V 7 y v s o E K / O s N k x U 8 l x g A A A A A C A A A A A A A D Z g A A w A A A A B A A A A B N 8 M C s z f Z 6 m Z V R 1 V c 4 k r 5 K A A A A A A S A A A C g A A A A E A A A A N p X P P H 6 K 5 H m g k Z M 1 / t f T 5 x Q A A A A T Q z I Z 3 a D L 0 T p 3 R + N L 0 D B T E h 8 6 9 v g z T o G z k y u A 7 0 h l Q v 6 G V T i t 5 6 A R e E t 9 C X c S i f X / l B 9 i S O i t E 6 v i 4 8 n G r D U w h v A E 0 + j G + a 1 i a n g D t a u a 0 E U A A A A R C 8 z t V N S M q R 3 9 L j 7 G V + K 1 a 2 Y / s M = < / D a t a M a s h u p > 
</file>

<file path=customXml/itemProps1.xml><?xml version="1.0" encoding="utf-8"?>
<ds:datastoreItem xmlns:ds="http://schemas.openxmlformats.org/officeDocument/2006/customXml" ds:itemID="{B964BAD2-3729-4D33-ABA4-012068AFC7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Kraj</vt:lpstr>
      <vt:lpstr>Okres</vt:lpstr>
    </vt:vector>
  </TitlesOfParts>
  <Company>Office365 deploy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Krejčí Denisa RNDr.</dc:creator>
  <cp:lastModifiedBy>Krejčí Denisa RNDr.</cp:lastModifiedBy>
  <dcterms:created xsi:type="dcterms:W3CDTF">2021-10-10T10:52:08Z</dcterms:created>
  <dcterms:modified xsi:type="dcterms:W3CDTF">2021-10-10T10:52:09Z</dcterms:modified>
</cp:coreProperties>
</file>