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leden19\"/>
    </mc:Choice>
  </mc:AlternateContent>
  <bookViews>
    <workbookView xWindow="-105" yWindow="-105" windowWidth="23250" windowHeight="12570" tabRatio="838"/>
  </bookViews>
  <sheets>
    <sheet name="CELKEM_PŘEHLED_KRAJE" sheetId="12" r:id="rId1"/>
    <sheet name="CELKEM DLE VĚKU" sheetId="13" r:id="rId2"/>
    <sheet name="CELKEM VĚK A KRAJE" sheetId="11" r:id="rId3"/>
    <sheet name="Kraje dle typu vakcíny" sheetId="1" r:id="rId4"/>
    <sheet name="Přehled dle věku a vakcíny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8" i="12" l="1"/>
  <c r="Q8" i="12"/>
  <c r="S7" i="13"/>
  <c r="I7" i="13"/>
  <c r="R42" i="1"/>
  <c r="R7" i="1"/>
  <c r="R8" i="1"/>
  <c r="AJ7" i="1"/>
  <c r="I40" i="9"/>
  <c r="S7" i="9"/>
  <c r="I7" i="9"/>
  <c r="S8" i="9" l="1"/>
  <c r="M9" i="9"/>
  <c r="N9" i="9"/>
  <c r="O9" i="9"/>
  <c r="P9" i="9"/>
  <c r="Q9" i="9"/>
  <c r="R9" i="9"/>
  <c r="L9" i="9"/>
  <c r="S9" i="9" s="1"/>
  <c r="AJ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U9" i="1"/>
  <c r="AJ9" i="1" l="1"/>
  <c r="R41" i="1"/>
  <c r="R43" i="1"/>
  <c r="R44" i="1"/>
  <c r="R45" i="1"/>
  <c r="R46" i="1"/>
  <c r="AJ6" i="1" l="1"/>
  <c r="R6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B30" i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43" i="9" l="1"/>
  <c r="I44" i="9"/>
  <c r="I29" i="9"/>
  <c r="I28" i="9"/>
  <c r="S6" i="9"/>
  <c r="I28" i="13"/>
  <c r="S6" i="13"/>
  <c r="I29" i="13"/>
  <c r="S8" i="13"/>
  <c r="Q29" i="12"/>
  <c r="AI7" i="12"/>
  <c r="Q30" i="12"/>
  <c r="AI9" i="12"/>
  <c r="G45" i="9"/>
  <c r="G30" i="9"/>
  <c r="H30" i="9"/>
  <c r="H45" i="9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Q30" i="1"/>
  <c r="G21" i="11"/>
  <c r="R9" i="13"/>
  <c r="Q9" i="13"/>
  <c r="P9" i="13"/>
  <c r="O9" i="13"/>
  <c r="N9" i="13"/>
  <c r="M9" i="13"/>
  <c r="L9" i="13"/>
  <c r="G30" i="13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T1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B31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7" i="12"/>
  <c r="M21" i="11"/>
  <c r="N21" i="11"/>
  <c r="O21" i="11"/>
  <c r="P21" i="11"/>
  <c r="Q21" i="11"/>
  <c r="R21" i="11"/>
  <c r="L21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6" i="11"/>
  <c r="S21" i="11" l="1"/>
  <c r="S9" i="13"/>
  <c r="R47" i="1"/>
  <c r="AI10" i="12"/>
  <c r="Q31" i="12"/>
  <c r="H30" i="13" l="1"/>
  <c r="F30" i="13"/>
  <c r="E30" i="13"/>
  <c r="D30" i="13"/>
  <c r="C30" i="13"/>
  <c r="B30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6" i="13"/>
  <c r="F45" i="9"/>
  <c r="E45" i="9"/>
  <c r="D45" i="9"/>
  <c r="C45" i="9"/>
  <c r="B45" i="9"/>
  <c r="I42" i="9"/>
  <c r="I41" i="9"/>
  <c r="I39" i="9"/>
  <c r="I30" i="13" l="1"/>
  <c r="I45" i="9"/>
  <c r="I15" i="9"/>
  <c r="I16" i="9"/>
  <c r="I17" i="9" l="1"/>
  <c r="I18" i="9"/>
  <c r="I8" i="9" l="1"/>
  <c r="I9" i="9"/>
  <c r="I10" i="9"/>
  <c r="I11" i="9"/>
  <c r="I12" i="9"/>
  <c r="I13" i="9"/>
  <c r="I14" i="9"/>
  <c r="I19" i="9" l="1"/>
  <c r="I20" i="9"/>
  <c r="I21" i="9"/>
  <c r="I22" i="9"/>
  <c r="I23" i="9"/>
  <c r="I24" i="9"/>
  <c r="I25" i="9"/>
  <c r="I26" i="9"/>
  <c r="I27" i="9"/>
  <c r="B30" i="9" l="1"/>
  <c r="C30" i="9"/>
  <c r="D30" i="9"/>
  <c r="E30" i="9"/>
  <c r="F30" i="9"/>
  <c r="I30" i="9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 l="1"/>
  <c r="I6" i="9"/>
  <c r="I21" i="11" l="1"/>
  <c r="C21" i="11"/>
  <c r="D21" i="11"/>
  <c r="E21" i="11"/>
  <c r="F21" i="11"/>
  <c r="H21" i="11"/>
  <c r="B21" i="11"/>
</calcChain>
</file>

<file path=xl/sharedStrings.xml><?xml version="1.0" encoding="utf-8"?>
<sst xmlns="http://schemas.openxmlformats.org/spreadsheetml/2006/main" count="255" uniqueCount="43">
  <si>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</si>
  <si>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</si>
  <si>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</si>
  <si>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</si>
  <si>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</si>
  <si>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</si>
  <si>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</si>
  <si>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</si>
  <si>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</si>
  <si>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</si>
  <si>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</si>
  <si>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</si>
  <si>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</si>
  <si>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</si>
  <si>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</si>
  <si>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</si>
  <si>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</si>
  <si>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</si>
  <si>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</si>
  <si>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</si>
  <si>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</si>
  <si>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</si>
  <si>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</si>
  <si>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</si>
  <si>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</si>
  <si>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</si>
  <si>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</si>
  <si>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 xml:space="preserve">Celkem všechny vakcíny </t>
  </si>
  <si>
    <t>CELKEM POČET PODANÝCH DÁVEK VAKCÍN dle kraje ZZ</t>
  </si>
  <si>
    <t>Počet UNIKÁTNÍCH OSOB S UKONČENÝM OČKOVÁNÍM DVĚMA DÁVKAMI VAKCÍNY dle kraje ZZ</t>
  </si>
  <si>
    <t>65 - 79</t>
  </si>
  <si>
    <t>80+</t>
  </si>
  <si>
    <t>PFIZER</t>
  </si>
  <si>
    <t>Přehled podaných dávek vakcíny Pfizer po dnech</t>
  </si>
  <si>
    <t>CELKEM POČET PODANÝCH DÁVEK VAKCÍNY dle kraje ZZ</t>
  </si>
  <si>
    <t>VAKCÍNA MODERNA</t>
  </si>
  <si>
    <t>MODERNA</t>
  </si>
  <si>
    <t>Vakcína MODERNA</t>
  </si>
  <si>
    <t>Přehled podaných dávek vakcíny Moderna po dnech</t>
  </si>
  <si>
    <t xml:space="preserve">Dodané množství (lahvičky) </t>
  </si>
  <si>
    <t>Dodané množství:    dávky</t>
  </si>
  <si>
    <t>VAKCÍNA COMIRNATY</t>
  </si>
  <si>
    <t>Vakcína COMIRNATY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</si>
</sst>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</cellXfs>
  <cellStyles count="43">
    <cellStyle name="20 % – Zvýraznění1" xfId="18" builtinId="30" customBuiltin="1"/>
    <cellStyle name="20 % – Zvýraznění2" xfId="22" builtinId="34" customBuiltin="1"/>
    <cellStyle name="20 % – Zvýraznění3" xfId="26" builtinId="38" customBuiltin="1"/>
    <cellStyle name="20 % – Zvýraznění4" xfId="30" builtinId="42" customBuiltin="1"/>
    <cellStyle name="20 % – Zvýraznění5" xfId="34" builtinId="46" customBuiltin="1"/>
    <cellStyle name="20 % – Zvýraznění6" xfId="38" builtinId="50" customBuiltin="1"/>
    <cellStyle name="40 % – Zvýraznění1" xfId="19" builtinId="31" customBuiltin="1"/>
    <cellStyle name="40 % – Zvýraznění2" xfId="23" builtinId="35" customBuiltin="1"/>
    <cellStyle name="40 % – Zvýraznění3" xfId="27" builtinId="39" customBuiltin="1"/>
    <cellStyle name="40 % – Zvýraznění4" xfId="31" builtinId="43" customBuiltin="1"/>
    <cellStyle name="40 % – Zvýraznění5" xfId="35" builtinId="47" customBuiltin="1"/>
    <cellStyle name="40 % – Zvýraznění6" xfId="39" builtinId="51" customBuiltin="1"/>
    <cellStyle name="60 % – Zvýraznění1" xfId="20" builtinId="32" customBuiltin="1"/>
    <cellStyle name="60 % – Zvýraznění2" xfId="24" builtinId="36" customBuiltin="1"/>
    <cellStyle name="60 % – Zvýraznění3" xfId="28" builtinId="40" customBuiltin="1"/>
    <cellStyle name="60 % – Zvýraznění4" xfId="32" builtinId="44" customBuiltin="1"/>
    <cellStyle name="60 % – Zvýraznění5" xfId="36" builtinId="48" customBuiltin="1"/>
    <cellStyle name="60 % – Zvýraznění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/>
    <cellStyle name="Poznámka 2" xfId="42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1"/>
  <sheetViews>
    <sheetView tabSelected="1" zoomScale="70" zoomScaleNormal="70" workbookViewId="0">
      <pane ySplit="1" topLeftCell="A2" activePane="bottomLeft" state="frozen"/>
      <selection pane="bottomLeft" activeCell="B44" sqref="B44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7" width="11.28515625" style="5" customWidth="1"/>
    <col min="18" max="22" width="11.5703125" style="1" customWidth="1"/>
    <col min="23" max="23" width="9.140625" style="1"/>
    <col min="24" max="24" width="11.85546875" style="1" customWidth="1"/>
    <col min="25" max="26" width="9.14062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9.140625" style="1"/>
  </cols>
  <sheetData>
    <row r="2" spans="1:35" ht="18.75" x14ac:dyDescent="0.3">
      <c r="A2" s="25" t="s">
        <v>27</v>
      </c>
      <c r="B2" s="26"/>
    </row>
    <row r="3" spans="1:35" x14ac:dyDescent="0.25">
      <c r="A3" s="27" t="s">
        <v>2</v>
      </c>
      <c r="B3" s="27"/>
      <c r="C3" s="27"/>
      <c r="D3" s="27"/>
      <c r="E3" s="27"/>
    </row>
    <row r="4" spans="1:35" x14ac:dyDescent="0.25">
      <c r="A4" s="28" t="s">
        <v>0</v>
      </c>
      <c r="B4" s="28"/>
      <c r="C4" s="28"/>
      <c r="D4" s="28"/>
      <c r="E4" s="28"/>
    </row>
    <row r="5" spans="1:35" ht="18.75" x14ac:dyDescent="0.25">
      <c r="A5" s="29" t="s">
        <v>1</v>
      </c>
      <c r="B5" s="24" t="s">
        <v>28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S5" s="29" t="s">
        <v>1</v>
      </c>
      <c r="T5" s="24" t="s">
        <v>29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45" x14ac:dyDescent="0.25">
      <c r="A6" s="3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5</v>
      </c>
      <c r="Q6" s="6" t="s">
        <v>4</v>
      </c>
      <c r="S6" s="30"/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11</v>
      </c>
      <c r="Z6" s="6" t="s">
        <v>12</v>
      </c>
      <c r="AA6" s="6" t="s">
        <v>13</v>
      </c>
      <c r="AB6" s="6" t="s">
        <v>14</v>
      </c>
      <c r="AC6" s="6" t="s">
        <v>15</v>
      </c>
      <c r="AD6" s="6" t="s">
        <v>16</v>
      </c>
      <c r="AE6" s="6" t="s">
        <v>17</v>
      </c>
      <c r="AF6" s="6" t="s">
        <v>18</v>
      </c>
      <c r="AG6" s="6" t="s">
        <v>19</v>
      </c>
      <c r="AH6" s="6" t="s">
        <v>5</v>
      </c>
      <c r="AI6" s="6" t="s">
        <v>4</v>
      </c>
    </row>
    <row r="7" spans="1:35" x14ac:dyDescent="0.25">
      <c r="A7" s="3">
        <v>44192</v>
      </c>
      <c r="B7" s="8">
        <v>1169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69</v>
      </c>
      <c r="M7" s="8">
        <v>0</v>
      </c>
      <c r="N7" s="8">
        <v>0</v>
      </c>
      <c r="O7" s="8">
        <v>1</v>
      </c>
      <c r="P7" s="8">
        <v>0</v>
      </c>
      <c r="Q7" s="7">
        <f>SUM(B7:P7)</f>
        <v>1239</v>
      </c>
      <c r="S7" s="3">
        <v>44213</v>
      </c>
      <c r="T7" s="20">
        <v>608</v>
      </c>
      <c r="U7" s="8"/>
      <c r="V7" s="8"/>
      <c r="W7" s="8"/>
      <c r="X7" s="8"/>
      <c r="Y7" s="8"/>
      <c r="Z7" s="8"/>
      <c r="AA7" s="8"/>
      <c r="AB7" s="8"/>
      <c r="AC7" s="8"/>
      <c r="AD7" s="21">
        <v>5</v>
      </c>
      <c r="AE7" s="8"/>
      <c r="AF7" s="8"/>
      <c r="AG7" s="8">
        <v>0</v>
      </c>
      <c r="AH7" s="8"/>
      <c r="AI7" s="7">
        <f t="shared" ref="AI7:AI9" si="0">SUM(T7:AH7)</f>
        <v>613</v>
      </c>
    </row>
    <row r="8" spans="1:35" x14ac:dyDescent="0.25">
      <c r="A8" s="3">
        <v>44193</v>
      </c>
      <c r="B8" s="8">
        <v>1242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956</v>
      </c>
      <c r="M8" s="8">
        <v>0</v>
      </c>
      <c r="N8" s="8">
        <v>0</v>
      </c>
      <c r="O8" s="8">
        <v>0</v>
      </c>
      <c r="P8" s="8">
        <v>0</v>
      </c>
      <c r="Q8" s="7">
        <f>SUM(B8:P8)</f>
        <v>2198</v>
      </c>
      <c r="S8" s="3">
        <v>44214</v>
      </c>
      <c r="T8" s="20">
        <v>1090</v>
      </c>
      <c r="U8" s="8"/>
      <c r="V8" s="8"/>
      <c r="W8" s="8"/>
      <c r="X8" s="8"/>
      <c r="Y8" s="8"/>
      <c r="Z8" s="8"/>
      <c r="AA8" s="8"/>
      <c r="AB8" s="8"/>
      <c r="AC8" s="8"/>
      <c r="AD8" s="21">
        <v>543</v>
      </c>
      <c r="AE8" s="8"/>
      <c r="AF8" s="8"/>
      <c r="AG8" s="8">
        <v>1</v>
      </c>
      <c r="AH8" s="8"/>
      <c r="AI8" s="7">
        <f t="shared" si="0"/>
        <v>1634</v>
      </c>
    </row>
    <row r="9" spans="1:35" x14ac:dyDescent="0.25">
      <c r="A9" s="3">
        <v>44194</v>
      </c>
      <c r="B9" s="8">
        <v>1249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1794</v>
      </c>
      <c r="M9" s="8">
        <v>0</v>
      </c>
      <c r="N9" s="8">
        <v>0</v>
      </c>
      <c r="O9" s="8">
        <v>306</v>
      </c>
      <c r="P9" s="8">
        <v>0</v>
      </c>
      <c r="Q9" s="7">
        <f t="shared" ref="Q9:Q31" si="1">SUM(B9:P9)</f>
        <v>3349</v>
      </c>
      <c r="S9" s="3">
        <v>44215</v>
      </c>
      <c r="T9" s="20">
        <v>765</v>
      </c>
      <c r="U9" s="8"/>
      <c r="V9" s="8"/>
      <c r="W9" s="8"/>
      <c r="X9" s="8"/>
      <c r="Y9" s="8"/>
      <c r="Z9" s="8"/>
      <c r="AA9" s="8"/>
      <c r="AB9" s="8"/>
      <c r="AC9" s="8"/>
      <c r="AD9" s="21">
        <v>681</v>
      </c>
      <c r="AE9" s="8"/>
      <c r="AF9" s="8"/>
      <c r="AG9" s="8">
        <v>191</v>
      </c>
      <c r="AH9" s="8"/>
      <c r="AI9" s="7">
        <f t="shared" si="0"/>
        <v>1637</v>
      </c>
    </row>
    <row r="10" spans="1:35" x14ac:dyDescent="0.25">
      <c r="A10" s="3">
        <v>44195</v>
      </c>
      <c r="B10" s="8">
        <v>1401</v>
      </c>
      <c r="C10" s="8">
        <v>0</v>
      </c>
      <c r="D10" s="8">
        <v>0</v>
      </c>
      <c r="E10" s="8">
        <v>0</v>
      </c>
      <c r="F10" s="8">
        <v>0</v>
      </c>
      <c r="G10" s="8">
        <v>16</v>
      </c>
      <c r="H10" s="8">
        <v>0</v>
      </c>
      <c r="I10" s="8">
        <v>0</v>
      </c>
      <c r="J10" s="8">
        <v>0</v>
      </c>
      <c r="K10" s="8">
        <v>0</v>
      </c>
      <c r="L10" s="8">
        <v>1491</v>
      </c>
      <c r="M10" s="8">
        <v>0</v>
      </c>
      <c r="N10" s="8">
        <v>0</v>
      </c>
      <c r="O10" s="8">
        <v>426</v>
      </c>
      <c r="P10" s="8">
        <v>0</v>
      </c>
      <c r="Q10" s="7">
        <f t="shared" si="1"/>
        <v>3334</v>
      </c>
      <c r="S10" s="4" t="s">
        <v>3</v>
      </c>
      <c r="T10" s="7">
        <f t="shared" ref="T10:AH10" si="2">SUM(T7:T9)</f>
        <v>2463</v>
      </c>
      <c r="U10" s="7">
        <f t="shared" si="2"/>
        <v>0</v>
      </c>
      <c r="V10" s="7">
        <f t="shared" si="2"/>
        <v>0</v>
      </c>
      <c r="W10" s="7">
        <f t="shared" si="2"/>
        <v>0</v>
      </c>
      <c r="X10" s="7">
        <f t="shared" si="2"/>
        <v>0</v>
      </c>
      <c r="Y10" s="7">
        <f t="shared" si="2"/>
        <v>0</v>
      </c>
      <c r="Z10" s="7">
        <f t="shared" si="2"/>
        <v>0</v>
      </c>
      <c r="AA10" s="7">
        <f t="shared" si="2"/>
        <v>0</v>
      </c>
      <c r="AB10" s="7">
        <f t="shared" si="2"/>
        <v>0</v>
      </c>
      <c r="AC10" s="7">
        <f t="shared" si="2"/>
        <v>0</v>
      </c>
      <c r="AD10" s="7">
        <f t="shared" si="2"/>
        <v>1229</v>
      </c>
      <c r="AE10" s="7">
        <f t="shared" si="2"/>
        <v>0</v>
      </c>
      <c r="AF10" s="7">
        <f t="shared" si="2"/>
        <v>0</v>
      </c>
      <c r="AG10" s="7">
        <f t="shared" si="2"/>
        <v>192</v>
      </c>
      <c r="AH10" s="7">
        <f t="shared" si="2"/>
        <v>0</v>
      </c>
      <c r="AI10" s="7">
        <f t="shared" ref="AI10" si="3">SUM(T10:AH10)</f>
        <v>3884</v>
      </c>
    </row>
    <row r="11" spans="1:35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116</v>
      </c>
      <c r="H11" s="8">
        <v>0</v>
      </c>
      <c r="I11" s="8">
        <v>0</v>
      </c>
      <c r="J11" s="8">
        <v>12</v>
      </c>
      <c r="K11" s="8">
        <v>0</v>
      </c>
      <c r="L11" s="8">
        <v>466</v>
      </c>
      <c r="M11" s="8">
        <v>209</v>
      </c>
      <c r="N11" s="8">
        <v>0</v>
      </c>
      <c r="O11" s="8">
        <v>14</v>
      </c>
      <c r="P11" s="8">
        <v>0</v>
      </c>
      <c r="Q11" s="7">
        <f t="shared" si="1"/>
        <v>1109</v>
      </c>
    </row>
    <row r="12" spans="1:35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88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77</v>
      </c>
      <c r="N12" s="8">
        <v>1</v>
      </c>
      <c r="O12" s="8">
        <v>1</v>
      </c>
      <c r="P12" s="8">
        <v>0</v>
      </c>
      <c r="Q12" s="7">
        <f t="shared" si="1"/>
        <v>259</v>
      </c>
    </row>
    <row r="13" spans="1:35" x14ac:dyDescent="0.25">
      <c r="A13" s="3">
        <v>44198</v>
      </c>
      <c r="B13" s="8">
        <v>367</v>
      </c>
      <c r="C13" s="8">
        <v>233</v>
      </c>
      <c r="D13" s="8">
        <v>0</v>
      </c>
      <c r="E13" s="8">
        <v>58</v>
      </c>
      <c r="F13" s="8">
        <v>0</v>
      </c>
      <c r="G13" s="8">
        <v>93</v>
      </c>
      <c r="H13" s="8">
        <v>0</v>
      </c>
      <c r="I13" s="8">
        <v>110</v>
      </c>
      <c r="J13" s="8">
        <v>0</v>
      </c>
      <c r="K13" s="8">
        <v>113</v>
      </c>
      <c r="L13" s="8">
        <v>137</v>
      </c>
      <c r="M13" s="8">
        <v>78</v>
      </c>
      <c r="N13" s="8">
        <v>0</v>
      </c>
      <c r="O13" s="8">
        <v>0</v>
      </c>
      <c r="P13" s="8">
        <v>0</v>
      </c>
      <c r="Q13" s="7">
        <f t="shared" si="1"/>
        <v>1189</v>
      </c>
    </row>
    <row r="14" spans="1:35" x14ac:dyDescent="0.25">
      <c r="A14" s="3">
        <v>44199</v>
      </c>
      <c r="B14" s="8">
        <v>345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163</v>
      </c>
      <c r="J14" s="8">
        <v>0</v>
      </c>
      <c r="K14" s="8">
        <v>120</v>
      </c>
      <c r="L14" s="8">
        <v>83</v>
      </c>
      <c r="M14" s="8">
        <v>60</v>
      </c>
      <c r="N14" s="8">
        <v>0</v>
      </c>
      <c r="O14" s="8">
        <v>0</v>
      </c>
      <c r="P14" s="8">
        <v>0</v>
      </c>
      <c r="Q14" s="7">
        <f t="shared" si="1"/>
        <v>888</v>
      </c>
      <c r="T14" s="15"/>
      <c r="U14" s="16"/>
      <c r="V14" s="16"/>
      <c r="W14" s="16"/>
      <c r="X14" s="16"/>
      <c r="Y14" s="16"/>
      <c r="Z14" s="16"/>
      <c r="AA14" s="16"/>
      <c r="AB14" s="16"/>
      <c r="AC14" s="15"/>
    </row>
    <row r="15" spans="1:35" x14ac:dyDescent="0.25">
      <c r="A15" s="3">
        <v>44200</v>
      </c>
      <c r="B15" s="8">
        <v>1117</v>
      </c>
      <c r="C15" s="8">
        <v>127</v>
      </c>
      <c r="D15" s="8">
        <v>287</v>
      </c>
      <c r="E15" s="8">
        <v>78</v>
      </c>
      <c r="F15" s="8">
        <v>175</v>
      </c>
      <c r="G15" s="8">
        <v>80</v>
      </c>
      <c r="H15" s="8">
        <v>81</v>
      </c>
      <c r="I15" s="8">
        <v>13</v>
      </c>
      <c r="J15" s="8">
        <v>49</v>
      </c>
      <c r="K15" s="8">
        <v>209</v>
      </c>
      <c r="L15" s="8">
        <v>60</v>
      </c>
      <c r="M15" s="8">
        <v>251</v>
      </c>
      <c r="N15" s="8">
        <v>252</v>
      </c>
      <c r="O15" s="8">
        <v>593</v>
      </c>
      <c r="P15" s="8">
        <v>0</v>
      </c>
      <c r="Q15" s="7">
        <f t="shared" si="1"/>
        <v>3372</v>
      </c>
      <c r="T15" s="17"/>
      <c r="U15" s="15"/>
      <c r="V15" s="15"/>
      <c r="W15" s="15"/>
      <c r="X15" s="15"/>
      <c r="Y15" s="15"/>
      <c r="Z15" s="15"/>
      <c r="AA15" s="15"/>
      <c r="AB15" s="15"/>
      <c r="AC15" s="15"/>
    </row>
    <row r="16" spans="1:35" x14ac:dyDescent="0.25">
      <c r="A16" s="3">
        <v>44201</v>
      </c>
      <c r="B16" s="8">
        <v>1010</v>
      </c>
      <c r="C16" s="8">
        <v>267</v>
      </c>
      <c r="D16" s="8">
        <v>392</v>
      </c>
      <c r="E16" s="8">
        <v>193</v>
      </c>
      <c r="F16" s="8">
        <v>335</v>
      </c>
      <c r="G16" s="8">
        <v>123</v>
      </c>
      <c r="H16" s="8">
        <v>153</v>
      </c>
      <c r="I16" s="8">
        <v>121</v>
      </c>
      <c r="J16" s="8">
        <v>76</v>
      </c>
      <c r="K16" s="8">
        <v>154</v>
      </c>
      <c r="L16" s="8">
        <v>77</v>
      </c>
      <c r="M16" s="8">
        <v>292</v>
      </c>
      <c r="N16" s="8">
        <v>334</v>
      </c>
      <c r="O16" s="8">
        <v>846</v>
      </c>
      <c r="P16" s="8">
        <v>0</v>
      </c>
      <c r="Q16" s="7">
        <f t="shared" si="1"/>
        <v>4373</v>
      </c>
      <c r="T16" s="19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25">
      <c r="A17" s="3">
        <v>44202</v>
      </c>
      <c r="B17" s="8">
        <v>1555</v>
      </c>
      <c r="C17" s="8">
        <v>439</v>
      </c>
      <c r="D17" s="8">
        <v>639</v>
      </c>
      <c r="E17" s="8">
        <v>274</v>
      </c>
      <c r="F17" s="8">
        <v>174</v>
      </c>
      <c r="G17" s="8">
        <v>107</v>
      </c>
      <c r="H17" s="8">
        <v>250</v>
      </c>
      <c r="I17" s="8">
        <v>65</v>
      </c>
      <c r="J17" s="8">
        <v>127</v>
      </c>
      <c r="K17" s="8">
        <v>306</v>
      </c>
      <c r="L17" s="8">
        <v>124</v>
      </c>
      <c r="M17" s="8">
        <v>192</v>
      </c>
      <c r="N17" s="8">
        <v>366</v>
      </c>
      <c r="O17" s="8">
        <v>888</v>
      </c>
      <c r="P17" s="8">
        <v>0</v>
      </c>
      <c r="Q17" s="7">
        <f t="shared" si="1"/>
        <v>5506</v>
      </c>
      <c r="T17" s="19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25">
      <c r="A18" s="3">
        <v>44203</v>
      </c>
      <c r="B18" s="8">
        <v>1749</v>
      </c>
      <c r="C18" s="8">
        <v>434</v>
      </c>
      <c r="D18" s="8">
        <v>1462</v>
      </c>
      <c r="E18" s="8">
        <v>384</v>
      </c>
      <c r="F18" s="8">
        <v>281</v>
      </c>
      <c r="G18" s="8">
        <v>399</v>
      </c>
      <c r="H18" s="8">
        <v>238</v>
      </c>
      <c r="I18" s="8">
        <v>0</v>
      </c>
      <c r="J18" s="8">
        <v>115</v>
      </c>
      <c r="K18" s="8">
        <v>306</v>
      </c>
      <c r="L18" s="8">
        <v>674</v>
      </c>
      <c r="M18" s="8">
        <v>347</v>
      </c>
      <c r="N18" s="8">
        <v>370</v>
      </c>
      <c r="O18" s="8">
        <v>643</v>
      </c>
      <c r="P18" s="8">
        <v>1</v>
      </c>
      <c r="Q18" s="7">
        <f t="shared" si="1"/>
        <v>7403</v>
      </c>
      <c r="T18" s="17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25">
      <c r="A19" s="3">
        <v>44204</v>
      </c>
      <c r="B19" s="8">
        <v>2648</v>
      </c>
      <c r="C19" s="8">
        <v>924</v>
      </c>
      <c r="D19" s="8">
        <v>1588</v>
      </c>
      <c r="E19" s="8">
        <v>312</v>
      </c>
      <c r="F19" s="8">
        <v>238</v>
      </c>
      <c r="G19" s="8">
        <v>392</v>
      </c>
      <c r="H19" s="8">
        <v>152</v>
      </c>
      <c r="I19" s="8">
        <v>559</v>
      </c>
      <c r="J19" s="8">
        <v>159</v>
      </c>
      <c r="K19" s="8">
        <v>306</v>
      </c>
      <c r="L19" s="8">
        <v>777</v>
      </c>
      <c r="M19" s="8">
        <v>542</v>
      </c>
      <c r="N19" s="8">
        <v>323</v>
      </c>
      <c r="O19" s="8">
        <v>425</v>
      </c>
      <c r="P19" s="8">
        <v>0</v>
      </c>
      <c r="Q19" s="7">
        <f t="shared" si="1"/>
        <v>9345</v>
      </c>
      <c r="T19" s="17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25">
      <c r="A20" s="3">
        <v>44205</v>
      </c>
      <c r="B20" s="8">
        <v>624</v>
      </c>
      <c r="C20" s="8">
        <v>129</v>
      </c>
      <c r="D20" s="8">
        <v>1</v>
      </c>
      <c r="E20" s="8">
        <v>293</v>
      </c>
      <c r="F20" s="8">
        <v>0</v>
      </c>
      <c r="G20" s="8">
        <v>159</v>
      </c>
      <c r="H20" s="8">
        <v>0</v>
      </c>
      <c r="I20" s="8">
        <v>272</v>
      </c>
      <c r="J20" s="8">
        <v>54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8">
        <v>0</v>
      </c>
      <c r="Q20" s="7">
        <f t="shared" si="1"/>
        <v>1871</v>
      </c>
      <c r="T20" s="17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25">
      <c r="A21" s="3">
        <v>44206</v>
      </c>
      <c r="B21" s="8">
        <v>681</v>
      </c>
      <c r="C21" s="8">
        <v>22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285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8">
        <v>0</v>
      </c>
      <c r="Q21" s="7">
        <f t="shared" si="1"/>
        <v>1626</v>
      </c>
      <c r="T21" s="17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25">
      <c r="A22" s="3">
        <v>44207</v>
      </c>
      <c r="B22" s="8">
        <v>2464</v>
      </c>
      <c r="C22" s="8">
        <v>709</v>
      </c>
      <c r="D22" s="8">
        <v>241</v>
      </c>
      <c r="E22" s="8">
        <v>734</v>
      </c>
      <c r="F22" s="8">
        <v>116</v>
      </c>
      <c r="G22" s="8">
        <v>198</v>
      </c>
      <c r="H22" s="8">
        <v>340</v>
      </c>
      <c r="I22" s="8">
        <v>275</v>
      </c>
      <c r="J22" s="8">
        <v>159</v>
      </c>
      <c r="K22" s="8">
        <v>498</v>
      </c>
      <c r="L22" s="8">
        <v>1351</v>
      </c>
      <c r="M22" s="8">
        <v>817</v>
      </c>
      <c r="N22" s="8">
        <v>427</v>
      </c>
      <c r="O22" s="8">
        <v>1008</v>
      </c>
      <c r="P22" s="8">
        <v>0</v>
      </c>
      <c r="Q22" s="7">
        <f t="shared" si="1"/>
        <v>9337</v>
      </c>
      <c r="T22" s="17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25">
      <c r="A23" s="3">
        <v>44208</v>
      </c>
      <c r="B23" s="8">
        <v>2844</v>
      </c>
      <c r="C23" s="8">
        <v>1161</v>
      </c>
      <c r="D23" s="8">
        <v>1023</v>
      </c>
      <c r="E23" s="8">
        <v>823</v>
      </c>
      <c r="F23" s="8">
        <v>240</v>
      </c>
      <c r="G23" s="8">
        <v>360</v>
      </c>
      <c r="H23" s="8">
        <v>402</v>
      </c>
      <c r="I23" s="8">
        <v>588</v>
      </c>
      <c r="J23" s="8">
        <v>222</v>
      </c>
      <c r="K23" s="8">
        <v>324</v>
      </c>
      <c r="L23" s="8">
        <v>2415</v>
      </c>
      <c r="M23" s="8">
        <v>762</v>
      </c>
      <c r="N23" s="8">
        <v>415</v>
      </c>
      <c r="O23" s="8">
        <v>1043</v>
      </c>
      <c r="P23" s="8">
        <v>1</v>
      </c>
      <c r="Q23" s="7">
        <f t="shared" si="1"/>
        <v>12623</v>
      </c>
      <c r="T23" s="17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25">
      <c r="A24" s="3">
        <v>44209</v>
      </c>
      <c r="B24" s="8">
        <v>2846</v>
      </c>
      <c r="C24" s="8">
        <v>1037</v>
      </c>
      <c r="D24" s="8">
        <v>1134</v>
      </c>
      <c r="E24" s="8">
        <v>838</v>
      </c>
      <c r="F24" s="8">
        <v>180</v>
      </c>
      <c r="G24" s="8">
        <v>310</v>
      </c>
      <c r="H24" s="8">
        <v>370</v>
      </c>
      <c r="I24" s="8">
        <v>689</v>
      </c>
      <c r="J24" s="8">
        <v>263</v>
      </c>
      <c r="K24" s="8">
        <v>344</v>
      </c>
      <c r="L24" s="8">
        <v>2083</v>
      </c>
      <c r="M24" s="8">
        <v>781</v>
      </c>
      <c r="N24" s="8">
        <v>641</v>
      </c>
      <c r="O24" s="8">
        <v>1246</v>
      </c>
      <c r="P24" s="8">
        <v>1</v>
      </c>
      <c r="Q24" s="7">
        <f t="shared" si="1"/>
        <v>12763</v>
      </c>
      <c r="T24" s="17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25">
      <c r="A25" s="3">
        <v>44210</v>
      </c>
      <c r="B25" s="8">
        <v>3030</v>
      </c>
      <c r="C25" s="8">
        <v>965</v>
      </c>
      <c r="D25" s="8">
        <v>1560</v>
      </c>
      <c r="E25" s="8">
        <v>563</v>
      </c>
      <c r="F25" s="8">
        <v>234</v>
      </c>
      <c r="G25" s="8">
        <v>383</v>
      </c>
      <c r="H25" s="8">
        <v>501</v>
      </c>
      <c r="I25" s="8">
        <v>640</v>
      </c>
      <c r="J25" s="8">
        <v>265</v>
      </c>
      <c r="K25" s="8">
        <v>490</v>
      </c>
      <c r="L25" s="8">
        <v>2224</v>
      </c>
      <c r="M25" s="8">
        <v>852</v>
      </c>
      <c r="N25" s="8">
        <v>583</v>
      </c>
      <c r="O25" s="8">
        <v>1833</v>
      </c>
      <c r="P25" s="8">
        <v>0</v>
      </c>
      <c r="Q25" s="7">
        <f t="shared" si="1"/>
        <v>14123</v>
      </c>
      <c r="T25" s="17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25">
      <c r="A26" s="3">
        <v>44211</v>
      </c>
      <c r="B26" s="8">
        <v>3341</v>
      </c>
      <c r="C26" s="8">
        <v>936</v>
      </c>
      <c r="D26" s="8">
        <v>1325</v>
      </c>
      <c r="E26" s="8">
        <v>893</v>
      </c>
      <c r="F26" s="8">
        <v>266</v>
      </c>
      <c r="G26" s="8">
        <v>353</v>
      </c>
      <c r="H26" s="8">
        <v>391</v>
      </c>
      <c r="I26" s="8">
        <v>668</v>
      </c>
      <c r="J26" s="8">
        <v>287</v>
      </c>
      <c r="K26" s="8">
        <v>167</v>
      </c>
      <c r="L26" s="8">
        <v>1858</v>
      </c>
      <c r="M26" s="8">
        <v>655</v>
      </c>
      <c r="N26" s="8">
        <v>599</v>
      </c>
      <c r="O26" s="8">
        <v>1110</v>
      </c>
      <c r="P26" s="8">
        <v>2</v>
      </c>
      <c r="Q26" s="7">
        <f t="shared" si="1"/>
        <v>12851</v>
      </c>
      <c r="T26" s="17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25">
      <c r="A27" s="3">
        <v>44212</v>
      </c>
      <c r="B27" s="8">
        <v>1613</v>
      </c>
      <c r="C27" s="8">
        <v>0</v>
      </c>
      <c r="D27" s="8">
        <v>72</v>
      </c>
      <c r="E27" s="8">
        <v>242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152</v>
      </c>
      <c r="O27" s="8">
        <v>263</v>
      </c>
      <c r="P27" s="8">
        <v>1</v>
      </c>
      <c r="Q27" s="7">
        <f t="shared" si="1"/>
        <v>3206</v>
      </c>
      <c r="T27" s="17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25">
      <c r="A28" s="3">
        <v>44213</v>
      </c>
      <c r="B28" s="8">
        <v>1859</v>
      </c>
      <c r="C28" s="8">
        <v>0</v>
      </c>
      <c r="D28" s="8">
        <v>0</v>
      </c>
      <c r="E28" s="8">
        <v>58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8">
        <v>0</v>
      </c>
      <c r="Q28" s="7">
        <f t="shared" si="1"/>
        <v>3026</v>
      </c>
    </row>
    <row r="29" spans="1:29" x14ac:dyDescent="0.25">
      <c r="A29" s="3">
        <v>44214</v>
      </c>
      <c r="B29" s="8">
        <v>4029</v>
      </c>
      <c r="C29" s="8">
        <v>912</v>
      </c>
      <c r="D29" s="8">
        <v>769</v>
      </c>
      <c r="E29" s="8">
        <v>615</v>
      </c>
      <c r="F29" s="8">
        <v>118</v>
      </c>
      <c r="G29" s="8">
        <v>485</v>
      </c>
      <c r="H29" s="8">
        <v>286</v>
      </c>
      <c r="I29" s="8">
        <v>418</v>
      </c>
      <c r="J29" s="8">
        <v>343</v>
      </c>
      <c r="K29" s="8">
        <v>390</v>
      </c>
      <c r="L29" s="8">
        <v>1788</v>
      </c>
      <c r="M29" s="8">
        <v>1123</v>
      </c>
      <c r="N29" s="8">
        <v>501</v>
      </c>
      <c r="O29" s="8">
        <v>909</v>
      </c>
      <c r="P29" s="8">
        <v>13</v>
      </c>
      <c r="Q29" s="7">
        <f t="shared" ref="Q29:Q30" si="4">SUM(B29:P29)</f>
        <v>12699</v>
      </c>
    </row>
    <row r="30" spans="1:29" x14ac:dyDescent="0.25">
      <c r="A30" s="3">
        <v>44215</v>
      </c>
      <c r="B30" s="8">
        <v>2686</v>
      </c>
      <c r="C30" s="8">
        <v>581</v>
      </c>
      <c r="D30" s="8">
        <v>395</v>
      </c>
      <c r="E30" s="8">
        <v>536</v>
      </c>
      <c r="F30" s="8">
        <v>139</v>
      </c>
      <c r="G30" s="8">
        <v>405</v>
      </c>
      <c r="H30" s="8">
        <v>170</v>
      </c>
      <c r="I30" s="8">
        <v>319</v>
      </c>
      <c r="J30" s="8">
        <v>228</v>
      </c>
      <c r="K30" s="8">
        <v>459</v>
      </c>
      <c r="L30" s="8">
        <v>1470</v>
      </c>
      <c r="M30" s="8">
        <v>712</v>
      </c>
      <c r="N30" s="8">
        <v>180</v>
      </c>
      <c r="O30" s="8">
        <v>1148</v>
      </c>
      <c r="P30" s="8">
        <v>2</v>
      </c>
      <c r="Q30" s="7">
        <f t="shared" si="4"/>
        <v>9430</v>
      </c>
    </row>
    <row r="31" spans="1:29" x14ac:dyDescent="0.25">
      <c r="A31" s="4" t="s">
        <v>3</v>
      </c>
      <c r="B31" s="7">
        <f>SUM(B7:B30)</f>
        <v>40128</v>
      </c>
      <c r="C31" s="7">
        <f t="shared" ref="C31:P31" si="5">SUM(C7:C30)</f>
        <v>8894</v>
      </c>
      <c r="D31" s="7">
        <f t="shared" si="5"/>
        <v>10888</v>
      </c>
      <c r="E31" s="7">
        <f t="shared" si="5"/>
        <v>7195</v>
      </c>
      <c r="F31" s="7">
        <f t="shared" si="5"/>
        <v>2568</v>
      </c>
      <c r="G31" s="7">
        <f t="shared" si="5"/>
        <v>4443</v>
      </c>
      <c r="H31" s="7">
        <f t="shared" si="5"/>
        <v>3335</v>
      </c>
      <c r="I31" s="7">
        <f t="shared" si="5"/>
        <v>6004</v>
      </c>
      <c r="J31" s="7">
        <f t="shared" si="5"/>
        <v>2359</v>
      </c>
      <c r="K31" s="7">
        <f t="shared" si="5"/>
        <v>4271</v>
      </c>
      <c r="L31" s="7">
        <f t="shared" si="5"/>
        <v>20168</v>
      </c>
      <c r="M31" s="7">
        <f t="shared" si="5"/>
        <v>8495</v>
      </c>
      <c r="N31" s="7">
        <f t="shared" si="5"/>
        <v>5341</v>
      </c>
      <c r="O31" s="7">
        <f t="shared" si="5"/>
        <v>13009</v>
      </c>
      <c r="P31" s="7">
        <f t="shared" si="5"/>
        <v>21</v>
      </c>
      <c r="Q31" s="7">
        <f t="shared" si="1"/>
        <v>137119</v>
      </c>
    </row>
  </sheetData>
  <mergeCells count="7">
    <mergeCell ref="T5:AI5"/>
    <mergeCell ref="A2:B2"/>
    <mergeCell ref="A3:E3"/>
    <mergeCell ref="A4:E4"/>
    <mergeCell ref="A5:A6"/>
    <mergeCell ref="B5:Q5"/>
    <mergeCell ref="S5:S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5" t="s">
        <v>27</v>
      </c>
      <c r="B1" s="26"/>
    </row>
    <row r="2" spans="1:19" x14ac:dyDescent="0.25">
      <c r="A2" s="27" t="s">
        <v>2</v>
      </c>
      <c r="B2" s="27"/>
      <c r="C2" s="27"/>
      <c r="D2" s="27"/>
      <c r="E2" s="27"/>
    </row>
    <row r="3" spans="1:19" ht="15" customHeight="1" x14ac:dyDescent="0.25">
      <c r="A3" s="28" t="s">
        <v>0</v>
      </c>
      <c r="B3" s="28"/>
      <c r="C3" s="28"/>
      <c r="D3" s="28"/>
      <c r="E3" s="28"/>
    </row>
    <row r="4" spans="1:19" ht="27" customHeight="1" x14ac:dyDescent="0.25">
      <c r="A4" s="29" t="s">
        <v>1</v>
      </c>
      <c r="B4" s="31" t="s">
        <v>26</v>
      </c>
      <c r="C4" s="31"/>
      <c r="D4" s="31"/>
      <c r="E4" s="31"/>
      <c r="F4" s="31"/>
      <c r="G4" s="31"/>
      <c r="H4" s="31"/>
      <c r="I4" s="31"/>
      <c r="K4" s="29" t="s">
        <v>1</v>
      </c>
      <c r="L4" s="31" t="s">
        <v>25</v>
      </c>
      <c r="M4" s="31"/>
      <c r="N4" s="31"/>
      <c r="O4" s="31"/>
      <c r="P4" s="31"/>
      <c r="Q4" s="31"/>
      <c r="R4" s="31"/>
      <c r="S4" s="31"/>
    </row>
    <row r="5" spans="1:19" x14ac:dyDescent="0.25">
      <c r="A5" s="30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0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3</v>
      </c>
      <c r="I6" s="7">
        <f>SUM(B6:H6)</f>
        <v>1239</v>
      </c>
      <c r="K6" s="3">
        <v>44213</v>
      </c>
      <c r="L6" s="8">
        <v>0</v>
      </c>
      <c r="M6" s="8">
        <v>88</v>
      </c>
      <c r="N6" s="8">
        <v>300</v>
      </c>
      <c r="O6" s="8">
        <v>175</v>
      </c>
      <c r="P6" s="8">
        <v>46</v>
      </c>
      <c r="Q6" s="8">
        <v>4</v>
      </c>
      <c r="R6" s="8">
        <v>0</v>
      </c>
      <c r="S6" s="7">
        <f t="shared" ref="S6:S8" si="0">SUM(L6:R6)</f>
        <v>613</v>
      </c>
    </row>
    <row r="7" spans="1:19" x14ac:dyDescent="0.25">
      <c r="A7" s="3">
        <v>44193</v>
      </c>
      <c r="B7" s="8">
        <v>0</v>
      </c>
      <c r="C7" s="8">
        <v>250</v>
      </c>
      <c r="D7" s="8">
        <v>1021</v>
      </c>
      <c r="E7" s="8">
        <v>599</v>
      </c>
      <c r="F7" s="8">
        <v>230</v>
      </c>
      <c r="G7" s="8">
        <v>97</v>
      </c>
      <c r="H7" s="8">
        <v>1</v>
      </c>
      <c r="I7" s="7">
        <f>SUM(B7:H7)</f>
        <v>2198</v>
      </c>
      <c r="K7" s="3">
        <v>44214</v>
      </c>
      <c r="L7" s="8">
        <v>0</v>
      </c>
      <c r="M7" s="8">
        <v>186</v>
      </c>
      <c r="N7" s="8">
        <v>787</v>
      </c>
      <c r="O7" s="8">
        <v>464</v>
      </c>
      <c r="P7" s="8">
        <v>177</v>
      </c>
      <c r="Q7" s="8">
        <v>18</v>
      </c>
      <c r="R7" s="8">
        <v>2</v>
      </c>
      <c r="S7" s="7">
        <f t="shared" si="0"/>
        <v>1634</v>
      </c>
    </row>
    <row r="8" spans="1:19" x14ac:dyDescent="0.25">
      <c r="A8" s="3">
        <v>44194</v>
      </c>
      <c r="B8" s="8">
        <v>1</v>
      </c>
      <c r="C8" s="8">
        <v>394</v>
      </c>
      <c r="D8" s="8">
        <v>1452</v>
      </c>
      <c r="E8" s="8">
        <v>910</v>
      </c>
      <c r="F8" s="8">
        <v>317</v>
      </c>
      <c r="G8" s="8">
        <v>271</v>
      </c>
      <c r="H8" s="8">
        <v>4</v>
      </c>
      <c r="I8" s="7">
        <f t="shared" ref="I8:I27" si="1">SUM(B8:H8)</f>
        <v>3349</v>
      </c>
      <c r="K8" s="3">
        <v>44215</v>
      </c>
      <c r="L8" s="8">
        <v>1</v>
      </c>
      <c r="M8" s="8">
        <v>186</v>
      </c>
      <c r="N8" s="8">
        <v>767</v>
      </c>
      <c r="O8" s="8">
        <v>464</v>
      </c>
      <c r="P8" s="8">
        <v>173</v>
      </c>
      <c r="Q8" s="8">
        <v>46</v>
      </c>
      <c r="R8" s="8">
        <v>0</v>
      </c>
      <c r="S8" s="7">
        <f t="shared" si="0"/>
        <v>1637</v>
      </c>
    </row>
    <row r="9" spans="1:19" x14ac:dyDescent="0.25">
      <c r="A9" s="3">
        <v>44195</v>
      </c>
      <c r="B9" s="8">
        <v>0</v>
      </c>
      <c r="C9" s="8">
        <v>404</v>
      </c>
      <c r="D9" s="8">
        <v>1452</v>
      </c>
      <c r="E9" s="8">
        <v>1000</v>
      </c>
      <c r="F9" s="8">
        <v>307</v>
      </c>
      <c r="G9" s="8">
        <v>170</v>
      </c>
      <c r="H9" s="8">
        <v>1</v>
      </c>
      <c r="I9" s="7">
        <f t="shared" si="1"/>
        <v>3334</v>
      </c>
      <c r="K9" s="4" t="s">
        <v>3</v>
      </c>
      <c r="L9" s="7">
        <f t="shared" ref="L9:R9" si="2">SUM(L6:L8)</f>
        <v>1</v>
      </c>
      <c r="M9" s="7">
        <f t="shared" si="2"/>
        <v>460</v>
      </c>
      <c r="N9" s="7">
        <f t="shared" si="2"/>
        <v>1854</v>
      </c>
      <c r="O9" s="7">
        <f t="shared" si="2"/>
        <v>1103</v>
      </c>
      <c r="P9" s="7">
        <f t="shared" si="2"/>
        <v>396</v>
      </c>
      <c r="Q9" s="7">
        <f t="shared" si="2"/>
        <v>68</v>
      </c>
      <c r="R9" s="7">
        <f t="shared" si="2"/>
        <v>2</v>
      </c>
      <c r="S9" s="7">
        <f>SUM(L9:R9)</f>
        <v>3884</v>
      </c>
    </row>
    <row r="10" spans="1:19" x14ac:dyDescent="0.25">
      <c r="A10" s="3">
        <v>44196</v>
      </c>
      <c r="B10" s="8">
        <v>1</v>
      </c>
      <c r="C10" s="8">
        <v>151</v>
      </c>
      <c r="D10" s="8">
        <v>511</v>
      </c>
      <c r="E10" s="8">
        <v>285</v>
      </c>
      <c r="F10" s="8">
        <v>126</v>
      </c>
      <c r="G10" s="8">
        <v>34</v>
      </c>
      <c r="H10" s="8">
        <v>1</v>
      </c>
      <c r="I10" s="7">
        <f t="shared" si="1"/>
        <v>1109</v>
      </c>
    </row>
    <row r="11" spans="1:19" x14ac:dyDescent="0.25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f t="shared" si="1"/>
        <v>259</v>
      </c>
    </row>
    <row r="12" spans="1:19" x14ac:dyDescent="0.25">
      <c r="A12" s="3">
        <v>44198</v>
      </c>
      <c r="B12" s="8">
        <v>0</v>
      </c>
      <c r="C12" s="8">
        <v>136</v>
      </c>
      <c r="D12" s="8">
        <v>588</v>
      </c>
      <c r="E12" s="8">
        <v>364</v>
      </c>
      <c r="F12" s="8">
        <v>87</v>
      </c>
      <c r="G12" s="8">
        <v>11</v>
      </c>
      <c r="H12" s="8">
        <v>3</v>
      </c>
      <c r="I12" s="7">
        <f t="shared" si="1"/>
        <v>1189</v>
      </c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f t="shared" si="1"/>
        <v>888</v>
      </c>
    </row>
    <row r="14" spans="1:19" x14ac:dyDescent="0.25">
      <c r="A14" s="3">
        <v>44200</v>
      </c>
      <c r="B14" s="8">
        <v>0</v>
      </c>
      <c r="C14" s="8">
        <v>326</v>
      </c>
      <c r="D14" s="8">
        <v>1653</v>
      </c>
      <c r="E14" s="8">
        <v>1064</v>
      </c>
      <c r="F14" s="8">
        <v>297</v>
      </c>
      <c r="G14" s="8">
        <v>27</v>
      </c>
      <c r="H14" s="8">
        <v>5</v>
      </c>
      <c r="I14" s="7">
        <f t="shared" si="1"/>
        <v>3372</v>
      </c>
      <c r="M14" s="9"/>
    </row>
    <row r="15" spans="1:19" x14ac:dyDescent="0.25">
      <c r="A15" s="3">
        <v>44201</v>
      </c>
      <c r="B15" s="8">
        <v>0</v>
      </c>
      <c r="C15" s="8">
        <v>473</v>
      </c>
      <c r="D15" s="8">
        <v>2114</v>
      </c>
      <c r="E15" s="8">
        <v>1391</v>
      </c>
      <c r="F15" s="8">
        <v>355</v>
      </c>
      <c r="G15" s="8">
        <v>36</v>
      </c>
      <c r="H15" s="8">
        <v>4</v>
      </c>
      <c r="I15" s="7">
        <f t="shared" si="1"/>
        <v>4373</v>
      </c>
    </row>
    <row r="16" spans="1:19" x14ac:dyDescent="0.25">
      <c r="A16" s="3">
        <v>44202</v>
      </c>
      <c r="B16" s="8">
        <v>3</v>
      </c>
      <c r="C16" s="8">
        <v>586</v>
      </c>
      <c r="D16" s="8">
        <v>2649</v>
      </c>
      <c r="E16" s="8">
        <v>1740</v>
      </c>
      <c r="F16" s="8">
        <v>460</v>
      </c>
      <c r="G16" s="8">
        <v>62</v>
      </c>
      <c r="H16" s="8">
        <v>6</v>
      </c>
      <c r="I16" s="7">
        <f t="shared" si="1"/>
        <v>5506</v>
      </c>
    </row>
    <row r="17" spans="1:19" x14ac:dyDescent="0.25">
      <c r="A17" s="3">
        <v>44203</v>
      </c>
      <c r="B17" s="8">
        <v>3</v>
      </c>
      <c r="C17" s="8">
        <v>778</v>
      </c>
      <c r="D17" s="8">
        <v>3219</v>
      </c>
      <c r="E17" s="8">
        <v>2278</v>
      </c>
      <c r="F17" s="8">
        <v>764</v>
      </c>
      <c r="G17" s="8">
        <v>354</v>
      </c>
      <c r="H17" s="8">
        <v>7</v>
      </c>
      <c r="I17" s="7">
        <f t="shared" si="1"/>
        <v>7403</v>
      </c>
      <c r="L17"/>
      <c r="M17"/>
      <c r="N17"/>
      <c r="O17"/>
      <c r="P17"/>
      <c r="Q17"/>
      <c r="R17"/>
      <c r="S17"/>
    </row>
    <row r="18" spans="1:19" x14ac:dyDescent="0.25">
      <c r="A18" s="3">
        <v>44204</v>
      </c>
      <c r="B18" s="8">
        <v>4</v>
      </c>
      <c r="C18" s="8">
        <v>897</v>
      </c>
      <c r="D18" s="8">
        <v>3987</v>
      </c>
      <c r="E18" s="8">
        <v>2686</v>
      </c>
      <c r="F18" s="8">
        <v>919</v>
      </c>
      <c r="G18" s="8">
        <v>842</v>
      </c>
      <c r="H18" s="8">
        <v>10</v>
      </c>
      <c r="I18" s="7">
        <f t="shared" si="1"/>
        <v>9345</v>
      </c>
      <c r="L18"/>
      <c r="M18"/>
      <c r="N18"/>
      <c r="O18"/>
      <c r="P18"/>
      <c r="Q18"/>
      <c r="R18"/>
      <c r="S18"/>
    </row>
    <row r="19" spans="1:19" x14ac:dyDescent="0.25">
      <c r="A19" s="3">
        <v>44205</v>
      </c>
      <c r="B19" s="8">
        <v>1</v>
      </c>
      <c r="C19" s="8">
        <v>134</v>
      </c>
      <c r="D19" s="8">
        <v>682</v>
      </c>
      <c r="E19" s="8">
        <v>553</v>
      </c>
      <c r="F19" s="8">
        <v>316</v>
      </c>
      <c r="G19" s="8">
        <v>185</v>
      </c>
      <c r="H19" s="8">
        <v>0</v>
      </c>
      <c r="I19" s="7">
        <f t="shared" si="1"/>
        <v>1871</v>
      </c>
      <c r="L19"/>
      <c r="M19"/>
      <c r="N19"/>
      <c r="O19"/>
      <c r="P19"/>
      <c r="Q19"/>
      <c r="R19"/>
      <c r="S19"/>
    </row>
    <row r="20" spans="1:19" x14ac:dyDescent="0.25">
      <c r="A20" s="3">
        <v>44206</v>
      </c>
      <c r="B20" s="8">
        <v>0</v>
      </c>
      <c r="C20" s="8">
        <v>136</v>
      </c>
      <c r="D20" s="8">
        <v>637</v>
      </c>
      <c r="E20" s="8">
        <v>492</v>
      </c>
      <c r="F20" s="8">
        <v>254</v>
      </c>
      <c r="G20" s="8">
        <v>106</v>
      </c>
      <c r="H20" s="8">
        <v>1</v>
      </c>
      <c r="I20" s="7">
        <f t="shared" si="1"/>
        <v>1626</v>
      </c>
      <c r="L20"/>
      <c r="M20"/>
      <c r="N20"/>
      <c r="O20"/>
      <c r="P20"/>
      <c r="Q20"/>
      <c r="R20"/>
      <c r="S20"/>
    </row>
    <row r="21" spans="1:19" x14ac:dyDescent="0.25">
      <c r="A21" s="3">
        <v>44207</v>
      </c>
      <c r="B21" s="8">
        <v>2</v>
      </c>
      <c r="C21" s="8">
        <v>983</v>
      </c>
      <c r="D21" s="8">
        <v>4082</v>
      </c>
      <c r="E21" s="8">
        <v>2773</v>
      </c>
      <c r="F21" s="8">
        <v>870</v>
      </c>
      <c r="G21" s="8">
        <v>621</v>
      </c>
      <c r="H21" s="8">
        <v>6</v>
      </c>
      <c r="I21" s="7">
        <f t="shared" si="1"/>
        <v>9337</v>
      </c>
      <c r="L21"/>
      <c r="M21"/>
      <c r="N21"/>
      <c r="O21"/>
      <c r="P21"/>
      <c r="Q21"/>
      <c r="R21"/>
      <c r="S21"/>
    </row>
    <row r="22" spans="1:19" x14ac:dyDescent="0.25">
      <c r="A22" s="3">
        <v>44208</v>
      </c>
      <c r="B22" s="8">
        <v>2</v>
      </c>
      <c r="C22" s="8">
        <v>1081</v>
      </c>
      <c r="D22" s="8">
        <v>4995</v>
      </c>
      <c r="E22" s="8">
        <v>3398</v>
      </c>
      <c r="F22" s="8">
        <v>1528</v>
      </c>
      <c r="G22" s="8">
        <v>1614</v>
      </c>
      <c r="H22" s="8">
        <v>5</v>
      </c>
      <c r="I22" s="7">
        <f t="shared" si="1"/>
        <v>12623</v>
      </c>
      <c r="L22"/>
      <c r="M22"/>
      <c r="N22"/>
      <c r="O22"/>
      <c r="P22"/>
      <c r="Q22"/>
      <c r="R22"/>
      <c r="S22"/>
    </row>
    <row r="23" spans="1:19" x14ac:dyDescent="0.25">
      <c r="A23" s="3">
        <v>44209</v>
      </c>
      <c r="B23" s="8">
        <v>7</v>
      </c>
      <c r="C23" s="8">
        <v>959</v>
      </c>
      <c r="D23" s="8">
        <v>4755</v>
      </c>
      <c r="E23" s="8">
        <v>3522</v>
      </c>
      <c r="F23" s="8">
        <v>1859</v>
      </c>
      <c r="G23" s="8">
        <v>1650</v>
      </c>
      <c r="H23" s="8">
        <v>11</v>
      </c>
      <c r="I23" s="7">
        <f t="shared" si="1"/>
        <v>12763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23</v>
      </c>
      <c r="C24" s="8">
        <v>1013</v>
      </c>
      <c r="D24" s="8">
        <v>5021</v>
      </c>
      <c r="E24" s="8">
        <v>3820</v>
      </c>
      <c r="F24" s="8">
        <v>2128</v>
      </c>
      <c r="G24" s="8">
        <v>2110</v>
      </c>
      <c r="H24" s="8">
        <v>8</v>
      </c>
      <c r="I24" s="7">
        <f t="shared" si="1"/>
        <v>14123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10</v>
      </c>
      <c r="C25" s="8">
        <v>941</v>
      </c>
      <c r="D25" s="8">
        <v>4322</v>
      </c>
      <c r="E25" s="8">
        <v>3608</v>
      </c>
      <c r="F25" s="8">
        <v>1892</v>
      </c>
      <c r="G25" s="8">
        <v>2068</v>
      </c>
      <c r="H25" s="8">
        <v>10</v>
      </c>
      <c r="I25" s="7">
        <f t="shared" si="1"/>
        <v>12851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132</v>
      </c>
      <c r="D26" s="8">
        <v>600</v>
      </c>
      <c r="E26" s="8">
        <v>542</v>
      </c>
      <c r="F26" s="8">
        <v>472</v>
      </c>
      <c r="G26" s="8">
        <v>1460</v>
      </c>
      <c r="H26" s="8">
        <v>0</v>
      </c>
      <c r="I26" s="7">
        <f t="shared" si="1"/>
        <v>3206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183</v>
      </c>
      <c r="D27" s="8">
        <v>590</v>
      </c>
      <c r="E27" s="8">
        <v>419</v>
      </c>
      <c r="F27" s="8">
        <v>306</v>
      </c>
      <c r="G27" s="8">
        <v>1528</v>
      </c>
      <c r="H27" s="8">
        <v>0</v>
      </c>
      <c r="I27" s="7">
        <f t="shared" si="1"/>
        <v>3026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688</v>
      </c>
      <c r="D28" s="8">
        <v>3527</v>
      </c>
      <c r="E28" s="8">
        <v>2705</v>
      </c>
      <c r="F28" s="8">
        <v>1489</v>
      </c>
      <c r="G28" s="8">
        <v>4279</v>
      </c>
      <c r="H28" s="8">
        <v>6</v>
      </c>
      <c r="I28" s="7">
        <f t="shared" ref="I28:I29" si="3">SUM(B28:H28)</f>
        <v>12699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448</v>
      </c>
      <c r="D29" s="8">
        <v>2393</v>
      </c>
      <c r="E29" s="8">
        <v>1968</v>
      </c>
      <c r="F29" s="8">
        <v>1046</v>
      </c>
      <c r="G29" s="8">
        <v>3571</v>
      </c>
      <c r="H29" s="8">
        <v>3</v>
      </c>
      <c r="I29" s="7">
        <f t="shared" si="3"/>
        <v>9430</v>
      </c>
      <c r="L29"/>
      <c r="M29"/>
      <c r="N29"/>
      <c r="O29"/>
      <c r="P29"/>
      <c r="Q29"/>
      <c r="R29"/>
      <c r="S29"/>
    </row>
    <row r="30" spans="1:19" x14ac:dyDescent="0.25">
      <c r="A30" s="4" t="s">
        <v>3</v>
      </c>
      <c r="B30" s="7">
        <f t="shared" ref="B30:H30" si="4">SUM(B6:B29)</f>
        <v>64</v>
      </c>
      <c r="C30" s="7">
        <f t="shared" si="4"/>
        <v>11369</v>
      </c>
      <c r="D30" s="7">
        <f t="shared" si="4"/>
        <v>51400</v>
      </c>
      <c r="E30" s="7">
        <f t="shared" si="4"/>
        <v>36809</v>
      </c>
      <c r="F30" s="7">
        <f t="shared" si="4"/>
        <v>16258</v>
      </c>
      <c r="G30" s="7">
        <f t="shared" si="4"/>
        <v>21124</v>
      </c>
      <c r="H30" s="7">
        <f t="shared" si="4"/>
        <v>95</v>
      </c>
      <c r="I30" s="7">
        <f>SUM(B30:H30)</f>
        <v>137119</v>
      </c>
      <c r="L30"/>
      <c r="M30"/>
      <c r="N30"/>
      <c r="O30"/>
      <c r="P30"/>
      <c r="Q30"/>
      <c r="R30"/>
      <c r="S30"/>
    </row>
    <row r="31" spans="1:19" x14ac:dyDescent="0.25">
      <c r="A31" s="2"/>
      <c r="B31" s="5"/>
      <c r="L31"/>
      <c r="M31"/>
      <c r="N31"/>
      <c r="O31"/>
      <c r="P31"/>
      <c r="Q31"/>
      <c r="R31"/>
      <c r="S31"/>
    </row>
    <row r="32" spans="1:19" x14ac:dyDescent="0.25">
      <c r="A32" s="2"/>
      <c r="B32" s="5"/>
      <c r="L32"/>
      <c r="M32"/>
      <c r="N32"/>
      <c r="O32"/>
      <c r="P32"/>
      <c r="Q32"/>
      <c r="R32"/>
      <c r="S32"/>
    </row>
  </sheetData>
  <mergeCells count="7">
    <mergeCell ref="K4:K5"/>
    <mergeCell ref="L4:S4"/>
    <mergeCell ref="A1:B1"/>
    <mergeCell ref="A2:E2"/>
    <mergeCell ref="A3:E3"/>
    <mergeCell ref="A4:A5"/>
    <mergeCell ref="B4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27</v>
      </c>
      <c r="B1" s="26"/>
    </row>
    <row r="2" spans="1:19" x14ac:dyDescent="0.25">
      <c r="A2" s="27" t="s">
        <v>2</v>
      </c>
      <c r="B2" s="27"/>
      <c r="C2" s="27"/>
      <c r="D2" s="27"/>
      <c r="E2" s="27"/>
    </row>
    <row r="3" spans="1:19" ht="15" customHeight="1" x14ac:dyDescent="0.25">
      <c r="A3" s="28" t="s">
        <v>0</v>
      </c>
      <c r="B3" s="28"/>
      <c r="C3" s="28"/>
      <c r="D3" s="28"/>
      <c r="E3" s="28"/>
    </row>
    <row r="4" spans="1:19" ht="27" customHeight="1" x14ac:dyDescent="0.25">
      <c r="A4" s="29" t="s">
        <v>1</v>
      </c>
      <c r="B4" s="31" t="s">
        <v>26</v>
      </c>
      <c r="C4" s="31"/>
      <c r="D4" s="31"/>
      <c r="E4" s="31"/>
      <c r="F4" s="31"/>
      <c r="G4" s="31"/>
      <c r="H4" s="31"/>
      <c r="I4" s="31"/>
      <c r="K4" s="29" t="s">
        <v>1</v>
      </c>
      <c r="L4" s="31" t="s">
        <v>25</v>
      </c>
      <c r="M4" s="31"/>
      <c r="N4" s="31"/>
      <c r="O4" s="31"/>
      <c r="P4" s="31"/>
      <c r="Q4" s="31"/>
      <c r="R4" s="31"/>
      <c r="S4" s="31"/>
    </row>
    <row r="5" spans="1:19" x14ac:dyDescent="0.25">
      <c r="A5" s="30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0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4</v>
      </c>
      <c r="C6" s="11">
        <v>3484</v>
      </c>
      <c r="D6" s="11">
        <v>12660</v>
      </c>
      <c r="E6" s="11">
        <v>9033</v>
      </c>
      <c r="F6" s="11">
        <v>5878</v>
      </c>
      <c r="G6" s="11">
        <v>9034</v>
      </c>
      <c r="H6" s="11">
        <v>35</v>
      </c>
      <c r="I6" s="12">
        <f>SUM(B6:H6)</f>
        <v>40128</v>
      </c>
      <c r="K6" s="9" t="s">
        <v>6</v>
      </c>
      <c r="L6" s="11">
        <v>0</v>
      </c>
      <c r="M6" s="11">
        <v>286</v>
      </c>
      <c r="N6" s="11">
        <v>1110</v>
      </c>
      <c r="O6" s="11">
        <v>694</v>
      </c>
      <c r="P6" s="11">
        <v>309</v>
      </c>
      <c r="Q6" s="11">
        <v>62</v>
      </c>
      <c r="R6" s="11">
        <v>2</v>
      </c>
      <c r="S6" s="12">
        <f>SUM(L6:R6)</f>
        <v>2463</v>
      </c>
    </row>
    <row r="7" spans="1:19" x14ac:dyDescent="0.25">
      <c r="A7" s="9" t="s">
        <v>7</v>
      </c>
      <c r="B7" s="11">
        <v>5</v>
      </c>
      <c r="C7" s="11">
        <v>704</v>
      </c>
      <c r="D7" s="11">
        <v>3996</v>
      </c>
      <c r="E7" s="11">
        <v>2910</v>
      </c>
      <c r="F7" s="11">
        <v>928</v>
      </c>
      <c r="G7" s="11">
        <v>347</v>
      </c>
      <c r="H7" s="11">
        <v>4</v>
      </c>
      <c r="I7" s="12">
        <f t="shared" ref="I7:I20" si="0">SUM(B7:H7)</f>
        <v>8894</v>
      </c>
      <c r="K7" s="9" t="s">
        <v>7</v>
      </c>
      <c r="L7" s="11"/>
      <c r="M7" s="11"/>
      <c r="N7" s="11"/>
      <c r="O7" s="11"/>
      <c r="P7" s="11"/>
      <c r="Q7" s="11"/>
      <c r="R7" s="11"/>
      <c r="S7" s="12">
        <f t="shared" ref="S7:S20" si="1">SUM(L7:R7)</f>
        <v>0</v>
      </c>
    </row>
    <row r="8" spans="1:19" x14ac:dyDescent="0.25">
      <c r="A8" s="9" t="s">
        <v>8</v>
      </c>
      <c r="B8" s="11">
        <v>23</v>
      </c>
      <c r="C8" s="11">
        <v>665</v>
      </c>
      <c r="D8" s="11">
        <v>3418</v>
      </c>
      <c r="E8" s="11">
        <v>2884</v>
      </c>
      <c r="F8" s="11">
        <v>1724</v>
      </c>
      <c r="G8" s="11">
        <v>2162</v>
      </c>
      <c r="H8" s="11">
        <v>12</v>
      </c>
      <c r="I8" s="12">
        <f t="shared" si="0"/>
        <v>10888</v>
      </c>
      <c r="K8" s="9" t="s">
        <v>8</v>
      </c>
      <c r="L8" s="11"/>
      <c r="M8" s="11"/>
      <c r="N8" s="11"/>
      <c r="O8" s="11"/>
      <c r="P8" s="11"/>
      <c r="Q8" s="11"/>
      <c r="R8" s="11"/>
      <c r="S8" s="12">
        <f t="shared" si="1"/>
        <v>0</v>
      </c>
    </row>
    <row r="9" spans="1:19" x14ac:dyDescent="0.25">
      <c r="A9" s="9" t="s">
        <v>9</v>
      </c>
      <c r="B9" s="11">
        <v>3</v>
      </c>
      <c r="C9" s="11">
        <v>625</v>
      </c>
      <c r="D9" s="11">
        <v>2873</v>
      </c>
      <c r="E9" s="11">
        <v>2021</v>
      </c>
      <c r="F9" s="11">
        <v>886</v>
      </c>
      <c r="G9" s="11">
        <v>785</v>
      </c>
      <c r="H9" s="11">
        <v>2</v>
      </c>
      <c r="I9" s="12">
        <f t="shared" si="0"/>
        <v>7195</v>
      </c>
      <c r="K9" s="9" t="s">
        <v>9</v>
      </c>
      <c r="L9" s="11"/>
      <c r="M9" s="11"/>
      <c r="N9" s="11"/>
      <c r="O9" s="11"/>
      <c r="P9" s="11"/>
      <c r="Q9" s="11"/>
      <c r="R9" s="11"/>
      <c r="S9" s="12">
        <f t="shared" si="1"/>
        <v>0</v>
      </c>
    </row>
    <row r="10" spans="1:19" x14ac:dyDescent="0.25">
      <c r="A10" s="9" t="s">
        <v>10</v>
      </c>
      <c r="B10" s="11">
        <v>0</v>
      </c>
      <c r="C10" s="11">
        <v>213</v>
      </c>
      <c r="D10" s="11">
        <v>1108</v>
      </c>
      <c r="E10" s="11">
        <v>836</v>
      </c>
      <c r="F10" s="11">
        <v>268</v>
      </c>
      <c r="G10" s="11">
        <v>141</v>
      </c>
      <c r="H10" s="11">
        <v>2</v>
      </c>
      <c r="I10" s="12">
        <f t="shared" si="0"/>
        <v>2568</v>
      </c>
      <c r="K10" s="9" t="s">
        <v>10</v>
      </c>
      <c r="L10" s="11"/>
      <c r="M10" s="11"/>
      <c r="N10" s="11"/>
      <c r="O10" s="11"/>
      <c r="P10" s="11"/>
      <c r="Q10" s="11"/>
      <c r="R10" s="11"/>
      <c r="S10" s="12">
        <f t="shared" si="1"/>
        <v>0</v>
      </c>
    </row>
    <row r="11" spans="1:19" x14ac:dyDescent="0.25">
      <c r="A11" s="9" t="s">
        <v>11</v>
      </c>
      <c r="B11" s="11">
        <v>0</v>
      </c>
      <c r="C11" s="11">
        <v>371</v>
      </c>
      <c r="D11" s="11">
        <v>1941</v>
      </c>
      <c r="E11" s="11">
        <v>1422</v>
      </c>
      <c r="F11" s="11">
        <v>395</v>
      </c>
      <c r="G11" s="11">
        <v>313</v>
      </c>
      <c r="H11" s="11">
        <v>1</v>
      </c>
      <c r="I11" s="12">
        <f t="shared" si="0"/>
        <v>4443</v>
      </c>
      <c r="K11" s="9" t="s">
        <v>11</v>
      </c>
      <c r="L11" s="11"/>
      <c r="M11" s="11"/>
      <c r="N11" s="11"/>
      <c r="O11" s="11"/>
      <c r="P11" s="11"/>
      <c r="Q11" s="11"/>
      <c r="R11" s="11"/>
      <c r="S11" s="12">
        <f t="shared" si="1"/>
        <v>0</v>
      </c>
    </row>
    <row r="12" spans="1:19" x14ac:dyDescent="0.25">
      <c r="A12" s="9" t="s">
        <v>12</v>
      </c>
      <c r="B12" s="11">
        <v>2</v>
      </c>
      <c r="C12" s="11">
        <v>322</v>
      </c>
      <c r="D12" s="11">
        <v>1411</v>
      </c>
      <c r="E12" s="11">
        <v>1025</v>
      </c>
      <c r="F12" s="11">
        <v>320</v>
      </c>
      <c r="G12" s="11">
        <v>253</v>
      </c>
      <c r="H12" s="11">
        <v>2</v>
      </c>
      <c r="I12" s="12">
        <f t="shared" si="0"/>
        <v>3335</v>
      </c>
      <c r="K12" s="9" t="s">
        <v>12</v>
      </c>
      <c r="L12" s="11"/>
      <c r="M12" s="11"/>
      <c r="N12" s="11"/>
      <c r="O12" s="11"/>
      <c r="P12" s="11"/>
      <c r="Q12" s="11"/>
      <c r="R12" s="11"/>
      <c r="S12" s="12">
        <f t="shared" si="1"/>
        <v>0</v>
      </c>
    </row>
    <row r="13" spans="1:19" x14ac:dyDescent="0.25">
      <c r="A13" s="9" t="s">
        <v>13</v>
      </c>
      <c r="B13" s="11">
        <v>6</v>
      </c>
      <c r="C13" s="11">
        <v>472</v>
      </c>
      <c r="D13" s="11">
        <v>2226</v>
      </c>
      <c r="E13" s="11">
        <v>1724</v>
      </c>
      <c r="F13" s="11">
        <v>938</v>
      </c>
      <c r="G13" s="11">
        <v>635</v>
      </c>
      <c r="H13" s="11">
        <v>3</v>
      </c>
      <c r="I13" s="12">
        <f t="shared" si="0"/>
        <v>6004</v>
      </c>
      <c r="K13" s="9" t="s">
        <v>13</v>
      </c>
      <c r="L13" s="11"/>
      <c r="M13" s="11"/>
      <c r="N13" s="11"/>
      <c r="O13" s="11"/>
      <c r="P13" s="11"/>
      <c r="Q13" s="11"/>
      <c r="R13" s="11"/>
      <c r="S13" s="12">
        <f t="shared" si="1"/>
        <v>0</v>
      </c>
    </row>
    <row r="14" spans="1:19" x14ac:dyDescent="0.25">
      <c r="A14" s="9" t="s">
        <v>14</v>
      </c>
      <c r="B14" s="11">
        <v>1</v>
      </c>
      <c r="C14" s="11">
        <v>271</v>
      </c>
      <c r="D14" s="11">
        <v>1191</v>
      </c>
      <c r="E14" s="11">
        <v>732</v>
      </c>
      <c r="F14" s="11">
        <v>161</v>
      </c>
      <c r="G14" s="11">
        <v>2</v>
      </c>
      <c r="H14" s="11">
        <v>1</v>
      </c>
      <c r="I14" s="12">
        <f t="shared" si="0"/>
        <v>2359</v>
      </c>
      <c r="K14" s="9" t="s">
        <v>14</v>
      </c>
      <c r="L14" s="11"/>
      <c r="M14" s="11"/>
      <c r="N14" s="11"/>
      <c r="O14" s="11"/>
      <c r="P14" s="11"/>
      <c r="Q14" s="11"/>
      <c r="R14" s="11"/>
      <c r="S14" s="12">
        <f t="shared" si="1"/>
        <v>0</v>
      </c>
    </row>
    <row r="15" spans="1:19" x14ac:dyDescent="0.25">
      <c r="A15" s="9" t="s">
        <v>15</v>
      </c>
      <c r="B15" s="11">
        <v>2</v>
      </c>
      <c r="C15" s="11">
        <v>335</v>
      </c>
      <c r="D15" s="11">
        <v>1830</v>
      </c>
      <c r="E15" s="11">
        <v>1383</v>
      </c>
      <c r="F15" s="11">
        <v>372</v>
      </c>
      <c r="G15" s="11">
        <v>346</v>
      </c>
      <c r="H15" s="11">
        <v>3</v>
      </c>
      <c r="I15" s="12">
        <f t="shared" si="0"/>
        <v>4271</v>
      </c>
      <c r="K15" s="9" t="s">
        <v>15</v>
      </c>
      <c r="L15" s="11"/>
      <c r="M15" s="11"/>
      <c r="N15" s="11"/>
      <c r="O15" s="11"/>
      <c r="P15" s="11"/>
      <c r="Q15" s="11"/>
      <c r="R15" s="11"/>
      <c r="S15" s="12">
        <f t="shared" si="1"/>
        <v>0</v>
      </c>
    </row>
    <row r="16" spans="1:19" x14ac:dyDescent="0.25">
      <c r="A16" s="9" t="s">
        <v>16</v>
      </c>
      <c r="B16" s="11">
        <v>5</v>
      </c>
      <c r="C16" s="11">
        <v>1889</v>
      </c>
      <c r="D16" s="11">
        <v>8493</v>
      </c>
      <c r="E16" s="11">
        <v>5489</v>
      </c>
      <c r="F16" s="11">
        <v>1884</v>
      </c>
      <c r="G16" s="11">
        <v>2391</v>
      </c>
      <c r="H16" s="11">
        <v>17</v>
      </c>
      <c r="I16" s="12">
        <f t="shared" si="0"/>
        <v>20168</v>
      </c>
      <c r="K16" s="9" t="s">
        <v>16</v>
      </c>
      <c r="L16" s="11">
        <v>0</v>
      </c>
      <c r="M16" s="11">
        <v>144</v>
      </c>
      <c r="N16" s="11">
        <v>650</v>
      </c>
      <c r="O16" s="11">
        <v>352</v>
      </c>
      <c r="P16" s="11">
        <v>77</v>
      </c>
      <c r="Q16" s="11">
        <v>6</v>
      </c>
      <c r="R16" s="11">
        <v>0</v>
      </c>
      <c r="S16" s="12">
        <f t="shared" si="1"/>
        <v>1229</v>
      </c>
    </row>
    <row r="17" spans="1:19" x14ac:dyDescent="0.25">
      <c r="A17" s="9" t="s">
        <v>17</v>
      </c>
      <c r="B17" s="11">
        <v>4</v>
      </c>
      <c r="C17" s="11">
        <v>596</v>
      </c>
      <c r="D17" s="11">
        <v>2776</v>
      </c>
      <c r="E17" s="11">
        <v>1952</v>
      </c>
      <c r="F17" s="11">
        <v>817</v>
      </c>
      <c r="G17" s="11">
        <v>2346</v>
      </c>
      <c r="H17" s="11">
        <v>4</v>
      </c>
      <c r="I17" s="12">
        <f t="shared" si="0"/>
        <v>8495</v>
      </c>
      <c r="K17" s="9" t="s">
        <v>17</v>
      </c>
      <c r="L17" s="11"/>
      <c r="M17" s="11"/>
      <c r="N17" s="11"/>
      <c r="O17" s="11"/>
      <c r="P17" s="11"/>
      <c r="Q17" s="11"/>
      <c r="R17" s="11"/>
      <c r="S17" s="12">
        <f t="shared" si="1"/>
        <v>0</v>
      </c>
    </row>
    <row r="18" spans="1:19" x14ac:dyDescent="0.25">
      <c r="A18" s="9" t="s">
        <v>18</v>
      </c>
      <c r="B18" s="11">
        <v>2</v>
      </c>
      <c r="C18" s="11">
        <v>413</v>
      </c>
      <c r="D18" s="11">
        <v>2203</v>
      </c>
      <c r="E18" s="11">
        <v>1743</v>
      </c>
      <c r="F18" s="11">
        <v>558</v>
      </c>
      <c r="G18" s="11">
        <v>421</v>
      </c>
      <c r="H18" s="11">
        <v>1</v>
      </c>
      <c r="I18" s="12">
        <f t="shared" si="0"/>
        <v>5341</v>
      </c>
      <c r="K18" s="9" t="s">
        <v>18</v>
      </c>
      <c r="L18" s="11"/>
      <c r="M18" s="11"/>
      <c r="N18" s="11"/>
      <c r="O18" s="11"/>
      <c r="P18" s="11"/>
      <c r="Q18" s="11"/>
      <c r="R18" s="11"/>
      <c r="S18" s="12">
        <f t="shared" si="1"/>
        <v>0</v>
      </c>
    </row>
    <row r="19" spans="1:19" s="5" customFormat="1" x14ac:dyDescent="0.25">
      <c r="A19" s="9" t="s">
        <v>19</v>
      </c>
      <c r="B19" s="11">
        <v>7</v>
      </c>
      <c r="C19" s="11">
        <v>1008</v>
      </c>
      <c r="D19" s="11">
        <v>5268</v>
      </c>
      <c r="E19" s="11">
        <v>3642</v>
      </c>
      <c r="F19" s="11">
        <v>1128</v>
      </c>
      <c r="G19" s="11">
        <v>1948</v>
      </c>
      <c r="H19" s="11">
        <v>8</v>
      </c>
      <c r="I19" s="12">
        <f t="shared" si="0"/>
        <v>13009</v>
      </c>
      <c r="J19" s="1"/>
      <c r="K19" s="9" t="s">
        <v>19</v>
      </c>
      <c r="L19" s="11">
        <v>1</v>
      </c>
      <c r="M19" s="11">
        <v>30</v>
      </c>
      <c r="N19" s="11">
        <v>94</v>
      </c>
      <c r="O19" s="11">
        <v>57</v>
      </c>
      <c r="P19" s="11">
        <v>10</v>
      </c>
      <c r="Q19" s="11">
        <v>0</v>
      </c>
      <c r="R19" s="11">
        <v>0</v>
      </c>
      <c r="S19" s="12">
        <f t="shared" si="1"/>
        <v>192</v>
      </c>
    </row>
    <row r="20" spans="1:19" x14ac:dyDescent="0.25">
      <c r="A20" s="9" t="s">
        <v>5</v>
      </c>
      <c r="B20" s="11">
        <v>0</v>
      </c>
      <c r="C20" s="11">
        <v>1</v>
      </c>
      <c r="D20" s="11">
        <v>6</v>
      </c>
      <c r="E20" s="11">
        <v>13</v>
      </c>
      <c r="F20" s="11">
        <v>1</v>
      </c>
      <c r="G20" s="11">
        <v>0</v>
      </c>
      <c r="H20" s="11">
        <v>0</v>
      </c>
      <c r="I20" s="12">
        <f t="shared" si="0"/>
        <v>21</v>
      </c>
      <c r="K20" s="9" t="s">
        <v>5</v>
      </c>
      <c r="L20" s="11"/>
      <c r="M20" s="11"/>
      <c r="N20" s="11"/>
      <c r="O20" s="11"/>
      <c r="P20" s="11"/>
      <c r="Q20" s="11"/>
      <c r="R20" s="11"/>
      <c r="S20" s="12">
        <f t="shared" si="1"/>
        <v>0</v>
      </c>
    </row>
    <row r="21" spans="1:19" s="5" customFormat="1" x14ac:dyDescent="0.25">
      <c r="A21" s="10" t="s">
        <v>4</v>
      </c>
      <c r="B21" s="12">
        <f>SUM(B6:B20)</f>
        <v>64</v>
      </c>
      <c r="C21" s="12">
        <f t="shared" ref="C21:H21" si="2">SUM(C6:C20)</f>
        <v>11369</v>
      </c>
      <c r="D21" s="12">
        <f t="shared" si="2"/>
        <v>51400</v>
      </c>
      <c r="E21" s="12">
        <f t="shared" si="2"/>
        <v>36809</v>
      </c>
      <c r="F21" s="12">
        <f t="shared" si="2"/>
        <v>16258</v>
      </c>
      <c r="G21" s="12">
        <f t="shared" si="2"/>
        <v>21124</v>
      </c>
      <c r="H21" s="12">
        <f t="shared" si="2"/>
        <v>95</v>
      </c>
      <c r="I21" s="12">
        <f>SUM(I6:I20)</f>
        <v>137119</v>
      </c>
      <c r="J21" s="1"/>
      <c r="K21" s="10" t="s">
        <v>4</v>
      </c>
      <c r="L21" s="12">
        <f>SUM(L6:L20)</f>
        <v>1</v>
      </c>
      <c r="M21" s="12">
        <f t="shared" ref="M21:R21" si="3">SUM(M6:M20)</f>
        <v>460</v>
      </c>
      <c r="N21" s="12">
        <f t="shared" si="3"/>
        <v>1854</v>
      </c>
      <c r="O21" s="12">
        <f t="shared" si="3"/>
        <v>1103</v>
      </c>
      <c r="P21" s="12">
        <f t="shared" si="3"/>
        <v>396</v>
      </c>
      <c r="Q21" s="12">
        <f t="shared" si="3"/>
        <v>68</v>
      </c>
      <c r="R21" s="12">
        <f t="shared" si="3"/>
        <v>2</v>
      </c>
      <c r="S21" s="12">
        <f>SUM(L21:R21)</f>
        <v>3884</v>
      </c>
    </row>
    <row r="22" spans="1:19" x14ac:dyDescent="0.25">
      <c r="B22" s="5"/>
    </row>
    <row r="23" spans="1:19" x14ac:dyDescent="0.25">
      <c r="B23" s="5"/>
    </row>
    <row r="24" spans="1:19" x14ac:dyDescent="0.25">
      <c r="B24" s="5"/>
    </row>
    <row r="25" spans="1:19" x14ac:dyDescent="0.25">
      <c r="B25" s="5"/>
      <c r="K25" s="22"/>
      <c r="L25" s="22"/>
      <c r="M25" s="22"/>
      <c r="N25" s="22"/>
      <c r="O25" s="22"/>
      <c r="P25" s="22"/>
    </row>
    <row r="26" spans="1:19" x14ac:dyDescent="0.25">
      <c r="B26" s="5"/>
      <c r="K26" s="22"/>
      <c r="L26" s="22"/>
      <c r="M26" s="22"/>
      <c r="N26" s="22"/>
      <c r="O26" s="22"/>
      <c r="P26" s="22"/>
    </row>
    <row r="27" spans="1:19" x14ac:dyDescent="0.25">
      <c r="B27" s="5"/>
      <c r="K27" s="22"/>
      <c r="L27" s="22"/>
      <c r="M27" s="22"/>
      <c r="N27" s="22"/>
      <c r="O27" s="22"/>
      <c r="P27" s="22"/>
    </row>
    <row r="28" spans="1:19" x14ac:dyDescent="0.25">
      <c r="B28" s="5"/>
      <c r="K28" s="22"/>
      <c r="L28" s="22"/>
      <c r="M28" s="22"/>
      <c r="N28" s="22"/>
      <c r="O28" s="22"/>
      <c r="P28" s="22"/>
    </row>
    <row r="29" spans="1:19" x14ac:dyDescent="0.25">
      <c r="B29" s="5"/>
      <c r="K29" s="22"/>
      <c r="L29" s="22"/>
      <c r="M29" s="22"/>
      <c r="N29" s="22"/>
      <c r="O29" s="22"/>
      <c r="P29" s="22"/>
    </row>
  </sheetData>
  <mergeCells count="7">
    <mergeCell ref="L4:S4"/>
    <mergeCell ref="A1:B1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AJ73"/>
  <sheetViews>
    <sheetView zoomScale="70" zoomScaleNormal="70" workbookViewId="0">
      <pane ySplit="5" topLeftCell="A6" activePane="bottomLeft" state="frozen"/>
      <selection pane="bottomLeft" activeCell="A36" sqref="A36:B36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8" width="11.28515625" style="5" customWidth="1"/>
    <col min="19" max="19" width="11.5703125" customWidth="1"/>
    <col min="20" max="20" width="11.5703125" style="1" customWidth="1"/>
    <col min="21" max="23" width="11.5703125" customWidth="1"/>
    <col min="25" max="25" width="11.85546875" customWidth="1"/>
    <col min="28" max="28" width="15.7109375" customWidth="1"/>
    <col min="29" max="29" width="10.28515625" bestFit="1" customWidth="1"/>
    <col min="30" max="30" width="11.42578125" customWidth="1"/>
    <col min="31" max="31" width="12.7109375" customWidth="1"/>
    <col min="32" max="32" width="10.5703125" bestFit="1" customWidth="1"/>
    <col min="33" max="33" width="11.85546875" customWidth="1"/>
    <col min="34" max="34" width="17.140625" customWidth="1"/>
  </cols>
  <sheetData>
    <row r="1" spans="1:36" s="1" customFormat="1" ht="18.75" x14ac:dyDescent="0.3">
      <c r="A1" s="14" t="s">
        <v>41</v>
      </c>
      <c r="B1" s="3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36" x14ac:dyDescent="0.25">
      <c r="A2" s="27" t="s">
        <v>33</v>
      </c>
      <c r="B2" s="27"/>
      <c r="C2" s="27"/>
      <c r="D2" s="27"/>
      <c r="E2" s="27"/>
      <c r="F2" s="27"/>
    </row>
    <row r="3" spans="1:36" ht="15" customHeight="1" x14ac:dyDescent="0.25">
      <c r="A3" s="28" t="s">
        <v>0</v>
      </c>
      <c r="B3" s="28"/>
      <c r="C3" s="28"/>
      <c r="D3" s="28"/>
      <c r="E3" s="28"/>
      <c r="F3" s="28"/>
    </row>
    <row r="4" spans="1:36" ht="27" customHeight="1" x14ac:dyDescent="0.25">
      <c r="A4" s="29" t="s">
        <v>1</v>
      </c>
      <c r="B4" s="13" t="s">
        <v>32</v>
      </c>
      <c r="C4" s="24" t="s">
        <v>34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T4" s="29" t="s">
        <v>1</v>
      </c>
      <c r="U4" s="24" t="s">
        <v>24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ht="45" x14ac:dyDescent="0.25">
      <c r="A5" s="30"/>
      <c r="B5" s="6" t="s">
        <v>39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5</v>
      </c>
      <c r="R5" s="6" t="s">
        <v>4</v>
      </c>
      <c r="T5" s="30"/>
      <c r="U5" s="6" t="s">
        <v>6</v>
      </c>
      <c r="V5" s="6" t="s">
        <v>7</v>
      </c>
      <c r="W5" s="6" t="s">
        <v>8</v>
      </c>
      <c r="X5" s="6" t="s">
        <v>9</v>
      </c>
      <c r="Y5" s="6" t="s">
        <v>10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6" t="s">
        <v>17</v>
      </c>
      <c r="AG5" s="6" t="s">
        <v>18</v>
      </c>
      <c r="AH5" s="6" t="s">
        <v>19</v>
      </c>
      <c r="AI5" s="6" t="s">
        <v>5</v>
      </c>
      <c r="AJ5" s="6" t="s">
        <v>4</v>
      </c>
    </row>
    <row r="6" spans="1:36" x14ac:dyDescent="0.25">
      <c r="A6" s="3">
        <v>44192</v>
      </c>
      <c r="B6" s="8">
        <v>1950</v>
      </c>
      <c r="C6" s="8">
        <v>1169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69</v>
      </c>
      <c r="N6" s="8">
        <v>0</v>
      </c>
      <c r="O6" s="8">
        <v>0</v>
      </c>
      <c r="P6" s="8">
        <v>1</v>
      </c>
      <c r="Q6" s="8">
        <v>0</v>
      </c>
      <c r="R6" s="7">
        <f>SUM(C6:Q6)</f>
        <v>1239</v>
      </c>
      <c r="T6" s="3">
        <v>44213</v>
      </c>
      <c r="U6" s="8">
        <v>608</v>
      </c>
      <c r="V6" s="8"/>
      <c r="W6" s="8"/>
      <c r="X6" s="8"/>
      <c r="Y6" s="8"/>
      <c r="Z6" s="8"/>
      <c r="AA6" s="8"/>
      <c r="AB6" s="8"/>
      <c r="AC6" s="8"/>
      <c r="AD6" s="8"/>
      <c r="AE6" s="8">
        <v>5</v>
      </c>
      <c r="AF6" s="8"/>
      <c r="AG6" s="8"/>
      <c r="AH6" s="8">
        <v>0</v>
      </c>
      <c r="AI6" s="8"/>
      <c r="AJ6" s="7">
        <f>SUM(U6:AI6)</f>
        <v>613</v>
      </c>
    </row>
    <row r="7" spans="1:36" s="1" customFormat="1" x14ac:dyDescent="0.25">
      <c r="A7" s="3">
        <v>44193</v>
      </c>
      <c r="B7" s="8"/>
      <c r="C7" s="8">
        <v>1242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956</v>
      </c>
      <c r="N7" s="8">
        <v>0</v>
      </c>
      <c r="O7" s="8">
        <v>0</v>
      </c>
      <c r="P7" s="8">
        <v>0</v>
      </c>
      <c r="Q7" s="8">
        <v>0</v>
      </c>
      <c r="R7" s="7">
        <f t="shared" ref="R7:R8" si="0">SUM(C7:Q7)</f>
        <v>2198</v>
      </c>
      <c r="T7" s="3">
        <v>44214</v>
      </c>
      <c r="U7" s="8">
        <v>1090</v>
      </c>
      <c r="V7" s="8"/>
      <c r="W7" s="8"/>
      <c r="X7" s="8"/>
      <c r="Y7" s="8"/>
      <c r="Z7" s="8"/>
      <c r="AA7" s="8"/>
      <c r="AB7" s="8"/>
      <c r="AC7" s="8"/>
      <c r="AD7" s="8"/>
      <c r="AE7" s="8">
        <v>543</v>
      </c>
      <c r="AF7" s="8"/>
      <c r="AG7" s="8"/>
      <c r="AH7" s="8">
        <v>1</v>
      </c>
      <c r="AI7" s="8"/>
      <c r="AJ7" s="7">
        <f>SUM(U7:AI7)</f>
        <v>1634</v>
      </c>
    </row>
    <row r="8" spans="1:36" s="1" customFormat="1" x14ac:dyDescent="0.25">
      <c r="A8" s="3">
        <v>44194</v>
      </c>
      <c r="B8" s="8">
        <v>0</v>
      </c>
      <c r="C8" s="8">
        <v>1249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1794</v>
      </c>
      <c r="N8" s="8">
        <v>0</v>
      </c>
      <c r="O8" s="8">
        <v>0</v>
      </c>
      <c r="P8" s="8">
        <v>306</v>
      </c>
      <c r="Q8" s="8">
        <v>0</v>
      </c>
      <c r="R8" s="7">
        <f t="shared" si="0"/>
        <v>3349</v>
      </c>
      <c r="T8" s="3">
        <v>44215</v>
      </c>
      <c r="U8" s="8">
        <v>765</v>
      </c>
      <c r="V8" s="8"/>
      <c r="W8" s="8"/>
      <c r="X8" s="8"/>
      <c r="Y8" s="8"/>
      <c r="Z8" s="8"/>
      <c r="AA8" s="8"/>
      <c r="AB8" s="8"/>
      <c r="AC8" s="8"/>
      <c r="AD8" s="8"/>
      <c r="AE8" s="8">
        <v>681</v>
      </c>
      <c r="AF8" s="8"/>
      <c r="AG8" s="8"/>
      <c r="AH8" s="8">
        <v>191</v>
      </c>
      <c r="AI8" s="8"/>
      <c r="AJ8" s="7">
        <f t="shared" ref="AJ8:AJ9" si="1">SUM(U8:AI8)</f>
        <v>1637</v>
      </c>
    </row>
    <row r="9" spans="1:36" s="1" customFormat="1" x14ac:dyDescent="0.25">
      <c r="A9" s="3">
        <v>44195</v>
      </c>
      <c r="B9" s="8">
        <v>0</v>
      </c>
      <c r="C9" s="8">
        <v>1401</v>
      </c>
      <c r="D9" s="8">
        <v>0</v>
      </c>
      <c r="E9" s="8">
        <v>0</v>
      </c>
      <c r="F9" s="8">
        <v>0</v>
      </c>
      <c r="G9" s="8">
        <v>0</v>
      </c>
      <c r="H9" s="8">
        <v>16</v>
      </c>
      <c r="I9" s="8">
        <v>0</v>
      </c>
      <c r="J9" s="8">
        <v>0</v>
      </c>
      <c r="K9" s="8">
        <v>0</v>
      </c>
      <c r="L9" s="8">
        <v>0</v>
      </c>
      <c r="M9" s="8">
        <v>1491</v>
      </c>
      <c r="N9" s="8">
        <v>0</v>
      </c>
      <c r="O9" s="8">
        <v>0</v>
      </c>
      <c r="P9" s="8">
        <v>426</v>
      </c>
      <c r="Q9" s="8">
        <v>0</v>
      </c>
      <c r="R9" s="7">
        <f t="shared" ref="R9:R16" si="2">SUM(C9:Q9)</f>
        <v>3334</v>
      </c>
      <c r="T9" s="4" t="s">
        <v>3</v>
      </c>
      <c r="U9" s="7">
        <f>SUM(U6:U8)</f>
        <v>2463</v>
      </c>
      <c r="V9" s="7">
        <f t="shared" ref="V9:AI9" si="3">SUM(V6:V8)</f>
        <v>0</v>
      </c>
      <c r="W9" s="7">
        <f t="shared" si="3"/>
        <v>0</v>
      </c>
      <c r="X9" s="7">
        <f t="shared" si="3"/>
        <v>0</v>
      </c>
      <c r="Y9" s="7">
        <f t="shared" si="3"/>
        <v>0</v>
      </c>
      <c r="Z9" s="7">
        <f t="shared" si="3"/>
        <v>0</v>
      </c>
      <c r="AA9" s="7">
        <f t="shared" si="3"/>
        <v>0</v>
      </c>
      <c r="AB9" s="7">
        <f t="shared" si="3"/>
        <v>0</v>
      </c>
      <c r="AC9" s="7">
        <f t="shared" si="3"/>
        <v>0</v>
      </c>
      <c r="AD9" s="7">
        <f t="shared" si="3"/>
        <v>0</v>
      </c>
      <c r="AE9" s="7">
        <f t="shared" si="3"/>
        <v>1229</v>
      </c>
      <c r="AF9" s="7">
        <f t="shared" si="3"/>
        <v>0</v>
      </c>
      <c r="AG9" s="7">
        <f t="shared" si="3"/>
        <v>0</v>
      </c>
      <c r="AH9" s="7">
        <f t="shared" si="3"/>
        <v>192</v>
      </c>
      <c r="AI9" s="7">
        <f t="shared" si="3"/>
        <v>0</v>
      </c>
      <c r="AJ9" s="7">
        <f t="shared" si="1"/>
        <v>3884</v>
      </c>
    </row>
    <row r="10" spans="1:36" s="1" customFormat="1" x14ac:dyDescent="0.25">
      <c r="A10" s="3">
        <v>44196</v>
      </c>
      <c r="B10" s="8">
        <v>0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116</v>
      </c>
      <c r="I10" s="8">
        <v>0</v>
      </c>
      <c r="J10" s="8">
        <v>0</v>
      </c>
      <c r="K10" s="8">
        <v>12</v>
      </c>
      <c r="L10" s="8">
        <v>0</v>
      </c>
      <c r="M10" s="8">
        <v>466</v>
      </c>
      <c r="N10" s="8">
        <v>209</v>
      </c>
      <c r="O10" s="8">
        <v>0</v>
      </c>
      <c r="P10" s="8">
        <v>14</v>
      </c>
      <c r="Q10" s="8">
        <v>0</v>
      </c>
      <c r="R10" s="7">
        <f t="shared" si="2"/>
        <v>1109</v>
      </c>
      <c r="T10" s="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/>
    </row>
    <row r="11" spans="1:36" s="1" customFormat="1" x14ac:dyDescent="0.25">
      <c r="A11" s="3">
        <v>44197</v>
      </c>
      <c r="B11" s="8">
        <v>3900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88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77</v>
      </c>
      <c r="O11" s="8">
        <v>1</v>
      </c>
      <c r="P11" s="8">
        <v>1</v>
      </c>
      <c r="Q11" s="8">
        <v>0</v>
      </c>
      <c r="R11" s="7">
        <f t="shared" si="2"/>
        <v>259</v>
      </c>
      <c r="T11" s="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/>
    </row>
    <row r="12" spans="1:36" s="1" customFormat="1" x14ac:dyDescent="0.25">
      <c r="A12" s="3">
        <v>44198</v>
      </c>
      <c r="B12" s="8">
        <v>0</v>
      </c>
      <c r="C12" s="8">
        <v>367</v>
      </c>
      <c r="D12" s="8">
        <v>233</v>
      </c>
      <c r="E12" s="8">
        <v>0</v>
      </c>
      <c r="F12" s="8">
        <v>58</v>
      </c>
      <c r="G12" s="8">
        <v>0</v>
      </c>
      <c r="H12" s="8">
        <v>93</v>
      </c>
      <c r="I12" s="8">
        <v>0</v>
      </c>
      <c r="J12" s="8">
        <v>110</v>
      </c>
      <c r="K12" s="8">
        <v>0</v>
      </c>
      <c r="L12" s="8">
        <v>113</v>
      </c>
      <c r="M12" s="8">
        <v>137</v>
      </c>
      <c r="N12" s="8">
        <v>78</v>
      </c>
      <c r="O12" s="8">
        <v>0</v>
      </c>
      <c r="P12" s="8">
        <v>0</v>
      </c>
      <c r="Q12" s="8">
        <v>0</v>
      </c>
      <c r="R12" s="7">
        <f t="shared" si="2"/>
        <v>1189</v>
      </c>
      <c r="T12" s="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/>
    </row>
    <row r="13" spans="1:36" s="1" customFormat="1" x14ac:dyDescent="0.25">
      <c r="A13" s="3">
        <v>44199</v>
      </c>
      <c r="B13" s="8">
        <v>0</v>
      </c>
      <c r="C13" s="8">
        <v>345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163</v>
      </c>
      <c r="K13" s="8">
        <v>0</v>
      </c>
      <c r="L13" s="8">
        <v>120</v>
      </c>
      <c r="M13" s="8">
        <v>83</v>
      </c>
      <c r="N13" s="8">
        <v>60</v>
      </c>
      <c r="O13" s="8">
        <v>0</v>
      </c>
      <c r="P13" s="8">
        <v>0</v>
      </c>
      <c r="Q13" s="8">
        <v>0</v>
      </c>
      <c r="R13" s="7">
        <f t="shared" si="2"/>
        <v>888</v>
      </c>
      <c r="T13" s="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/>
    </row>
    <row r="14" spans="1:36" s="1" customFormat="1" x14ac:dyDescent="0.25">
      <c r="A14" s="3">
        <v>44200</v>
      </c>
      <c r="B14" s="8">
        <v>0</v>
      </c>
      <c r="C14" s="8">
        <v>1117</v>
      </c>
      <c r="D14" s="8">
        <v>127</v>
      </c>
      <c r="E14" s="8">
        <v>287</v>
      </c>
      <c r="F14" s="8">
        <v>78</v>
      </c>
      <c r="G14" s="8">
        <v>175</v>
      </c>
      <c r="H14" s="8">
        <v>80</v>
      </c>
      <c r="I14" s="8">
        <v>81</v>
      </c>
      <c r="J14" s="8">
        <v>13</v>
      </c>
      <c r="K14" s="8">
        <v>49</v>
      </c>
      <c r="L14" s="8">
        <v>209</v>
      </c>
      <c r="M14" s="8">
        <v>60</v>
      </c>
      <c r="N14" s="8">
        <v>251</v>
      </c>
      <c r="O14" s="8">
        <v>252</v>
      </c>
      <c r="P14" s="8">
        <v>593</v>
      </c>
      <c r="Q14" s="8">
        <v>0</v>
      </c>
      <c r="R14" s="7">
        <f t="shared" si="2"/>
        <v>3372</v>
      </c>
      <c r="T14" s="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</row>
    <row r="15" spans="1:36" s="1" customFormat="1" x14ac:dyDescent="0.25">
      <c r="A15" s="3">
        <v>44201</v>
      </c>
      <c r="B15" s="8">
        <v>0</v>
      </c>
      <c r="C15" s="8">
        <v>1010</v>
      </c>
      <c r="D15" s="8">
        <v>267</v>
      </c>
      <c r="E15" s="8">
        <v>392</v>
      </c>
      <c r="F15" s="8">
        <v>193</v>
      </c>
      <c r="G15" s="8">
        <v>335</v>
      </c>
      <c r="H15" s="8">
        <v>123</v>
      </c>
      <c r="I15" s="8">
        <v>153</v>
      </c>
      <c r="J15" s="8">
        <v>121</v>
      </c>
      <c r="K15" s="8">
        <v>76</v>
      </c>
      <c r="L15" s="8">
        <v>154</v>
      </c>
      <c r="M15" s="8">
        <v>77</v>
      </c>
      <c r="N15" s="8">
        <v>292</v>
      </c>
      <c r="O15" s="8">
        <v>334</v>
      </c>
      <c r="P15" s="8">
        <v>846</v>
      </c>
      <c r="Q15" s="8">
        <v>0</v>
      </c>
      <c r="R15" s="7">
        <f t="shared" si="2"/>
        <v>4373</v>
      </c>
      <c r="T15" s="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/>
    </row>
    <row r="16" spans="1:36" s="1" customFormat="1" x14ac:dyDescent="0.25">
      <c r="A16" s="3">
        <v>44202</v>
      </c>
      <c r="B16" s="8">
        <v>13845</v>
      </c>
      <c r="C16" s="8">
        <v>1555</v>
      </c>
      <c r="D16" s="8">
        <v>439</v>
      </c>
      <c r="E16" s="8">
        <v>639</v>
      </c>
      <c r="F16" s="8">
        <v>274</v>
      </c>
      <c r="G16" s="8">
        <v>174</v>
      </c>
      <c r="H16" s="8">
        <v>107</v>
      </c>
      <c r="I16" s="8">
        <v>250</v>
      </c>
      <c r="J16" s="8">
        <v>65</v>
      </c>
      <c r="K16" s="8">
        <v>127</v>
      </c>
      <c r="L16" s="8">
        <v>306</v>
      </c>
      <c r="M16" s="8">
        <v>124</v>
      </c>
      <c r="N16" s="8">
        <v>192</v>
      </c>
      <c r="O16" s="8">
        <v>366</v>
      </c>
      <c r="P16" s="8">
        <v>888</v>
      </c>
      <c r="Q16" s="8">
        <v>0</v>
      </c>
      <c r="R16" s="7">
        <f t="shared" si="2"/>
        <v>5506</v>
      </c>
      <c r="T16" s="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7"/>
    </row>
    <row r="17" spans="1:36" s="1" customFormat="1" x14ac:dyDescent="0.25">
      <c r="A17" s="3">
        <v>44203</v>
      </c>
      <c r="B17" s="8">
        <v>0</v>
      </c>
      <c r="C17" s="8">
        <v>1749</v>
      </c>
      <c r="D17" s="8">
        <v>434</v>
      </c>
      <c r="E17" s="8">
        <v>1462</v>
      </c>
      <c r="F17" s="8">
        <v>384</v>
      </c>
      <c r="G17" s="8">
        <v>281</v>
      </c>
      <c r="H17" s="8">
        <v>399</v>
      </c>
      <c r="I17" s="8">
        <v>238</v>
      </c>
      <c r="J17" s="8">
        <v>0</v>
      </c>
      <c r="K17" s="8">
        <v>115</v>
      </c>
      <c r="L17" s="8">
        <v>306</v>
      </c>
      <c r="M17" s="8">
        <v>674</v>
      </c>
      <c r="N17" s="8">
        <v>347</v>
      </c>
      <c r="O17" s="8">
        <v>370</v>
      </c>
      <c r="P17" s="8">
        <v>643</v>
      </c>
      <c r="Q17" s="8">
        <v>1</v>
      </c>
      <c r="R17" s="7">
        <f t="shared" ref="R17:R27" si="4">SUM(C17:Q17)</f>
        <v>7403</v>
      </c>
      <c r="T17" s="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</row>
    <row r="18" spans="1:36" s="1" customFormat="1" x14ac:dyDescent="0.25">
      <c r="A18" s="3">
        <v>44204</v>
      </c>
      <c r="B18" s="8">
        <v>0</v>
      </c>
      <c r="C18" s="8">
        <v>2648</v>
      </c>
      <c r="D18" s="8">
        <v>924</v>
      </c>
      <c r="E18" s="8">
        <v>1588</v>
      </c>
      <c r="F18" s="8">
        <v>312</v>
      </c>
      <c r="G18" s="8">
        <v>238</v>
      </c>
      <c r="H18" s="8">
        <v>392</v>
      </c>
      <c r="I18" s="8">
        <v>152</v>
      </c>
      <c r="J18" s="8">
        <v>559</v>
      </c>
      <c r="K18" s="8">
        <v>159</v>
      </c>
      <c r="L18" s="8">
        <v>306</v>
      </c>
      <c r="M18" s="8">
        <v>777</v>
      </c>
      <c r="N18" s="8">
        <v>542</v>
      </c>
      <c r="O18" s="8">
        <v>323</v>
      </c>
      <c r="P18" s="8">
        <v>425</v>
      </c>
      <c r="Q18" s="8">
        <v>0</v>
      </c>
      <c r="R18" s="7">
        <f t="shared" si="4"/>
        <v>9345</v>
      </c>
      <c r="T18" s="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</row>
    <row r="19" spans="1:36" x14ac:dyDescent="0.25">
      <c r="A19" s="3">
        <v>44205</v>
      </c>
      <c r="B19" s="8">
        <v>0</v>
      </c>
      <c r="C19" s="8">
        <v>624</v>
      </c>
      <c r="D19" s="8">
        <v>129</v>
      </c>
      <c r="E19" s="8">
        <v>1</v>
      </c>
      <c r="F19" s="8">
        <v>293</v>
      </c>
      <c r="G19" s="8">
        <v>0</v>
      </c>
      <c r="H19" s="8">
        <v>159</v>
      </c>
      <c r="I19" s="8">
        <v>0</v>
      </c>
      <c r="J19" s="8">
        <v>272</v>
      </c>
      <c r="K19" s="8">
        <v>54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8">
        <v>0</v>
      </c>
      <c r="R19" s="7">
        <f t="shared" si="4"/>
        <v>1871</v>
      </c>
      <c r="T19" s="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</row>
    <row r="20" spans="1:36" x14ac:dyDescent="0.25">
      <c r="A20" s="3">
        <v>44206</v>
      </c>
      <c r="B20" s="8">
        <v>0</v>
      </c>
      <c r="C20" s="8">
        <v>681</v>
      </c>
      <c r="D20" s="8">
        <v>22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285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8">
        <v>0</v>
      </c>
      <c r="R20" s="7">
        <f t="shared" si="4"/>
        <v>1626</v>
      </c>
      <c r="T20" s="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</row>
    <row r="21" spans="1:36" s="1" customFormat="1" x14ac:dyDescent="0.25">
      <c r="A21" s="3">
        <v>44207</v>
      </c>
      <c r="B21" s="8">
        <v>0</v>
      </c>
      <c r="C21" s="8">
        <v>2464</v>
      </c>
      <c r="D21" s="8">
        <v>709</v>
      </c>
      <c r="E21" s="8">
        <v>241</v>
      </c>
      <c r="F21" s="8">
        <v>734</v>
      </c>
      <c r="G21" s="8">
        <v>116</v>
      </c>
      <c r="H21" s="8">
        <v>198</v>
      </c>
      <c r="I21" s="8">
        <v>340</v>
      </c>
      <c r="J21" s="8">
        <v>275</v>
      </c>
      <c r="K21" s="8">
        <v>159</v>
      </c>
      <c r="L21" s="8">
        <v>498</v>
      </c>
      <c r="M21" s="8">
        <v>1351</v>
      </c>
      <c r="N21" s="8">
        <v>817</v>
      </c>
      <c r="O21" s="8">
        <v>427</v>
      </c>
      <c r="P21" s="8">
        <v>1008</v>
      </c>
      <c r="Q21" s="8">
        <v>0</v>
      </c>
      <c r="R21" s="7">
        <f t="shared" si="4"/>
        <v>9337</v>
      </c>
      <c r="T21" s="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7"/>
    </row>
    <row r="22" spans="1:36" x14ac:dyDescent="0.25">
      <c r="A22" s="3">
        <v>44208</v>
      </c>
      <c r="B22" s="8">
        <v>0</v>
      </c>
      <c r="C22" s="8">
        <v>2844</v>
      </c>
      <c r="D22" s="8">
        <v>1161</v>
      </c>
      <c r="E22" s="8">
        <v>1023</v>
      </c>
      <c r="F22" s="8">
        <v>823</v>
      </c>
      <c r="G22" s="8">
        <v>240</v>
      </c>
      <c r="H22" s="8">
        <v>360</v>
      </c>
      <c r="I22" s="8">
        <v>402</v>
      </c>
      <c r="J22" s="8">
        <v>588</v>
      </c>
      <c r="K22" s="8">
        <v>222</v>
      </c>
      <c r="L22" s="8">
        <v>324</v>
      </c>
      <c r="M22" s="8">
        <v>2415</v>
      </c>
      <c r="N22" s="8">
        <v>762</v>
      </c>
      <c r="O22" s="8">
        <v>415</v>
      </c>
      <c r="P22" s="8">
        <v>1043</v>
      </c>
      <c r="Q22" s="8">
        <v>1</v>
      </c>
      <c r="R22" s="7">
        <f t="shared" si="4"/>
        <v>12623</v>
      </c>
      <c r="T22" s="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7"/>
    </row>
    <row r="23" spans="1:36" s="1" customFormat="1" x14ac:dyDescent="0.25">
      <c r="A23" s="3">
        <v>44209</v>
      </c>
      <c r="B23" s="8">
        <v>14235</v>
      </c>
      <c r="C23" s="8">
        <v>2846</v>
      </c>
      <c r="D23" s="8">
        <v>1037</v>
      </c>
      <c r="E23" s="8">
        <v>1134</v>
      </c>
      <c r="F23" s="8">
        <v>838</v>
      </c>
      <c r="G23" s="8">
        <v>180</v>
      </c>
      <c r="H23" s="8">
        <v>310</v>
      </c>
      <c r="I23" s="8">
        <v>370</v>
      </c>
      <c r="J23" s="8">
        <v>689</v>
      </c>
      <c r="K23" s="8">
        <v>263</v>
      </c>
      <c r="L23" s="8">
        <v>344</v>
      </c>
      <c r="M23" s="8">
        <v>2083</v>
      </c>
      <c r="N23" s="8">
        <v>781</v>
      </c>
      <c r="O23" s="8">
        <v>641</v>
      </c>
      <c r="P23" s="8">
        <v>1246</v>
      </c>
      <c r="Q23" s="8">
        <v>1</v>
      </c>
      <c r="R23" s="7">
        <f t="shared" si="4"/>
        <v>12763</v>
      </c>
      <c r="T23" s="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7"/>
    </row>
    <row r="24" spans="1:36" x14ac:dyDescent="0.25">
      <c r="A24" s="3">
        <v>44210</v>
      </c>
      <c r="B24" s="8">
        <v>0</v>
      </c>
      <c r="C24" s="8">
        <v>3030</v>
      </c>
      <c r="D24" s="8">
        <v>965</v>
      </c>
      <c r="E24" s="8">
        <v>1560</v>
      </c>
      <c r="F24" s="8">
        <v>563</v>
      </c>
      <c r="G24" s="8">
        <v>234</v>
      </c>
      <c r="H24" s="8">
        <v>383</v>
      </c>
      <c r="I24" s="8">
        <v>501</v>
      </c>
      <c r="J24" s="8">
        <v>640</v>
      </c>
      <c r="K24" s="8">
        <v>265</v>
      </c>
      <c r="L24" s="8">
        <v>490</v>
      </c>
      <c r="M24" s="8">
        <v>2224</v>
      </c>
      <c r="N24" s="8">
        <v>852</v>
      </c>
      <c r="O24" s="8">
        <v>583</v>
      </c>
      <c r="P24" s="8">
        <v>930</v>
      </c>
      <c r="Q24" s="8">
        <v>0</v>
      </c>
      <c r="R24" s="7">
        <f t="shared" si="4"/>
        <v>13220</v>
      </c>
      <c r="T24" s="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7"/>
    </row>
    <row r="25" spans="1:36" x14ac:dyDescent="0.25">
      <c r="A25" s="3">
        <v>44211</v>
      </c>
      <c r="B25" s="8">
        <v>0</v>
      </c>
      <c r="C25" s="8">
        <v>3341</v>
      </c>
      <c r="D25" s="8">
        <v>936</v>
      </c>
      <c r="E25" s="8">
        <v>1325</v>
      </c>
      <c r="F25" s="8">
        <v>893</v>
      </c>
      <c r="G25" s="8">
        <v>266</v>
      </c>
      <c r="H25" s="8">
        <v>353</v>
      </c>
      <c r="I25" s="8">
        <v>391</v>
      </c>
      <c r="J25" s="8">
        <v>668</v>
      </c>
      <c r="K25" s="8">
        <v>287</v>
      </c>
      <c r="L25" s="8">
        <v>167</v>
      </c>
      <c r="M25" s="8">
        <v>1858</v>
      </c>
      <c r="N25" s="8">
        <v>655</v>
      </c>
      <c r="O25" s="8">
        <v>599</v>
      </c>
      <c r="P25" s="8">
        <v>636</v>
      </c>
      <c r="Q25" s="8">
        <v>2</v>
      </c>
      <c r="R25" s="7">
        <f t="shared" si="4"/>
        <v>12377</v>
      </c>
      <c r="T25" s="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</row>
    <row r="26" spans="1:36" s="1" customFormat="1" x14ac:dyDescent="0.25">
      <c r="A26" s="3">
        <v>44212</v>
      </c>
      <c r="B26" s="8">
        <v>0</v>
      </c>
      <c r="C26" s="8">
        <v>1613</v>
      </c>
      <c r="D26" s="8">
        <v>0</v>
      </c>
      <c r="E26" s="8">
        <v>72</v>
      </c>
      <c r="F26" s="8">
        <v>242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152</v>
      </c>
      <c r="P26" s="8">
        <v>6</v>
      </c>
      <c r="Q26" s="8">
        <v>1</v>
      </c>
      <c r="R26" s="7">
        <f t="shared" si="4"/>
        <v>2949</v>
      </c>
      <c r="T26" s="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7"/>
    </row>
    <row r="27" spans="1:36" s="1" customFormat="1" x14ac:dyDescent="0.25">
      <c r="A27" s="3">
        <v>44213</v>
      </c>
      <c r="B27" s="8">
        <v>0</v>
      </c>
      <c r="C27" s="8">
        <v>1859</v>
      </c>
      <c r="D27" s="8">
        <v>0</v>
      </c>
      <c r="E27" s="8">
        <v>0</v>
      </c>
      <c r="F27" s="8">
        <v>58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8">
        <v>0</v>
      </c>
      <c r="R27" s="7">
        <f t="shared" si="4"/>
        <v>2938</v>
      </c>
      <c r="T27" s="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7"/>
    </row>
    <row r="28" spans="1:36" s="1" customFormat="1" x14ac:dyDescent="0.25">
      <c r="A28" s="3">
        <v>44214</v>
      </c>
      <c r="B28" s="8">
        <v>0</v>
      </c>
      <c r="C28" s="8">
        <v>4029</v>
      </c>
      <c r="D28" s="8">
        <v>912</v>
      </c>
      <c r="E28" s="8">
        <v>769</v>
      </c>
      <c r="F28" s="8">
        <v>615</v>
      </c>
      <c r="G28" s="8">
        <v>118</v>
      </c>
      <c r="H28" s="8">
        <v>485</v>
      </c>
      <c r="I28" s="8">
        <v>286</v>
      </c>
      <c r="J28" s="8">
        <v>418</v>
      </c>
      <c r="K28" s="8">
        <v>343</v>
      </c>
      <c r="L28" s="8">
        <v>390</v>
      </c>
      <c r="M28" s="8">
        <v>1788</v>
      </c>
      <c r="N28" s="8">
        <v>1123</v>
      </c>
      <c r="O28" s="8">
        <v>501</v>
      </c>
      <c r="P28" s="8">
        <v>836</v>
      </c>
      <c r="Q28" s="8">
        <v>13</v>
      </c>
      <c r="R28" s="7">
        <f t="shared" ref="R28:R29" si="5">SUM(C28:Q28)</f>
        <v>12626</v>
      </c>
    </row>
    <row r="29" spans="1:36" s="1" customFormat="1" x14ac:dyDescent="0.25">
      <c r="A29" s="3">
        <v>44215</v>
      </c>
      <c r="B29" s="8">
        <v>0</v>
      </c>
      <c r="C29" s="8">
        <v>2686</v>
      </c>
      <c r="D29" s="8">
        <v>581</v>
      </c>
      <c r="E29" s="8">
        <v>395</v>
      </c>
      <c r="F29" s="8">
        <v>536</v>
      </c>
      <c r="G29" s="8">
        <v>139</v>
      </c>
      <c r="H29" s="8">
        <v>405</v>
      </c>
      <c r="I29" s="8">
        <v>170</v>
      </c>
      <c r="J29" s="8">
        <v>319</v>
      </c>
      <c r="K29" s="8">
        <v>228</v>
      </c>
      <c r="L29" s="8">
        <v>459</v>
      </c>
      <c r="M29" s="8">
        <v>1470</v>
      </c>
      <c r="N29" s="8">
        <v>712</v>
      </c>
      <c r="O29" s="8">
        <v>180</v>
      </c>
      <c r="P29" s="8">
        <v>976</v>
      </c>
      <c r="Q29" s="8">
        <v>2</v>
      </c>
      <c r="R29" s="7">
        <f t="shared" si="5"/>
        <v>9258</v>
      </c>
    </row>
    <row r="30" spans="1:36" x14ac:dyDescent="0.25">
      <c r="A30" s="4" t="s">
        <v>3</v>
      </c>
      <c r="B30" s="7">
        <f t="shared" ref="B30:Q30" si="6">SUM(B6:B29)</f>
        <v>33930</v>
      </c>
      <c r="C30" s="7">
        <f t="shared" si="6"/>
        <v>40128</v>
      </c>
      <c r="D30" s="7">
        <f t="shared" si="6"/>
        <v>8894</v>
      </c>
      <c r="E30" s="7">
        <f t="shared" si="6"/>
        <v>10888</v>
      </c>
      <c r="F30" s="7">
        <f t="shared" si="6"/>
        <v>7195</v>
      </c>
      <c r="G30" s="7">
        <f t="shared" si="6"/>
        <v>2568</v>
      </c>
      <c r="H30" s="7">
        <f t="shared" si="6"/>
        <v>4443</v>
      </c>
      <c r="I30" s="7">
        <f t="shared" si="6"/>
        <v>3335</v>
      </c>
      <c r="J30" s="7">
        <f t="shared" si="6"/>
        <v>6004</v>
      </c>
      <c r="K30" s="7">
        <f t="shared" si="6"/>
        <v>2359</v>
      </c>
      <c r="L30" s="7">
        <f t="shared" si="6"/>
        <v>4271</v>
      </c>
      <c r="M30" s="7">
        <f t="shared" si="6"/>
        <v>20168</v>
      </c>
      <c r="N30" s="7">
        <f t="shared" si="6"/>
        <v>8495</v>
      </c>
      <c r="O30" s="7">
        <f t="shared" si="6"/>
        <v>5341</v>
      </c>
      <c r="P30" s="7">
        <f t="shared" si="6"/>
        <v>11042</v>
      </c>
      <c r="Q30" s="7">
        <f t="shared" si="6"/>
        <v>21</v>
      </c>
      <c r="R30" s="7">
        <f t="shared" ref="R30" si="7">SUM(C30:Q30)</f>
        <v>135152</v>
      </c>
    </row>
    <row r="31" spans="1:36" x14ac:dyDescent="0.25">
      <c r="A31" s="2"/>
      <c r="B31" s="2"/>
      <c r="C31" s="5"/>
      <c r="R31" s="7"/>
    </row>
    <row r="32" spans="1:36" x14ac:dyDescent="0.25">
      <c r="A32" s="2"/>
      <c r="B32" s="2"/>
      <c r="C32" s="5"/>
    </row>
    <row r="33" spans="1:36" x14ac:dyDescent="0.25">
      <c r="A33" s="2"/>
      <c r="B33" s="2"/>
      <c r="C33" s="5"/>
    </row>
    <row r="34" spans="1:36" x14ac:dyDescent="0.25">
      <c r="A34" s="2"/>
      <c r="B34" s="2"/>
      <c r="C34" s="5"/>
    </row>
    <row r="35" spans="1:36" x14ac:dyDescent="0.25">
      <c r="A35" s="2"/>
      <c r="B35" s="2"/>
      <c r="C35" s="5"/>
    </row>
    <row r="36" spans="1:36" ht="18.75" x14ac:dyDescent="0.3">
      <c r="A36" s="14" t="s">
        <v>35</v>
      </c>
      <c r="B36" s="32"/>
    </row>
    <row r="37" spans="1:36" x14ac:dyDescent="0.25">
      <c r="A37" s="27" t="s">
        <v>38</v>
      </c>
      <c r="B37" s="27"/>
      <c r="C37" s="27"/>
      <c r="D37" s="27"/>
      <c r="E37" s="27"/>
      <c r="F37" s="27"/>
    </row>
    <row r="38" spans="1:36" x14ac:dyDescent="0.25">
      <c r="A38" s="28" t="s">
        <v>0</v>
      </c>
      <c r="B38" s="28"/>
      <c r="C38" s="28"/>
      <c r="D38" s="28"/>
      <c r="E38" s="28"/>
      <c r="F38" s="28"/>
    </row>
    <row r="39" spans="1:36" ht="18.75" x14ac:dyDescent="0.25">
      <c r="A39" s="29" t="s">
        <v>1</v>
      </c>
      <c r="B39" s="13" t="s">
        <v>36</v>
      </c>
      <c r="C39" s="24" t="s">
        <v>34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T39" s="29" t="s">
        <v>1</v>
      </c>
      <c r="U39" s="24" t="s">
        <v>24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ht="45" x14ac:dyDescent="0.25">
      <c r="A40" s="30"/>
      <c r="B40" s="6" t="s">
        <v>40</v>
      </c>
      <c r="C40" s="6" t="s">
        <v>6</v>
      </c>
      <c r="D40" s="6" t="s">
        <v>7</v>
      </c>
      <c r="E40" s="6" t="s">
        <v>8</v>
      </c>
      <c r="F40" s="6" t="s">
        <v>9</v>
      </c>
      <c r="G40" s="6" t="s">
        <v>10</v>
      </c>
      <c r="H40" s="6" t="s">
        <v>11</v>
      </c>
      <c r="I40" s="6" t="s">
        <v>12</v>
      </c>
      <c r="J40" s="6" t="s">
        <v>13</v>
      </c>
      <c r="K40" s="6" t="s">
        <v>14</v>
      </c>
      <c r="L40" s="6" t="s">
        <v>15</v>
      </c>
      <c r="M40" s="6" t="s">
        <v>16</v>
      </c>
      <c r="N40" s="6" t="s">
        <v>17</v>
      </c>
      <c r="O40" s="6" t="s">
        <v>18</v>
      </c>
      <c r="P40" s="6" t="s">
        <v>19</v>
      </c>
      <c r="Q40" s="6" t="s">
        <v>5</v>
      </c>
      <c r="R40" s="6" t="s">
        <v>4</v>
      </c>
      <c r="T40" s="30"/>
      <c r="U40" s="6" t="s">
        <v>6</v>
      </c>
      <c r="V40" s="6" t="s">
        <v>7</v>
      </c>
      <c r="W40" s="6" t="s">
        <v>8</v>
      </c>
      <c r="X40" s="6" t="s">
        <v>9</v>
      </c>
      <c r="Y40" s="6" t="s">
        <v>10</v>
      </c>
      <c r="Z40" s="6" t="s">
        <v>11</v>
      </c>
      <c r="AA40" s="6" t="s">
        <v>12</v>
      </c>
      <c r="AB40" s="6" t="s">
        <v>13</v>
      </c>
      <c r="AC40" s="6" t="s">
        <v>14</v>
      </c>
      <c r="AD40" s="6" t="s">
        <v>15</v>
      </c>
      <c r="AE40" s="6" t="s">
        <v>16</v>
      </c>
      <c r="AF40" s="6" t="s">
        <v>17</v>
      </c>
      <c r="AG40" s="6" t="s">
        <v>18</v>
      </c>
      <c r="AH40" s="6" t="s">
        <v>19</v>
      </c>
      <c r="AI40" s="6" t="s">
        <v>5</v>
      </c>
      <c r="AJ40" s="6" t="s">
        <v>4</v>
      </c>
    </row>
    <row r="41" spans="1:36" x14ac:dyDescent="0.25">
      <c r="A41" s="3">
        <v>44210</v>
      </c>
      <c r="B41" s="8">
        <v>8400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>
        <v>903</v>
      </c>
      <c r="Q41" s="8"/>
      <c r="R41" s="7">
        <f>SUM(C41:Q41)</f>
        <v>903</v>
      </c>
      <c r="T41" s="3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7"/>
    </row>
    <row r="42" spans="1:36" s="1" customFormat="1" x14ac:dyDescent="0.25">
      <c r="A42" s="3">
        <v>44211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>
        <v>474</v>
      </c>
      <c r="Q42" s="8"/>
      <c r="R42" s="7">
        <f>SUM(C42:Q42)</f>
        <v>474</v>
      </c>
      <c r="T42" s="3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7"/>
    </row>
    <row r="43" spans="1:36" x14ac:dyDescent="0.25">
      <c r="A43" s="3">
        <v>44212</v>
      </c>
      <c r="B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>
        <v>257</v>
      </c>
      <c r="Q43" s="8"/>
      <c r="R43" s="7">
        <f t="shared" ref="R43:R46" si="8">SUM(C43:Q43)</f>
        <v>257</v>
      </c>
      <c r="T43" s="3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7"/>
    </row>
    <row r="44" spans="1:36" x14ac:dyDescent="0.25">
      <c r="A44" s="3">
        <v>44213</v>
      </c>
      <c r="B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>
        <v>88</v>
      </c>
      <c r="Q44" s="8"/>
      <c r="R44" s="7">
        <f t="shared" si="8"/>
        <v>88</v>
      </c>
      <c r="T44" s="3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7"/>
    </row>
    <row r="45" spans="1:36" x14ac:dyDescent="0.25">
      <c r="A45" s="3">
        <v>44214</v>
      </c>
      <c r="B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>
        <v>73</v>
      </c>
      <c r="Q45" s="8"/>
      <c r="R45" s="7">
        <f t="shared" si="8"/>
        <v>73</v>
      </c>
      <c r="T45" s="3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7"/>
    </row>
    <row r="46" spans="1:36" x14ac:dyDescent="0.25">
      <c r="A46" s="3">
        <v>44215</v>
      </c>
      <c r="B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>
        <v>172</v>
      </c>
      <c r="Q46" s="8"/>
      <c r="R46" s="7">
        <f t="shared" si="8"/>
        <v>172</v>
      </c>
      <c r="T46" s="3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</row>
    <row r="47" spans="1:36" x14ac:dyDescent="0.25">
      <c r="A47" s="4" t="s">
        <v>3</v>
      </c>
      <c r="B47" s="8"/>
      <c r="C47" s="7">
        <f t="shared" ref="C47:Q47" si="9">SUM(C41:C46)</f>
        <v>0</v>
      </c>
      <c r="D47" s="7">
        <f t="shared" si="9"/>
        <v>0</v>
      </c>
      <c r="E47" s="7">
        <f t="shared" si="9"/>
        <v>0</v>
      </c>
      <c r="F47" s="7">
        <f t="shared" si="9"/>
        <v>0</v>
      </c>
      <c r="G47" s="7">
        <f t="shared" si="9"/>
        <v>0</v>
      </c>
      <c r="H47" s="7">
        <f t="shared" si="9"/>
        <v>0</v>
      </c>
      <c r="I47" s="7">
        <f t="shared" si="9"/>
        <v>0</v>
      </c>
      <c r="J47" s="7">
        <f t="shared" si="9"/>
        <v>0</v>
      </c>
      <c r="K47" s="7">
        <f t="shared" si="9"/>
        <v>0</v>
      </c>
      <c r="L47" s="7">
        <f t="shared" si="9"/>
        <v>0</v>
      </c>
      <c r="M47" s="7">
        <f t="shared" si="9"/>
        <v>0</v>
      </c>
      <c r="N47" s="7">
        <f t="shared" si="9"/>
        <v>0</v>
      </c>
      <c r="O47" s="7">
        <f t="shared" si="9"/>
        <v>0</v>
      </c>
      <c r="P47" s="7">
        <f t="shared" si="9"/>
        <v>1967</v>
      </c>
      <c r="Q47" s="7">
        <f t="shared" si="9"/>
        <v>0</v>
      </c>
      <c r="R47" s="7">
        <f t="shared" ref="R47" si="10">SUM(C47:Q47)</f>
        <v>1967</v>
      </c>
      <c r="T47" s="4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50" spans="1:36" x14ac:dyDescent="0.25">
      <c r="A50" s="15"/>
      <c r="B50" s="16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5"/>
      <c r="B51" s="17"/>
      <c r="C51" s="15"/>
      <c r="D51" s="1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x14ac:dyDescent="0.25">
      <c r="A52" s="15"/>
      <c r="B52" s="17"/>
      <c r="C52" s="15"/>
      <c r="D52" s="1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5"/>
      <c r="B53" s="17"/>
      <c r="C53" s="15"/>
      <c r="D53" s="1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x14ac:dyDescent="0.25">
      <c r="A54" s="15"/>
      <c r="B54" s="23"/>
      <c r="C54" s="22"/>
      <c r="D54" s="1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5"/>
      <c r="B55" s="23"/>
      <c r="C55" s="22"/>
      <c r="D55" s="1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x14ac:dyDescent="0.25">
      <c r="B56" s="23"/>
      <c r="C56" s="22"/>
    </row>
    <row r="57" spans="1:36" x14ac:dyDescent="0.25">
      <c r="B57" s="23"/>
      <c r="C57" s="22"/>
    </row>
    <row r="63" spans="1:36" s="1" customFormat="1" x14ac:dyDescent="0.25">
      <c r="A63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s="1" customFormat="1" x14ac:dyDescent="0.25">
      <c r="A64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8" spans="1:36" s="15" customFormat="1" x14ac:dyDescent="0.25">
      <c r="A68"/>
      <c r="B68" s="1"/>
      <c r="C68" s="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T68" s="1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s="15" customFormat="1" x14ac:dyDescent="0.25">
      <c r="A69"/>
      <c r="B69" s="1"/>
      <c r="C69" s="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T69" s="1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s="15" customFormat="1" x14ac:dyDescent="0.25">
      <c r="A70"/>
      <c r="B70" s="1"/>
      <c r="C70" s="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1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s="15" customFormat="1" x14ac:dyDescent="0.25">
      <c r="A71"/>
      <c r="B71" s="1"/>
      <c r="C71" s="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T71" s="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15" customFormat="1" x14ac:dyDescent="0.25">
      <c r="A72"/>
      <c r="B72" s="1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T72" s="1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15" customFormat="1" x14ac:dyDescent="0.25">
      <c r="A73"/>
      <c r="B73" s="1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T73" s="1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</sheetData>
  <mergeCells count="12">
    <mergeCell ref="A2:F2"/>
    <mergeCell ref="A3:F3"/>
    <mergeCell ref="C4:R4"/>
    <mergeCell ref="A4:A5"/>
    <mergeCell ref="A37:F37"/>
    <mergeCell ref="A38:F38"/>
    <mergeCell ref="A39:A40"/>
    <mergeCell ref="C39:R39"/>
    <mergeCell ref="U4:AJ4"/>
    <mergeCell ref="T4:T5"/>
    <mergeCell ref="T39:T40"/>
    <mergeCell ref="U39:AJ3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="70" zoomScaleNormal="70" workbookViewId="0">
      <pane ySplit="5" topLeftCell="A6" activePane="bottomLeft" state="frozen"/>
      <selection pane="bottomLeft" activeCell="D34" sqref="D34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42</v>
      </c>
      <c r="B1" s="33"/>
    </row>
    <row r="2" spans="1:19" x14ac:dyDescent="0.25">
      <c r="A2" s="27" t="s">
        <v>2</v>
      </c>
      <c r="B2" s="27"/>
      <c r="C2" s="27"/>
      <c r="D2" s="27"/>
      <c r="E2" s="27"/>
    </row>
    <row r="3" spans="1:19" ht="15" customHeight="1" x14ac:dyDescent="0.25">
      <c r="A3" s="28" t="s">
        <v>0</v>
      </c>
      <c r="B3" s="28"/>
      <c r="C3" s="28"/>
      <c r="D3" s="28"/>
      <c r="E3" s="28"/>
    </row>
    <row r="4" spans="1:19" ht="27" customHeight="1" x14ac:dyDescent="0.25">
      <c r="A4" s="29" t="s">
        <v>1</v>
      </c>
      <c r="B4" s="31" t="s">
        <v>26</v>
      </c>
      <c r="C4" s="31"/>
      <c r="D4" s="31"/>
      <c r="E4" s="31"/>
      <c r="F4" s="31"/>
      <c r="G4" s="31"/>
      <c r="H4" s="31"/>
      <c r="I4" s="31"/>
      <c r="K4" s="29" t="s">
        <v>1</v>
      </c>
      <c r="L4" s="31" t="s">
        <v>25</v>
      </c>
      <c r="M4" s="31"/>
      <c r="N4" s="31"/>
      <c r="O4" s="31"/>
      <c r="P4" s="31"/>
      <c r="Q4" s="31"/>
      <c r="R4" s="31"/>
      <c r="S4" s="31"/>
    </row>
    <row r="5" spans="1:19" x14ac:dyDescent="0.25">
      <c r="A5" s="30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0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3</v>
      </c>
      <c r="I6" s="7">
        <f t="shared" ref="I6:I30" si="0">SUM(B6:H6)</f>
        <v>1239</v>
      </c>
      <c r="K6" s="3">
        <v>44213</v>
      </c>
      <c r="L6" s="8">
        <v>0</v>
      </c>
      <c r="M6" s="8">
        <v>88</v>
      </c>
      <c r="N6" s="8">
        <v>300</v>
      </c>
      <c r="O6" s="8">
        <v>175</v>
      </c>
      <c r="P6" s="8">
        <v>46</v>
      </c>
      <c r="Q6" s="8">
        <v>4</v>
      </c>
      <c r="R6" s="8">
        <v>0</v>
      </c>
      <c r="S6" s="7">
        <f>SUM(L6:R6)</f>
        <v>613</v>
      </c>
    </row>
    <row r="7" spans="1:19" x14ac:dyDescent="0.25">
      <c r="A7" s="3">
        <v>44193</v>
      </c>
      <c r="B7" s="8">
        <v>0</v>
      </c>
      <c r="C7" s="8">
        <v>250</v>
      </c>
      <c r="D7" s="8">
        <v>1021</v>
      </c>
      <c r="E7" s="8">
        <v>599</v>
      </c>
      <c r="F7" s="8">
        <v>230</v>
      </c>
      <c r="G7" s="8">
        <v>97</v>
      </c>
      <c r="H7" s="8">
        <v>1</v>
      </c>
      <c r="I7" s="7">
        <f t="shared" si="0"/>
        <v>2198</v>
      </c>
      <c r="K7" s="3">
        <v>44214</v>
      </c>
      <c r="L7" s="8">
        <v>0</v>
      </c>
      <c r="M7" s="8">
        <v>186</v>
      </c>
      <c r="N7" s="8">
        <v>787</v>
      </c>
      <c r="O7" s="8">
        <v>464</v>
      </c>
      <c r="P7" s="8">
        <v>177</v>
      </c>
      <c r="Q7" s="8">
        <v>18</v>
      </c>
      <c r="R7" s="8">
        <v>2</v>
      </c>
      <c r="S7" s="7">
        <f>SUM(L7:R7)</f>
        <v>1634</v>
      </c>
    </row>
    <row r="8" spans="1:19" x14ac:dyDescent="0.25">
      <c r="A8" s="3">
        <v>44194</v>
      </c>
      <c r="B8" s="8">
        <v>1</v>
      </c>
      <c r="C8" s="8">
        <v>394</v>
      </c>
      <c r="D8" s="8">
        <v>1452</v>
      </c>
      <c r="E8" s="8">
        <v>910</v>
      </c>
      <c r="F8" s="8">
        <v>317</v>
      </c>
      <c r="G8" s="8">
        <v>271</v>
      </c>
      <c r="H8" s="8">
        <v>4</v>
      </c>
      <c r="I8" s="7">
        <f t="shared" si="0"/>
        <v>3349</v>
      </c>
      <c r="K8" s="3">
        <v>44215</v>
      </c>
      <c r="L8" s="8">
        <v>1</v>
      </c>
      <c r="M8" s="8">
        <v>186</v>
      </c>
      <c r="N8" s="8">
        <v>767</v>
      </c>
      <c r="O8" s="8">
        <v>464</v>
      </c>
      <c r="P8" s="8">
        <v>173</v>
      </c>
      <c r="Q8" s="8">
        <v>46</v>
      </c>
      <c r="R8" s="8">
        <v>0</v>
      </c>
      <c r="S8" s="7">
        <f t="shared" ref="S8:S9" si="1">SUM(L8:R8)</f>
        <v>1637</v>
      </c>
    </row>
    <row r="9" spans="1:19" x14ac:dyDescent="0.25">
      <c r="A9" s="3">
        <v>44195</v>
      </c>
      <c r="B9" s="8">
        <v>0</v>
      </c>
      <c r="C9" s="8">
        <v>404</v>
      </c>
      <c r="D9" s="8">
        <v>1452</v>
      </c>
      <c r="E9" s="8">
        <v>1000</v>
      </c>
      <c r="F9" s="8">
        <v>307</v>
      </c>
      <c r="G9" s="8">
        <v>170</v>
      </c>
      <c r="H9" s="8">
        <v>1</v>
      </c>
      <c r="I9" s="7">
        <f t="shared" si="0"/>
        <v>3334</v>
      </c>
      <c r="K9" s="4" t="s">
        <v>3</v>
      </c>
      <c r="L9" s="7">
        <f>SUM(L6:L8)</f>
        <v>1</v>
      </c>
      <c r="M9" s="7">
        <f t="shared" ref="M9:R9" si="2">SUM(M6:M8)</f>
        <v>460</v>
      </c>
      <c r="N9" s="7">
        <f t="shared" si="2"/>
        <v>1854</v>
      </c>
      <c r="O9" s="7">
        <f t="shared" si="2"/>
        <v>1103</v>
      </c>
      <c r="P9" s="7">
        <f t="shared" si="2"/>
        <v>396</v>
      </c>
      <c r="Q9" s="7">
        <f t="shared" si="2"/>
        <v>68</v>
      </c>
      <c r="R9" s="7">
        <f t="shared" si="2"/>
        <v>2</v>
      </c>
      <c r="S9" s="7">
        <f t="shared" si="1"/>
        <v>3884</v>
      </c>
    </row>
    <row r="10" spans="1:19" x14ac:dyDescent="0.25">
      <c r="A10" s="3">
        <v>44196</v>
      </c>
      <c r="B10" s="8">
        <v>1</v>
      </c>
      <c r="C10" s="8">
        <v>151</v>
      </c>
      <c r="D10" s="8">
        <v>511</v>
      </c>
      <c r="E10" s="8">
        <v>285</v>
      </c>
      <c r="F10" s="8">
        <v>126</v>
      </c>
      <c r="G10" s="8">
        <v>34</v>
      </c>
      <c r="H10" s="8">
        <v>1</v>
      </c>
      <c r="I10" s="7">
        <f t="shared" si="0"/>
        <v>1109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f t="shared" si="0"/>
        <v>259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44198</v>
      </c>
      <c r="B12" s="8">
        <v>0</v>
      </c>
      <c r="C12" s="8">
        <v>136</v>
      </c>
      <c r="D12" s="8">
        <v>588</v>
      </c>
      <c r="E12" s="8">
        <v>364</v>
      </c>
      <c r="F12" s="8">
        <v>87</v>
      </c>
      <c r="G12" s="8">
        <v>11</v>
      </c>
      <c r="H12" s="8">
        <v>3</v>
      </c>
      <c r="I12" s="7">
        <f t="shared" si="0"/>
        <v>1189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f t="shared" si="0"/>
        <v>888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44200</v>
      </c>
      <c r="B14" s="8">
        <v>0</v>
      </c>
      <c r="C14" s="8">
        <v>326</v>
      </c>
      <c r="D14" s="8">
        <v>1653</v>
      </c>
      <c r="E14" s="8">
        <v>1064</v>
      </c>
      <c r="F14" s="8">
        <v>297</v>
      </c>
      <c r="G14" s="8">
        <v>27</v>
      </c>
      <c r="H14" s="8">
        <v>5</v>
      </c>
      <c r="I14" s="7">
        <f t="shared" si="0"/>
        <v>3372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44201</v>
      </c>
      <c r="B15" s="8">
        <v>0</v>
      </c>
      <c r="C15" s="8">
        <v>473</v>
      </c>
      <c r="D15" s="8">
        <v>2114</v>
      </c>
      <c r="E15" s="8">
        <v>1391</v>
      </c>
      <c r="F15" s="8">
        <v>355</v>
      </c>
      <c r="G15" s="8">
        <v>36</v>
      </c>
      <c r="H15" s="8">
        <v>4</v>
      </c>
      <c r="I15" s="7">
        <f t="shared" si="0"/>
        <v>4373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44202</v>
      </c>
      <c r="B16" s="8">
        <v>3</v>
      </c>
      <c r="C16" s="8">
        <v>586</v>
      </c>
      <c r="D16" s="8">
        <v>2649</v>
      </c>
      <c r="E16" s="8">
        <v>1740</v>
      </c>
      <c r="F16" s="8">
        <v>460</v>
      </c>
      <c r="G16" s="8">
        <v>62</v>
      </c>
      <c r="H16" s="8">
        <v>6</v>
      </c>
      <c r="I16" s="7">
        <f t="shared" si="0"/>
        <v>5506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44203</v>
      </c>
      <c r="B17" s="8">
        <v>3</v>
      </c>
      <c r="C17" s="8">
        <v>778</v>
      </c>
      <c r="D17" s="8">
        <v>3219</v>
      </c>
      <c r="E17" s="8">
        <v>2278</v>
      </c>
      <c r="F17" s="8">
        <v>764</v>
      </c>
      <c r="G17" s="8">
        <v>354</v>
      </c>
      <c r="H17" s="8">
        <v>7</v>
      </c>
      <c r="I17" s="7">
        <f t="shared" si="0"/>
        <v>7403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44204</v>
      </c>
      <c r="B18" s="8">
        <v>4</v>
      </c>
      <c r="C18" s="8">
        <v>897</v>
      </c>
      <c r="D18" s="8">
        <v>3987</v>
      </c>
      <c r="E18" s="8">
        <v>2686</v>
      </c>
      <c r="F18" s="8">
        <v>919</v>
      </c>
      <c r="G18" s="8">
        <v>842</v>
      </c>
      <c r="H18" s="8">
        <v>10</v>
      </c>
      <c r="I18" s="7">
        <f t="shared" si="0"/>
        <v>9345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44205</v>
      </c>
      <c r="B19" s="8">
        <v>1</v>
      </c>
      <c r="C19" s="8">
        <v>134</v>
      </c>
      <c r="D19" s="8">
        <v>682</v>
      </c>
      <c r="E19" s="8">
        <v>553</v>
      </c>
      <c r="F19" s="8">
        <v>316</v>
      </c>
      <c r="G19" s="8">
        <v>185</v>
      </c>
      <c r="H19" s="8">
        <v>0</v>
      </c>
      <c r="I19" s="7">
        <f t="shared" si="0"/>
        <v>1871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136</v>
      </c>
      <c r="D20" s="8">
        <v>637</v>
      </c>
      <c r="E20" s="8">
        <v>492</v>
      </c>
      <c r="F20" s="8">
        <v>254</v>
      </c>
      <c r="G20" s="8">
        <v>106</v>
      </c>
      <c r="H20" s="8">
        <v>1</v>
      </c>
      <c r="I20" s="7">
        <f t="shared" si="0"/>
        <v>1626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983</v>
      </c>
      <c r="D21" s="8">
        <v>4082</v>
      </c>
      <c r="E21" s="8">
        <v>2773</v>
      </c>
      <c r="F21" s="8">
        <v>870</v>
      </c>
      <c r="G21" s="8">
        <v>621</v>
      </c>
      <c r="H21" s="8">
        <v>6</v>
      </c>
      <c r="I21" s="7">
        <f t="shared" si="0"/>
        <v>9337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2</v>
      </c>
      <c r="C22" s="8">
        <v>1081</v>
      </c>
      <c r="D22" s="8">
        <v>4995</v>
      </c>
      <c r="E22" s="8">
        <v>3398</v>
      </c>
      <c r="F22" s="8">
        <v>1528</v>
      </c>
      <c r="G22" s="8">
        <v>1614</v>
      </c>
      <c r="H22" s="8">
        <v>5</v>
      </c>
      <c r="I22" s="7">
        <f t="shared" si="0"/>
        <v>12623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959</v>
      </c>
      <c r="D23" s="8">
        <v>4755</v>
      </c>
      <c r="E23" s="8">
        <v>3522</v>
      </c>
      <c r="F23" s="8">
        <v>1859</v>
      </c>
      <c r="G23" s="8">
        <v>1650</v>
      </c>
      <c r="H23" s="8">
        <v>11</v>
      </c>
      <c r="I23" s="7">
        <f t="shared" si="0"/>
        <v>12763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20</v>
      </c>
      <c r="C24" s="8">
        <v>977</v>
      </c>
      <c r="D24" s="8">
        <v>4860</v>
      </c>
      <c r="E24" s="8">
        <v>3626</v>
      </c>
      <c r="F24" s="8">
        <v>1925</v>
      </c>
      <c r="G24" s="8">
        <v>1804</v>
      </c>
      <c r="H24" s="8">
        <v>8</v>
      </c>
      <c r="I24" s="7">
        <f t="shared" si="0"/>
        <v>13220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10</v>
      </c>
      <c r="C25" s="8">
        <v>931</v>
      </c>
      <c r="D25" s="8">
        <v>4199</v>
      </c>
      <c r="E25" s="8">
        <v>3453</v>
      </c>
      <c r="F25" s="8">
        <v>1811</v>
      </c>
      <c r="G25" s="8">
        <v>1963</v>
      </c>
      <c r="H25" s="8">
        <v>10</v>
      </c>
      <c r="I25" s="7">
        <f t="shared" si="0"/>
        <v>12377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125</v>
      </c>
      <c r="D26" s="8">
        <v>571</v>
      </c>
      <c r="E26" s="8">
        <v>495</v>
      </c>
      <c r="F26" s="8">
        <v>406</v>
      </c>
      <c r="G26" s="8">
        <v>1352</v>
      </c>
      <c r="H26" s="8">
        <v>0</v>
      </c>
      <c r="I26" s="7">
        <f t="shared" si="0"/>
        <v>2949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181</v>
      </c>
      <c r="D27" s="8">
        <v>572</v>
      </c>
      <c r="E27" s="8">
        <v>401</v>
      </c>
      <c r="F27" s="8">
        <v>283</v>
      </c>
      <c r="G27" s="8">
        <v>1501</v>
      </c>
      <c r="H27" s="8">
        <v>0</v>
      </c>
      <c r="I27" s="7">
        <f t="shared" si="0"/>
        <v>2938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688</v>
      </c>
      <c r="D28" s="8">
        <v>3517</v>
      </c>
      <c r="E28" s="8">
        <v>2699</v>
      </c>
      <c r="F28" s="8">
        <v>1468</v>
      </c>
      <c r="G28" s="8">
        <v>4243</v>
      </c>
      <c r="H28" s="8">
        <v>6</v>
      </c>
      <c r="I28" s="7">
        <f t="shared" si="0"/>
        <v>12626</v>
      </c>
    </row>
    <row r="29" spans="1:19" x14ac:dyDescent="0.25">
      <c r="A29" s="3">
        <v>44215</v>
      </c>
      <c r="B29" s="8">
        <v>1</v>
      </c>
      <c r="C29" s="8">
        <v>444</v>
      </c>
      <c r="D29" s="8">
        <v>2363</v>
      </c>
      <c r="E29" s="8">
        <v>1925</v>
      </c>
      <c r="F29" s="8">
        <v>1019</v>
      </c>
      <c r="G29" s="8">
        <v>3503</v>
      </c>
      <c r="H29" s="8">
        <v>3</v>
      </c>
      <c r="I29" s="7">
        <f t="shared" si="0"/>
        <v>9258</v>
      </c>
    </row>
    <row r="30" spans="1:19" x14ac:dyDescent="0.25">
      <c r="A30" s="4" t="s">
        <v>3</v>
      </c>
      <c r="B30" s="7">
        <f t="shared" ref="B30:H30" si="3">SUM(B6:B29)</f>
        <v>61</v>
      </c>
      <c r="C30" s="7">
        <f t="shared" si="3"/>
        <v>11310</v>
      </c>
      <c r="D30" s="7">
        <f t="shared" si="3"/>
        <v>51029</v>
      </c>
      <c r="E30" s="7">
        <f t="shared" si="3"/>
        <v>36346</v>
      </c>
      <c r="F30" s="7">
        <f t="shared" si="3"/>
        <v>15837</v>
      </c>
      <c r="G30" s="7">
        <f t="shared" si="3"/>
        <v>20474</v>
      </c>
      <c r="H30" s="7">
        <f t="shared" si="3"/>
        <v>95</v>
      </c>
      <c r="I30" s="7">
        <f t="shared" si="0"/>
        <v>135152</v>
      </c>
    </row>
    <row r="31" spans="1:19" x14ac:dyDescent="0.25">
      <c r="A31" s="2"/>
      <c r="B31" s="5"/>
    </row>
    <row r="32" spans="1:19" x14ac:dyDescent="0.25">
      <c r="A32" s="2"/>
      <c r="B32" s="5"/>
    </row>
    <row r="33" spans="1:19" x14ac:dyDescent="0.25">
      <c r="A33" s="2"/>
      <c r="B33" s="5"/>
    </row>
    <row r="34" spans="1:19" ht="18.75" x14ac:dyDescent="0.3">
      <c r="A34" s="14" t="s">
        <v>37</v>
      </c>
      <c r="B34" s="33"/>
    </row>
    <row r="35" spans="1:19" x14ac:dyDescent="0.25">
      <c r="A35" s="27" t="s">
        <v>2</v>
      </c>
      <c r="B35" s="27"/>
      <c r="C35" s="27"/>
      <c r="D35" s="27"/>
      <c r="E35" s="27"/>
    </row>
    <row r="36" spans="1:19" ht="15" customHeight="1" x14ac:dyDescent="0.25">
      <c r="A36" s="28" t="s">
        <v>0</v>
      </c>
      <c r="B36" s="28"/>
      <c r="C36" s="28"/>
      <c r="D36" s="28"/>
      <c r="E36" s="28"/>
    </row>
    <row r="37" spans="1:19" ht="27" customHeight="1" x14ac:dyDescent="0.25">
      <c r="A37" s="29" t="s">
        <v>1</v>
      </c>
      <c r="B37" s="31" t="s">
        <v>26</v>
      </c>
      <c r="C37" s="31"/>
      <c r="D37" s="31"/>
      <c r="E37" s="31"/>
      <c r="F37" s="31"/>
      <c r="G37" s="31"/>
      <c r="H37" s="31"/>
      <c r="I37" s="31"/>
      <c r="K37" s="29" t="s">
        <v>1</v>
      </c>
      <c r="L37" s="31" t="s">
        <v>25</v>
      </c>
      <c r="M37" s="31"/>
      <c r="N37" s="31"/>
      <c r="O37" s="31"/>
      <c r="P37" s="31"/>
      <c r="Q37" s="31"/>
      <c r="R37" s="31"/>
      <c r="S37" s="31"/>
    </row>
    <row r="38" spans="1:19" x14ac:dyDescent="0.25">
      <c r="A38" s="30"/>
      <c r="B38" s="6" t="s">
        <v>20</v>
      </c>
      <c r="C38" s="6" t="s">
        <v>21</v>
      </c>
      <c r="D38" s="6" t="s">
        <v>22</v>
      </c>
      <c r="E38" s="6" t="s">
        <v>23</v>
      </c>
      <c r="F38" s="6" t="s">
        <v>30</v>
      </c>
      <c r="G38" s="6" t="s">
        <v>31</v>
      </c>
      <c r="H38" s="6" t="s">
        <v>5</v>
      </c>
      <c r="I38" s="6" t="s">
        <v>4</v>
      </c>
      <c r="K38" s="30"/>
      <c r="L38" s="6" t="s">
        <v>20</v>
      </c>
      <c r="M38" s="6" t="s">
        <v>21</v>
      </c>
      <c r="N38" s="6" t="s">
        <v>22</v>
      </c>
      <c r="O38" s="6" t="s">
        <v>23</v>
      </c>
      <c r="P38" s="6" t="s">
        <v>30</v>
      </c>
      <c r="Q38" s="6" t="s">
        <v>31</v>
      </c>
      <c r="R38" s="6" t="s">
        <v>5</v>
      </c>
      <c r="S38" s="6" t="s">
        <v>4</v>
      </c>
    </row>
    <row r="39" spans="1:19" x14ac:dyDescent="0.25">
      <c r="A39" s="3">
        <v>44210</v>
      </c>
      <c r="B39" s="8">
        <v>3</v>
      </c>
      <c r="C39" s="8">
        <v>36</v>
      </c>
      <c r="D39" s="8">
        <v>161</v>
      </c>
      <c r="E39" s="8">
        <v>194</v>
      </c>
      <c r="F39" s="8">
        <v>203</v>
      </c>
      <c r="G39" s="8">
        <v>306</v>
      </c>
      <c r="H39" s="8">
        <v>0</v>
      </c>
      <c r="I39" s="7">
        <f t="shared" ref="I39:I42" si="4">SUM(B39:H39)</f>
        <v>903</v>
      </c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A40" s="3">
        <v>44211</v>
      </c>
      <c r="B40" s="8">
        <v>0</v>
      </c>
      <c r="C40" s="8">
        <v>10</v>
      </c>
      <c r="D40" s="8">
        <v>123</v>
      </c>
      <c r="E40" s="8">
        <v>155</v>
      </c>
      <c r="F40" s="8">
        <v>81</v>
      </c>
      <c r="G40" s="8">
        <v>105</v>
      </c>
      <c r="H40" s="8">
        <v>0</v>
      </c>
      <c r="I40" s="7">
        <f t="shared" si="4"/>
        <v>474</v>
      </c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A41" s="3">
        <v>44212</v>
      </c>
      <c r="B41" s="8">
        <v>0</v>
      </c>
      <c r="C41" s="8">
        <v>7</v>
      </c>
      <c r="D41" s="8">
        <v>29</v>
      </c>
      <c r="E41" s="8">
        <v>47</v>
      </c>
      <c r="F41" s="8">
        <v>66</v>
      </c>
      <c r="G41" s="8">
        <v>108</v>
      </c>
      <c r="H41" s="8">
        <v>0</v>
      </c>
      <c r="I41" s="7">
        <f t="shared" si="4"/>
        <v>257</v>
      </c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A42" s="3">
        <v>44213</v>
      </c>
      <c r="B42" s="8">
        <v>0</v>
      </c>
      <c r="C42" s="8">
        <v>2</v>
      </c>
      <c r="D42" s="8">
        <v>18</v>
      </c>
      <c r="E42" s="8">
        <v>18</v>
      </c>
      <c r="F42" s="8">
        <v>23</v>
      </c>
      <c r="G42" s="8">
        <v>27</v>
      </c>
      <c r="H42" s="8">
        <v>0</v>
      </c>
      <c r="I42" s="7">
        <f t="shared" si="4"/>
        <v>88</v>
      </c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A43" s="3">
        <v>44214</v>
      </c>
      <c r="B43" s="8">
        <v>0</v>
      </c>
      <c r="C43" s="8">
        <v>0</v>
      </c>
      <c r="D43" s="8">
        <v>10</v>
      </c>
      <c r="E43" s="8">
        <v>6</v>
      </c>
      <c r="F43" s="8">
        <v>21</v>
      </c>
      <c r="G43" s="8">
        <v>36</v>
      </c>
      <c r="H43" s="8">
        <v>0</v>
      </c>
      <c r="I43" s="7">
        <f t="shared" ref="I43:I44" si="5">SUM(B43:H43)</f>
        <v>73</v>
      </c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A44" s="3">
        <v>44215</v>
      </c>
      <c r="B44" s="8">
        <v>0</v>
      </c>
      <c r="C44" s="8">
        <v>4</v>
      </c>
      <c r="D44" s="8">
        <v>30</v>
      </c>
      <c r="E44" s="8">
        <v>43</v>
      </c>
      <c r="F44" s="8">
        <v>27</v>
      </c>
      <c r="G44" s="8">
        <v>68</v>
      </c>
      <c r="H44" s="8">
        <v>0</v>
      </c>
      <c r="I44" s="7">
        <f t="shared" si="5"/>
        <v>172</v>
      </c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A45" s="4" t="s">
        <v>3</v>
      </c>
      <c r="B45" s="7">
        <f t="shared" ref="B45:H45" si="6">SUM(B39:B44)</f>
        <v>3</v>
      </c>
      <c r="C45" s="7">
        <f t="shared" si="6"/>
        <v>59</v>
      </c>
      <c r="D45" s="7">
        <f t="shared" si="6"/>
        <v>371</v>
      </c>
      <c r="E45" s="7">
        <f t="shared" si="6"/>
        <v>463</v>
      </c>
      <c r="F45" s="7">
        <f t="shared" si="6"/>
        <v>421</v>
      </c>
      <c r="G45" s="7">
        <f t="shared" si="6"/>
        <v>650</v>
      </c>
      <c r="H45" s="7">
        <f t="shared" si="6"/>
        <v>0</v>
      </c>
      <c r="I45" s="7">
        <f>SUM(B45:H45)</f>
        <v>1967</v>
      </c>
      <c r="K45" s="4"/>
      <c r="L45" s="7"/>
      <c r="M45" s="7"/>
      <c r="N45" s="7"/>
      <c r="O45" s="7"/>
      <c r="P45" s="7"/>
      <c r="Q45" s="7"/>
      <c r="R45" s="7"/>
      <c r="S45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B48" s="23"/>
      <c r="C48" s="22"/>
      <c r="D48" s="22"/>
      <c r="E48" s="22"/>
      <c r="F48" s="22"/>
      <c r="G48" s="22"/>
      <c r="H48" s="22"/>
      <c r="K48" s="3"/>
      <c r="L48" s="8"/>
      <c r="M48" s="8"/>
      <c r="N48" s="8"/>
      <c r="O48" s="8"/>
      <c r="P48" s="8"/>
      <c r="Q48" s="8"/>
      <c r="R48" s="8"/>
      <c r="S48" s="7"/>
    </row>
    <row r="49" spans="2:19" x14ac:dyDescent="0.25">
      <c r="B49" s="23"/>
      <c r="C49" s="22"/>
      <c r="D49" s="22"/>
      <c r="E49" s="22"/>
      <c r="F49" s="22"/>
      <c r="G49" s="22"/>
      <c r="H49" s="22"/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B50" s="23"/>
      <c r="C50" s="22"/>
      <c r="D50" s="22"/>
      <c r="E50" s="22"/>
      <c r="F50" s="22"/>
      <c r="G50" s="22"/>
      <c r="H50" s="22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B51" s="23"/>
      <c r="C51" s="22"/>
      <c r="D51" s="22"/>
      <c r="E51" s="22"/>
      <c r="F51" s="22"/>
      <c r="G51" s="22"/>
      <c r="H51" s="22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25">
      <c r="K62" s="3"/>
      <c r="L62" s="8"/>
      <c r="M62" s="8"/>
      <c r="N62" s="8"/>
      <c r="O62" s="8"/>
      <c r="P62" s="8"/>
      <c r="Q62" s="8"/>
      <c r="R62" s="8"/>
      <c r="S62" s="7"/>
    </row>
  </sheetData>
  <mergeCells count="12">
    <mergeCell ref="L4:S4"/>
    <mergeCell ref="A2:E2"/>
    <mergeCell ref="A3:E3"/>
    <mergeCell ref="A4:A5"/>
    <mergeCell ref="B4:I4"/>
    <mergeCell ref="K4:K5"/>
    <mergeCell ref="L37:S37"/>
    <mergeCell ref="A35:E35"/>
    <mergeCell ref="A36:E36"/>
    <mergeCell ref="A37:A38"/>
    <mergeCell ref="B37:I37"/>
    <mergeCell ref="K37:K38"/>
  </mergeCells>
  <pageMargins left="0.7" right="0.7" top="0.75" bottom="0.75" header="0.3" footer="0.3"/>
  <pageSetup paperSize="9" orientation="portrait" horizontalDpi="300" verticalDpi="300" r:id="rId1"/>
  <ignoredErrors>
    <ignoredError sqref="I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CELKEM_PŘEHLED_KRAJE</vt:lpstr>
      <vt:lpstr>CELKEM DLE VĚKU</vt:lpstr>
      <vt:lpstr>CELKEM VĚK A KRAJE</vt:lpstr>
      <vt:lpstr>Kraje dle typu vakcíny</vt:lpstr>
      <vt:lpstr>Přehled dle věku a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Ladislav Dušek</cp:lastModifiedBy>
  <dcterms:created xsi:type="dcterms:W3CDTF">2020-12-29T03:38:15Z</dcterms:created>
  <dcterms:modified xsi:type="dcterms:W3CDTF">2021-01-19T20:26:13Z</dcterms:modified>
</cp:coreProperties>
</file>