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VAKCINACE\20210120_20\"/>
    </mc:Choice>
  </mc:AlternateContent>
  <xr:revisionPtr revIDLastSave="0" documentId="13_ncr:1_{978B56F6-A8C4-4E7D-8A36-0431F031479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ehled dle nemocnic" sheetId="1" r:id="rId1"/>
    <sheet name="prehled dle nemocnic Comirnaty" sheetId="3" r:id="rId2"/>
    <sheet name="prehled dle nemocnic Moderna" sheetId="4" r:id="rId3"/>
  </sheets>
  <definedNames>
    <definedName name="_xlnm._FilterDatabase" localSheetId="0" hidden="1">'prehled dle nemocnic'!$A$5:$H$242</definedName>
    <definedName name="_xlnm._FilterDatabase" localSheetId="1" hidden="1">'prehled dle nemocnic Comirnaty'!$A$5:$H$253</definedName>
    <definedName name="_xlnm._FilterDatabase" localSheetId="2" hidden="1">'prehled dle nemocnic Moderna'!$A$5:$H$56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4" i="3" l="1"/>
  <c r="L31" i="3"/>
  <c r="L31" i="1" l="1"/>
  <c r="D291" i="1"/>
  <c r="E291" i="1"/>
  <c r="F291" i="1"/>
  <c r="G291" i="1"/>
  <c r="H291" i="1"/>
  <c r="C291" i="1"/>
  <c r="D57" i="4" l="1"/>
  <c r="E57" i="4"/>
  <c r="F57" i="4"/>
  <c r="G57" i="4"/>
  <c r="H57" i="4"/>
  <c r="C57" i="4"/>
  <c r="D254" i="3"/>
  <c r="E254" i="3"/>
  <c r="F254" i="3"/>
  <c r="G254" i="3"/>
  <c r="C254" i="3"/>
  <c r="D1" i="4" l="1"/>
  <c r="G6" i="4" s="1"/>
  <c r="F6" i="4" s="1"/>
  <c r="E6" i="4" s="1"/>
  <c r="D6" i="4" s="1"/>
  <c r="C6" i="4" s="1"/>
  <c r="D1" i="3"/>
  <c r="G6" i="3" s="1"/>
  <c r="F6" i="3" s="1"/>
  <c r="E6" i="3" s="1"/>
  <c r="D6" i="3" s="1"/>
  <c r="C6" i="3" s="1"/>
  <c r="G6" i="1"/>
  <c r="F6" i="1" s="1"/>
  <c r="E6" i="1" s="1"/>
  <c r="D6" i="1" s="1"/>
  <c r="C6" i="1" s="1"/>
</calcChain>
</file>

<file path=xl/sharedStrings.xml><?xml version="1.0" encoding="utf-8"?>
<sst xmlns="http://schemas.openxmlformats.org/spreadsheetml/2006/main" count="1294" uniqueCount="309">
  <si>
    <t>Přehled podaných dávek vakcíny po zdravotnických zařízeních</t>
  </si>
  <si>
    <t>Zdroj dat: ISIN / COVID-19 - Informační systém infekční nemoci</t>
  </si>
  <si>
    <t/>
  </si>
  <si>
    <t>ZZ</t>
  </si>
  <si>
    <t>Počet podaných dávek vakcíny celkem (posledních 5 dní)</t>
  </si>
  <si>
    <t>Počet podaných dávek vakcíny od 27.12.</t>
  </si>
  <si>
    <t>Celkem</t>
  </si>
  <si>
    <t>AGEL SMN a.s., Nemocnice Prostějov</t>
  </si>
  <si>
    <t>AGEL SMN a.s., Nemocnice Přerov</t>
  </si>
  <si>
    <t>AGEL SMN a.s., Nemocnice Šternberk</t>
  </si>
  <si>
    <t>ALMEDA a.s., Nemocnice Neratovice</t>
  </si>
  <si>
    <t>Bílovecká nemocnice, a.s.</t>
  </si>
  <si>
    <t>Bohumínská městská nemocnice, a.s.</t>
  </si>
  <si>
    <t>Centrum kardio. a transplantační chirurgie Brno</t>
  </si>
  <si>
    <t>DK praktický lékař s.r.o.</t>
  </si>
  <si>
    <t>Domov pro seniory Kobylisy, praktický lékař</t>
  </si>
  <si>
    <t>Fakultní nemocnice Brno</t>
  </si>
  <si>
    <t>Fakultní nemocnice Hradec Králové</t>
  </si>
  <si>
    <t>Fakultní nemocnice Královské Vinohrady</t>
  </si>
  <si>
    <t>Fakultní nemocnice Na Bulovce</t>
  </si>
  <si>
    <t>Fakultní nemocnice Olomouc</t>
  </si>
  <si>
    <t>Fakultní nemocnice Ostrava</t>
  </si>
  <si>
    <t>Fakultní nemocnice U sv. Anny v Brně</t>
  </si>
  <si>
    <t>Fakultní nemocnice v Motole</t>
  </si>
  <si>
    <t>Fakultní Thomayerova nemocnice</t>
  </si>
  <si>
    <t>Institut klinické a experimentální medicíny</t>
  </si>
  <si>
    <t>JS Clinik s.r.o.</t>
  </si>
  <si>
    <t>Karvinská hornická nemocnice a.s.</t>
  </si>
  <si>
    <t>KKN a.s., Nemocnice Cheb</t>
  </si>
  <si>
    <t>KKN a.s., Nemocnice Karlovy Vary</t>
  </si>
  <si>
    <t>Krajská nemocnice Liberec, a.s.</t>
  </si>
  <si>
    <t>Krajská nemocnice T. Bati, a. s.</t>
  </si>
  <si>
    <t>Kroměřížská nemocnice a.s.</t>
  </si>
  <si>
    <t>KZ, a.s., Masarykova nem. Ústí n. L., o.z.</t>
  </si>
  <si>
    <t>KZ, a.s., Nemocnice Děčín, o.z.</t>
  </si>
  <si>
    <t>KZ, a.s., Nemocnice Most, o.z.</t>
  </si>
  <si>
    <t>KZ, a.s., Nemocnice Teplice, o.z.</t>
  </si>
  <si>
    <t>Masarykův onkologický ústav</t>
  </si>
  <si>
    <t>Mělnická zdravotní, a.s., Nemocnice Mělník</t>
  </si>
  <si>
    <t>Městská nemocnice Městec Králové a.s.</t>
  </si>
  <si>
    <t>Městská nemocnice Ostrava, příspěvková organizace</t>
  </si>
  <si>
    <t>Městská nemocnice, a.s.</t>
  </si>
  <si>
    <t>MMN, a.s., Nemocnice Jilemnice</t>
  </si>
  <si>
    <t>MUDr. Gabriela SEIDLOVÁ</t>
  </si>
  <si>
    <t>Nem. Pardubického kraje, a.s., Pardubická nem.</t>
  </si>
  <si>
    <t>Nem. Pardubického kraje, a.s., Svitavská nem.</t>
  </si>
  <si>
    <t>Nemocnice AGEL Jeseník a.s.</t>
  </si>
  <si>
    <t>Nemocnice AGEL Nový Jičín a.s.</t>
  </si>
  <si>
    <t>Nemocnice AGEL Podhorská a.s.</t>
  </si>
  <si>
    <t>Nemocnice AGEL Třinec-Podlesí a.s.</t>
  </si>
  <si>
    <t>Nemocnice Blansko</t>
  </si>
  <si>
    <t>Nemocnice Břeclav, příspěvková organizace</t>
  </si>
  <si>
    <t>Nemocnice České Budějovice, a.s.</t>
  </si>
  <si>
    <t>Nemocnice Český Krumlov, a.s.</t>
  </si>
  <si>
    <t>Nemocnice Havlíčkův Brod, příspěvková organizace</t>
  </si>
  <si>
    <t>Nemocnice Hranice a.s.</t>
  </si>
  <si>
    <t>Nemocnice Hustopeče, příspěvková organizace</t>
  </si>
  <si>
    <t>Nemocnice Jablonec nad Nisou, p.o.</t>
  </si>
  <si>
    <t>Nemocnice Jihlava, příspěvková organizace</t>
  </si>
  <si>
    <t>Nemocnice Jindřichův Hradec, a.s.</t>
  </si>
  <si>
    <t>Nemocnice Kyjov, příspěvková organizace</t>
  </si>
  <si>
    <t>Nemocnice Litoměřice, a.s.</t>
  </si>
  <si>
    <t>Nemocnice Na Homolce</t>
  </si>
  <si>
    <t>Nemocnice Pelhřimov, příspěvková organizace</t>
  </si>
  <si>
    <t>Nemocnice Písek, a.s.</t>
  </si>
  <si>
    <t>Nemocnice Prachatice, a.s.</t>
  </si>
  <si>
    <t>Nemocnice Rudolfa a Stefanie Benešov, a.s.</t>
  </si>
  <si>
    <t>Nemocnice s poliklinikou Česká Lípa, a.s.</t>
  </si>
  <si>
    <t>Nemocnice s poliklinikou Havířov, p.o.</t>
  </si>
  <si>
    <t>Nemocnice s poliklinikou Karviná-Ráj, p. o.</t>
  </si>
  <si>
    <t>Nemocnice Slaný</t>
  </si>
  <si>
    <t>Nemocnice Strakonice, a.s.</t>
  </si>
  <si>
    <t>Nemocnice Šumperk a.s.</t>
  </si>
  <si>
    <t>Nemocnice Tábor, a.s.</t>
  </si>
  <si>
    <t>Nemocnice Třebíč, příspěvková organizace</t>
  </si>
  <si>
    <t>Nemocnice ve Frýdku-Místku, příspěvková organizace</t>
  </si>
  <si>
    <t>Nemocnice Vyškov, příspěvková organizace</t>
  </si>
  <si>
    <t>Nemocnice Znojmo, příspěvková organizace</t>
  </si>
  <si>
    <t>Nemocnice Žatec, o.p.s.</t>
  </si>
  <si>
    <t>NEMOS SOKOLOV s.r.o., Nemocnice Sokolov</t>
  </si>
  <si>
    <t>Oblastní nem. Kolín, a.s., Nemocnice Kutná Hora</t>
  </si>
  <si>
    <t>Oblastní nemocnice Jičín a.s.</t>
  </si>
  <si>
    <t>Oblastní nemocnice Kladno,a.s.</t>
  </si>
  <si>
    <t>Oblastní nemocnice Kolín, a.s.</t>
  </si>
  <si>
    <t>Oblastní nemocnice Příbram, a.s.</t>
  </si>
  <si>
    <t>Oblastní nemocnice Trutnov a.s.</t>
  </si>
  <si>
    <t>Ordinace Hradební s.r.o.</t>
  </si>
  <si>
    <t>PP Hospitals, s.r.o., Nemocnice Brandýs n/L.</t>
  </si>
  <si>
    <t>Sdružené zdravot. zařízení Krnov, p.o., Nemocnice</t>
  </si>
  <si>
    <t>Slezská nemocnice v Opavě, příspěvková organizace</t>
  </si>
  <si>
    <t>Státní zdravotní ústav</t>
  </si>
  <si>
    <t>Uherskohradišťská nemocnice a.s.</t>
  </si>
  <si>
    <t>ÚVN - Vojenská fakultní nemocnice Praha</t>
  </si>
  <si>
    <t>Vojenská nemocnice Brno</t>
  </si>
  <si>
    <t>Vojenská nemocnice Olomouc</t>
  </si>
  <si>
    <t>Vsetínská nemocnice a.s.</t>
  </si>
  <si>
    <t>Všeobecná fakultní nemocnice v Praze</t>
  </si>
  <si>
    <t>Zdravotnická zách. služba JMK, p.o.</t>
  </si>
  <si>
    <t>Zdravotnická záchranná služba MSK, p. o.</t>
  </si>
  <si>
    <t>Zdravotnické zařízení Ministerstva vnitra</t>
  </si>
  <si>
    <t>ZZ MV, Oblastní zdravotnické zařízení  Praha</t>
  </si>
  <si>
    <t>EUC Klinika Zlín a.s.</t>
  </si>
  <si>
    <t>Domov pro seniory Háje, PL pro dospělé</t>
  </si>
  <si>
    <t>EUC Klinika Ostrava a.s.</t>
  </si>
  <si>
    <t>EUC Klinika Plzeň s.r.o.</t>
  </si>
  <si>
    <t>Klatovská nemocnice, a.s.</t>
  </si>
  <si>
    <t>KN Liberec, a.s., Nemocnice Frýdlant</t>
  </si>
  <si>
    <t>Městská poliklinika Praha</t>
  </si>
  <si>
    <t>Nemocnice Boskovice s.r.o.</t>
  </si>
  <si>
    <t>Nemocnice Nymburk s.r.o.</t>
  </si>
  <si>
    <t>Nemocnice TGM Hodonín, příspěvková organizace</t>
  </si>
  <si>
    <t>Nemocnice Vrchlabí, s.r.o.</t>
  </si>
  <si>
    <t>Oblastní nemocnice Náchod a.s.</t>
  </si>
  <si>
    <t>Ordinace MUDr. Jitka Pekarovičová s.r.o.</t>
  </si>
  <si>
    <t>Psychiatrická nemocnice Brno</t>
  </si>
  <si>
    <t>SurGal Clinic s.r.o.</t>
  </si>
  <si>
    <t>Úrazová nemocnice v Brně</t>
  </si>
  <si>
    <t>KN Liberec, a.s., Nemocnice Turnov</t>
  </si>
  <si>
    <t>Městská nemocnice Čáslav</t>
  </si>
  <si>
    <t>Městská nemocnice následné péče</t>
  </si>
  <si>
    <t>Mulačova nemocnice s.r.o.</t>
  </si>
  <si>
    <t>Nemocnice Ivančice, příspěvková organizace</t>
  </si>
  <si>
    <t>Nemocnice Milosrdných bratří, příspěvková org.</t>
  </si>
  <si>
    <t>Nemocnice Valtice s.r.o.</t>
  </si>
  <si>
    <t>Podřipská nemocnice s pol. Roudnice n. L., s.r.o.</t>
  </si>
  <si>
    <t>Praktický lékař MUDr. Daniel Dvořák s.r.o.</t>
  </si>
  <si>
    <t>RESPIMED s.r.o.</t>
  </si>
  <si>
    <t>VITA, s.r.o., Městská nemocnice Duchcov</t>
  </si>
  <si>
    <t>Zdravotní ústav se sídlem v Ostravě</t>
  </si>
  <si>
    <t>ZZ MV, Oblastní zdravotnické zařízení Hrad.Králové</t>
  </si>
  <si>
    <t>D.C.M klinika, s.r.o.</t>
  </si>
  <si>
    <t>Domažlická nemocnice, a.s.</t>
  </si>
  <si>
    <t>Domov pro osoby se zdr. postižením v Radošově</t>
  </si>
  <si>
    <t>Chronicare Mund s.r.o.</t>
  </si>
  <si>
    <t>Masarykova nemocnice Rakovník s.r.o.</t>
  </si>
  <si>
    <t>MEDICA SEVER s.r.o.</t>
  </si>
  <si>
    <t>MUDr. Zdeňka Schejbalová</t>
  </si>
  <si>
    <t>Nemocnice Kadaň s.r.o.</t>
  </si>
  <si>
    <t>Nemocnice Letovice, příspěvková organizace</t>
  </si>
  <si>
    <t>Nemocnice Tanvald, s.r.o.</t>
  </si>
  <si>
    <t>PRIVAMED a.s., Městská nemocnice Plzeň</t>
  </si>
  <si>
    <t>Psychiatrická nemocnice v Dobřanech</t>
  </si>
  <si>
    <t>Rokycanská nemocnice, a.s.</t>
  </si>
  <si>
    <t>Stodská nemocnice a.s.</t>
  </si>
  <si>
    <t>THE CLINIC s.r.o.</t>
  </si>
  <si>
    <t>Všeobecný lékař Brno s.r.o.</t>
  </si>
  <si>
    <t>Všeobecný lékař Jih s.r.o.</t>
  </si>
  <si>
    <t>AK Medipraktik, s.r.o.</t>
  </si>
  <si>
    <t>ALLOMEDIS, s.r.o.</t>
  </si>
  <si>
    <t>Alzheimercentrum Zlín z.ú.</t>
  </si>
  <si>
    <t>AMANDA MEDICA FM s.r.o.</t>
  </si>
  <si>
    <t>Baromedical s.r.o.</t>
  </si>
  <si>
    <t>Čtyřlístek - centrum pro os. se zdr. post.Ostrava</t>
  </si>
  <si>
    <t>Domov Na zámku, příspěvková organizace</t>
  </si>
  <si>
    <t>Domov pro seniory Krč</t>
  </si>
  <si>
    <t>Domov pro seniory Malešice, praktický lékař</t>
  </si>
  <si>
    <t>Dům seniorů Michle s.r.o.</t>
  </si>
  <si>
    <t>Fontána, příspěvková organizace</t>
  </si>
  <si>
    <t>Interna Zábřeh s.r.o.</t>
  </si>
  <si>
    <t>MEDITERRA - Sedlčany, s.r.o.</t>
  </si>
  <si>
    <t>Městská nemocnice v Odrách, příspěvková organizace</t>
  </si>
  <si>
    <t>MUDr. Lenka Kristianová</t>
  </si>
  <si>
    <t>MUDr. Zd.Kleinhampl, praktický lékař, s.r.o.</t>
  </si>
  <si>
    <t>MUDr.Petr Bednařík</t>
  </si>
  <si>
    <t>Nemocnice AGEL Ostrava-Vítkovice a.s.</t>
  </si>
  <si>
    <t>Nemocnice AGEL Říčany a.s.</t>
  </si>
  <si>
    <t>Nemocnice Tišnov, příspěvková organizace</t>
  </si>
  <si>
    <t>Senecio s.r.o.</t>
  </si>
  <si>
    <t>Sušická nemocnice s.r.o.</t>
  </si>
  <si>
    <t>Univerzální zdraví s.r.o.</t>
  </si>
  <si>
    <t>WALDER MEDICAL s.r.o.</t>
  </si>
  <si>
    <t>COMFORT CARE, a.s.</t>
  </si>
  <si>
    <t>Doktor - Nekázanka s.r.o.</t>
  </si>
  <si>
    <t>Domov pro seniory Chodov, praktický lékař</t>
  </si>
  <si>
    <t>Domov pro seniory Kamenec, Slezská Ostrava, p.o.</t>
  </si>
  <si>
    <t>EUC Klinika Praha a.s., Poliklinika Malešice</t>
  </si>
  <si>
    <t>HAPPY DOCTOR s.r.o.</t>
  </si>
  <si>
    <t>Ledax Ostrava o.p.s.</t>
  </si>
  <si>
    <t>MEDPRAX Hluboká s.r.o.</t>
  </si>
  <si>
    <t>MSP DOCTOR s.r.o.</t>
  </si>
  <si>
    <t>MUDr. Alexander Wolf</t>
  </si>
  <si>
    <t>MUDr. KAJNAROVÁ s.r.o.</t>
  </si>
  <si>
    <t>MUDr. Luňák s.r.o.</t>
  </si>
  <si>
    <t>MUDr. Martina WIEREROVÁ</t>
  </si>
  <si>
    <t>MUDr. Zdenka Boháčová – ordinace PL s.r.o.</t>
  </si>
  <si>
    <t>Na Výminku s.r.o.</t>
  </si>
  <si>
    <t>ON Náchod a.s., Nemocnice Rychnov nad Kněžnou</t>
  </si>
  <si>
    <t>Poliklinika Prahy 7</t>
  </si>
  <si>
    <t>Practik psychosomatology, s.r.o.</t>
  </si>
  <si>
    <t>PragMed s.r.o.</t>
  </si>
  <si>
    <t>SLEZSKÁ HUMANITA, obecně prospěšná společnost</t>
  </si>
  <si>
    <t>Vršovická zdravotní a.s.</t>
  </si>
  <si>
    <t>Všeobecné lékařství- MUDr. Martin Hančík s.r.o.</t>
  </si>
  <si>
    <t>Zdravotní středisko Vysoké nad Jizerou s.r.o.</t>
  </si>
  <si>
    <t>Zdravotní ústav se sídlem v Ústí nad Labem</t>
  </si>
  <si>
    <t>Domov pro seniory Frýdek-Místek, p. o.</t>
  </si>
  <si>
    <t>Domov pro seniory Zahradní Město - ordinace</t>
  </si>
  <si>
    <t>Domov Slunovrat, Ostrava-Přívoz, p. o.</t>
  </si>
  <si>
    <t>Léčebna pro dlouhodobě nemocné Hradec Králové</t>
  </si>
  <si>
    <t>MUDr. Jan Rohan</t>
  </si>
  <si>
    <t>MUDr. Jana Šmausová</t>
  </si>
  <si>
    <t>MUDr. Michal Chrenko s.r.o.</t>
  </si>
  <si>
    <t>Ordinace Brzesková - Tietzová, s.r.o.</t>
  </si>
  <si>
    <t>PL pro D ZZ a ambulance, s.r.o.</t>
  </si>
  <si>
    <t>Praktický lékař pro dospělé Kyjov s.r.o.</t>
  </si>
  <si>
    <t>Židovská obec v Praze, DSP HAGIBOR</t>
  </si>
  <si>
    <t>MUDr. J. Kremerová Ordinace prakt. lékaře s.r.o.</t>
  </si>
  <si>
    <t>MUDr. Milena Baldermanová s.r.o.</t>
  </si>
  <si>
    <t xml:space="preserve">Celkem všechny vakcíny </t>
  </si>
  <si>
    <t>Počet UNIKÁTNÍCH OSOB S UKONČENÝM OČKOVÁNÍM DVĚMA DÁVKAMI VAKCÍNY</t>
  </si>
  <si>
    <t>Vakcína Moderna</t>
  </si>
  <si>
    <t>Nemocnice Nové Město na Moravě, příspěvová org.</t>
  </si>
  <si>
    <t>Léčebna dlouhodobě nemocných Vršovice, p.o.</t>
  </si>
  <si>
    <t>Nem. Pardubického kraje, a.s., Chrudimská nem.</t>
  </si>
  <si>
    <t>Domov Hortenzie, příspěvková organizace</t>
  </si>
  <si>
    <t>MUDr. Petra Frőmlová</t>
  </si>
  <si>
    <t>MMN, a.s., Nemocnice Semily</t>
  </si>
  <si>
    <t>MEDIPOP s.r.o.</t>
  </si>
  <si>
    <t>MONSE, spol. s r.o.</t>
  </si>
  <si>
    <t>Nemocnice sv. Zdislavy, a.s.</t>
  </si>
  <si>
    <t>MEDICAL PLUS, s.r.o.</t>
  </si>
  <si>
    <t>EM-MED s.r.o.</t>
  </si>
  <si>
    <t>FITCARE s.r.o.</t>
  </si>
  <si>
    <t>Léčebné lázně Konstantinovy Lázně a.s.</t>
  </si>
  <si>
    <t>PAZDRAT s.r.o.</t>
  </si>
  <si>
    <t>Nemocnice následné péče LDN Horažďovice, s.r.o.</t>
  </si>
  <si>
    <t>DZ a.s., Nemocnice s poliklinikou Praha Italská</t>
  </si>
  <si>
    <t>Psychiatrická nemocnice v Kroměříži</t>
  </si>
  <si>
    <t>Medicle s.r.o.</t>
  </si>
  <si>
    <t>ISCARE a.s.</t>
  </si>
  <si>
    <t>MEDIPRACT s.r.o.</t>
  </si>
  <si>
    <t>Ambulance Pacanovský s.r.o.</t>
  </si>
  <si>
    <t>Zdravotnické středisko Hvozd s.r.o.</t>
  </si>
  <si>
    <t>LRS Chvaly, o.p.s.</t>
  </si>
  <si>
    <t>Kraj ZZ</t>
  </si>
  <si>
    <t>DD ordinace s.r.o.</t>
  </si>
  <si>
    <t>neuvedeno</t>
  </si>
  <si>
    <t>Olomoucký kraj</t>
  </si>
  <si>
    <t>Moravskoslezský kraj</t>
  </si>
  <si>
    <t>Hlavní město Praha</t>
  </si>
  <si>
    <t>Středočeský kraj</t>
  </si>
  <si>
    <t>Zlínský kraj</t>
  </si>
  <si>
    <t>Jihomoravský kraj</t>
  </si>
  <si>
    <t>Centrum léčby pohybového aparátu, s.r.o.</t>
  </si>
  <si>
    <t>Centrum zdr.a soc.péče Liberec,p.o., domácí péče</t>
  </si>
  <si>
    <t>Liberecký kraj</t>
  </si>
  <si>
    <t>Královéhradecký kraj</t>
  </si>
  <si>
    <t>Jihočeský kraj</t>
  </si>
  <si>
    <t>DENS caninus, s.r.o.</t>
  </si>
  <si>
    <t>Plzeňský kraj</t>
  </si>
  <si>
    <t>Karlovarský kraj</t>
  </si>
  <si>
    <t>Domov pro seniory Kladno</t>
  </si>
  <si>
    <t>Domov pro seniory Seniorcentrum Slavkov, p. o.</t>
  </si>
  <si>
    <t>Domov seniorů U Přehrady, z. s.</t>
  </si>
  <si>
    <t>ETOILE CZ a.s.</t>
  </si>
  <si>
    <t>EUC Klinika České Budějovice s.r.o.</t>
  </si>
  <si>
    <t>Fakultní nemocnice Plzeň</t>
  </si>
  <si>
    <t>INTERNA Co, spol. s r.o.</t>
  </si>
  <si>
    <t>Ústecký kraj</t>
  </si>
  <si>
    <t>MOJE AMBULANCE a.s.</t>
  </si>
  <si>
    <t>MUDr. Aristid Augustovič</t>
  </si>
  <si>
    <t>MUDr. Černoevič Ilja, s.r.o.</t>
  </si>
  <si>
    <t>MUDr. Jitka Hrdinová</t>
  </si>
  <si>
    <t>MUDr. Jitka Vovsová</t>
  </si>
  <si>
    <t>MUDr. Nataša Návarová</t>
  </si>
  <si>
    <t>MUDr. Nečas Lubomír s.r.o.</t>
  </si>
  <si>
    <t>MUDr. Procházka Michal s.r.o.</t>
  </si>
  <si>
    <t>MUDr. Taťána Jirousová</t>
  </si>
  <si>
    <t>MUDr. Tomáš Dierzé</t>
  </si>
  <si>
    <t>Pardubický kraj</t>
  </si>
  <si>
    <t>Nemocnice AGEL Valašské Meziříčí a.s.</t>
  </si>
  <si>
    <t>Kraj Vysočina</t>
  </si>
  <si>
    <t>Nemocnice Na Františku</t>
  </si>
  <si>
    <t>Nemocnice Třinec, příspěvková organizace</t>
  </si>
  <si>
    <t>OASA zdravotní s.r.o.</t>
  </si>
  <si>
    <t>Oblastní nemocnice Mladá Boleslav, a.s.</t>
  </si>
  <si>
    <t>Praktický lékař MUDr. Čížek &amp; MUDr. Čížková,s.r.o.</t>
  </si>
  <si>
    <t>RVVMED s.r.o.</t>
  </si>
  <si>
    <t>Vividus Medical, s.r.o.</t>
  </si>
  <si>
    <t>Avenier a.s., očkovací centrum</t>
  </si>
  <si>
    <t>Centrum sociálních služeb Bohumín, p. o.</t>
  </si>
  <si>
    <t>Domov pro seniory Foltýnova, p. o.</t>
  </si>
  <si>
    <t>Domov pro seniory Holásecká, p. o.</t>
  </si>
  <si>
    <t>JESSENIA a.s., Rehabilitační  nemocnice Beroun</t>
  </si>
  <si>
    <t>MUDr. Adriana Vokřálová s.r.o.</t>
  </si>
  <si>
    <t>MUDr. Alena Skřížalová</t>
  </si>
  <si>
    <t>MUDr. Bohumil Servus</t>
  </si>
  <si>
    <t>MUDr. Ingrid Ječmínková</t>
  </si>
  <si>
    <t>MUDr. Jana Irsáková</t>
  </si>
  <si>
    <t>MUDr. Jana Kopřivíková</t>
  </si>
  <si>
    <t>MUDr. Jiří Prokeš, s.r.o.</t>
  </si>
  <si>
    <t>MUDr. Lenka Bilková</t>
  </si>
  <si>
    <t>MUDr. Lucie Serišová</t>
  </si>
  <si>
    <t>MUDr. Marcela Prokopová</t>
  </si>
  <si>
    <t>MUDr. Michaela Duchanová</t>
  </si>
  <si>
    <t>MUDr. Petr Skřížala</t>
  </si>
  <si>
    <t>MUDr. Vít Skalička</t>
  </si>
  <si>
    <t>Můj doktor s.r.o.</t>
  </si>
  <si>
    <t>Nem. Pardubického kraje, a.s., Litomyšlská nem.</t>
  </si>
  <si>
    <t>Nem. Pardubického kraje, a.s., Orlickoústecká nem.</t>
  </si>
  <si>
    <t>Ord.prakt.lékaře MUDr.Růžena Zavadilová s.r.o.</t>
  </si>
  <si>
    <t>Ordinace Jungmannova s.r.o.</t>
  </si>
  <si>
    <t>PAMPELIŠKA, o.p.s.</t>
  </si>
  <si>
    <t>Psychiatrická nemocnice Bohnice</t>
  </si>
  <si>
    <t>Sírius, příspěvková organizace</t>
  </si>
  <si>
    <t>VerMed praktik s.r.o.</t>
  </si>
  <si>
    <t>Všeobecný lékař Zlín s.r.o.</t>
  </si>
  <si>
    <t>Zámek Dolní Životice, příspěvková organizace</t>
  </si>
  <si>
    <t>Vakcína Comirnaty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</si>
</sst>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5" applyNumberFormat="0" applyAlignment="0" applyProtection="0"/>
    <xf numFmtId="0" fontId="15" fillId="8" borderId="6" applyNumberFormat="0" applyAlignment="0" applyProtection="0"/>
    <xf numFmtId="0" fontId="16" fillId="8" borderId="5" applyNumberFormat="0" applyAlignment="0" applyProtection="0"/>
    <xf numFmtId="0" fontId="17" fillId="0" borderId="7" applyNumberFormat="0" applyFill="0" applyAlignment="0" applyProtection="0"/>
    <xf numFmtId="0" fontId="18" fillId="9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" fillId="0" borderId="10" applyNumberFormat="0" applyFill="0" applyAlignment="0" applyProtection="0"/>
    <xf numFmtId="0" fontId="2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1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1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1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0" borderId="9" applyNumberFormat="0" applyFont="0" applyAlignment="0" applyProtection="0"/>
    <xf numFmtId="0" fontId="1" fillId="0" borderId="0"/>
  </cellStyleXfs>
  <cellXfs count="32">
    <xf numFmtId="0" fontId="0" fillId="0" borderId="0" xfId="0"/>
    <xf numFmtId="0" fontId="5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14" fontId="0" fillId="0" borderId="0" xfId="0" applyNumberFormat="1"/>
    <xf numFmtId="0" fontId="3" fillId="3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/>
    <xf numFmtId="3" fontId="0" fillId="0" borderId="0" xfId="0" applyNumberFormat="1"/>
    <xf numFmtId="3" fontId="23" fillId="0" borderId="0" xfId="0" applyNumberFormat="1" applyFont="1"/>
    <xf numFmtId="3" fontId="6" fillId="0" borderId="0" xfId="0" applyNumberFormat="1" applyFont="1"/>
    <xf numFmtId="3" fontId="0" fillId="0" borderId="0" xfId="0" applyNumberFormat="1" applyAlignment="1">
      <alignment horizontal="center"/>
    </xf>
    <xf numFmtId="3" fontId="6" fillId="0" borderId="0" xfId="0" applyNumberFormat="1" applyFont="1" applyAlignment="1">
      <alignment horizontal="center"/>
    </xf>
    <xf numFmtId="3" fontId="4" fillId="2" borderId="0" xfId="0" applyNumberFormat="1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2" fillId="35" borderId="0" xfId="0" applyFont="1" applyFill="1" applyAlignment="1"/>
    <xf numFmtId="0" fontId="0" fillId="0" borderId="0" xfId="0" applyAlignment="1"/>
  </cellXfs>
  <cellStyles count="44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Normální 3" xfId="43" xr:uid="{00000000-0005-0000-0000-00001C000000}"/>
    <cellStyle name="Poznámka 2" xfId="42" xr:uid="{00000000-0005-0000-0000-00001D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1"/>
  <sheetViews>
    <sheetView tabSelected="1" zoomScale="60" zoomScaleNormal="60" workbookViewId="0">
      <pane ySplit="4" topLeftCell="A5" activePane="bottomLeft" state="frozen"/>
      <selection pane="bottomLeft" activeCell="A5" sqref="A5:A6"/>
    </sheetView>
  </sheetViews>
  <sheetFormatPr defaultRowHeight="14.4" x14ac:dyDescent="0.3"/>
  <cols>
    <col min="1" max="1" width="83.33203125" customWidth="1"/>
    <col min="2" max="2" width="23.21875" style="17" customWidth="1"/>
    <col min="3" max="7" width="11.44140625" customWidth="1"/>
    <col min="8" max="8" width="27.109375" customWidth="1"/>
    <col min="10" max="10" width="51.44140625" bestFit="1" customWidth="1"/>
    <col min="11" max="11" width="22.44140625" style="17" customWidth="1"/>
    <col min="12" max="12" width="52.44140625" customWidth="1"/>
  </cols>
  <sheetData>
    <row r="1" spans="1:12" ht="18" x14ac:dyDescent="0.35">
      <c r="A1" s="30" t="s">
        <v>208</v>
      </c>
      <c r="B1" s="30"/>
      <c r="C1" s="31"/>
      <c r="D1" s="9">
        <v>44216</v>
      </c>
    </row>
    <row r="2" spans="1:12" x14ac:dyDescent="0.3">
      <c r="A2" s="7" t="s">
        <v>0</v>
      </c>
      <c r="B2" s="12"/>
    </row>
    <row r="3" spans="1:12" x14ac:dyDescent="0.3">
      <c r="A3" s="8" t="s">
        <v>1</v>
      </c>
      <c r="B3" s="13"/>
    </row>
    <row r="4" spans="1:12" x14ac:dyDescent="0.3">
      <c r="A4" s="1" t="s">
        <v>2</v>
      </c>
      <c r="B4" s="14"/>
    </row>
    <row r="5" spans="1:12" s="3" customFormat="1" ht="25.5" customHeight="1" x14ac:dyDescent="0.3">
      <c r="A5" s="28" t="s">
        <v>3</v>
      </c>
      <c r="B5" s="15"/>
      <c r="C5" s="27" t="s">
        <v>4</v>
      </c>
      <c r="D5" s="27"/>
      <c r="E5" s="27"/>
      <c r="F5" s="27"/>
      <c r="G5" s="27"/>
      <c r="H5" s="27" t="s">
        <v>5</v>
      </c>
      <c r="J5" s="28" t="s">
        <v>3</v>
      </c>
      <c r="K5" s="15"/>
      <c r="L5" s="27" t="s">
        <v>209</v>
      </c>
    </row>
    <row r="6" spans="1:12" s="3" customFormat="1" ht="25.5" customHeight="1" x14ac:dyDescent="0.3">
      <c r="A6" s="29"/>
      <c r="B6" s="16" t="s">
        <v>234</v>
      </c>
      <c r="C6" s="4">
        <f t="shared" ref="C6:E6" si="0">D6-1</f>
        <v>44212</v>
      </c>
      <c r="D6" s="4">
        <f t="shared" si="0"/>
        <v>44213</v>
      </c>
      <c r="E6" s="4">
        <f t="shared" si="0"/>
        <v>44214</v>
      </c>
      <c r="F6" s="4">
        <f>G6-1</f>
        <v>44215</v>
      </c>
      <c r="G6" s="4">
        <f>D1</f>
        <v>44216</v>
      </c>
      <c r="H6" s="27"/>
      <c r="J6" s="29"/>
      <c r="K6" s="15" t="s">
        <v>234</v>
      </c>
      <c r="L6" s="27"/>
    </row>
    <row r="7" spans="1:12" x14ac:dyDescent="0.3">
      <c r="A7" s="2" t="s">
        <v>2</v>
      </c>
      <c r="B7" s="17" t="s">
        <v>236</v>
      </c>
      <c r="C7" s="22">
        <v>0</v>
      </c>
      <c r="D7" s="22">
        <v>0</v>
      </c>
      <c r="E7" s="22">
        <v>0</v>
      </c>
      <c r="F7" s="22">
        <v>0</v>
      </c>
      <c r="G7" s="22">
        <v>8</v>
      </c>
      <c r="H7" s="22">
        <v>10</v>
      </c>
      <c r="J7" s="2" t="s">
        <v>13</v>
      </c>
      <c r="K7" s="17" t="s">
        <v>242</v>
      </c>
      <c r="L7">
        <v>78</v>
      </c>
    </row>
    <row r="8" spans="1:12" x14ac:dyDescent="0.3">
      <c r="A8" s="2" t="s">
        <v>7</v>
      </c>
      <c r="B8" s="17" t="s">
        <v>237</v>
      </c>
      <c r="C8" s="22">
        <v>0</v>
      </c>
      <c r="D8" s="22">
        <v>0</v>
      </c>
      <c r="E8" s="22">
        <v>120</v>
      </c>
      <c r="F8" s="22">
        <v>90</v>
      </c>
      <c r="G8" s="22">
        <v>89</v>
      </c>
      <c r="H8" s="22">
        <v>650</v>
      </c>
      <c r="J8" s="2" t="s">
        <v>281</v>
      </c>
      <c r="K8" s="17" t="s">
        <v>242</v>
      </c>
      <c r="L8">
        <v>8</v>
      </c>
    </row>
    <row r="9" spans="1:12" x14ac:dyDescent="0.3">
      <c r="A9" s="2" t="s">
        <v>8</v>
      </c>
      <c r="B9" s="17" t="s">
        <v>237</v>
      </c>
      <c r="C9" s="22">
        <v>0</v>
      </c>
      <c r="D9" s="22">
        <v>0</v>
      </c>
      <c r="E9" s="22">
        <v>93</v>
      </c>
      <c r="F9" s="22">
        <v>103</v>
      </c>
      <c r="G9" s="22">
        <v>59</v>
      </c>
      <c r="H9" s="22">
        <v>571</v>
      </c>
      <c r="J9" s="2" t="s">
        <v>16</v>
      </c>
      <c r="K9" s="17" t="s">
        <v>242</v>
      </c>
      <c r="L9">
        <v>1884</v>
      </c>
    </row>
    <row r="10" spans="1:12" x14ac:dyDescent="0.3">
      <c r="A10" s="2" t="s">
        <v>9</v>
      </c>
      <c r="B10" s="17" t="s">
        <v>237</v>
      </c>
      <c r="C10" s="22">
        <v>0</v>
      </c>
      <c r="D10" s="22">
        <v>0</v>
      </c>
      <c r="E10" s="22">
        <v>30</v>
      </c>
      <c r="F10" s="22">
        <v>64</v>
      </c>
      <c r="G10" s="22">
        <v>60</v>
      </c>
      <c r="H10" s="22">
        <v>319</v>
      </c>
      <c r="J10" s="2" t="s">
        <v>19</v>
      </c>
      <c r="K10" s="17" t="s">
        <v>239</v>
      </c>
      <c r="L10">
        <v>789</v>
      </c>
    </row>
    <row r="11" spans="1:12" x14ac:dyDescent="0.3">
      <c r="A11" s="2" t="s">
        <v>147</v>
      </c>
      <c r="B11" s="17" t="s">
        <v>238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22</v>
      </c>
      <c r="J11" s="2" t="s">
        <v>21</v>
      </c>
      <c r="K11" s="17" t="s">
        <v>238</v>
      </c>
      <c r="L11">
        <v>311</v>
      </c>
    </row>
    <row r="12" spans="1:12" x14ac:dyDescent="0.3">
      <c r="A12" s="2" t="s">
        <v>148</v>
      </c>
      <c r="B12" s="17" t="s">
        <v>239</v>
      </c>
      <c r="C12" s="22">
        <v>8</v>
      </c>
      <c r="D12" s="22">
        <v>15</v>
      </c>
      <c r="E12" s="22">
        <v>0</v>
      </c>
      <c r="F12" s="22">
        <v>0</v>
      </c>
      <c r="G12" s="22">
        <v>0</v>
      </c>
      <c r="H12" s="22">
        <v>61</v>
      </c>
      <c r="J12" s="2" t="s">
        <v>22</v>
      </c>
      <c r="K12" s="17" t="s">
        <v>242</v>
      </c>
      <c r="L12">
        <v>450</v>
      </c>
    </row>
    <row r="13" spans="1:12" x14ac:dyDescent="0.3">
      <c r="A13" s="2" t="s">
        <v>10</v>
      </c>
      <c r="B13" s="17" t="s">
        <v>240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103</v>
      </c>
      <c r="J13" s="2" t="s">
        <v>23</v>
      </c>
      <c r="K13" s="17" t="s">
        <v>239</v>
      </c>
      <c r="L13">
        <v>1747</v>
      </c>
    </row>
    <row r="14" spans="1:12" x14ac:dyDescent="0.3">
      <c r="A14" s="2" t="s">
        <v>149</v>
      </c>
      <c r="B14" s="17" t="s">
        <v>241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112</v>
      </c>
      <c r="J14" s="2" t="s">
        <v>24</v>
      </c>
      <c r="K14" s="17" t="s">
        <v>239</v>
      </c>
      <c r="L14">
        <v>47</v>
      </c>
    </row>
    <row r="15" spans="1:12" x14ac:dyDescent="0.3">
      <c r="A15" s="2" t="s">
        <v>150</v>
      </c>
      <c r="B15" s="17" t="s">
        <v>238</v>
      </c>
      <c r="C15" s="22">
        <v>0</v>
      </c>
      <c r="D15" s="22">
        <v>0</v>
      </c>
      <c r="E15" s="22">
        <v>0</v>
      </c>
      <c r="F15" s="22">
        <v>0</v>
      </c>
      <c r="G15" s="22">
        <v>24</v>
      </c>
      <c r="H15" s="22">
        <v>46</v>
      </c>
      <c r="J15" s="2" t="s">
        <v>28</v>
      </c>
      <c r="K15" s="17" t="s">
        <v>250</v>
      </c>
      <c r="L15">
        <v>1</v>
      </c>
    </row>
    <row r="16" spans="1:12" x14ac:dyDescent="0.3">
      <c r="A16" s="2" t="s">
        <v>231</v>
      </c>
      <c r="B16" s="17" t="s">
        <v>238</v>
      </c>
      <c r="C16" s="22">
        <v>0</v>
      </c>
      <c r="D16" s="22">
        <v>0</v>
      </c>
      <c r="E16" s="22">
        <v>9</v>
      </c>
      <c r="F16" s="22">
        <v>0</v>
      </c>
      <c r="G16" s="22">
        <v>0</v>
      </c>
      <c r="H16" s="22">
        <v>133</v>
      </c>
      <c r="J16" s="2" t="s">
        <v>33</v>
      </c>
      <c r="K16" s="17" t="s">
        <v>258</v>
      </c>
      <c r="L16">
        <v>16</v>
      </c>
    </row>
    <row r="17" spans="1:12" x14ac:dyDescent="0.3">
      <c r="A17" s="2" t="s">
        <v>279</v>
      </c>
      <c r="B17" s="17" t="s">
        <v>238</v>
      </c>
      <c r="C17" s="22">
        <v>0</v>
      </c>
      <c r="D17" s="22">
        <v>0</v>
      </c>
      <c r="E17" s="22">
        <v>0</v>
      </c>
      <c r="F17" s="22">
        <v>0</v>
      </c>
      <c r="G17" s="22">
        <v>42</v>
      </c>
      <c r="H17" s="22">
        <v>42</v>
      </c>
      <c r="J17" s="2" t="s">
        <v>36</v>
      </c>
      <c r="K17" s="17" t="s">
        <v>258</v>
      </c>
      <c r="L17">
        <v>1</v>
      </c>
    </row>
    <row r="18" spans="1:12" x14ac:dyDescent="0.3">
      <c r="A18" s="2" t="s">
        <v>151</v>
      </c>
      <c r="B18" s="17" t="s">
        <v>239</v>
      </c>
      <c r="C18" s="22">
        <v>0</v>
      </c>
      <c r="D18" s="22">
        <v>0</v>
      </c>
      <c r="E18" s="22">
        <v>6</v>
      </c>
      <c r="F18" s="22">
        <v>0</v>
      </c>
      <c r="G18" s="22">
        <v>0</v>
      </c>
      <c r="H18" s="22">
        <v>38</v>
      </c>
      <c r="J18" s="2" t="s">
        <v>37</v>
      </c>
      <c r="K18" s="17" t="s">
        <v>242</v>
      </c>
      <c r="L18">
        <v>92</v>
      </c>
    </row>
    <row r="19" spans="1:12" x14ac:dyDescent="0.3">
      <c r="A19" s="2" t="s">
        <v>11</v>
      </c>
      <c r="B19" s="17" t="s">
        <v>238</v>
      </c>
      <c r="C19" s="22">
        <v>0</v>
      </c>
      <c r="D19" s="22">
        <v>0</v>
      </c>
      <c r="E19" s="22">
        <v>0</v>
      </c>
      <c r="F19" s="22">
        <v>113</v>
      </c>
      <c r="G19" s="22">
        <v>0</v>
      </c>
      <c r="H19" s="22">
        <v>167</v>
      </c>
      <c r="J19" s="2" t="s">
        <v>51</v>
      </c>
      <c r="K19" s="17" t="s">
        <v>242</v>
      </c>
      <c r="L19">
        <v>63</v>
      </c>
    </row>
    <row r="20" spans="1:12" x14ac:dyDescent="0.3">
      <c r="A20" s="2" t="s">
        <v>12</v>
      </c>
      <c r="B20" s="17" t="s">
        <v>238</v>
      </c>
      <c r="C20" s="22">
        <v>0</v>
      </c>
      <c r="D20" s="22">
        <v>0</v>
      </c>
      <c r="E20" s="22">
        <v>35</v>
      </c>
      <c r="F20" s="22">
        <v>38</v>
      </c>
      <c r="G20" s="22">
        <v>40</v>
      </c>
      <c r="H20" s="22">
        <v>264</v>
      </c>
      <c r="J20" s="2" t="s">
        <v>56</v>
      </c>
      <c r="K20" s="17" t="s">
        <v>242</v>
      </c>
      <c r="L20">
        <v>17</v>
      </c>
    </row>
    <row r="21" spans="1:12" x14ac:dyDescent="0.3">
      <c r="A21" s="2" t="s">
        <v>13</v>
      </c>
      <c r="B21" s="17" t="s">
        <v>242</v>
      </c>
      <c r="C21" s="22">
        <v>0</v>
      </c>
      <c r="D21" s="22">
        <v>0</v>
      </c>
      <c r="E21" s="22">
        <v>18</v>
      </c>
      <c r="F21" s="22">
        <v>29</v>
      </c>
      <c r="G21" s="22">
        <v>31</v>
      </c>
      <c r="H21" s="22">
        <v>309</v>
      </c>
      <c r="J21" s="19" t="s">
        <v>60</v>
      </c>
      <c r="K21" s="20" t="s">
        <v>242</v>
      </c>
      <c r="L21" s="21">
        <v>82</v>
      </c>
    </row>
    <row r="22" spans="1:12" x14ac:dyDescent="0.3">
      <c r="A22" s="2" t="s">
        <v>243</v>
      </c>
      <c r="B22" s="17" t="s">
        <v>239</v>
      </c>
      <c r="C22" s="22">
        <v>0</v>
      </c>
      <c r="D22" s="22">
        <v>0</v>
      </c>
      <c r="E22" s="22">
        <v>0</v>
      </c>
      <c r="F22" s="22">
        <v>17</v>
      </c>
      <c r="G22" s="22">
        <v>0</v>
      </c>
      <c r="H22" s="22">
        <v>17</v>
      </c>
      <c r="J22" s="2" t="s">
        <v>122</v>
      </c>
      <c r="K22" s="17" t="s">
        <v>242</v>
      </c>
      <c r="L22">
        <v>23</v>
      </c>
    </row>
    <row r="23" spans="1:12" x14ac:dyDescent="0.3">
      <c r="A23" s="2" t="s">
        <v>280</v>
      </c>
      <c r="B23" s="17" t="s">
        <v>238</v>
      </c>
      <c r="C23" s="22">
        <v>0</v>
      </c>
      <c r="D23" s="22">
        <v>0</v>
      </c>
      <c r="E23" s="22">
        <v>0</v>
      </c>
      <c r="F23" s="22">
        <v>0</v>
      </c>
      <c r="G23" s="22">
        <v>31</v>
      </c>
      <c r="H23" s="22">
        <v>31</v>
      </c>
      <c r="J23" s="2" t="s">
        <v>62</v>
      </c>
      <c r="K23" s="17" t="s">
        <v>239</v>
      </c>
      <c r="L23">
        <v>57</v>
      </c>
    </row>
    <row r="24" spans="1:12" x14ac:dyDescent="0.3">
      <c r="A24" s="2" t="s">
        <v>244</v>
      </c>
      <c r="B24" s="17" t="s">
        <v>245</v>
      </c>
      <c r="C24" s="22">
        <v>0</v>
      </c>
      <c r="D24" s="22">
        <v>0</v>
      </c>
      <c r="E24" s="22">
        <v>21</v>
      </c>
      <c r="F24" s="22">
        <v>2</v>
      </c>
      <c r="G24" s="22">
        <v>1</v>
      </c>
      <c r="H24" s="22">
        <v>24</v>
      </c>
      <c r="J24" t="s">
        <v>166</v>
      </c>
      <c r="K24" s="17" t="s">
        <v>242</v>
      </c>
      <c r="L24">
        <v>13</v>
      </c>
    </row>
    <row r="25" spans="1:12" x14ac:dyDescent="0.3">
      <c r="A25" s="2" t="s">
        <v>171</v>
      </c>
      <c r="B25" s="17" t="s">
        <v>239</v>
      </c>
      <c r="C25" s="22">
        <v>0</v>
      </c>
      <c r="D25" s="22">
        <v>0</v>
      </c>
      <c r="E25" s="22">
        <v>18</v>
      </c>
      <c r="F25" s="22">
        <v>0</v>
      </c>
      <c r="G25" s="22">
        <v>0</v>
      </c>
      <c r="H25" s="22">
        <v>71</v>
      </c>
      <c r="J25" t="s">
        <v>77</v>
      </c>
      <c r="K25" s="17" t="s">
        <v>242</v>
      </c>
      <c r="L25">
        <v>227</v>
      </c>
    </row>
    <row r="26" spans="1:12" x14ac:dyDescent="0.3">
      <c r="A26" s="2" t="s">
        <v>152</v>
      </c>
      <c r="B26" s="17" t="s">
        <v>238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171</v>
      </c>
      <c r="J26" s="2" t="s">
        <v>91</v>
      </c>
      <c r="K26" s="17" t="s">
        <v>241</v>
      </c>
      <c r="L26">
        <v>1</v>
      </c>
    </row>
    <row r="27" spans="1:12" x14ac:dyDescent="0.3">
      <c r="A27" s="2" t="s">
        <v>130</v>
      </c>
      <c r="B27" s="17" t="s">
        <v>246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52</v>
      </c>
      <c r="J27" s="2" t="s">
        <v>116</v>
      </c>
      <c r="K27" s="17" t="s">
        <v>242</v>
      </c>
      <c r="L27">
        <v>7</v>
      </c>
    </row>
    <row r="28" spans="1:12" x14ac:dyDescent="0.3">
      <c r="A28" s="2" t="s">
        <v>235</v>
      </c>
      <c r="B28" s="17" t="s">
        <v>247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1</v>
      </c>
      <c r="J28" s="2" t="s">
        <v>92</v>
      </c>
      <c r="K28" s="17" t="s">
        <v>239</v>
      </c>
      <c r="L28">
        <v>346</v>
      </c>
    </row>
    <row r="29" spans="1:12" x14ac:dyDescent="0.3">
      <c r="A29" s="2" t="s">
        <v>248</v>
      </c>
      <c r="B29" s="17" t="s">
        <v>242</v>
      </c>
      <c r="C29" s="22">
        <v>0</v>
      </c>
      <c r="D29" s="22">
        <v>0</v>
      </c>
      <c r="E29" s="22">
        <v>0</v>
      </c>
      <c r="F29" s="22">
        <v>37</v>
      </c>
      <c r="G29" s="22">
        <v>0</v>
      </c>
      <c r="H29" s="22">
        <v>37</v>
      </c>
      <c r="J29" t="s">
        <v>96</v>
      </c>
      <c r="K29" s="17" t="s">
        <v>239</v>
      </c>
      <c r="L29">
        <v>859</v>
      </c>
    </row>
    <row r="30" spans="1:12" x14ac:dyDescent="0.3">
      <c r="A30" s="2" t="s">
        <v>14</v>
      </c>
      <c r="B30" s="17" t="s">
        <v>239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217</v>
      </c>
      <c r="J30" s="2" t="s">
        <v>98</v>
      </c>
      <c r="K30" s="17" t="s">
        <v>238</v>
      </c>
      <c r="L30">
        <v>82</v>
      </c>
    </row>
    <row r="31" spans="1:12" x14ac:dyDescent="0.3">
      <c r="A31" s="2" t="s">
        <v>172</v>
      </c>
      <c r="B31" s="17" t="s">
        <v>239</v>
      </c>
      <c r="C31" s="22">
        <v>1</v>
      </c>
      <c r="D31" s="22">
        <v>0</v>
      </c>
      <c r="E31" s="22">
        <v>0</v>
      </c>
      <c r="F31" s="22">
        <v>0</v>
      </c>
      <c r="G31" s="22">
        <v>0</v>
      </c>
      <c r="H31" s="22">
        <v>43</v>
      </c>
      <c r="J31" s="5" t="s">
        <v>6</v>
      </c>
      <c r="K31" s="5"/>
      <c r="L31" s="6">
        <f>SUM(L7:L30)</f>
        <v>7201</v>
      </c>
    </row>
    <row r="32" spans="1:12" x14ac:dyDescent="0.3">
      <c r="A32" s="2" t="s">
        <v>131</v>
      </c>
      <c r="B32" s="17" t="s">
        <v>249</v>
      </c>
      <c r="C32" s="22">
        <v>0</v>
      </c>
      <c r="D32" s="22">
        <v>0</v>
      </c>
      <c r="E32" s="22">
        <v>12</v>
      </c>
      <c r="F32" s="22">
        <v>30</v>
      </c>
      <c r="G32" s="22">
        <v>12</v>
      </c>
      <c r="H32" s="22">
        <v>203</v>
      </c>
      <c r="J32" s="2"/>
    </row>
    <row r="33" spans="1:10" x14ac:dyDescent="0.3">
      <c r="A33" s="2" t="s">
        <v>214</v>
      </c>
      <c r="B33" s="17" t="s">
        <v>238</v>
      </c>
      <c r="C33" s="22">
        <v>86</v>
      </c>
      <c r="D33" s="22">
        <v>0</v>
      </c>
      <c r="E33" s="22">
        <v>0</v>
      </c>
      <c r="F33" s="22">
        <v>0</v>
      </c>
      <c r="G33" s="22">
        <v>0</v>
      </c>
      <c r="H33" s="22">
        <v>86</v>
      </c>
      <c r="J33" s="2"/>
    </row>
    <row r="34" spans="1:10" x14ac:dyDescent="0.3">
      <c r="A34" s="2" t="s">
        <v>153</v>
      </c>
      <c r="B34" s="17" t="s">
        <v>238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77</v>
      </c>
      <c r="J34" s="2"/>
    </row>
    <row r="35" spans="1:10" x14ac:dyDescent="0.3">
      <c r="A35" s="2" t="s">
        <v>132</v>
      </c>
      <c r="B35" s="17" t="s">
        <v>250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1</v>
      </c>
      <c r="J35" s="2"/>
    </row>
    <row r="36" spans="1:10" x14ac:dyDescent="0.3">
      <c r="A36" s="2" t="s">
        <v>281</v>
      </c>
      <c r="B36" s="17" t="s">
        <v>242</v>
      </c>
      <c r="C36" s="22">
        <v>0</v>
      </c>
      <c r="D36" s="22">
        <v>0</v>
      </c>
      <c r="E36" s="22">
        <v>8</v>
      </c>
      <c r="F36" s="22">
        <v>0</v>
      </c>
      <c r="G36" s="22">
        <v>2</v>
      </c>
      <c r="H36" s="22">
        <v>10</v>
      </c>
      <c r="J36" s="2"/>
    </row>
    <row r="37" spans="1:10" x14ac:dyDescent="0.3">
      <c r="A37" s="2" t="s">
        <v>195</v>
      </c>
      <c r="B37" s="17" t="s">
        <v>238</v>
      </c>
      <c r="C37" s="22">
        <v>173</v>
      </c>
      <c r="D37" s="22">
        <v>0</v>
      </c>
      <c r="E37" s="22">
        <v>0</v>
      </c>
      <c r="F37" s="22">
        <v>0</v>
      </c>
      <c r="G37" s="22">
        <v>0</v>
      </c>
      <c r="H37" s="22">
        <v>173</v>
      </c>
      <c r="J37" s="2"/>
    </row>
    <row r="38" spans="1:10" x14ac:dyDescent="0.3">
      <c r="A38" s="2" t="s">
        <v>102</v>
      </c>
      <c r="B38" s="17" t="s">
        <v>239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228</v>
      </c>
      <c r="J38" s="2"/>
    </row>
    <row r="39" spans="1:10" x14ac:dyDescent="0.3">
      <c r="A39" s="2" t="s">
        <v>282</v>
      </c>
      <c r="B39" s="17" t="s">
        <v>242</v>
      </c>
      <c r="C39" s="22">
        <v>0</v>
      </c>
      <c r="D39" s="22">
        <v>0</v>
      </c>
      <c r="E39" s="22">
        <v>0</v>
      </c>
      <c r="F39" s="22">
        <v>0</v>
      </c>
      <c r="G39" s="22">
        <v>8</v>
      </c>
      <c r="H39" s="22">
        <v>8</v>
      </c>
      <c r="J39" s="2"/>
    </row>
    <row r="40" spans="1:10" x14ac:dyDescent="0.3">
      <c r="A40" s="2" t="s">
        <v>173</v>
      </c>
      <c r="B40" s="17" t="s">
        <v>239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201</v>
      </c>
    </row>
    <row r="41" spans="1:10" x14ac:dyDescent="0.3">
      <c r="A41" s="2" t="s">
        <v>174</v>
      </c>
      <c r="B41" s="17" t="s">
        <v>238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76</v>
      </c>
      <c r="J41" s="2"/>
    </row>
    <row r="42" spans="1:10" x14ac:dyDescent="0.3">
      <c r="A42" s="2" t="s">
        <v>251</v>
      </c>
      <c r="B42" s="17" t="s">
        <v>240</v>
      </c>
      <c r="C42" s="22">
        <v>0</v>
      </c>
      <c r="D42" s="22">
        <v>0</v>
      </c>
      <c r="E42" s="22">
        <v>0</v>
      </c>
      <c r="F42" s="22">
        <v>57</v>
      </c>
      <c r="G42" s="22">
        <v>11</v>
      </c>
      <c r="H42" s="22">
        <v>68</v>
      </c>
      <c r="J42" s="2"/>
    </row>
    <row r="43" spans="1:10" x14ac:dyDescent="0.3">
      <c r="A43" s="2" t="s">
        <v>15</v>
      </c>
      <c r="B43" s="17" t="s">
        <v>239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241</v>
      </c>
      <c r="J43" s="2"/>
    </row>
    <row r="44" spans="1:10" x14ac:dyDescent="0.3">
      <c r="A44" s="2" t="s">
        <v>154</v>
      </c>
      <c r="B44" s="17" t="s">
        <v>239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154</v>
      </c>
      <c r="J44" s="2"/>
    </row>
    <row r="45" spans="1:10" x14ac:dyDescent="0.3">
      <c r="A45" s="2" t="s">
        <v>155</v>
      </c>
      <c r="B45" s="17" t="s">
        <v>239</v>
      </c>
      <c r="C45" s="22">
        <v>0</v>
      </c>
      <c r="D45" s="22">
        <v>0</v>
      </c>
      <c r="E45" s="22">
        <v>147</v>
      </c>
      <c r="F45" s="22">
        <v>0</v>
      </c>
      <c r="G45" s="22">
        <v>0</v>
      </c>
      <c r="H45" s="22">
        <v>190</v>
      </c>
      <c r="J45" s="2"/>
    </row>
    <row r="46" spans="1:10" x14ac:dyDescent="0.3">
      <c r="A46" s="2" t="s">
        <v>252</v>
      </c>
      <c r="B46" s="17" t="s">
        <v>238</v>
      </c>
      <c r="C46" s="22">
        <v>0</v>
      </c>
      <c r="D46" s="22">
        <v>0</v>
      </c>
      <c r="E46" s="22">
        <v>0</v>
      </c>
      <c r="F46" s="22">
        <v>19</v>
      </c>
      <c r="G46" s="22">
        <v>0</v>
      </c>
      <c r="H46" s="22">
        <v>19</v>
      </c>
      <c r="J46" s="2"/>
    </row>
    <row r="47" spans="1:10" x14ac:dyDescent="0.3">
      <c r="A47" s="2" t="s">
        <v>196</v>
      </c>
      <c r="B47" s="17" t="s">
        <v>239</v>
      </c>
      <c r="C47" s="22">
        <v>179</v>
      </c>
      <c r="D47" s="22">
        <v>0</v>
      </c>
      <c r="E47" s="22">
        <v>0</v>
      </c>
      <c r="F47" s="22">
        <v>0</v>
      </c>
      <c r="G47" s="22">
        <v>0</v>
      </c>
      <c r="H47" s="22">
        <v>179</v>
      </c>
      <c r="J47" s="2"/>
    </row>
    <row r="48" spans="1:10" x14ac:dyDescent="0.3">
      <c r="A48" s="2" t="s">
        <v>253</v>
      </c>
      <c r="B48" s="17" t="s">
        <v>245</v>
      </c>
      <c r="C48" s="22">
        <v>0</v>
      </c>
      <c r="D48" s="22">
        <v>0</v>
      </c>
      <c r="E48" s="22">
        <v>0</v>
      </c>
      <c r="F48" s="22">
        <v>52</v>
      </c>
      <c r="G48" s="22">
        <v>52</v>
      </c>
      <c r="H48" s="22">
        <v>104</v>
      </c>
      <c r="J48" s="2"/>
    </row>
    <row r="49" spans="1:10" x14ac:dyDescent="0.3">
      <c r="A49" s="2" t="s">
        <v>197</v>
      </c>
      <c r="B49" s="17" t="s">
        <v>238</v>
      </c>
      <c r="C49" s="22">
        <v>0</v>
      </c>
      <c r="D49" s="22">
        <v>0</v>
      </c>
      <c r="E49" s="22">
        <v>24</v>
      </c>
      <c r="F49" s="22">
        <v>0</v>
      </c>
      <c r="G49" s="22">
        <v>0</v>
      </c>
      <c r="H49" s="22">
        <v>86</v>
      </c>
      <c r="J49" s="2"/>
    </row>
    <row r="50" spans="1:10" x14ac:dyDescent="0.3">
      <c r="A50" s="2" t="s">
        <v>156</v>
      </c>
      <c r="B50" s="17" t="s">
        <v>239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  <c r="H50" s="22">
        <v>71</v>
      </c>
      <c r="J50" s="2"/>
    </row>
    <row r="51" spans="1:10" x14ac:dyDescent="0.3">
      <c r="A51" s="2" t="s">
        <v>226</v>
      </c>
      <c r="B51" s="17" t="s">
        <v>239</v>
      </c>
      <c r="C51" s="22">
        <v>0</v>
      </c>
      <c r="D51" s="22">
        <v>0</v>
      </c>
      <c r="E51" s="22">
        <v>30</v>
      </c>
      <c r="F51" s="22">
        <v>30</v>
      </c>
      <c r="G51" s="22">
        <v>41</v>
      </c>
      <c r="H51" s="22">
        <v>101</v>
      </c>
      <c r="J51" s="2"/>
    </row>
    <row r="52" spans="1:10" x14ac:dyDescent="0.3">
      <c r="A52" s="2" t="s">
        <v>221</v>
      </c>
      <c r="B52" s="17" t="s">
        <v>238</v>
      </c>
      <c r="C52" s="22">
        <v>0</v>
      </c>
      <c r="D52" s="22">
        <v>0</v>
      </c>
      <c r="E52" s="22">
        <v>12</v>
      </c>
      <c r="F52" s="22">
        <v>12</v>
      </c>
      <c r="G52" s="22">
        <v>18</v>
      </c>
      <c r="H52" s="22">
        <v>42</v>
      </c>
      <c r="J52" s="2"/>
    </row>
    <row r="53" spans="1:10" x14ac:dyDescent="0.3">
      <c r="A53" s="2" t="s">
        <v>254</v>
      </c>
      <c r="B53" s="17" t="s">
        <v>239</v>
      </c>
      <c r="C53" s="22">
        <v>0</v>
      </c>
      <c r="D53" s="22">
        <v>0</v>
      </c>
      <c r="E53" s="22">
        <v>0</v>
      </c>
      <c r="F53" s="22">
        <v>6</v>
      </c>
      <c r="G53" s="22">
        <v>0</v>
      </c>
      <c r="H53" s="22">
        <v>12</v>
      </c>
      <c r="J53" s="2"/>
    </row>
    <row r="54" spans="1:10" x14ac:dyDescent="0.3">
      <c r="A54" s="2" t="s">
        <v>255</v>
      </c>
      <c r="B54" s="17" t="s">
        <v>247</v>
      </c>
      <c r="C54" s="22">
        <v>0</v>
      </c>
      <c r="D54" s="22">
        <v>0</v>
      </c>
      <c r="E54" s="22">
        <v>0</v>
      </c>
      <c r="F54" s="22">
        <v>143</v>
      </c>
      <c r="G54" s="22">
        <v>0</v>
      </c>
      <c r="H54" s="22">
        <v>143</v>
      </c>
      <c r="J54" s="2"/>
    </row>
    <row r="55" spans="1:10" x14ac:dyDescent="0.3">
      <c r="A55" s="2" t="s">
        <v>103</v>
      </c>
      <c r="B55" s="17" t="s">
        <v>238</v>
      </c>
      <c r="C55" s="22">
        <v>0</v>
      </c>
      <c r="D55" s="22">
        <v>0</v>
      </c>
      <c r="E55" s="22">
        <v>17</v>
      </c>
      <c r="F55" s="22">
        <v>49</v>
      </c>
      <c r="G55" s="22">
        <v>52</v>
      </c>
      <c r="H55" s="22">
        <v>270</v>
      </c>
      <c r="J55" s="2"/>
    </row>
    <row r="56" spans="1:10" x14ac:dyDescent="0.3">
      <c r="A56" s="2" t="s">
        <v>104</v>
      </c>
      <c r="B56" s="17" t="s">
        <v>249</v>
      </c>
      <c r="C56" s="22">
        <v>130</v>
      </c>
      <c r="D56" s="22">
        <v>60</v>
      </c>
      <c r="E56" s="22">
        <v>22</v>
      </c>
      <c r="F56" s="22">
        <v>242</v>
      </c>
      <c r="G56" s="22">
        <v>0</v>
      </c>
      <c r="H56" s="22">
        <v>1140</v>
      </c>
      <c r="J56" s="2"/>
    </row>
    <row r="57" spans="1:10" x14ac:dyDescent="0.3">
      <c r="A57" s="2" t="s">
        <v>175</v>
      </c>
      <c r="B57" s="17" t="s">
        <v>239</v>
      </c>
      <c r="C57" s="22">
        <v>18</v>
      </c>
      <c r="D57" s="22">
        <v>0</v>
      </c>
      <c r="E57" s="22">
        <v>72</v>
      </c>
      <c r="F57" s="22">
        <v>0</v>
      </c>
      <c r="G57" s="22">
        <v>0</v>
      </c>
      <c r="H57" s="22">
        <v>174</v>
      </c>
      <c r="J57" s="2"/>
    </row>
    <row r="58" spans="1:10" x14ac:dyDescent="0.3">
      <c r="A58" s="2" t="s">
        <v>101</v>
      </c>
      <c r="B58" s="17" t="s">
        <v>241</v>
      </c>
      <c r="C58" s="22">
        <v>0</v>
      </c>
      <c r="D58" s="22">
        <v>0</v>
      </c>
      <c r="E58" s="22">
        <v>0</v>
      </c>
      <c r="F58" s="22">
        <v>0</v>
      </c>
      <c r="G58" s="22">
        <v>0</v>
      </c>
      <c r="H58" s="22">
        <v>85</v>
      </c>
      <c r="J58" s="2"/>
    </row>
    <row r="59" spans="1:10" x14ac:dyDescent="0.3">
      <c r="A59" s="2" t="s">
        <v>16</v>
      </c>
      <c r="B59" s="17" t="s">
        <v>242</v>
      </c>
      <c r="C59" s="22">
        <v>0</v>
      </c>
      <c r="D59" s="22">
        <v>17</v>
      </c>
      <c r="E59" s="22">
        <v>706</v>
      </c>
      <c r="F59" s="22">
        <v>1078</v>
      </c>
      <c r="G59" s="22">
        <v>1011</v>
      </c>
      <c r="H59" s="22">
        <v>11230</v>
      </c>
      <c r="J59" s="2"/>
    </row>
    <row r="60" spans="1:10" x14ac:dyDescent="0.3">
      <c r="A60" s="2" t="s">
        <v>17</v>
      </c>
      <c r="B60" s="17" t="s">
        <v>246</v>
      </c>
      <c r="C60" s="22">
        <v>396</v>
      </c>
      <c r="D60" s="22">
        <v>355</v>
      </c>
      <c r="E60" s="22">
        <v>189</v>
      </c>
      <c r="F60" s="22">
        <v>38</v>
      </c>
      <c r="G60" s="22">
        <v>60</v>
      </c>
      <c r="H60" s="22">
        <v>3068</v>
      </c>
      <c r="J60" s="2"/>
    </row>
    <row r="61" spans="1:10" x14ac:dyDescent="0.3">
      <c r="A61" s="2" t="s">
        <v>18</v>
      </c>
      <c r="B61" s="17" t="s">
        <v>239</v>
      </c>
      <c r="C61" s="22">
        <v>0</v>
      </c>
      <c r="D61" s="22">
        <v>236</v>
      </c>
      <c r="E61" s="22">
        <v>238</v>
      </c>
      <c r="F61" s="22">
        <v>418</v>
      </c>
      <c r="G61" s="22">
        <v>609</v>
      </c>
      <c r="H61" s="22">
        <v>3615</v>
      </c>
      <c r="J61" s="2"/>
    </row>
    <row r="62" spans="1:10" x14ac:dyDescent="0.3">
      <c r="A62" s="2" t="s">
        <v>19</v>
      </c>
      <c r="B62" s="17" t="s">
        <v>239</v>
      </c>
      <c r="C62" s="22">
        <v>0</v>
      </c>
      <c r="D62" s="22">
        <v>183</v>
      </c>
      <c r="E62" s="22">
        <v>567</v>
      </c>
      <c r="F62" s="22">
        <v>591</v>
      </c>
      <c r="G62" s="22">
        <v>708</v>
      </c>
      <c r="H62" s="22">
        <v>5590</v>
      </c>
      <c r="J62" s="2"/>
    </row>
    <row r="63" spans="1:10" x14ac:dyDescent="0.3">
      <c r="A63" s="2" t="s">
        <v>20</v>
      </c>
      <c r="B63" s="17" t="s">
        <v>237</v>
      </c>
      <c r="C63" s="22">
        <v>174</v>
      </c>
      <c r="D63" s="22">
        <v>295</v>
      </c>
      <c r="E63" s="22">
        <v>395</v>
      </c>
      <c r="F63" s="22">
        <v>312</v>
      </c>
      <c r="G63" s="22">
        <v>302</v>
      </c>
      <c r="H63" s="22">
        <v>4582</v>
      </c>
      <c r="J63" s="2"/>
    </row>
    <row r="64" spans="1:10" x14ac:dyDescent="0.3">
      <c r="A64" s="2" t="s">
        <v>21</v>
      </c>
      <c r="B64" s="17" t="s">
        <v>238</v>
      </c>
      <c r="C64" s="22">
        <v>0</v>
      </c>
      <c r="D64" s="22">
        <v>205</v>
      </c>
      <c r="E64" s="22">
        <v>426</v>
      </c>
      <c r="F64" s="22">
        <v>497</v>
      </c>
      <c r="G64" s="22">
        <v>419</v>
      </c>
      <c r="H64" s="22">
        <v>4418</v>
      </c>
      <c r="J64" s="2"/>
    </row>
    <row r="65" spans="1:10" x14ac:dyDescent="0.3">
      <c r="A65" s="2" t="s">
        <v>256</v>
      </c>
      <c r="B65" s="17" t="s">
        <v>249</v>
      </c>
      <c r="C65" s="22">
        <v>113</v>
      </c>
      <c r="D65" s="22">
        <v>0</v>
      </c>
      <c r="E65" s="22">
        <v>223</v>
      </c>
      <c r="F65" s="22">
        <v>219</v>
      </c>
      <c r="G65" s="22">
        <v>235</v>
      </c>
      <c r="H65" s="22">
        <v>4332</v>
      </c>
      <c r="J65" s="2"/>
    </row>
    <row r="66" spans="1:10" x14ac:dyDescent="0.3">
      <c r="A66" s="2" t="s">
        <v>22</v>
      </c>
      <c r="B66" s="17" t="s">
        <v>242</v>
      </c>
      <c r="C66" s="22">
        <v>0</v>
      </c>
      <c r="D66" s="22">
        <v>0</v>
      </c>
      <c r="E66" s="22">
        <v>399</v>
      </c>
      <c r="F66" s="22">
        <v>407</v>
      </c>
      <c r="G66" s="22">
        <v>573</v>
      </c>
      <c r="H66" s="22">
        <v>3961</v>
      </c>
      <c r="J66" s="2"/>
    </row>
    <row r="67" spans="1:10" x14ac:dyDescent="0.3">
      <c r="A67" s="2" t="s">
        <v>23</v>
      </c>
      <c r="B67" s="17" t="s">
        <v>239</v>
      </c>
      <c r="C67" s="22">
        <v>252</v>
      </c>
      <c r="D67" s="22">
        <v>443</v>
      </c>
      <c r="E67" s="22">
        <v>491</v>
      </c>
      <c r="F67" s="22">
        <v>608</v>
      </c>
      <c r="G67" s="22">
        <v>607</v>
      </c>
      <c r="H67" s="22">
        <v>6694</v>
      </c>
      <c r="J67" s="2"/>
    </row>
    <row r="68" spans="1:10" x14ac:dyDescent="0.3">
      <c r="A68" s="2" t="s">
        <v>24</v>
      </c>
      <c r="B68" s="17" t="s">
        <v>239</v>
      </c>
      <c r="C68" s="22">
        <v>1</v>
      </c>
      <c r="D68" s="22">
        <v>65</v>
      </c>
      <c r="E68" s="22">
        <v>332</v>
      </c>
      <c r="F68" s="22">
        <v>383</v>
      </c>
      <c r="G68" s="22">
        <v>278</v>
      </c>
      <c r="H68" s="22">
        <v>3004</v>
      </c>
      <c r="J68" s="2"/>
    </row>
    <row r="69" spans="1:10" x14ac:dyDescent="0.3">
      <c r="A69" s="2" t="s">
        <v>222</v>
      </c>
      <c r="B69" s="17" t="s">
        <v>239</v>
      </c>
      <c r="C69" s="22">
        <v>0</v>
      </c>
      <c r="D69" s="22">
        <v>0</v>
      </c>
      <c r="E69" s="22">
        <v>24</v>
      </c>
      <c r="F69" s="22">
        <v>0</v>
      </c>
      <c r="G69" s="22">
        <v>0</v>
      </c>
      <c r="H69" s="22">
        <v>24</v>
      </c>
      <c r="J69" s="2"/>
    </row>
    <row r="70" spans="1:10" x14ac:dyDescent="0.3">
      <c r="A70" s="2" t="s">
        <v>157</v>
      </c>
      <c r="B70" s="17" t="s">
        <v>238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22">
        <v>107</v>
      </c>
      <c r="J70" s="2"/>
    </row>
    <row r="71" spans="1:10" x14ac:dyDescent="0.3">
      <c r="A71" s="2" t="s">
        <v>176</v>
      </c>
      <c r="B71" s="17" t="s">
        <v>238</v>
      </c>
      <c r="C71" s="22">
        <v>0</v>
      </c>
      <c r="D71" s="22">
        <v>0</v>
      </c>
      <c r="E71" s="22">
        <v>10</v>
      </c>
      <c r="F71" s="22">
        <v>0</v>
      </c>
      <c r="G71" s="22">
        <v>0</v>
      </c>
      <c r="H71" s="22">
        <v>40</v>
      </c>
      <c r="J71" s="2"/>
    </row>
    <row r="72" spans="1:10" x14ac:dyDescent="0.3">
      <c r="A72" s="2" t="s">
        <v>133</v>
      </c>
      <c r="B72" s="17" t="s">
        <v>242</v>
      </c>
      <c r="C72" s="22">
        <v>0</v>
      </c>
      <c r="D72" s="22">
        <v>0</v>
      </c>
      <c r="E72" s="22">
        <v>0</v>
      </c>
      <c r="F72" s="22">
        <v>0</v>
      </c>
      <c r="G72" s="22">
        <v>0</v>
      </c>
      <c r="H72" s="22">
        <v>60</v>
      </c>
      <c r="J72" s="2"/>
    </row>
    <row r="73" spans="1:10" x14ac:dyDescent="0.3">
      <c r="A73" s="2" t="s">
        <v>25</v>
      </c>
      <c r="B73" s="17" t="s">
        <v>239</v>
      </c>
      <c r="C73" s="22">
        <v>0</v>
      </c>
      <c r="D73" s="22">
        <v>0</v>
      </c>
      <c r="E73" s="22">
        <v>273</v>
      </c>
      <c r="F73" s="22">
        <v>270</v>
      </c>
      <c r="G73" s="22">
        <v>281</v>
      </c>
      <c r="H73" s="22">
        <v>2969</v>
      </c>
      <c r="J73" s="2"/>
    </row>
    <row r="74" spans="1:10" x14ac:dyDescent="0.3">
      <c r="A74" s="2" t="s">
        <v>257</v>
      </c>
      <c r="B74" s="17" t="s">
        <v>239</v>
      </c>
      <c r="C74" s="22">
        <v>0</v>
      </c>
      <c r="D74" s="22">
        <v>0</v>
      </c>
      <c r="E74" s="22">
        <v>0</v>
      </c>
      <c r="F74" s="22">
        <v>3</v>
      </c>
      <c r="G74" s="22">
        <v>0</v>
      </c>
      <c r="H74" s="22">
        <v>63</v>
      </c>
      <c r="J74" s="2"/>
    </row>
    <row r="75" spans="1:10" x14ac:dyDescent="0.3">
      <c r="A75" s="2" t="s">
        <v>158</v>
      </c>
      <c r="B75" s="17" t="s">
        <v>237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54</v>
      </c>
      <c r="J75" s="2"/>
    </row>
    <row r="76" spans="1:10" x14ac:dyDescent="0.3">
      <c r="A76" s="2" t="s">
        <v>229</v>
      </c>
      <c r="B76" s="17" t="s">
        <v>239</v>
      </c>
      <c r="C76" s="22">
        <v>0</v>
      </c>
      <c r="D76" s="22">
        <v>0</v>
      </c>
      <c r="E76" s="22">
        <v>23</v>
      </c>
      <c r="F76" s="22">
        <v>0</v>
      </c>
      <c r="G76" s="22">
        <v>0</v>
      </c>
      <c r="H76" s="22">
        <v>52</v>
      </c>
      <c r="J76" s="2"/>
    </row>
    <row r="77" spans="1:10" x14ac:dyDescent="0.3">
      <c r="A77" s="2" t="s">
        <v>283</v>
      </c>
      <c r="B77" s="17" t="s">
        <v>240</v>
      </c>
      <c r="C77" s="22">
        <v>0</v>
      </c>
      <c r="D77" s="22">
        <v>0</v>
      </c>
      <c r="E77" s="22">
        <v>1</v>
      </c>
      <c r="F77" s="22">
        <v>0</v>
      </c>
      <c r="G77" s="22">
        <v>0</v>
      </c>
      <c r="H77" s="22">
        <v>54</v>
      </c>
      <c r="J77" s="2"/>
    </row>
    <row r="78" spans="1:10" x14ac:dyDescent="0.3">
      <c r="A78" s="2" t="s">
        <v>26</v>
      </c>
      <c r="B78" s="17" t="s">
        <v>247</v>
      </c>
      <c r="C78" s="22">
        <v>0</v>
      </c>
      <c r="D78" s="22">
        <v>0</v>
      </c>
      <c r="E78" s="22">
        <v>0</v>
      </c>
      <c r="F78" s="22">
        <v>0</v>
      </c>
      <c r="G78" s="22">
        <v>0</v>
      </c>
      <c r="H78" s="22">
        <v>352</v>
      </c>
      <c r="J78" s="2"/>
    </row>
    <row r="79" spans="1:10" x14ac:dyDescent="0.3">
      <c r="A79" s="2" t="s">
        <v>27</v>
      </c>
      <c r="B79" s="17" t="s">
        <v>238</v>
      </c>
      <c r="C79" s="22">
        <v>0</v>
      </c>
      <c r="D79" s="22">
        <v>0</v>
      </c>
      <c r="E79" s="22">
        <v>18</v>
      </c>
      <c r="F79" s="22">
        <v>24</v>
      </c>
      <c r="G79" s="22">
        <v>18</v>
      </c>
      <c r="H79" s="22">
        <v>210</v>
      </c>
      <c r="J79" s="2"/>
    </row>
    <row r="80" spans="1:10" x14ac:dyDescent="0.3">
      <c r="A80" s="2" t="s">
        <v>28</v>
      </c>
      <c r="B80" s="17" t="s">
        <v>250</v>
      </c>
      <c r="C80" s="22">
        <v>0</v>
      </c>
      <c r="D80" s="22">
        <v>0</v>
      </c>
      <c r="E80" s="22">
        <v>24</v>
      </c>
      <c r="F80" s="22">
        <v>37</v>
      </c>
      <c r="G80" s="22">
        <v>41</v>
      </c>
      <c r="H80" s="22">
        <v>447</v>
      </c>
      <c r="J80" s="2"/>
    </row>
    <row r="81" spans="1:10" x14ac:dyDescent="0.3">
      <c r="A81" s="2" t="s">
        <v>29</v>
      </c>
      <c r="B81" s="17" t="s">
        <v>250</v>
      </c>
      <c r="C81" s="22">
        <v>72</v>
      </c>
      <c r="D81" s="22">
        <v>0</v>
      </c>
      <c r="E81" s="22">
        <v>88</v>
      </c>
      <c r="F81" s="22">
        <v>89</v>
      </c>
      <c r="G81" s="22">
        <v>245</v>
      </c>
      <c r="H81" s="22">
        <v>1811</v>
      </c>
      <c r="J81" s="2"/>
    </row>
    <row r="82" spans="1:10" x14ac:dyDescent="0.3">
      <c r="A82" s="2" t="s">
        <v>105</v>
      </c>
      <c r="B82" s="17" t="s">
        <v>249</v>
      </c>
      <c r="C82" s="22">
        <v>0</v>
      </c>
      <c r="D82" s="22">
        <v>0</v>
      </c>
      <c r="E82" s="22">
        <v>131</v>
      </c>
      <c r="F82" s="22">
        <v>94</v>
      </c>
      <c r="G82" s="22">
        <v>60</v>
      </c>
      <c r="H82" s="22">
        <v>616</v>
      </c>
      <c r="J82" s="2"/>
    </row>
    <row r="83" spans="1:10" x14ac:dyDescent="0.3">
      <c r="A83" s="2" t="s">
        <v>106</v>
      </c>
      <c r="B83" s="17" t="s">
        <v>245</v>
      </c>
      <c r="C83" s="22">
        <v>0</v>
      </c>
      <c r="D83" s="22">
        <v>0</v>
      </c>
      <c r="E83" s="22">
        <v>24</v>
      </c>
      <c r="F83" s="22">
        <v>10</v>
      </c>
      <c r="G83" s="22">
        <v>0</v>
      </c>
      <c r="H83" s="22">
        <v>98</v>
      </c>
      <c r="J83" s="2"/>
    </row>
    <row r="84" spans="1:10" x14ac:dyDescent="0.3">
      <c r="A84" s="2" t="s">
        <v>117</v>
      </c>
      <c r="B84" s="17" t="s">
        <v>245</v>
      </c>
      <c r="C84" s="22">
        <v>0</v>
      </c>
      <c r="D84" s="22">
        <v>0</v>
      </c>
      <c r="E84" s="22">
        <v>24</v>
      </c>
      <c r="F84" s="22">
        <v>24</v>
      </c>
      <c r="G84" s="22">
        <v>24</v>
      </c>
      <c r="H84" s="22">
        <v>168</v>
      </c>
      <c r="J84" s="2"/>
    </row>
    <row r="85" spans="1:10" x14ac:dyDescent="0.3">
      <c r="A85" s="2" t="s">
        <v>30</v>
      </c>
      <c r="B85" s="17" t="s">
        <v>245</v>
      </c>
      <c r="C85" s="22">
        <v>0</v>
      </c>
      <c r="D85" s="22">
        <v>0</v>
      </c>
      <c r="E85" s="22">
        <v>211</v>
      </c>
      <c r="F85" s="22">
        <v>155</v>
      </c>
      <c r="G85" s="22">
        <v>3</v>
      </c>
      <c r="H85" s="22">
        <v>1405</v>
      </c>
      <c r="J85" s="2"/>
    </row>
    <row r="86" spans="1:10" x14ac:dyDescent="0.3">
      <c r="A86" s="2" t="s">
        <v>31</v>
      </c>
      <c r="B86" s="17" t="s">
        <v>241</v>
      </c>
      <c r="C86" s="22">
        <v>108</v>
      </c>
      <c r="D86" s="22">
        <v>0</v>
      </c>
      <c r="E86" s="22">
        <v>98</v>
      </c>
      <c r="F86" s="22">
        <v>0</v>
      </c>
      <c r="G86" s="22">
        <v>42</v>
      </c>
      <c r="H86" s="22">
        <v>1578</v>
      </c>
      <c r="J86" s="2"/>
    </row>
    <row r="87" spans="1:10" x14ac:dyDescent="0.3">
      <c r="A87" s="2" t="s">
        <v>32</v>
      </c>
      <c r="B87" s="17" t="s">
        <v>241</v>
      </c>
      <c r="C87" s="22">
        <v>0</v>
      </c>
      <c r="D87" s="22">
        <v>0</v>
      </c>
      <c r="E87" s="22">
        <v>66</v>
      </c>
      <c r="F87" s="22">
        <v>1</v>
      </c>
      <c r="G87" s="22">
        <v>29</v>
      </c>
      <c r="H87" s="22">
        <v>600</v>
      </c>
      <c r="J87" s="2"/>
    </row>
    <row r="88" spans="1:10" x14ac:dyDescent="0.3">
      <c r="A88" s="2" t="s">
        <v>33</v>
      </c>
      <c r="B88" s="17" t="s">
        <v>258</v>
      </c>
      <c r="C88" s="22">
        <v>104</v>
      </c>
      <c r="D88" s="22">
        <v>98</v>
      </c>
      <c r="E88" s="22">
        <v>132</v>
      </c>
      <c r="F88" s="22">
        <v>79</v>
      </c>
      <c r="G88" s="22">
        <v>70</v>
      </c>
      <c r="H88" s="22">
        <v>2021</v>
      </c>
      <c r="J88" s="2"/>
    </row>
    <row r="89" spans="1:10" x14ac:dyDescent="0.3">
      <c r="A89" s="2" t="s">
        <v>34</v>
      </c>
      <c r="B89" s="17" t="s">
        <v>258</v>
      </c>
      <c r="C89" s="22">
        <v>0</v>
      </c>
      <c r="D89" s="22">
        <v>0</v>
      </c>
      <c r="E89" s="22">
        <v>0</v>
      </c>
      <c r="F89" s="22">
        <v>12</v>
      </c>
      <c r="G89" s="22">
        <v>12</v>
      </c>
      <c r="H89" s="22">
        <v>286</v>
      </c>
      <c r="J89" s="2"/>
    </row>
    <row r="90" spans="1:10" x14ac:dyDescent="0.3">
      <c r="A90" s="2" t="s">
        <v>35</v>
      </c>
      <c r="B90" s="17" t="s">
        <v>258</v>
      </c>
      <c r="C90" s="22">
        <v>0</v>
      </c>
      <c r="D90" s="22">
        <v>0</v>
      </c>
      <c r="E90" s="22">
        <v>54</v>
      </c>
      <c r="F90" s="22">
        <v>54</v>
      </c>
      <c r="G90" s="22">
        <v>54</v>
      </c>
      <c r="H90" s="22">
        <v>667</v>
      </c>
      <c r="J90" s="2"/>
    </row>
    <row r="91" spans="1:10" x14ac:dyDescent="0.3">
      <c r="A91" s="2" t="s">
        <v>36</v>
      </c>
      <c r="B91" s="17" t="s">
        <v>258</v>
      </c>
      <c r="C91" s="22">
        <v>0</v>
      </c>
      <c r="D91" s="22">
        <v>0</v>
      </c>
      <c r="E91" s="22">
        <v>54</v>
      </c>
      <c r="F91" s="22">
        <v>75</v>
      </c>
      <c r="G91" s="22">
        <v>40</v>
      </c>
      <c r="H91" s="22">
        <v>522</v>
      </c>
      <c r="J91" s="2"/>
    </row>
    <row r="92" spans="1:10" x14ac:dyDescent="0.3">
      <c r="A92" s="2" t="s">
        <v>212</v>
      </c>
      <c r="B92" s="17" t="s">
        <v>239</v>
      </c>
      <c r="C92" s="22">
        <v>6</v>
      </c>
      <c r="D92" s="22">
        <v>0</v>
      </c>
      <c r="E92" s="22">
        <v>0</v>
      </c>
      <c r="F92" s="22">
        <v>0</v>
      </c>
      <c r="G92" s="22">
        <v>0</v>
      </c>
      <c r="H92" s="22">
        <v>102</v>
      </c>
      <c r="J92" s="2"/>
    </row>
    <row r="93" spans="1:10" x14ac:dyDescent="0.3">
      <c r="A93" s="2" t="s">
        <v>198</v>
      </c>
      <c r="B93" s="17" t="s">
        <v>246</v>
      </c>
      <c r="C93" s="22">
        <v>48</v>
      </c>
      <c r="D93" s="22">
        <v>0</v>
      </c>
      <c r="E93" s="22">
        <v>0</v>
      </c>
      <c r="F93" s="22">
        <v>0</v>
      </c>
      <c r="G93" s="22">
        <v>0</v>
      </c>
      <c r="H93" s="22">
        <v>48</v>
      </c>
      <c r="J93" s="2"/>
    </row>
    <row r="94" spans="1:10" x14ac:dyDescent="0.3">
      <c r="A94" s="2" t="s">
        <v>223</v>
      </c>
      <c r="B94" s="17" t="s">
        <v>249</v>
      </c>
      <c r="C94" s="22">
        <v>0</v>
      </c>
      <c r="D94" s="22">
        <v>0</v>
      </c>
      <c r="E94" s="22">
        <v>30</v>
      </c>
      <c r="F94" s="22">
        <v>46</v>
      </c>
      <c r="G94" s="22">
        <v>22</v>
      </c>
      <c r="H94" s="22">
        <v>98</v>
      </c>
      <c r="J94" s="2"/>
    </row>
    <row r="95" spans="1:10" x14ac:dyDescent="0.3">
      <c r="A95" s="2" t="s">
        <v>177</v>
      </c>
      <c r="B95" s="17" t="s">
        <v>238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62</v>
      </c>
      <c r="J95" s="2"/>
    </row>
    <row r="96" spans="1:10" x14ac:dyDescent="0.3">
      <c r="A96" s="2" t="s">
        <v>233</v>
      </c>
      <c r="B96" s="17" t="s">
        <v>239</v>
      </c>
      <c r="C96" s="22">
        <v>0</v>
      </c>
      <c r="D96" s="22">
        <v>0</v>
      </c>
      <c r="E96" s="22">
        <v>93</v>
      </c>
      <c r="F96" s="22">
        <v>6</v>
      </c>
      <c r="G96" s="22">
        <v>21</v>
      </c>
      <c r="H96" s="22">
        <v>120</v>
      </c>
      <c r="J96" s="2"/>
    </row>
    <row r="97" spans="1:10" x14ac:dyDescent="0.3">
      <c r="A97" s="2" t="s">
        <v>134</v>
      </c>
      <c r="B97" s="17" t="s">
        <v>240</v>
      </c>
      <c r="C97" s="22">
        <v>0</v>
      </c>
      <c r="D97" s="22">
        <v>0</v>
      </c>
      <c r="E97" s="22">
        <v>0</v>
      </c>
      <c r="F97" s="22">
        <v>0</v>
      </c>
      <c r="G97" s="22">
        <v>4</v>
      </c>
      <c r="H97" s="22">
        <v>355</v>
      </c>
      <c r="J97" s="2"/>
    </row>
    <row r="98" spans="1:10" x14ac:dyDescent="0.3">
      <c r="A98" s="2" t="s">
        <v>37</v>
      </c>
      <c r="B98" s="17" t="s">
        <v>242</v>
      </c>
      <c r="C98" s="22">
        <v>50</v>
      </c>
      <c r="D98" s="22">
        <v>49</v>
      </c>
      <c r="E98" s="22">
        <v>43</v>
      </c>
      <c r="F98" s="22">
        <v>58</v>
      </c>
      <c r="G98" s="22">
        <v>0</v>
      </c>
      <c r="H98" s="22">
        <v>711</v>
      </c>
      <c r="J98" s="2"/>
    </row>
    <row r="99" spans="1:10" x14ac:dyDescent="0.3">
      <c r="A99" s="2" t="s">
        <v>135</v>
      </c>
      <c r="B99" s="17" t="s">
        <v>239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112</v>
      </c>
      <c r="J99" s="2"/>
    </row>
    <row r="100" spans="1:10" x14ac:dyDescent="0.3">
      <c r="A100" s="2"/>
      <c r="B100" s="17" t="s">
        <v>245</v>
      </c>
      <c r="C100" s="22">
        <v>0</v>
      </c>
      <c r="D100" s="22">
        <v>1</v>
      </c>
      <c r="E100" s="22">
        <v>0</v>
      </c>
      <c r="F100" s="22">
        <v>0</v>
      </c>
      <c r="G100" s="22">
        <v>0</v>
      </c>
      <c r="H100" s="22">
        <v>282</v>
      </c>
      <c r="J100" s="2"/>
    </row>
    <row r="101" spans="1:10" x14ac:dyDescent="0.3">
      <c r="A101" s="2" t="s">
        <v>220</v>
      </c>
      <c r="B101" s="17" t="s">
        <v>241</v>
      </c>
      <c r="C101" s="22">
        <v>0</v>
      </c>
      <c r="D101" s="22">
        <v>0</v>
      </c>
      <c r="E101" s="22">
        <v>72</v>
      </c>
      <c r="F101" s="22">
        <v>0</v>
      </c>
      <c r="G101" s="22">
        <v>0</v>
      </c>
      <c r="H101" s="22">
        <v>72</v>
      </c>
      <c r="J101" s="2"/>
    </row>
    <row r="102" spans="1:10" x14ac:dyDescent="0.3">
      <c r="A102" s="2" t="s">
        <v>228</v>
      </c>
      <c r="B102" s="17" t="s">
        <v>249</v>
      </c>
      <c r="C102" s="22">
        <v>0</v>
      </c>
      <c r="D102" s="22">
        <v>0</v>
      </c>
      <c r="E102" s="22">
        <v>40</v>
      </c>
      <c r="F102" s="22">
        <v>35</v>
      </c>
      <c r="G102" s="22">
        <v>18</v>
      </c>
      <c r="H102" s="22">
        <v>93</v>
      </c>
      <c r="J102" s="2"/>
    </row>
    <row r="103" spans="1:10" x14ac:dyDescent="0.3">
      <c r="A103" s="2" t="s">
        <v>217</v>
      </c>
      <c r="B103" s="17" t="s">
        <v>242</v>
      </c>
      <c r="C103" s="22">
        <v>0</v>
      </c>
      <c r="D103" s="22">
        <v>0</v>
      </c>
      <c r="E103" s="22">
        <v>6</v>
      </c>
      <c r="F103" s="22">
        <v>0</v>
      </c>
      <c r="G103" s="22">
        <v>16</v>
      </c>
      <c r="H103" s="22">
        <v>22</v>
      </c>
      <c r="J103" s="2"/>
    </row>
    <row r="104" spans="1:10" x14ac:dyDescent="0.3">
      <c r="A104" s="2" t="s">
        <v>230</v>
      </c>
      <c r="B104" s="17" t="s">
        <v>238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1</v>
      </c>
      <c r="J104" s="2"/>
    </row>
    <row r="105" spans="1:10" x14ac:dyDescent="0.3">
      <c r="A105" s="2" t="s">
        <v>159</v>
      </c>
      <c r="B105" s="17" t="s">
        <v>240</v>
      </c>
      <c r="C105" s="22">
        <v>0</v>
      </c>
      <c r="D105" s="22">
        <v>0</v>
      </c>
      <c r="E105" s="22">
        <v>66</v>
      </c>
      <c r="F105" s="22">
        <v>12</v>
      </c>
      <c r="G105" s="22">
        <v>0</v>
      </c>
      <c r="H105" s="22">
        <v>294</v>
      </c>
      <c r="J105" s="2"/>
    </row>
    <row r="106" spans="1:10" x14ac:dyDescent="0.3">
      <c r="A106" s="2" t="s">
        <v>178</v>
      </c>
      <c r="B106" s="17" t="s">
        <v>247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56</v>
      </c>
      <c r="J106" s="2"/>
    </row>
    <row r="107" spans="1:10" x14ac:dyDescent="0.3">
      <c r="A107" s="2" t="s">
        <v>38</v>
      </c>
      <c r="B107" s="17" t="s">
        <v>240</v>
      </c>
      <c r="C107" s="22">
        <v>0</v>
      </c>
      <c r="D107" s="22">
        <v>0</v>
      </c>
      <c r="E107" s="22">
        <v>0</v>
      </c>
      <c r="F107" s="22">
        <v>0</v>
      </c>
      <c r="G107" s="22">
        <v>93</v>
      </c>
      <c r="H107" s="22">
        <v>414</v>
      </c>
      <c r="J107" s="2"/>
    </row>
    <row r="108" spans="1:10" x14ac:dyDescent="0.3">
      <c r="A108" s="2" t="s">
        <v>118</v>
      </c>
      <c r="B108" s="17" t="s">
        <v>240</v>
      </c>
      <c r="C108" s="22">
        <v>0</v>
      </c>
      <c r="D108" s="22">
        <v>0</v>
      </c>
      <c r="E108" s="22">
        <v>0</v>
      </c>
      <c r="F108" s="22">
        <v>0</v>
      </c>
      <c r="G108" s="22">
        <v>0</v>
      </c>
      <c r="H108" s="22">
        <v>181</v>
      </c>
      <c r="J108" s="2"/>
    </row>
    <row r="109" spans="1:10" x14ac:dyDescent="0.3">
      <c r="A109" s="2" t="s">
        <v>39</v>
      </c>
      <c r="B109" s="17" t="s">
        <v>240</v>
      </c>
      <c r="C109" s="22">
        <v>0</v>
      </c>
      <c r="D109" s="22">
        <v>0</v>
      </c>
      <c r="E109" s="22">
        <v>0</v>
      </c>
      <c r="F109" s="22">
        <v>0</v>
      </c>
      <c r="G109" s="22">
        <v>0</v>
      </c>
      <c r="H109" s="22">
        <v>120</v>
      </c>
      <c r="J109" s="2"/>
    </row>
    <row r="110" spans="1:10" x14ac:dyDescent="0.3">
      <c r="A110" s="2" t="s">
        <v>119</v>
      </c>
      <c r="B110" s="17" t="s">
        <v>239</v>
      </c>
      <c r="C110" s="22">
        <v>69</v>
      </c>
      <c r="D110" s="22">
        <v>0</v>
      </c>
      <c r="E110" s="22">
        <v>0</v>
      </c>
      <c r="F110" s="22">
        <v>0</v>
      </c>
      <c r="G110" s="22">
        <v>0</v>
      </c>
      <c r="H110" s="22">
        <v>231</v>
      </c>
      <c r="J110" s="2"/>
    </row>
    <row r="111" spans="1:10" x14ac:dyDescent="0.3">
      <c r="A111" s="2" t="s">
        <v>40</v>
      </c>
      <c r="B111" s="17" t="s">
        <v>238</v>
      </c>
      <c r="C111" s="22">
        <v>0</v>
      </c>
      <c r="D111" s="22">
        <v>0</v>
      </c>
      <c r="E111" s="22">
        <v>54</v>
      </c>
      <c r="F111" s="22">
        <v>186</v>
      </c>
      <c r="G111" s="22">
        <v>152</v>
      </c>
      <c r="H111" s="22">
        <v>1223</v>
      </c>
      <c r="J111" s="2"/>
    </row>
    <row r="112" spans="1:10" x14ac:dyDescent="0.3">
      <c r="A112" s="2" t="s">
        <v>160</v>
      </c>
      <c r="B112" s="17" t="s">
        <v>238</v>
      </c>
      <c r="C112" s="22">
        <v>0</v>
      </c>
      <c r="D112" s="22">
        <v>0</v>
      </c>
      <c r="E112" s="22">
        <v>6</v>
      </c>
      <c r="F112" s="22">
        <v>24</v>
      </c>
      <c r="G112" s="22">
        <v>18</v>
      </c>
      <c r="H112" s="22">
        <v>77</v>
      </c>
      <c r="J112" s="2"/>
    </row>
    <row r="113" spans="1:10" x14ac:dyDescent="0.3">
      <c r="A113" s="2" t="s">
        <v>41</v>
      </c>
      <c r="B113" s="17" t="s">
        <v>246</v>
      </c>
      <c r="C113" s="22">
        <v>0</v>
      </c>
      <c r="D113" s="22">
        <v>0</v>
      </c>
      <c r="E113" s="22">
        <v>18</v>
      </c>
      <c r="F113" s="22">
        <v>17</v>
      </c>
      <c r="G113" s="22">
        <v>36</v>
      </c>
      <c r="H113" s="22">
        <v>255</v>
      </c>
      <c r="J113" s="2"/>
    </row>
    <row r="114" spans="1:10" x14ac:dyDescent="0.3">
      <c r="A114" s="2" t="s">
        <v>107</v>
      </c>
      <c r="B114" s="17" t="s">
        <v>239</v>
      </c>
      <c r="C114" s="22">
        <v>0</v>
      </c>
      <c r="D114" s="22">
        <v>0</v>
      </c>
      <c r="E114" s="22">
        <v>205</v>
      </c>
      <c r="F114" s="22">
        <v>180</v>
      </c>
      <c r="G114" s="22">
        <v>0</v>
      </c>
      <c r="H114" s="22">
        <v>799</v>
      </c>
      <c r="J114" s="2"/>
    </row>
    <row r="115" spans="1:10" x14ac:dyDescent="0.3">
      <c r="A115" s="2" t="s">
        <v>42</v>
      </c>
      <c r="B115" s="17" t="s">
        <v>245</v>
      </c>
      <c r="C115" s="22">
        <v>0</v>
      </c>
      <c r="D115" s="22">
        <v>0</v>
      </c>
      <c r="E115" s="22">
        <v>11</v>
      </c>
      <c r="F115" s="22">
        <v>18</v>
      </c>
      <c r="G115" s="22">
        <v>24</v>
      </c>
      <c r="H115" s="22">
        <v>431</v>
      </c>
      <c r="J115" s="2"/>
    </row>
    <row r="116" spans="1:10" x14ac:dyDescent="0.3">
      <c r="A116" s="2" t="s">
        <v>216</v>
      </c>
      <c r="B116" s="17" t="s">
        <v>245</v>
      </c>
      <c r="C116" s="22">
        <v>0</v>
      </c>
      <c r="D116" s="22">
        <v>0</v>
      </c>
      <c r="E116" s="22">
        <v>0</v>
      </c>
      <c r="F116" s="22">
        <v>29</v>
      </c>
      <c r="G116" s="22">
        <v>29</v>
      </c>
      <c r="H116" s="22">
        <v>118</v>
      </c>
      <c r="J116" s="2"/>
    </row>
    <row r="117" spans="1:10" x14ac:dyDescent="0.3">
      <c r="A117" s="2" t="s">
        <v>259</v>
      </c>
      <c r="B117" s="17" t="s">
        <v>238</v>
      </c>
      <c r="C117" s="22">
        <v>0</v>
      </c>
      <c r="D117" s="22">
        <v>0</v>
      </c>
      <c r="E117" s="22">
        <v>0</v>
      </c>
      <c r="F117" s="22">
        <v>17</v>
      </c>
      <c r="G117" s="22">
        <v>11</v>
      </c>
      <c r="H117" s="22">
        <v>28</v>
      </c>
      <c r="J117" s="2"/>
    </row>
    <row r="118" spans="1:10" x14ac:dyDescent="0.3">
      <c r="A118" s="2" t="s">
        <v>218</v>
      </c>
      <c r="B118" s="17" t="s">
        <v>239</v>
      </c>
      <c r="C118" s="22">
        <v>0</v>
      </c>
      <c r="D118" s="22">
        <v>0</v>
      </c>
      <c r="E118" s="22">
        <v>0</v>
      </c>
      <c r="F118" s="22">
        <v>0</v>
      </c>
      <c r="G118" s="22">
        <v>0</v>
      </c>
      <c r="H118" s="22">
        <v>18</v>
      </c>
      <c r="J118" s="2"/>
    </row>
    <row r="119" spans="1:10" x14ac:dyDescent="0.3">
      <c r="A119" s="2" t="s">
        <v>179</v>
      </c>
      <c r="B119" s="17" t="s">
        <v>238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4</v>
      </c>
      <c r="J119" s="2"/>
    </row>
    <row r="120" spans="1:10" x14ac:dyDescent="0.3">
      <c r="A120" s="2" t="s">
        <v>284</v>
      </c>
      <c r="B120" s="17" t="s">
        <v>239</v>
      </c>
      <c r="C120" s="22">
        <v>0</v>
      </c>
      <c r="D120" s="22">
        <v>0</v>
      </c>
      <c r="E120" s="22">
        <v>0</v>
      </c>
      <c r="F120" s="22">
        <v>0</v>
      </c>
      <c r="G120" s="22">
        <v>41</v>
      </c>
      <c r="H120" s="22">
        <v>41</v>
      </c>
      <c r="J120" s="2"/>
    </row>
    <row r="121" spans="1:10" x14ac:dyDescent="0.3">
      <c r="A121" s="2" t="s">
        <v>285</v>
      </c>
      <c r="B121" s="17" t="s">
        <v>238</v>
      </c>
      <c r="C121" s="22">
        <v>0</v>
      </c>
      <c r="D121" s="22">
        <v>0</v>
      </c>
      <c r="E121" s="22">
        <v>0</v>
      </c>
      <c r="F121" s="22">
        <v>29</v>
      </c>
      <c r="G121" s="22">
        <v>0</v>
      </c>
      <c r="H121" s="22">
        <v>29</v>
      </c>
      <c r="J121" s="2"/>
    </row>
    <row r="122" spans="1:10" x14ac:dyDescent="0.3">
      <c r="A122" s="2" t="s">
        <v>180</v>
      </c>
      <c r="B122" s="17" t="s">
        <v>238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88</v>
      </c>
      <c r="J122" s="2"/>
    </row>
    <row r="123" spans="1:10" x14ac:dyDescent="0.3">
      <c r="A123" s="2" t="s">
        <v>260</v>
      </c>
      <c r="B123" s="17" t="s">
        <v>247</v>
      </c>
      <c r="C123" s="22">
        <v>0</v>
      </c>
      <c r="D123" s="22">
        <v>0</v>
      </c>
      <c r="E123" s="22">
        <v>0</v>
      </c>
      <c r="F123" s="22">
        <v>3</v>
      </c>
      <c r="G123" s="22">
        <v>0</v>
      </c>
      <c r="H123" s="22">
        <v>42</v>
      </c>
      <c r="J123" s="2"/>
    </row>
    <row r="124" spans="1:10" x14ac:dyDescent="0.3">
      <c r="A124" s="2" t="s">
        <v>286</v>
      </c>
      <c r="B124" s="17" t="s">
        <v>238</v>
      </c>
      <c r="C124" s="22">
        <v>0</v>
      </c>
      <c r="D124" s="22">
        <v>0</v>
      </c>
      <c r="E124" s="22">
        <v>0</v>
      </c>
      <c r="F124" s="22">
        <v>0</v>
      </c>
      <c r="G124" s="22">
        <v>24</v>
      </c>
      <c r="H124" s="22">
        <v>24</v>
      </c>
      <c r="J124" s="2"/>
    </row>
    <row r="125" spans="1:10" x14ac:dyDescent="0.3">
      <c r="A125" s="2" t="s">
        <v>261</v>
      </c>
      <c r="B125" s="17" t="s">
        <v>238</v>
      </c>
      <c r="C125" s="22">
        <v>0</v>
      </c>
      <c r="D125" s="22">
        <v>0</v>
      </c>
      <c r="E125" s="22">
        <v>0</v>
      </c>
      <c r="F125" s="22">
        <v>0</v>
      </c>
      <c r="G125" s="22">
        <v>0</v>
      </c>
      <c r="H125" s="22">
        <v>1</v>
      </c>
      <c r="J125" s="2"/>
    </row>
    <row r="126" spans="1:10" x14ac:dyDescent="0.3">
      <c r="A126" s="2" t="s">
        <v>43</v>
      </c>
      <c r="B126" s="17" t="s">
        <v>239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2">
        <v>90</v>
      </c>
      <c r="J126" s="2"/>
    </row>
    <row r="127" spans="1:10" x14ac:dyDescent="0.3">
      <c r="A127" s="2" t="s">
        <v>287</v>
      </c>
      <c r="B127" s="17" t="s">
        <v>238</v>
      </c>
      <c r="C127" s="22">
        <v>0</v>
      </c>
      <c r="D127" s="22">
        <v>0</v>
      </c>
      <c r="E127" s="22">
        <v>0</v>
      </c>
      <c r="F127" s="22">
        <v>0</v>
      </c>
      <c r="G127" s="22">
        <v>68</v>
      </c>
      <c r="H127" s="22">
        <v>68</v>
      </c>
      <c r="J127" s="2"/>
    </row>
    <row r="128" spans="1:10" x14ac:dyDescent="0.3">
      <c r="A128" s="2" t="s">
        <v>206</v>
      </c>
      <c r="B128" s="17" t="s">
        <v>238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2">
        <v>131</v>
      </c>
      <c r="J128" s="2"/>
    </row>
    <row r="129" spans="1:10" x14ac:dyDescent="0.3">
      <c r="A129" s="2" t="s">
        <v>199</v>
      </c>
      <c r="B129" s="17" t="s">
        <v>238</v>
      </c>
      <c r="C129" s="22">
        <v>0</v>
      </c>
      <c r="D129" s="22">
        <v>0</v>
      </c>
      <c r="E129" s="22">
        <v>0</v>
      </c>
      <c r="F129" s="22">
        <v>0</v>
      </c>
      <c r="G129" s="22">
        <v>0</v>
      </c>
      <c r="H129" s="22">
        <v>24</v>
      </c>
      <c r="J129" s="2"/>
    </row>
    <row r="130" spans="1:10" x14ac:dyDescent="0.3">
      <c r="A130" s="2" t="s">
        <v>288</v>
      </c>
      <c r="B130" s="17" t="s">
        <v>238</v>
      </c>
      <c r="C130" s="22">
        <v>0</v>
      </c>
      <c r="D130" s="22">
        <v>0</v>
      </c>
      <c r="E130" s="22">
        <v>0</v>
      </c>
      <c r="F130" s="22">
        <v>40</v>
      </c>
      <c r="G130" s="22">
        <v>40</v>
      </c>
      <c r="H130" s="22">
        <v>80</v>
      </c>
      <c r="J130" s="2"/>
    </row>
    <row r="131" spans="1:10" x14ac:dyDescent="0.3">
      <c r="A131" s="2" t="s">
        <v>289</v>
      </c>
      <c r="B131" s="17" t="s">
        <v>238</v>
      </c>
      <c r="C131" s="22">
        <v>0</v>
      </c>
      <c r="D131" s="22">
        <v>0</v>
      </c>
      <c r="E131" s="22">
        <v>0</v>
      </c>
      <c r="F131" s="22">
        <v>0</v>
      </c>
      <c r="G131" s="22">
        <v>9</v>
      </c>
      <c r="H131" s="22">
        <v>9</v>
      </c>
      <c r="J131" s="2"/>
    </row>
    <row r="132" spans="1:10" x14ac:dyDescent="0.3">
      <c r="A132" s="2" t="s">
        <v>200</v>
      </c>
      <c r="B132" s="17" t="s">
        <v>238</v>
      </c>
      <c r="C132" s="22">
        <v>0</v>
      </c>
      <c r="D132" s="22">
        <v>0</v>
      </c>
      <c r="E132" s="22">
        <v>11</v>
      </c>
      <c r="F132" s="22">
        <v>0</v>
      </c>
      <c r="G132" s="22">
        <v>0</v>
      </c>
      <c r="H132" s="22">
        <v>53</v>
      </c>
      <c r="J132" s="2"/>
    </row>
    <row r="133" spans="1:10" x14ac:dyDescent="0.3">
      <c r="A133" s="2" t="s">
        <v>290</v>
      </c>
      <c r="B133" s="17" t="s">
        <v>238</v>
      </c>
      <c r="C133" s="22">
        <v>0</v>
      </c>
      <c r="D133" s="22">
        <v>0</v>
      </c>
      <c r="E133" s="22">
        <v>0</v>
      </c>
      <c r="F133" s="22">
        <v>42</v>
      </c>
      <c r="G133" s="22">
        <v>6</v>
      </c>
      <c r="H133" s="22">
        <v>48</v>
      </c>
      <c r="J133" s="2"/>
    </row>
    <row r="134" spans="1:10" x14ac:dyDescent="0.3">
      <c r="A134" s="2" t="s">
        <v>262</v>
      </c>
      <c r="B134" s="17" t="s">
        <v>238</v>
      </c>
      <c r="C134" s="22">
        <v>0</v>
      </c>
      <c r="D134" s="22">
        <v>0</v>
      </c>
      <c r="E134" s="22">
        <v>0</v>
      </c>
      <c r="F134" s="22">
        <v>13</v>
      </c>
      <c r="G134" s="22">
        <v>6</v>
      </c>
      <c r="H134" s="22">
        <v>19</v>
      </c>
      <c r="J134" s="2"/>
    </row>
    <row r="135" spans="1:10" x14ac:dyDescent="0.3">
      <c r="A135" s="2" t="s">
        <v>263</v>
      </c>
      <c r="B135" s="17" t="s">
        <v>247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20</v>
      </c>
      <c r="J135" s="2"/>
    </row>
    <row r="136" spans="1:10" x14ac:dyDescent="0.3">
      <c r="A136" s="2" t="s">
        <v>181</v>
      </c>
      <c r="B136" s="17" t="s">
        <v>238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36</v>
      </c>
      <c r="J136" s="2"/>
    </row>
    <row r="137" spans="1:10" x14ac:dyDescent="0.3">
      <c r="A137" s="2" t="s">
        <v>291</v>
      </c>
      <c r="B137" s="17" t="s">
        <v>238</v>
      </c>
      <c r="C137" s="22">
        <v>0</v>
      </c>
      <c r="D137" s="22">
        <v>0</v>
      </c>
      <c r="E137" s="22">
        <v>0</v>
      </c>
      <c r="F137" s="22">
        <v>0</v>
      </c>
      <c r="G137" s="22">
        <v>10</v>
      </c>
      <c r="H137" s="22">
        <v>10</v>
      </c>
      <c r="J137" s="2"/>
    </row>
    <row r="138" spans="1:10" x14ac:dyDescent="0.3">
      <c r="A138" s="2" t="s">
        <v>161</v>
      </c>
      <c r="B138" s="17" t="s">
        <v>239</v>
      </c>
      <c r="C138" s="22">
        <v>0</v>
      </c>
      <c r="D138" s="22">
        <v>0</v>
      </c>
      <c r="E138" s="22">
        <v>6</v>
      </c>
      <c r="F138" s="22">
        <v>0</v>
      </c>
      <c r="G138" s="22">
        <v>0</v>
      </c>
      <c r="H138" s="22">
        <v>30</v>
      </c>
      <c r="J138" s="2"/>
    </row>
    <row r="139" spans="1:10" x14ac:dyDescent="0.3">
      <c r="A139" s="2" t="s">
        <v>292</v>
      </c>
      <c r="B139" s="17" t="s">
        <v>238</v>
      </c>
      <c r="C139" s="22">
        <v>0</v>
      </c>
      <c r="D139" s="22">
        <v>0</v>
      </c>
      <c r="E139" s="22">
        <v>0</v>
      </c>
      <c r="F139" s="22">
        <v>6</v>
      </c>
      <c r="G139" s="22">
        <v>11</v>
      </c>
      <c r="H139" s="22">
        <v>17</v>
      </c>
      <c r="J139" s="2"/>
    </row>
    <row r="140" spans="1:10" x14ac:dyDescent="0.3">
      <c r="A140" s="2" t="s">
        <v>182</v>
      </c>
      <c r="B140" s="17" t="s">
        <v>240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173</v>
      </c>
      <c r="J140" s="2"/>
    </row>
    <row r="141" spans="1:10" x14ac:dyDescent="0.3">
      <c r="A141" s="2" t="s">
        <v>293</v>
      </c>
      <c r="B141" s="17" t="s">
        <v>238</v>
      </c>
      <c r="C141" s="22">
        <v>0</v>
      </c>
      <c r="D141" s="22">
        <v>0</v>
      </c>
      <c r="E141" s="22">
        <v>0</v>
      </c>
      <c r="F141" s="22">
        <v>0</v>
      </c>
      <c r="G141" s="22">
        <v>67</v>
      </c>
      <c r="H141" s="22">
        <v>67</v>
      </c>
      <c r="J141" s="2"/>
    </row>
    <row r="142" spans="1:10" x14ac:dyDescent="0.3">
      <c r="A142" s="2" t="s">
        <v>183</v>
      </c>
      <c r="B142" s="17" t="s">
        <v>239</v>
      </c>
      <c r="C142" s="22">
        <v>76</v>
      </c>
      <c r="D142" s="22">
        <v>30</v>
      </c>
      <c r="E142" s="22">
        <v>62</v>
      </c>
      <c r="F142" s="22">
        <v>0</v>
      </c>
      <c r="G142" s="22">
        <v>0</v>
      </c>
      <c r="H142" s="22">
        <v>202</v>
      </c>
      <c r="J142" s="2"/>
    </row>
    <row r="143" spans="1:10" x14ac:dyDescent="0.3">
      <c r="A143" s="2" t="s">
        <v>294</v>
      </c>
      <c r="B143" s="17" t="s">
        <v>245</v>
      </c>
      <c r="C143" s="22">
        <v>0</v>
      </c>
      <c r="D143" s="22">
        <v>0</v>
      </c>
      <c r="E143" s="22">
        <v>0</v>
      </c>
      <c r="F143" s="22">
        <v>0</v>
      </c>
      <c r="G143" s="22">
        <v>14</v>
      </c>
      <c r="H143" s="22">
        <v>14</v>
      </c>
      <c r="J143" s="2"/>
    </row>
    <row r="144" spans="1:10" x14ac:dyDescent="0.3">
      <c r="A144" s="2" t="s">
        <v>201</v>
      </c>
      <c r="B144" s="17" t="s">
        <v>238</v>
      </c>
      <c r="C144" s="22">
        <v>0</v>
      </c>
      <c r="D144" s="22">
        <v>0</v>
      </c>
      <c r="E144" s="22">
        <v>0</v>
      </c>
      <c r="F144" s="22">
        <v>0</v>
      </c>
      <c r="G144" s="22">
        <v>0</v>
      </c>
      <c r="H144" s="22">
        <v>20</v>
      </c>
      <c r="J144" s="2"/>
    </row>
    <row r="145" spans="1:10" x14ac:dyDescent="0.3">
      <c r="A145" s="2" t="s">
        <v>207</v>
      </c>
      <c r="B145" s="17" t="s">
        <v>238</v>
      </c>
      <c r="C145" s="22">
        <v>0</v>
      </c>
      <c r="D145" s="22">
        <v>0</v>
      </c>
      <c r="E145" s="22">
        <v>0</v>
      </c>
      <c r="F145" s="22">
        <v>0</v>
      </c>
      <c r="G145" s="22">
        <v>18</v>
      </c>
      <c r="H145" s="22">
        <v>41</v>
      </c>
      <c r="J145" s="2"/>
    </row>
    <row r="146" spans="1:10" x14ac:dyDescent="0.3">
      <c r="A146" s="2" t="s">
        <v>264</v>
      </c>
      <c r="B146" s="17" t="s">
        <v>247</v>
      </c>
      <c r="C146" s="22">
        <v>0</v>
      </c>
      <c r="D146" s="22">
        <v>0</v>
      </c>
      <c r="E146" s="22">
        <v>2</v>
      </c>
      <c r="F146" s="22">
        <v>0</v>
      </c>
      <c r="G146" s="22">
        <v>0</v>
      </c>
      <c r="H146" s="22">
        <v>27</v>
      </c>
      <c r="J146" s="2"/>
    </row>
    <row r="147" spans="1:10" x14ac:dyDescent="0.3">
      <c r="A147" s="2" t="s">
        <v>265</v>
      </c>
      <c r="B147" s="17" t="s">
        <v>241</v>
      </c>
      <c r="C147" s="22">
        <v>0</v>
      </c>
      <c r="D147" s="22">
        <v>0</v>
      </c>
      <c r="E147" s="22">
        <v>0</v>
      </c>
      <c r="F147" s="22">
        <v>6</v>
      </c>
      <c r="G147" s="22">
        <v>0</v>
      </c>
      <c r="H147" s="22">
        <v>6</v>
      </c>
      <c r="J147" s="2"/>
    </row>
    <row r="148" spans="1:10" x14ac:dyDescent="0.3">
      <c r="A148" s="2" t="s">
        <v>295</v>
      </c>
      <c r="B148" s="17" t="s">
        <v>238</v>
      </c>
      <c r="C148" s="22">
        <v>0</v>
      </c>
      <c r="D148" s="22">
        <v>0</v>
      </c>
      <c r="E148" s="22">
        <v>0</v>
      </c>
      <c r="F148" s="22">
        <v>0</v>
      </c>
      <c r="G148" s="22">
        <v>11</v>
      </c>
      <c r="H148" s="22">
        <v>11</v>
      </c>
      <c r="J148" s="2"/>
    </row>
    <row r="149" spans="1:10" x14ac:dyDescent="0.3">
      <c r="A149" s="2" t="s">
        <v>215</v>
      </c>
      <c r="B149" s="17" t="s">
        <v>238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69</v>
      </c>
      <c r="J149" s="2"/>
    </row>
    <row r="150" spans="1:10" x14ac:dyDescent="0.3">
      <c r="A150" s="2" t="s">
        <v>266</v>
      </c>
      <c r="B150" s="17" t="s">
        <v>241</v>
      </c>
      <c r="C150" s="22">
        <v>0</v>
      </c>
      <c r="D150" s="22">
        <v>0</v>
      </c>
      <c r="E150" s="22">
        <v>0</v>
      </c>
      <c r="F150" s="22">
        <v>12</v>
      </c>
      <c r="G150" s="22">
        <v>0</v>
      </c>
      <c r="H150" s="22">
        <v>12</v>
      </c>
      <c r="J150" s="2"/>
    </row>
    <row r="151" spans="1:10" x14ac:dyDescent="0.3">
      <c r="A151" s="2" t="s">
        <v>267</v>
      </c>
      <c r="B151" s="17" t="s">
        <v>247</v>
      </c>
      <c r="C151" s="22">
        <v>0</v>
      </c>
      <c r="D151" s="22">
        <v>0</v>
      </c>
      <c r="E151" s="22">
        <v>0</v>
      </c>
      <c r="F151" s="22">
        <v>0</v>
      </c>
      <c r="G151" s="22">
        <v>0</v>
      </c>
      <c r="H151" s="22">
        <v>51</v>
      </c>
      <c r="J151" s="2"/>
    </row>
    <row r="152" spans="1:10" x14ac:dyDescent="0.3">
      <c r="A152" s="2" t="s">
        <v>268</v>
      </c>
      <c r="B152" s="17" t="s">
        <v>247</v>
      </c>
      <c r="C152" s="22">
        <v>0</v>
      </c>
      <c r="D152" s="22">
        <v>0</v>
      </c>
      <c r="E152" s="22">
        <v>6</v>
      </c>
      <c r="F152" s="22">
        <v>0</v>
      </c>
      <c r="G152" s="22">
        <v>0</v>
      </c>
      <c r="H152" s="22">
        <v>180</v>
      </c>
      <c r="J152" s="2"/>
    </row>
    <row r="153" spans="1:10" x14ac:dyDescent="0.3">
      <c r="A153" s="2" t="s">
        <v>296</v>
      </c>
      <c r="B153" s="17" t="s">
        <v>238</v>
      </c>
      <c r="C153" s="22">
        <v>0</v>
      </c>
      <c r="D153" s="22">
        <v>0</v>
      </c>
      <c r="E153" s="22">
        <v>0</v>
      </c>
      <c r="F153" s="22">
        <v>0</v>
      </c>
      <c r="G153" s="22">
        <v>6</v>
      </c>
      <c r="H153" s="22">
        <v>6</v>
      </c>
      <c r="J153" s="2"/>
    </row>
    <row r="154" spans="1:10" x14ac:dyDescent="0.3">
      <c r="A154" s="2" t="s">
        <v>162</v>
      </c>
      <c r="B154" s="17" t="s">
        <v>245</v>
      </c>
      <c r="C154" s="22">
        <v>0</v>
      </c>
      <c r="D154" s="22">
        <v>0</v>
      </c>
      <c r="E154" s="22">
        <v>0</v>
      </c>
      <c r="F154" s="22">
        <v>0</v>
      </c>
      <c r="G154" s="22">
        <v>0</v>
      </c>
      <c r="H154" s="22">
        <v>10</v>
      </c>
      <c r="J154" s="2"/>
    </row>
    <row r="155" spans="1:10" x14ac:dyDescent="0.3">
      <c r="A155" s="2" t="s">
        <v>184</v>
      </c>
      <c r="B155" s="17" t="s">
        <v>238</v>
      </c>
      <c r="C155" s="22">
        <v>0</v>
      </c>
      <c r="D155" s="22">
        <v>0</v>
      </c>
      <c r="E155" s="22">
        <v>0</v>
      </c>
      <c r="F155" s="22">
        <v>0</v>
      </c>
      <c r="G155" s="22">
        <v>0</v>
      </c>
      <c r="H155" s="22">
        <v>38</v>
      </c>
      <c r="J155" s="2"/>
    </row>
    <row r="156" spans="1:10" x14ac:dyDescent="0.3">
      <c r="A156" s="2" t="s">
        <v>136</v>
      </c>
      <c r="B156" s="17" t="s">
        <v>239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37</v>
      </c>
      <c r="J156" s="2"/>
    </row>
    <row r="157" spans="1:10" x14ac:dyDescent="0.3">
      <c r="A157" s="2" t="s">
        <v>163</v>
      </c>
      <c r="B157" s="17" t="s">
        <v>238</v>
      </c>
      <c r="C157" s="22">
        <v>0</v>
      </c>
      <c r="D157" s="22">
        <v>0</v>
      </c>
      <c r="E157" s="22">
        <v>0</v>
      </c>
      <c r="F157" s="22">
        <v>0</v>
      </c>
      <c r="G157" s="22">
        <v>0</v>
      </c>
      <c r="H157" s="22">
        <v>121</v>
      </c>
      <c r="J157" s="2"/>
    </row>
    <row r="158" spans="1:10" x14ac:dyDescent="0.3">
      <c r="A158" s="2" t="s">
        <v>297</v>
      </c>
      <c r="B158" s="17" t="s">
        <v>238</v>
      </c>
      <c r="C158" s="22">
        <v>0</v>
      </c>
      <c r="D158" s="22">
        <v>0</v>
      </c>
      <c r="E158" s="22">
        <v>0</v>
      </c>
      <c r="F158" s="22">
        <v>0</v>
      </c>
      <c r="G158" s="22">
        <v>30</v>
      </c>
      <c r="H158" s="22">
        <v>30</v>
      </c>
      <c r="J158" s="2"/>
    </row>
    <row r="159" spans="1:10" x14ac:dyDescent="0.3">
      <c r="A159" s="2" t="s">
        <v>120</v>
      </c>
      <c r="B159" s="17" t="s">
        <v>249</v>
      </c>
      <c r="C159" s="22">
        <v>0</v>
      </c>
      <c r="D159" s="22">
        <v>0</v>
      </c>
      <c r="E159" s="22">
        <v>0</v>
      </c>
      <c r="F159" s="22">
        <v>6</v>
      </c>
      <c r="G159" s="22">
        <v>18</v>
      </c>
      <c r="H159" s="22">
        <v>144</v>
      </c>
      <c r="J159" s="2"/>
    </row>
    <row r="160" spans="1:10" x14ac:dyDescent="0.3">
      <c r="A160" s="2" t="s">
        <v>185</v>
      </c>
      <c r="B160" s="17" t="s">
        <v>238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23</v>
      </c>
      <c r="J160" s="2"/>
    </row>
    <row r="161" spans="1:10" x14ac:dyDescent="0.3">
      <c r="A161" s="2" t="s">
        <v>213</v>
      </c>
      <c r="B161" s="17" t="s">
        <v>269</v>
      </c>
      <c r="C161" s="22">
        <v>0</v>
      </c>
      <c r="D161" s="22">
        <v>0</v>
      </c>
      <c r="E161" s="22">
        <v>95</v>
      </c>
      <c r="F161" s="22">
        <v>48</v>
      </c>
      <c r="G161" s="22">
        <v>89</v>
      </c>
      <c r="H161" s="22">
        <v>232</v>
      </c>
      <c r="J161" s="2"/>
    </row>
    <row r="162" spans="1:10" x14ac:dyDescent="0.3">
      <c r="A162" s="2" t="s">
        <v>298</v>
      </c>
      <c r="B162" s="17" t="s">
        <v>269</v>
      </c>
      <c r="C162" s="22">
        <v>0</v>
      </c>
      <c r="D162" s="22">
        <v>0</v>
      </c>
      <c r="E162" s="22">
        <v>0</v>
      </c>
      <c r="F162" s="22">
        <v>0</v>
      </c>
      <c r="G162" s="22">
        <v>109</v>
      </c>
      <c r="H162" s="22">
        <v>109</v>
      </c>
      <c r="J162" s="2"/>
    </row>
    <row r="163" spans="1:10" x14ac:dyDescent="0.3">
      <c r="A163" s="2" t="s">
        <v>299</v>
      </c>
      <c r="B163" s="17" t="s">
        <v>269</v>
      </c>
      <c r="C163" s="22">
        <v>0</v>
      </c>
      <c r="D163" s="22">
        <v>0</v>
      </c>
      <c r="E163" s="22">
        <v>0</v>
      </c>
      <c r="F163" s="22">
        <v>0</v>
      </c>
      <c r="G163" s="22">
        <v>1</v>
      </c>
      <c r="H163" s="22">
        <v>1</v>
      </c>
      <c r="J163" s="2"/>
    </row>
    <row r="164" spans="1:10" x14ac:dyDescent="0.3">
      <c r="A164" s="2" t="s">
        <v>44</v>
      </c>
      <c r="B164" s="17" t="s">
        <v>269</v>
      </c>
      <c r="C164" s="22">
        <v>0</v>
      </c>
      <c r="D164" s="22">
        <v>0</v>
      </c>
      <c r="E164" s="22">
        <v>188</v>
      </c>
      <c r="F164" s="22">
        <v>138</v>
      </c>
      <c r="G164" s="22">
        <v>194</v>
      </c>
      <c r="H164" s="22">
        <v>1898</v>
      </c>
      <c r="J164" s="2"/>
    </row>
    <row r="165" spans="1:10" x14ac:dyDescent="0.3">
      <c r="A165" s="2" t="s">
        <v>45</v>
      </c>
      <c r="B165" s="17" t="s">
        <v>269</v>
      </c>
      <c r="C165" s="22">
        <v>0</v>
      </c>
      <c r="D165" s="22">
        <v>0</v>
      </c>
      <c r="E165" s="22">
        <v>60</v>
      </c>
      <c r="F165" s="22">
        <v>42</v>
      </c>
      <c r="G165" s="22">
        <v>77</v>
      </c>
      <c r="H165" s="22">
        <v>591</v>
      </c>
      <c r="J165" s="2"/>
    </row>
    <row r="166" spans="1:10" x14ac:dyDescent="0.3">
      <c r="A166" s="2" t="s">
        <v>46</v>
      </c>
      <c r="B166" s="17" t="s">
        <v>237</v>
      </c>
      <c r="C166" s="22">
        <v>0</v>
      </c>
      <c r="D166" s="22">
        <v>0</v>
      </c>
      <c r="E166" s="22">
        <v>25</v>
      </c>
      <c r="F166" s="22">
        <v>24</v>
      </c>
      <c r="G166" s="22">
        <v>10</v>
      </c>
      <c r="H166" s="22">
        <v>237</v>
      </c>
      <c r="J166" s="2"/>
    </row>
    <row r="167" spans="1:10" x14ac:dyDescent="0.3">
      <c r="A167" s="2" t="s">
        <v>47</v>
      </c>
      <c r="B167" s="17" t="s">
        <v>238</v>
      </c>
      <c r="C167" s="22">
        <v>0</v>
      </c>
      <c r="D167" s="22">
        <v>0</v>
      </c>
      <c r="E167" s="22">
        <v>89</v>
      </c>
      <c r="F167" s="22">
        <v>46</v>
      </c>
      <c r="G167" s="22">
        <v>11</v>
      </c>
      <c r="H167" s="22">
        <v>474</v>
      </c>
      <c r="J167" s="2"/>
    </row>
    <row r="168" spans="1:10" x14ac:dyDescent="0.3">
      <c r="A168" s="2" t="s">
        <v>164</v>
      </c>
      <c r="B168" s="17" t="s">
        <v>238</v>
      </c>
      <c r="C168" s="22">
        <v>0</v>
      </c>
      <c r="D168" s="22">
        <v>0</v>
      </c>
      <c r="E168" s="22">
        <v>47</v>
      </c>
      <c r="F168" s="22">
        <v>44</v>
      </c>
      <c r="G168" s="22">
        <v>57</v>
      </c>
      <c r="H168" s="22">
        <v>388</v>
      </c>
      <c r="J168" s="2"/>
    </row>
    <row r="169" spans="1:10" x14ac:dyDescent="0.3">
      <c r="A169" s="2" t="s">
        <v>48</v>
      </c>
      <c r="B169" s="17" t="s">
        <v>238</v>
      </c>
      <c r="C169" s="22">
        <v>0</v>
      </c>
      <c r="D169" s="22">
        <v>0</v>
      </c>
      <c r="E169" s="22">
        <v>18</v>
      </c>
      <c r="F169" s="22">
        <v>18</v>
      </c>
      <c r="G169" s="22">
        <v>30</v>
      </c>
      <c r="H169" s="22">
        <v>160</v>
      </c>
      <c r="J169" s="2"/>
    </row>
    <row r="170" spans="1:10" x14ac:dyDescent="0.3">
      <c r="A170" s="2" t="s">
        <v>165</v>
      </c>
      <c r="B170" s="17" t="s">
        <v>240</v>
      </c>
      <c r="C170" s="22">
        <v>0</v>
      </c>
      <c r="D170" s="22">
        <v>0</v>
      </c>
      <c r="E170" s="22">
        <v>20</v>
      </c>
      <c r="F170" s="22">
        <v>3</v>
      </c>
      <c r="G170" s="22">
        <v>12</v>
      </c>
      <c r="H170" s="22">
        <v>76</v>
      </c>
      <c r="J170" s="2"/>
    </row>
    <row r="171" spans="1:10" x14ac:dyDescent="0.3">
      <c r="A171" s="2" t="s">
        <v>49</v>
      </c>
      <c r="B171" s="17" t="s">
        <v>238</v>
      </c>
      <c r="C171" s="22">
        <v>0</v>
      </c>
      <c r="D171" s="22">
        <v>0</v>
      </c>
      <c r="E171" s="22">
        <v>0</v>
      </c>
      <c r="F171" s="22">
        <v>18</v>
      </c>
      <c r="G171" s="22">
        <v>35</v>
      </c>
      <c r="H171" s="22">
        <v>328</v>
      </c>
      <c r="J171" s="2"/>
    </row>
    <row r="172" spans="1:10" x14ac:dyDescent="0.3">
      <c r="A172" s="2" t="s">
        <v>270</v>
      </c>
      <c r="B172" s="17" t="s">
        <v>241</v>
      </c>
      <c r="C172" s="22">
        <v>0</v>
      </c>
      <c r="D172" s="22">
        <v>0</v>
      </c>
      <c r="E172" s="22">
        <v>24</v>
      </c>
      <c r="F172" s="22">
        <v>96</v>
      </c>
      <c r="G172" s="22">
        <v>0</v>
      </c>
      <c r="H172" s="22">
        <v>365</v>
      </c>
      <c r="J172" s="2"/>
    </row>
    <row r="173" spans="1:10" x14ac:dyDescent="0.3">
      <c r="A173" s="2" t="s">
        <v>50</v>
      </c>
      <c r="B173" s="17" t="s">
        <v>242</v>
      </c>
      <c r="C173" s="22">
        <v>0</v>
      </c>
      <c r="D173" s="22">
        <v>0</v>
      </c>
      <c r="E173" s="22">
        <v>0</v>
      </c>
      <c r="F173" s="22">
        <v>0</v>
      </c>
      <c r="G173" s="22">
        <v>0</v>
      </c>
      <c r="H173" s="22">
        <v>378</v>
      </c>
      <c r="J173" s="2"/>
    </row>
    <row r="174" spans="1:10" x14ac:dyDescent="0.3">
      <c r="A174" s="2" t="s">
        <v>108</v>
      </c>
      <c r="B174" s="17" t="s">
        <v>242</v>
      </c>
      <c r="C174" s="22">
        <v>0</v>
      </c>
      <c r="D174" s="22">
        <v>0</v>
      </c>
      <c r="E174" s="22">
        <v>80</v>
      </c>
      <c r="F174" s="22">
        <v>80</v>
      </c>
      <c r="G174" s="22">
        <v>0</v>
      </c>
      <c r="H174" s="22">
        <v>492</v>
      </c>
      <c r="J174" s="2"/>
    </row>
    <row r="175" spans="1:10" x14ac:dyDescent="0.3">
      <c r="A175" s="2" t="s">
        <v>51</v>
      </c>
      <c r="B175" s="17" t="s">
        <v>242</v>
      </c>
      <c r="C175" s="22">
        <v>0</v>
      </c>
      <c r="D175" s="22">
        <v>0</v>
      </c>
      <c r="E175" s="22">
        <v>69</v>
      </c>
      <c r="F175" s="22">
        <v>190</v>
      </c>
      <c r="G175" s="22">
        <v>171</v>
      </c>
      <c r="H175" s="22">
        <v>823</v>
      </c>
      <c r="J175" s="2"/>
    </row>
    <row r="176" spans="1:10" x14ac:dyDescent="0.3">
      <c r="A176" s="2" t="s">
        <v>52</v>
      </c>
      <c r="B176" s="17" t="s">
        <v>247</v>
      </c>
      <c r="C176" s="22">
        <v>0</v>
      </c>
      <c r="D176" s="22">
        <v>0</v>
      </c>
      <c r="E176" s="22">
        <v>0</v>
      </c>
      <c r="F176" s="22">
        <v>83</v>
      </c>
      <c r="G176" s="22">
        <v>63</v>
      </c>
      <c r="H176" s="22">
        <v>2030</v>
      </c>
      <c r="J176" s="2"/>
    </row>
    <row r="177" spans="1:10" x14ac:dyDescent="0.3">
      <c r="A177" s="2" t="s">
        <v>53</v>
      </c>
      <c r="B177" s="17" t="s">
        <v>247</v>
      </c>
      <c r="C177" s="22">
        <v>0</v>
      </c>
      <c r="D177" s="22">
        <v>0</v>
      </c>
      <c r="E177" s="22">
        <v>0</v>
      </c>
      <c r="F177" s="22">
        <v>120</v>
      </c>
      <c r="G177" s="22">
        <v>0</v>
      </c>
      <c r="H177" s="22">
        <v>1080</v>
      </c>
      <c r="J177" s="2"/>
    </row>
    <row r="178" spans="1:10" x14ac:dyDescent="0.3">
      <c r="A178" s="2" t="s">
        <v>54</v>
      </c>
      <c r="B178" s="17" t="s">
        <v>271</v>
      </c>
      <c r="C178" s="22">
        <v>0</v>
      </c>
      <c r="D178" s="22">
        <v>0</v>
      </c>
      <c r="E178" s="22">
        <v>67</v>
      </c>
      <c r="F178" s="22">
        <v>84</v>
      </c>
      <c r="G178" s="22">
        <v>135</v>
      </c>
      <c r="H178" s="22">
        <v>1135</v>
      </c>
      <c r="J178" s="2"/>
    </row>
    <row r="179" spans="1:10" x14ac:dyDescent="0.3">
      <c r="A179" s="2" t="s">
        <v>55</v>
      </c>
      <c r="B179" s="17" t="s">
        <v>237</v>
      </c>
      <c r="C179" s="22">
        <v>0</v>
      </c>
      <c r="D179" s="22">
        <v>0</v>
      </c>
      <c r="E179" s="22">
        <v>0</v>
      </c>
      <c r="F179" s="22">
        <v>154</v>
      </c>
      <c r="G179" s="22">
        <v>62</v>
      </c>
      <c r="H179" s="22">
        <v>334</v>
      </c>
      <c r="J179" s="2"/>
    </row>
    <row r="180" spans="1:10" x14ac:dyDescent="0.3">
      <c r="A180" s="2" t="s">
        <v>56</v>
      </c>
      <c r="B180" s="17" t="s">
        <v>242</v>
      </c>
      <c r="C180" s="22">
        <v>0</v>
      </c>
      <c r="D180" s="22">
        <v>0</v>
      </c>
      <c r="E180" s="22">
        <v>64</v>
      </c>
      <c r="F180" s="22">
        <v>0</v>
      </c>
      <c r="G180" s="22">
        <v>17</v>
      </c>
      <c r="H180" s="22">
        <v>143</v>
      </c>
      <c r="J180" s="2"/>
    </row>
    <row r="181" spans="1:10" x14ac:dyDescent="0.3">
      <c r="A181" s="2" t="s">
        <v>121</v>
      </c>
      <c r="B181" s="17" t="s">
        <v>242</v>
      </c>
      <c r="C181" s="22">
        <v>0</v>
      </c>
      <c r="D181" s="22">
        <v>0</v>
      </c>
      <c r="E181" s="22">
        <v>30</v>
      </c>
      <c r="F181" s="22">
        <v>36</v>
      </c>
      <c r="G181" s="22">
        <v>53</v>
      </c>
      <c r="H181" s="22">
        <v>221</v>
      </c>
      <c r="J181" s="2"/>
    </row>
    <row r="182" spans="1:10" x14ac:dyDescent="0.3">
      <c r="A182" s="2" t="s">
        <v>57</v>
      </c>
      <c r="B182" s="17" t="s">
        <v>245</v>
      </c>
      <c r="C182" s="22">
        <v>0</v>
      </c>
      <c r="D182" s="22">
        <v>0</v>
      </c>
      <c r="E182" s="22">
        <v>40</v>
      </c>
      <c r="F182" s="22">
        <v>56</v>
      </c>
      <c r="G182" s="22">
        <v>49</v>
      </c>
      <c r="H182" s="22">
        <v>550</v>
      </c>
      <c r="J182" s="2"/>
    </row>
    <row r="183" spans="1:10" x14ac:dyDescent="0.3">
      <c r="A183" s="2" t="s">
        <v>58</v>
      </c>
      <c r="B183" s="17" t="s">
        <v>271</v>
      </c>
      <c r="C183" s="22">
        <v>0</v>
      </c>
      <c r="D183" s="22">
        <v>0</v>
      </c>
      <c r="E183" s="22">
        <v>84</v>
      </c>
      <c r="F183" s="22">
        <v>96</v>
      </c>
      <c r="G183" s="22">
        <v>59</v>
      </c>
      <c r="H183" s="22">
        <v>1478</v>
      </c>
      <c r="J183" s="2"/>
    </row>
    <row r="184" spans="1:10" x14ac:dyDescent="0.3">
      <c r="A184" s="2" t="s">
        <v>59</v>
      </c>
      <c r="B184" s="17" t="s">
        <v>247</v>
      </c>
      <c r="C184" s="22">
        <v>0</v>
      </c>
      <c r="D184" s="22">
        <v>0</v>
      </c>
      <c r="E184" s="22">
        <v>188</v>
      </c>
      <c r="F184" s="22">
        <v>30</v>
      </c>
      <c r="G184" s="22">
        <v>0</v>
      </c>
      <c r="H184" s="22">
        <v>1473</v>
      </c>
      <c r="J184" s="2"/>
    </row>
    <row r="185" spans="1:10" x14ac:dyDescent="0.3">
      <c r="A185" s="2" t="s">
        <v>137</v>
      </c>
      <c r="B185" s="17" t="s">
        <v>258</v>
      </c>
      <c r="C185" s="22">
        <v>0</v>
      </c>
      <c r="D185" s="22">
        <v>0</v>
      </c>
      <c r="E185" s="22">
        <v>31</v>
      </c>
      <c r="F185" s="22">
        <v>67</v>
      </c>
      <c r="G185" s="22">
        <v>24</v>
      </c>
      <c r="H185" s="22">
        <v>182</v>
      </c>
      <c r="J185" s="2"/>
    </row>
    <row r="186" spans="1:10" x14ac:dyDescent="0.3">
      <c r="A186" s="2" t="s">
        <v>60</v>
      </c>
      <c r="B186" s="17" t="s">
        <v>242</v>
      </c>
      <c r="C186" s="22">
        <v>0</v>
      </c>
      <c r="D186" s="22">
        <v>0</v>
      </c>
      <c r="E186" s="22">
        <v>107</v>
      </c>
      <c r="F186" s="22">
        <v>0</v>
      </c>
      <c r="G186" s="22">
        <v>180</v>
      </c>
      <c r="H186" s="22">
        <v>818</v>
      </c>
      <c r="J186" s="2"/>
    </row>
    <row r="187" spans="1:10" x14ac:dyDescent="0.3">
      <c r="A187" s="2" t="s">
        <v>138</v>
      </c>
      <c r="B187" s="17" t="s">
        <v>242</v>
      </c>
      <c r="C187" s="22">
        <v>0</v>
      </c>
      <c r="D187" s="22">
        <v>0</v>
      </c>
      <c r="E187" s="22">
        <v>0</v>
      </c>
      <c r="F187" s="22">
        <v>0</v>
      </c>
      <c r="G187" s="22">
        <v>0</v>
      </c>
      <c r="H187" s="22">
        <v>12</v>
      </c>
      <c r="J187" s="2"/>
    </row>
    <row r="188" spans="1:10" x14ac:dyDescent="0.3">
      <c r="A188" s="2" t="s">
        <v>61</v>
      </c>
      <c r="B188" s="17" t="s">
        <v>258</v>
      </c>
      <c r="C188" s="22">
        <v>0</v>
      </c>
      <c r="D188" s="22">
        <v>0</v>
      </c>
      <c r="E188" s="22">
        <v>114</v>
      </c>
      <c r="F188" s="22">
        <v>0</v>
      </c>
      <c r="G188" s="22">
        <v>103</v>
      </c>
      <c r="H188" s="22">
        <v>429</v>
      </c>
      <c r="J188" s="2"/>
    </row>
    <row r="189" spans="1:10" x14ac:dyDescent="0.3">
      <c r="A189" s="2" t="s">
        <v>122</v>
      </c>
      <c r="B189" s="17" t="s">
        <v>242</v>
      </c>
      <c r="C189" s="22">
        <v>0</v>
      </c>
      <c r="D189" s="22">
        <v>0</v>
      </c>
      <c r="E189" s="22">
        <v>13</v>
      </c>
      <c r="F189" s="22">
        <v>13</v>
      </c>
      <c r="G189" s="22">
        <v>15</v>
      </c>
      <c r="H189" s="22">
        <v>198</v>
      </c>
      <c r="J189" s="2"/>
    </row>
    <row r="190" spans="1:10" x14ac:dyDescent="0.3">
      <c r="A190" s="2" t="s">
        <v>272</v>
      </c>
      <c r="B190" s="17" t="s">
        <v>239</v>
      </c>
      <c r="C190" s="22">
        <v>0</v>
      </c>
      <c r="D190" s="22">
        <v>0</v>
      </c>
      <c r="E190" s="22">
        <v>51</v>
      </c>
      <c r="F190" s="22">
        <v>61</v>
      </c>
      <c r="G190" s="22">
        <v>5</v>
      </c>
      <c r="H190" s="22">
        <v>334</v>
      </c>
      <c r="J190" s="2"/>
    </row>
    <row r="191" spans="1:10" x14ac:dyDescent="0.3">
      <c r="A191" s="2" t="s">
        <v>62</v>
      </c>
      <c r="B191" s="17" t="s">
        <v>239</v>
      </c>
      <c r="C191" s="22">
        <v>0</v>
      </c>
      <c r="D191" s="22">
        <v>0</v>
      </c>
      <c r="E191" s="22">
        <v>168</v>
      </c>
      <c r="F191" s="22">
        <v>185</v>
      </c>
      <c r="G191" s="22">
        <v>183</v>
      </c>
      <c r="H191" s="22">
        <v>1496</v>
      </c>
      <c r="J191" s="2"/>
    </row>
    <row r="192" spans="1:10" x14ac:dyDescent="0.3">
      <c r="A192" s="2" t="s">
        <v>225</v>
      </c>
      <c r="B192" s="17" t="s">
        <v>249</v>
      </c>
      <c r="C192" s="22">
        <v>0</v>
      </c>
      <c r="D192" s="22">
        <v>0</v>
      </c>
      <c r="E192" s="22">
        <v>60</v>
      </c>
      <c r="F192" s="22">
        <v>0</v>
      </c>
      <c r="G192" s="22">
        <v>0</v>
      </c>
      <c r="H192" s="22">
        <v>60</v>
      </c>
      <c r="J192" s="2"/>
    </row>
    <row r="193" spans="1:10" x14ac:dyDescent="0.3">
      <c r="A193" s="2" t="s">
        <v>211</v>
      </c>
      <c r="B193" s="17" t="s">
        <v>271</v>
      </c>
      <c r="C193" s="22">
        <v>0</v>
      </c>
      <c r="D193" s="22">
        <v>0</v>
      </c>
      <c r="E193" s="22">
        <v>53</v>
      </c>
      <c r="F193" s="22">
        <v>82</v>
      </c>
      <c r="G193" s="22">
        <v>0</v>
      </c>
      <c r="H193" s="22">
        <v>440</v>
      </c>
      <c r="J193" s="2"/>
    </row>
    <row r="194" spans="1:10" x14ac:dyDescent="0.3">
      <c r="A194" s="2" t="s">
        <v>109</v>
      </c>
      <c r="B194" s="17" t="s">
        <v>240</v>
      </c>
      <c r="C194" s="22">
        <v>0</v>
      </c>
      <c r="D194" s="22">
        <v>0</v>
      </c>
      <c r="E194" s="22">
        <v>42</v>
      </c>
      <c r="F194" s="22">
        <v>77</v>
      </c>
      <c r="G194" s="22">
        <v>50</v>
      </c>
      <c r="H194" s="22">
        <v>449</v>
      </c>
      <c r="J194" s="2"/>
    </row>
    <row r="195" spans="1:10" x14ac:dyDescent="0.3">
      <c r="A195" s="2" t="s">
        <v>63</v>
      </c>
      <c r="B195" s="17" t="s">
        <v>271</v>
      </c>
      <c r="C195" s="22">
        <v>0</v>
      </c>
      <c r="D195" s="22">
        <v>0</v>
      </c>
      <c r="E195" s="22">
        <v>48</v>
      </c>
      <c r="F195" s="22">
        <v>192</v>
      </c>
      <c r="G195" s="22">
        <v>54</v>
      </c>
      <c r="H195" s="22">
        <v>761</v>
      </c>
      <c r="J195" s="2"/>
    </row>
    <row r="196" spans="1:10" x14ac:dyDescent="0.3">
      <c r="A196" s="2" t="s">
        <v>64</v>
      </c>
      <c r="B196" s="17" t="s">
        <v>247</v>
      </c>
      <c r="C196" s="22">
        <v>0</v>
      </c>
      <c r="D196" s="22">
        <v>0</v>
      </c>
      <c r="E196" s="22">
        <v>255</v>
      </c>
      <c r="F196" s="22">
        <v>4</v>
      </c>
      <c r="G196" s="22">
        <v>0</v>
      </c>
      <c r="H196" s="22">
        <v>1547</v>
      </c>
      <c r="J196" s="2"/>
    </row>
    <row r="197" spans="1:10" x14ac:dyDescent="0.3">
      <c r="A197" s="2" t="s">
        <v>65</v>
      </c>
      <c r="B197" s="17" t="s">
        <v>247</v>
      </c>
      <c r="C197" s="22">
        <v>0</v>
      </c>
      <c r="D197" s="22">
        <v>0</v>
      </c>
      <c r="E197" s="22">
        <v>88</v>
      </c>
      <c r="F197" s="22">
        <v>90</v>
      </c>
      <c r="G197" s="22">
        <v>0</v>
      </c>
      <c r="H197" s="22">
        <v>1130</v>
      </c>
      <c r="J197" s="2"/>
    </row>
    <row r="198" spans="1:10" x14ac:dyDescent="0.3">
      <c r="A198" s="2" t="s">
        <v>66</v>
      </c>
      <c r="B198" s="17" t="s">
        <v>240</v>
      </c>
      <c r="C198" s="22">
        <v>0</v>
      </c>
      <c r="D198" s="22">
        <v>0</v>
      </c>
      <c r="E198" s="22">
        <v>108</v>
      </c>
      <c r="F198" s="22">
        <v>89</v>
      </c>
      <c r="G198" s="22">
        <v>66</v>
      </c>
      <c r="H198" s="22">
        <v>1030</v>
      </c>
      <c r="J198" s="2"/>
    </row>
    <row r="199" spans="1:10" x14ac:dyDescent="0.3">
      <c r="A199" s="2" t="s">
        <v>67</v>
      </c>
      <c r="B199" s="17" t="s">
        <v>245</v>
      </c>
      <c r="C199" s="22">
        <v>0</v>
      </c>
      <c r="D199" s="22">
        <v>0</v>
      </c>
      <c r="E199" s="22">
        <v>35</v>
      </c>
      <c r="F199" s="22">
        <v>48</v>
      </c>
      <c r="G199" s="22">
        <v>0</v>
      </c>
      <c r="H199" s="22">
        <v>494</v>
      </c>
      <c r="J199" s="2"/>
    </row>
    <row r="200" spans="1:10" x14ac:dyDescent="0.3">
      <c r="A200" s="2" t="s">
        <v>68</v>
      </c>
      <c r="B200" s="17" t="s">
        <v>238</v>
      </c>
      <c r="C200" s="22">
        <v>0</v>
      </c>
      <c r="D200" s="22">
        <v>0</v>
      </c>
      <c r="E200" s="22">
        <v>48</v>
      </c>
      <c r="F200" s="22">
        <v>48</v>
      </c>
      <c r="G200" s="22">
        <v>76</v>
      </c>
      <c r="H200" s="22">
        <v>682</v>
      </c>
      <c r="J200" s="2"/>
    </row>
    <row r="201" spans="1:10" x14ac:dyDescent="0.3">
      <c r="A201" s="2" t="s">
        <v>69</v>
      </c>
      <c r="B201" s="17" t="s">
        <v>238</v>
      </c>
      <c r="C201" s="22">
        <v>0</v>
      </c>
      <c r="D201" s="22">
        <v>0</v>
      </c>
      <c r="E201" s="22">
        <v>36</v>
      </c>
      <c r="F201" s="22">
        <v>54</v>
      </c>
      <c r="G201" s="22">
        <v>60</v>
      </c>
      <c r="H201" s="22">
        <v>457</v>
      </c>
      <c r="J201" s="2"/>
    </row>
    <row r="202" spans="1:10" x14ac:dyDescent="0.3">
      <c r="A202" s="2" t="s">
        <v>70</v>
      </c>
      <c r="B202" s="17" t="s">
        <v>240</v>
      </c>
      <c r="C202" s="22">
        <v>0</v>
      </c>
      <c r="D202" s="22">
        <v>0</v>
      </c>
      <c r="E202" s="22">
        <v>20</v>
      </c>
      <c r="F202" s="22">
        <v>46</v>
      </c>
      <c r="G202" s="22">
        <v>0</v>
      </c>
      <c r="H202" s="22">
        <v>467</v>
      </c>
      <c r="J202" s="2"/>
    </row>
    <row r="203" spans="1:10" x14ac:dyDescent="0.3">
      <c r="A203" s="2" t="s">
        <v>71</v>
      </c>
      <c r="B203" s="17" t="s">
        <v>247</v>
      </c>
      <c r="C203" s="22">
        <v>72</v>
      </c>
      <c r="D203" s="22">
        <v>0</v>
      </c>
      <c r="E203" s="22">
        <v>120</v>
      </c>
      <c r="F203" s="22">
        <v>29</v>
      </c>
      <c r="G203" s="22">
        <v>0</v>
      </c>
      <c r="H203" s="22">
        <v>1490</v>
      </c>
      <c r="J203" s="2"/>
    </row>
    <row r="204" spans="1:10" x14ac:dyDescent="0.3">
      <c r="A204" s="2" t="s">
        <v>219</v>
      </c>
      <c r="B204" s="17" t="s">
        <v>271</v>
      </c>
      <c r="C204" s="22">
        <v>0</v>
      </c>
      <c r="D204" s="22">
        <v>0</v>
      </c>
      <c r="E204" s="22">
        <v>60</v>
      </c>
      <c r="F204" s="22">
        <v>0</v>
      </c>
      <c r="G204" s="22">
        <v>0</v>
      </c>
      <c r="H204" s="22">
        <v>60</v>
      </c>
      <c r="J204" s="2"/>
    </row>
    <row r="205" spans="1:10" x14ac:dyDescent="0.3">
      <c r="A205" s="2" t="s">
        <v>72</v>
      </c>
      <c r="B205" s="17" t="s">
        <v>237</v>
      </c>
      <c r="C205" s="22">
        <v>0</v>
      </c>
      <c r="D205" s="22">
        <v>0</v>
      </c>
      <c r="E205" s="22">
        <v>218</v>
      </c>
      <c r="F205" s="22">
        <v>0</v>
      </c>
      <c r="G205" s="22">
        <v>89</v>
      </c>
      <c r="H205" s="22">
        <v>930</v>
      </c>
      <c r="J205" s="2"/>
    </row>
    <row r="206" spans="1:10" x14ac:dyDescent="0.3">
      <c r="A206" s="2" t="s">
        <v>73</v>
      </c>
      <c r="B206" s="17" t="s">
        <v>247</v>
      </c>
      <c r="C206" s="22">
        <v>0</v>
      </c>
      <c r="D206" s="22">
        <v>0</v>
      </c>
      <c r="E206" s="22">
        <v>114</v>
      </c>
      <c r="F206" s="22">
        <v>36</v>
      </c>
      <c r="G206" s="22">
        <v>0</v>
      </c>
      <c r="H206" s="22">
        <v>1219</v>
      </c>
      <c r="J206" s="2"/>
    </row>
    <row r="207" spans="1:10" x14ac:dyDescent="0.3">
      <c r="A207" s="2" t="s">
        <v>139</v>
      </c>
      <c r="B207" s="17" t="s">
        <v>245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62</v>
      </c>
      <c r="J207" s="2"/>
    </row>
    <row r="208" spans="1:10" x14ac:dyDescent="0.3">
      <c r="A208" s="2" t="s">
        <v>110</v>
      </c>
      <c r="B208" s="17" t="s">
        <v>242</v>
      </c>
      <c r="C208" s="22">
        <v>0</v>
      </c>
      <c r="D208" s="22">
        <v>0</v>
      </c>
      <c r="E208" s="22">
        <v>0</v>
      </c>
      <c r="F208" s="22">
        <v>0</v>
      </c>
      <c r="G208" s="22">
        <v>0</v>
      </c>
      <c r="H208" s="22">
        <v>270</v>
      </c>
      <c r="J208" s="2"/>
    </row>
    <row r="209" spans="1:10" x14ac:dyDescent="0.3">
      <c r="A209" s="2" t="s">
        <v>166</v>
      </c>
      <c r="B209" s="17" t="s">
        <v>242</v>
      </c>
      <c r="C209" s="22">
        <v>0</v>
      </c>
      <c r="D209" s="22">
        <v>0</v>
      </c>
      <c r="E209" s="22">
        <v>0</v>
      </c>
      <c r="F209" s="22">
        <v>36</v>
      </c>
      <c r="G209" s="22">
        <v>12</v>
      </c>
      <c r="H209" s="22">
        <v>176</v>
      </c>
      <c r="J209" s="2"/>
    </row>
    <row r="210" spans="1:10" x14ac:dyDescent="0.3">
      <c r="A210" s="2" t="s">
        <v>74</v>
      </c>
      <c r="B210" s="17" t="s">
        <v>271</v>
      </c>
      <c r="C210" s="22">
        <v>0</v>
      </c>
      <c r="D210" s="22">
        <v>0</v>
      </c>
      <c r="E210" s="22">
        <v>78</v>
      </c>
      <c r="F210" s="22">
        <v>159</v>
      </c>
      <c r="G210" s="22">
        <v>146</v>
      </c>
      <c r="H210" s="22">
        <v>1011</v>
      </c>
      <c r="J210" s="2"/>
    </row>
    <row r="211" spans="1:10" x14ac:dyDescent="0.3">
      <c r="A211" s="2" t="s">
        <v>273</v>
      </c>
      <c r="B211" s="17" t="s">
        <v>238</v>
      </c>
      <c r="C211" s="22">
        <v>0</v>
      </c>
      <c r="D211" s="22">
        <v>0</v>
      </c>
      <c r="E211" s="22">
        <v>0</v>
      </c>
      <c r="F211" s="22">
        <v>0</v>
      </c>
      <c r="G211" s="22">
        <v>99</v>
      </c>
      <c r="H211" s="22">
        <v>334</v>
      </c>
      <c r="J211" s="2"/>
    </row>
    <row r="212" spans="1:10" x14ac:dyDescent="0.3">
      <c r="A212" s="2" t="s">
        <v>123</v>
      </c>
      <c r="B212" s="17" t="s">
        <v>242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270</v>
      </c>
      <c r="J212" s="2"/>
    </row>
    <row r="213" spans="1:10" x14ac:dyDescent="0.3">
      <c r="A213" s="2" t="s">
        <v>75</v>
      </c>
      <c r="B213" s="17" t="s">
        <v>238</v>
      </c>
      <c r="C213" s="22">
        <v>3</v>
      </c>
      <c r="D213" s="22">
        <v>89</v>
      </c>
      <c r="E213" s="22">
        <v>35</v>
      </c>
      <c r="F213" s="22">
        <v>145</v>
      </c>
      <c r="G213" s="22">
        <v>12</v>
      </c>
      <c r="H213" s="22">
        <v>962</v>
      </c>
      <c r="J213" s="2"/>
    </row>
    <row r="214" spans="1:10" x14ac:dyDescent="0.3">
      <c r="A214" s="2" t="s">
        <v>111</v>
      </c>
      <c r="B214" s="17" t="s">
        <v>246</v>
      </c>
      <c r="C214" s="22">
        <v>1</v>
      </c>
      <c r="D214" s="22">
        <v>0</v>
      </c>
      <c r="E214" s="22">
        <v>0</v>
      </c>
      <c r="F214" s="22">
        <v>0</v>
      </c>
      <c r="G214" s="22">
        <v>0</v>
      </c>
      <c r="H214" s="22">
        <v>666</v>
      </c>
      <c r="J214" s="2"/>
    </row>
    <row r="215" spans="1:10" x14ac:dyDescent="0.3">
      <c r="A215" s="2" t="s">
        <v>76</v>
      </c>
      <c r="B215" s="17" t="s">
        <v>242</v>
      </c>
      <c r="C215" s="22">
        <v>0</v>
      </c>
      <c r="D215" s="22">
        <v>0</v>
      </c>
      <c r="E215" s="22">
        <v>0</v>
      </c>
      <c r="F215" s="22">
        <v>0</v>
      </c>
      <c r="G215" s="22">
        <v>0</v>
      </c>
      <c r="H215" s="22">
        <v>205</v>
      </c>
      <c r="J215" s="2"/>
    </row>
    <row r="216" spans="1:10" x14ac:dyDescent="0.3">
      <c r="A216" s="2" t="s">
        <v>77</v>
      </c>
      <c r="B216" s="17" t="s">
        <v>242</v>
      </c>
      <c r="C216" s="22">
        <v>0</v>
      </c>
      <c r="D216" s="22">
        <v>0</v>
      </c>
      <c r="E216" s="22">
        <v>60</v>
      </c>
      <c r="F216" s="22">
        <v>84</v>
      </c>
      <c r="G216" s="22">
        <v>83</v>
      </c>
      <c r="H216" s="22">
        <v>823</v>
      </c>
      <c r="J216" s="2"/>
    </row>
    <row r="217" spans="1:10" x14ac:dyDescent="0.3">
      <c r="A217" s="2" t="s">
        <v>78</v>
      </c>
      <c r="B217" s="17" t="s">
        <v>258</v>
      </c>
      <c r="C217" s="22">
        <v>0</v>
      </c>
      <c r="D217" s="22">
        <v>0</v>
      </c>
      <c r="E217" s="22">
        <v>0</v>
      </c>
      <c r="F217" s="22">
        <v>18</v>
      </c>
      <c r="G217" s="22">
        <v>6</v>
      </c>
      <c r="H217" s="22">
        <v>135</v>
      </c>
      <c r="J217" s="2"/>
    </row>
    <row r="218" spans="1:10" x14ac:dyDescent="0.3">
      <c r="A218" s="2" t="s">
        <v>79</v>
      </c>
      <c r="B218" s="17" t="s">
        <v>250</v>
      </c>
      <c r="C218" s="22">
        <v>0</v>
      </c>
      <c r="D218" s="22">
        <v>0</v>
      </c>
      <c r="E218" s="22">
        <v>6</v>
      </c>
      <c r="F218" s="22">
        <v>42</v>
      </c>
      <c r="G218" s="22">
        <v>60</v>
      </c>
      <c r="H218" s="22">
        <v>703</v>
      </c>
      <c r="J218" s="2"/>
    </row>
    <row r="219" spans="1:10" x14ac:dyDescent="0.3">
      <c r="A219" s="2" t="s">
        <v>274</v>
      </c>
      <c r="B219" s="17" t="s">
        <v>238</v>
      </c>
      <c r="C219" s="22">
        <v>0</v>
      </c>
      <c r="D219" s="22">
        <v>0</v>
      </c>
      <c r="E219" s="22">
        <v>22</v>
      </c>
      <c r="F219" s="22">
        <v>0</v>
      </c>
      <c r="G219" s="22">
        <v>0</v>
      </c>
      <c r="H219" s="22">
        <v>22</v>
      </c>
      <c r="J219" s="2"/>
    </row>
    <row r="220" spans="1:10" x14ac:dyDescent="0.3">
      <c r="A220" s="2" t="s">
        <v>80</v>
      </c>
      <c r="B220" s="17" t="s">
        <v>240</v>
      </c>
      <c r="C220" s="22">
        <v>0</v>
      </c>
      <c r="D220" s="22">
        <v>0</v>
      </c>
      <c r="E220" s="22">
        <v>41</v>
      </c>
      <c r="F220" s="22">
        <v>1</v>
      </c>
      <c r="G220" s="22">
        <v>0</v>
      </c>
      <c r="H220" s="22">
        <v>102</v>
      </c>
      <c r="J220" s="2"/>
    </row>
    <row r="221" spans="1:10" x14ac:dyDescent="0.3">
      <c r="A221" s="2" t="s">
        <v>81</v>
      </c>
      <c r="B221" s="17" t="s">
        <v>246</v>
      </c>
      <c r="C221" s="22">
        <v>0</v>
      </c>
      <c r="D221" s="22">
        <v>0</v>
      </c>
      <c r="E221" s="22">
        <v>48</v>
      </c>
      <c r="F221" s="22">
        <v>186</v>
      </c>
      <c r="G221" s="22">
        <v>138</v>
      </c>
      <c r="H221" s="22">
        <v>582</v>
      </c>
      <c r="J221" s="2"/>
    </row>
    <row r="222" spans="1:10" x14ac:dyDescent="0.3">
      <c r="A222" s="2" t="s">
        <v>82</v>
      </c>
      <c r="B222" s="17" t="s">
        <v>240</v>
      </c>
      <c r="C222" s="22">
        <v>0</v>
      </c>
      <c r="D222" s="22">
        <v>0</v>
      </c>
      <c r="E222" s="22">
        <v>84</v>
      </c>
      <c r="F222" s="22">
        <v>113</v>
      </c>
      <c r="G222" s="22">
        <v>73</v>
      </c>
      <c r="H222" s="22">
        <v>1381</v>
      </c>
      <c r="J222" s="2"/>
    </row>
    <row r="223" spans="1:10" x14ac:dyDescent="0.3">
      <c r="A223" s="2" t="s">
        <v>83</v>
      </c>
      <c r="B223" s="17" t="s">
        <v>240</v>
      </c>
      <c r="C223" s="22">
        <v>0</v>
      </c>
      <c r="D223" s="22">
        <v>0</v>
      </c>
      <c r="E223" s="22">
        <v>114</v>
      </c>
      <c r="F223" s="22">
        <v>102</v>
      </c>
      <c r="G223" s="22">
        <v>96</v>
      </c>
      <c r="H223" s="22">
        <v>1160</v>
      </c>
      <c r="J223" s="2"/>
    </row>
    <row r="224" spans="1:10" x14ac:dyDescent="0.3">
      <c r="A224" s="2" t="s">
        <v>275</v>
      </c>
      <c r="B224" s="17" t="s">
        <v>240</v>
      </c>
      <c r="C224" s="22">
        <v>0</v>
      </c>
      <c r="D224" s="22">
        <v>0</v>
      </c>
      <c r="E224" s="22">
        <v>148</v>
      </c>
      <c r="F224" s="22">
        <v>118</v>
      </c>
      <c r="G224" s="22">
        <v>109</v>
      </c>
      <c r="H224" s="22">
        <v>1470</v>
      </c>
      <c r="J224" s="2"/>
    </row>
    <row r="225" spans="1:10" x14ac:dyDescent="0.3">
      <c r="A225" s="2" t="s">
        <v>112</v>
      </c>
      <c r="B225" s="17" t="s">
        <v>246</v>
      </c>
      <c r="C225" s="22">
        <v>6</v>
      </c>
      <c r="D225" s="22">
        <v>0</v>
      </c>
      <c r="E225" s="22">
        <v>48</v>
      </c>
      <c r="F225" s="22">
        <v>48</v>
      </c>
      <c r="G225" s="22">
        <v>81</v>
      </c>
      <c r="H225" s="22">
        <v>957</v>
      </c>
      <c r="J225" s="2"/>
    </row>
    <row r="226" spans="1:10" x14ac:dyDescent="0.3">
      <c r="A226" s="2" t="s">
        <v>84</v>
      </c>
      <c r="B226" s="17" t="s">
        <v>240</v>
      </c>
      <c r="C226" s="22">
        <v>0</v>
      </c>
      <c r="D226" s="22">
        <v>0</v>
      </c>
      <c r="E226" s="22">
        <v>200</v>
      </c>
      <c r="F226" s="22">
        <v>149</v>
      </c>
      <c r="G226" s="22">
        <v>0</v>
      </c>
      <c r="H226" s="22">
        <v>1374</v>
      </c>
      <c r="J226" s="2"/>
    </row>
    <row r="227" spans="1:10" x14ac:dyDescent="0.3">
      <c r="A227" s="2" t="s">
        <v>85</v>
      </c>
      <c r="B227" s="17" t="s">
        <v>246</v>
      </c>
      <c r="C227" s="22">
        <v>0</v>
      </c>
      <c r="D227" s="22">
        <v>0</v>
      </c>
      <c r="E227" s="22">
        <v>93</v>
      </c>
      <c r="F227" s="22">
        <v>94</v>
      </c>
      <c r="G227" s="22">
        <v>82</v>
      </c>
      <c r="H227" s="22">
        <v>709</v>
      </c>
      <c r="J227" s="2"/>
    </row>
    <row r="228" spans="1:10" x14ac:dyDescent="0.3">
      <c r="A228" s="2" t="s">
        <v>186</v>
      </c>
      <c r="B228" s="17" t="s">
        <v>246</v>
      </c>
      <c r="C228" s="22">
        <v>12</v>
      </c>
      <c r="D228" s="22">
        <v>0</v>
      </c>
      <c r="E228" s="22">
        <v>77</v>
      </c>
      <c r="F228" s="22">
        <v>0</v>
      </c>
      <c r="G228" s="22">
        <v>0</v>
      </c>
      <c r="H228" s="22">
        <v>210</v>
      </c>
      <c r="J228" s="2"/>
    </row>
    <row r="229" spans="1:10" x14ac:dyDescent="0.3">
      <c r="A229" s="2" t="s">
        <v>300</v>
      </c>
      <c r="B229" s="17" t="s">
        <v>238</v>
      </c>
      <c r="C229" s="22">
        <v>0</v>
      </c>
      <c r="D229" s="22">
        <v>0</v>
      </c>
      <c r="E229" s="22">
        <v>0</v>
      </c>
      <c r="F229" s="22">
        <v>25</v>
      </c>
      <c r="G229" s="22">
        <v>0</v>
      </c>
      <c r="H229" s="22">
        <v>25</v>
      </c>
      <c r="J229" s="2"/>
    </row>
    <row r="230" spans="1:10" x14ac:dyDescent="0.3">
      <c r="A230" s="2" t="s">
        <v>202</v>
      </c>
      <c r="B230" s="17" t="s">
        <v>238</v>
      </c>
      <c r="C230" s="22">
        <v>0</v>
      </c>
      <c r="D230" s="22">
        <v>0</v>
      </c>
      <c r="E230" s="22">
        <v>0</v>
      </c>
      <c r="F230" s="22">
        <v>0</v>
      </c>
      <c r="G230" s="22">
        <v>0</v>
      </c>
      <c r="H230" s="22">
        <v>30</v>
      </c>
      <c r="J230" s="2"/>
    </row>
    <row r="231" spans="1:10" x14ac:dyDescent="0.3">
      <c r="A231" s="2" t="s">
        <v>86</v>
      </c>
      <c r="B231" s="17" t="s">
        <v>247</v>
      </c>
      <c r="C231" s="22">
        <v>0</v>
      </c>
      <c r="D231" s="22">
        <v>0</v>
      </c>
      <c r="E231" s="22">
        <v>0</v>
      </c>
      <c r="F231" s="22">
        <v>0</v>
      </c>
      <c r="G231" s="22">
        <v>0</v>
      </c>
      <c r="H231" s="22">
        <v>184</v>
      </c>
      <c r="J231" s="2"/>
    </row>
    <row r="232" spans="1:10" x14ac:dyDescent="0.3">
      <c r="A232" s="2" t="s">
        <v>301</v>
      </c>
      <c r="B232" s="17" t="s">
        <v>239</v>
      </c>
      <c r="C232" s="22">
        <v>0</v>
      </c>
      <c r="D232" s="22">
        <v>0</v>
      </c>
      <c r="E232" s="22">
        <v>2</v>
      </c>
      <c r="F232" s="22">
        <v>0</v>
      </c>
      <c r="G232" s="22">
        <v>1</v>
      </c>
      <c r="H232" s="22">
        <v>3</v>
      </c>
      <c r="J232" s="2"/>
    </row>
    <row r="233" spans="1:10" x14ac:dyDescent="0.3">
      <c r="A233" s="2" t="s">
        <v>113</v>
      </c>
      <c r="B233" s="17" t="s">
        <v>247</v>
      </c>
      <c r="C233" s="22">
        <v>0</v>
      </c>
      <c r="D233" s="22">
        <v>0</v>
      </c>
      <c r="E233" s="22">
        <v>0</v>
      </c>
      <c r="F233" s="22">
        <v>0</v>
      </c>
      <c r="G233" s="22">
        <v>0</v>
      </c>
      <c r="H233" s="22">
        <v>51</v>
      </c>
      <c r="J233" s="2"/>
    </row>
    <row r="234" spans="1:10" x14ac:dyDescent="0.3">
      <c r="A234" s="2" t="s">
        <v>302</v>
      </c>
      <c r="B234" s="17" t="s">
        <v>258</v>
      </c>
      <c r="C234" s="22">
        <v>0</v>
      </c>
      <c r="D234" s="22">
        <v>0</v>
      </c>
      <c r="E234" s="22">
        <v>0</v>
      </c>
      <c r="F234" s="22">
        <v>0</v>
      </c>
      <c r="G234" s="22">
        <v>63</v>
      </c>
      <c r="H234" s="22">
        <v>63</v>
      </c>
      <c r="J234" s="2"/>
    </row>
    <row r="235" spans="1:10" x14ac:dyDescent="0.3">
      <c r="A235" s="2" t="s">
        <v>224</v>
      </c>
      <c r="B235" s="17" t="s">
        <v>238</v>
      </c>
      <c r="C235" s="22">
        <v>0</v>
      </c>
      <c r="D235" s="22">
        <v>0</v>
      </c>
      <c r="E235" s="22">
        <v>0</v>
      </c>
      <c r="F235" s="22">
        <v>0</v>
      </c>
      <c r="G235" s="22">
        <v>0</v>
      </c>
      <c r="H235" s="22">
        <v>38</v>
      </c>
      <c r="J235" s="2"/>
    </row>
    <row r="236" spans="1:10" x14ac:dyDescent="0.3">
      <c r="A236" s="2" t="s">
        <v>203</v>
      </c>
      <c r="B236" s="17" t="s">
        <v>238</v>
      </c>
      <c r="C236" s="22">
        <v>0</v>
      </c>
      <c r="D236" s="22">
        <v>0</v>
      </c>
      <c r="E236" s="22">
        <v>0</v>
      </c>
      <c r="F236" s="22">
        <v>73</v>
      </c>
      <c r="G236" s="22">
        <v>0</v>
      </c>
      <c r="H236" s="22">
        <v>194</v>
      </c>
      <c r="J236" s="2"/>
    </row>
    <row r="237" spans="1:10" x14ac:dyDescent="0.3">
      <c r="A237" s="2" t="s">
        <v>124</v>
      </c>
      <c r="B237" s="17" t="s">
        <v>258</v>
      </c>
      <c r="C237" s="22">
        <v>0</v>
      </c>
      <c r="D237" s="22">
        <v>0</v>
      </c>
      <c r="E237" s="22">
        <v>0</v>
      </c>
      <c r="F237" s="22">
        <v>0</v>
      </c>
      <c r="G237" s="22">
        <v>5</v>
      </c>
      <c r="H237" s="22">
        <v>34</v>
      </c>
      <c r="J237" s="2"/>
    </row>
    <row r="238" spans="1:10" x14ac:dyDescent="0.3">
      <c r="A238" s="2" t="s">
        <v>187</v>
      </c>
      <c r="B238" s="17" t="s">
        <v>239</v>
      </c>
      <c r="C238" s="22">
        <v>0</v>
      </c>
      <c r="D238" s="22">
        <v>0</v>
      </c>
      <c r="E238" s="22">
        <v>0</v>
      </c>
      <c r="F238" s="22">
        <v>0</v>
      </c>
      <c r="G238" s="22">
        <v>0</v>
      </c>
      <c r="H238" s="22">
        <v>88</v>
      </c>
      <c r="J238" s="2"/>
    </row>
    <row r="239" spans="1:10" x14ac:dyDescent="0.3">
      <c r="A239" s="2" t="s">
        <v>87</v>
      </c>
      <c r="B239" s="17" t="s">
        <v>240</v>
      </c>
      <c r="C239" s="22">
        <v>0</v>
      </c>
      <c r="D239" s="22">
        <v>0</v>
      </c>
      <c r="E239" s="22">
        <v>72</v>
      </c>
      <c r="F239" s="22">
        <v>60</v>
      </c>
      <c r="G239" s="22">
        <v>66</v>
      </c>
      <c r="H239" s="22">
        <v>398</v>
      </c>
      <c r="J239" s="2"/>
    </row>
    <row r="240" spans="1:10" x14ac:dyDescent="0.3">
      <c r="A240" s="2" t="s">
        <v>188</v>
      </c>
      <c r="B240" s="17" t="s">
        <v>238</v>
      </c>
      <c r="C240" s="22">
        <v>0</v>
      </c>
      <c r="D240" s="22">
        <v>0</v>
      </c>
      <c r="E240" s="22">
        <v>0</v>
      </c>
      <c r="F240" s="22">
        <v>0</v>
      </c>
      <c r="G240" s="22">
        <v>0</v>
      </c>
      <c r="H240" s="22">
        <v>161</v>
      </c>
      <c r="J240" s="2"/>
    </row>
    <row r="241" spans="1:11" x14ac:dyDescent="0.3">
      <c r="A241" s="2" t="s">
        <v>189</v>
      </c>
      <c r="B241" s="17" t="s">
        <v>239</v>
      </c>
      <c r="C241" s="22">
        <v>80</v>
      </c>
      <c r="D241" s="22">
        <v>69</v>
      </c>
      <c r="E241" s="22">
        <v>6</v>
      </c>
      <c r="F241" s="22">
        <v>0</v>
      </c>
      <c r="G241" s="22">
        <v>0</v>
      </c>
      <c r="H241" s="22">
        <v>204</v>
      </c>
      <c r="J241" s="2"/>
    </row>
    <row r="242" spans="1:11" s="21" customFormat="1" x14ac:dyDescent="0.3">
      <c r="A242" s="19" t="s">
        <v>276</v>
      </c>
      <c r="B242" s="20" t="s">
        <v>247</v>
      </c>
      <c r="C242" s="23">
        <v>0</v>
      </c>
      <c r="D242" s="23">
        <v>0</v>
      </c>
      <c r="E242" s="23">
        <v>0</v>
      </c>
      <c r="F242" s="23">
        <v>5</v>
      </c>
      <c r="G242" s="23">
        <v>0</v>
      </c>
      <c r="H242" s="23">
        <v>118</v>
      </c>
      <c r="J242" s="19"/>
      <c r="K242" s="20"/>
    </row>
    <row r="243" spans="1:11" x14ac:dyDescent="0.3">
      <c r="A243" t="s">
        <v>125</v>
      </c>
      <c r="B243" s="17" t="s">
        <v>239</v>
      </c>
      <c r="C243" s="22">
        <v>0</v>
      </c>
      <c r="D243" s="22">
        <v>0</v>
      </c>
      <c r="E243" s="22">
        <v>0</v>
      </c>
      <c r="F243" s="22">
        <v>0</v>
      </c>
      <c r="G243" s="22">
        <v>0</v>
      </c>
      <c r="H243" s="22">
        <v>178</v>
      </c>
    </row>
    <row r="244" spans="1:11" x14ac:dyDescent="0.3">
      <c r="A244" t="s">
        <v>204</v>
      </c>
      <c r="B244" s="17" t="s">
        <v>242</v>
      </c>
      <c r="C244" s="22">
        <v>0</v>
      </c>
      <c r="D244" s="22">
        <v>0</v>
      </c>
      <c r="E244" s="22">
        <v>0</v>
      </c>
      <c r="F244" s="22">
        <v>73</v>
      </c>
      <c r="G244" s="22">
        <v>26</v>
      </c>
      <c r="H244" s="22">
        <v>185</v>
      </c>
    </row>
    <row r="245" spans="1:11" x14ac:dyDescent="0.3">
      <c r="A245" t="s">
        <v>140</v>
      </c>
      <c r="B245" s="17" t="s">
        <v>249</v>
      </c>
      <c r="C245" s="22">
        <v>0</v>
      </c>
      <c r="D245" s="22">
        <v>0</v>
      </c>
      <c r="E245" s="22">
        <v>47</v>
      </c>
      <c r="F245" s="22">
        <v>55</v>
      </c>
      <c r="G245" s="22">
        <v>47</v>
      </c>
      <c r="H245" s="22">
        <v>335</v>
      </c>
    </row>
    <row r="246" spans="1:11" x14ac:dyDescent="0.3">
      <c r="A246" t="s">
        <v>303</v>
      </c>
      <c r="B246" s="17" t="s">
        <v>239</v>
      </c>
      <c r="C246" s="22">
        <v>0</v>
      </c>
      <c r="D246" s="22">
        <v>0</v>
      </c>
      <c r="E246" s="22">
        <v>0</v>
      </c>
      <c r="F246" s="22">
        <v>0</v>
      </c>
      <c r="G246" s="22">
        <v>27</v>
      </c>
      <c r="H246" s="22">
        <v>27</v>
      </c>
    </row>
    <row r="247" spans="1:11" x14ac:dyDescent="0.3">
      <c r="A247" t="s">
        <v>114</v>
      </c>
      <c r="B247" s="17" t="s">
        <v>242</v>
      </c>
      <c r="C247" s="22">
        <v>0</v>
      </c>
      <c r="D247" s="22">
        <v>0</v>
      </c>
      <c r="E247" s="22">
        <v>27</v>
      </c>
      <c r="F247" s="22">
        <v>34</v>
      </c>
      <c r="G247" s="22">
        <v>0</v>
      </c>
      <c r="H247" s="22">
        <v>174</v>
      </c>
    </row>
    <row r="248" spans="1:11" x14ac:dyDescent="0.3">
      <c r="A248" t="s">
        <v>141</v>
      </c>
      <c r="B248" s="17" t="s">
        <v>249</v>
      </c>
      <c r="C248" s="22">
        <v>0</v>
      </c>
      <c r="D248" s="22">
        <v>0</v>
      </c>
      <c r="E248" s="22">
        <v>0</v>
      </c>
      <c r="F248" s="22">
        <v>0</v>
      </c>
      <c r="G248" s="22">
        <v>0</v>
      </c>
      <c r="H248" s="22">
        <v>240</v>
      </c>
    </row>
    <row r="249" spans="1:11" x14ac:dyDescent="0.3">
      <c r="A249" t="s">
        <v>227</v>
      </c>
      <c r="B249" s="17" t="s">
        <v>241</v>
      </c>
      <c r="C249" s="22">
        <v>0</v>
      </c>
      <c r="D249" s="22">
        <v>0</v>
      </c>
      <c r="E249" s="22">
        <v>24</v>
      </c>
      <c r="F249" s="22">
        <v>24</v>
      </c>
      <c r="G249" s="22">
        <v>12</v>
      </c>
      <c r="H249" s="22">
        <v>60</v>
      </c>
    </row>
    <row r="250" spans="1:11" x14ac:dyDescent="0.3">
      <c r="A250" t="s">
        <v>126</v>
      </c>
      <c r="B250" s="17" t="s">
        <v>239</v>
      </c>
      <c r="C250" s="22">
        <v>0</v>
      </c>
      <c r="D250" s="22">
        <v>0</v>
      </c>
      <c r="E250" s="22">
        <v>0</v>
      </c>
      <c r="F250" s="22">
        <v>0</v>
      </c>
      <c r="G250" s="22">
        <v>0</v>
      </c>
      <c r="H250" s="22">
        <v>519</v>
      </c>
    </row>
    <row r="251" spans="1:11" x14ac:dyDescent="0.3">
      <c r="A251" t="s">
        <v>142</v>
      </c>
      <c r="B251" s="17" t="s">
        <v>249</v>
      </c>
      <c r="C251" s="22">
        <v>0</v>
      </c>
      <c r="D251" s="22">
        <v>0</v>
      </c>
      <c r="E251" s="22">
        <v>33</v>
      </c>
      <c r="F251" s="22">
        <v>3</v>
      </c>
      <c r="G251" s="22">
        <v>71</v>
      </c>
      <c r="H251" s="22">
        <v>344</v>
      </c>
    </row>
    <row r="252" spans="1:11" x14ac:dyDescent="0.3">
      <c r="A252" t="s">
        <v>277</v>
      </c>
      <c r="B252" s="17" t="s">
        <v>258</v>
      </c>
      <c r="C252" s="22">
        <v>0</v>
      </c>
      <c r="D252" s="22">
        <v>0</v>
      </c>
      <c r="E252" s="22">
        <v>0</v>
      </c>
      <c r="F252" s="22">
        <v>6</v>
      </c>
      <c r="G252" s="22">
        <v>5</v>
      </c>
      <c r="H252" s="22">
        <v>11</v>
      </c>
    </row>
    <row r="253" spans="1:11" x14ac:dyDescent="0.3">
      <c r="A253" t="s">
        <v>88</v>
      </c>
      <c r="B253" s="17" t="s">
        <v>238</v>
      </c>
      <c r="C253" s="22">
        <v>1</v>
      </c>
      <c r="D253" s="22">
        <v>0</v>
      </c>
      <c r="E253" s="22">
        <v>3</v>
      </c>
      <c r="F253" s="22">
        <v>49</v>
      </c>
      <c r="G253" s="22">
        <v>37</v>
      </c>
      <c r="H253" s="22">
        <v>445</v>
      </c>
    </row>
    <row r="254" spans="1:11" x14ac:dyDescent="0.3">
      <c r="A254" t="s">
        <v>167</v>
      </c>
      <c r="B254" s="17" t="s">
        <v>239</v>
      </c>
      <c r="C254" s="22">
        <v>0</v>
      </c>
      <c r="D254" s="22">
        <v>0</v>
      </c>
      <c r="E254" s="22">
        <v>12</v>
      </c>
      <c r="F254" s="22">
        <v>0</v>
      </c>
      <c r="G254" s="22">
        <v>0</v>
      </c>
      <c r="H254" s="22">
        <v>150</v>
      </c>
    </row>
    <row r="255" spans="1:11" x14ac:dyDescent="0.3">
      <c r="A255" t="s">
        <v>304</v>
      </c>
      <c r="B255" s="17" t="s">
        <v>238</v>
      </c>
      <c r="C255" s="22">
        <v>0</v>
      </c>
      <c r="D255" s="22">
        <v>0</v>
      </c>
      <c r="E255" s="22">
        <v>0</v>
      </c>
      <c r="F255" s="22">
        <v>0</v>
      </c>
      <c r="G255" s="22">
        <v>55</v>
      </c>
      <c r="H255" s="22">
        <v>55</v>
      </c>
    </row>
    <row r="256" spans="1:11" x14ac:dyDescent="0.3">
      <c r="A256" t="s">
        <v>190</v>
      </c>
      <c r="B256" s="17" t="s">
        <v>238</v>
      </c>
      <c r="C256" s="22">
        <v>0</v>
      </c>
      <c r="D256" s="22">
        <v>0</v>
      </c>
      <c r="E256" s="22">
        <v>0</v>
      </c>
      <c r="F256" s="22">
        <v>72</v>
      </c>
      <c r="G256" s="22">
        <v>0</v>
      </c>
      <c r="H256" s="22">
        <v>169</v>
      </c>
    </row>
    <row r="257" spans="1:11" x14ac:dyDescent="0.3">
      <c r="A257" t="s">
        <v>89</v>
      </c>
      <c r="B257" s="17" t="s">
        <v>238</v>
      </c>
      <c r="C257" s="22">
        <v>0</v>
      </c>
      <c r="D257" s="22">
        <v>0</v>
      </c>
      <c r="E257" s="22">
        <v>0</v>
      </c>
      <c r="F257" s="22">
        <v>29</v>
      </c>
      <c r="G257" s="22">
        <v>50</v>
      </c>
      <c r="H257" s="22">
        <v>668</v>
      </c>
    </row>
    <row r="258" spans="1:11" x14ac:dyDescent="0.3">
      <c r="A258" t="s">
        <v>90</v>
      </c>
      <c r="B258" s="17" t="s">
        <v>239</v>
      </c>
      <c r="C258" s="22">
        <v>0</v>
      </c>
      <c r="D258" s="22">
        <v>0</v>
      </c>
      <c r="E258" s="22">
        <v>84</v>
      </c>
      <c r="F258" s="22">
        <v>189</v>
      </c>
      <c r="G258" s="22">
        <v>185</v>
      </c>
      <c r="H258" s="22">
        <v>1538</v>
      </c>
    </row>
    <row r="259" spans="1:11" x14ac:dyDescent="0.3">
      <c r="A259" t="s">
        <v>143</v>
      </c>
      <c r="B259" s="17" t="s">
        <v>249</v>
      </c>
      <c r="C259" s="22">
        <v>0</v>
      </c>
      <c r="D259" s="22">
        <v>0</v>
      </c>
      <c r="E259" s="22">
        <v>0</v>
      </c>
      <c r="F259" s="22">
        <v>0</v>
      </c>
      <c r="G259" s="22">
        <v>0</v>
      </c>
      <c r="H259" s="22">
        <v>138</v>
      </c>
    </row>
    <row r="260" spans="1:11" x14ac:dyDescent="0.3">
      <c r="A260" t="s">
        <v>115</v>
      </c>
      <c r="B260" s="17" t="s">
        <v>242</v>
      </c>
      <c r="C260" s="22">
        <v>0</v>
      </c>
      <c r="D260" s="22">
        <v>0</v>
      </c>
      <c r="E260" s="22">
        <v>0</v>
      </c>
      <c r="F260" s="22">
        <v>0</v>
      </c>
      <c r="G260" s="22">
        <v>0</v>
      </c>
      <c r="H260" s="22">
        <v>171</v>
      </c>
    </row>
    <row r="261" spans="1:11" x14ac:dyDescent="0.3">
      <c r="A261" t="s">
        <v>168</v>
      </c>
      <c r="B261" s="17" t="s">
        <v>249</v>
      </c>
      <c r="C261" s="22">
        <v>0</v>
      </c>
      <c r="D261" s="22">
        <v>0</v>
      </c>
      <c r="E261" s="22">
        <v>18</v>
      </c>
      <c r="F261" s="22">
        <v>77</v>
      </c>
      <c r="G261" s="22">
        <v>30</v>
      </c>
      <c r="H261" s="22">
        <v>241</v>
      </c>
    </row>
    <row r="262" spans="1:11" s="6" customFormat="1" x14ac:dyDescent="0.3">
      <c r="A262" s="21" t="s">
        <v>144</v>
      </c>
      <c r="B262" s="20" t="s">
        <v>239</v>
      </c>
      <c r="C262" s="23">
        <v>0</v>
      </c>
      <c r="D262" s="23">
        <v>0</v>
      </c>
      <c r="E262" s="23">
        <v>0</v>
      </c>
      <c r="F262" s="23">
        <v>0</v>
      </c>
      <c r="G262" s="23">
        <v>0</v>
      </c>
      <c r="H262" s="23">
        <v>4</v>
      </c>
      <c r="K262" s="18"/>
    </row>
    <row r="263" spans="1:11" x14ac:dyDescent="0.3">
      <c r="A263" t="s">
        <v>91</v>
      </c>
      <c r="B263" s="17" t="s">
        <v>241</v>
      </c>
      <c r="C263">
        <v>45</v>
      </c>
      <c r="D263">
        <v>0</v>
      </c>
      <c r="E263">
        <v>139</v>
      </c>
      <c r="F263">
        <v>45</v>
      </c>
      <c r="G263">
        <v>0</v>
      </c>
      <c r="H263">
        <v>1902</v>
      </c>
    </row>
    <row r="264" spans="1:11" x14ac:dyDescent="0.3">
      <c r="A264" t="s">
        <v>169</v>
      </c>
      <c r="B264" s="17" t="s">
        <v>239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109</v>
      </c>
    </row>
    <row r="265" spans="1:11" x14ac:dyDescent="0.3">
      <c r="A265" t="s">
        <v>116</v>
      </c>
      <c r="B265" s="17" t="s">
        <v>242</v>
      </c>
      <c r="C265">
        <v>0</v>
      </c>
      <c r="D265">
        <v>0</v>
      </c>
      <c r="E265">
        <v>0</v>
      </c>
      <c r="F265">
        <v>2</v>
      </c>
      <c r="G265">
        <v>5</v>
      </c>
      <c r="H265">
        <v>73</v>
      </c>
    </row>
    <row r="266" spans="1:11" x14ac:dyDescent="0.3">
      <c r="A266" t="s">
        <v>92</v>
      </c>
      <c r="B266" s="17" t="s">
        <v>239</v>
      </c>
      <c r="C266">
        <v>433</v>
      </c>
      <c r="D266">
        <v>425</v>
      </c>
      <c r="E266">
        <v>660</v>
      </c>
      <c r="F266">
        <v>614</v>
      </c>
      <c r="G266">
        <v>395</v>
      </c>
      <c r="H266">
        <v>7151</v>
      </c>
    </row>
    <row r="267" spans="1:11" x14ac:dyDescent="0.3">
      <c r="A267" t="s">
        <v>305</v>
      </c>
      <c r="B267" s="17" t="s">
        <v>242</v>
      </c>
      <c r="C267">
        <v>0</v>
      </c>
      <c r="D267">
        <v>0</v>
      </c>
      <c r="E267">
        <v>0</v>
      </c>
      <c r="F267">
        <v>36</v>
      </c>
      <c r="G267">
        <v>6</v>
      </c>
      <c r="H267">
        <v>42</v>
      </c>
    </row>
    <row r="268" spans="1:11" x14ac:dyDescent="0.3">
      <c r="A268" t="s">
        <v>127</v>
      </c>
      <c r="B268" s="17" t="s">
        <v>258</v>
      </c>
      <c r="C268">
        <v>0</v>
      </c>
      <c r="D268">
        <v>0</v>
      </c>
      <c r="E268">
        <v>18</v>
      </c>
      <c r="F268">
        <v>24</v>
      </c>
      <c r="G268">
        <v>18</v>
      </c>
      <c r="H268">
        <v>156</v>
      </c>
    </row>
    <row r="269" spans="1:11" x14ac:dyDescent="0.3">
      <c r="A269" t="s">
        <v>278</v>
      </c>
      <c r="B269" s="17" t="s">
        <v>242</v>
      </c>
      <c r="C269">
        <v>0</v>
      </c>
      <c r="D269">
        <v>0</v>
      </c>
      <c r="E269">
        <v>6</v>
      </c>
      <c r="F269">
        <v>5</v>
      </c>
      <c r="G269">
        <v>0</v>
      </c>
      <c r="H269">
        <v>11</v>
      </c>
    </row>
    <row r="270" spans="1:11" x14ac:dyDescent="0.3">
      <c r="A270" t="s">
        <v>93</v>
      </c>
      <c r="B270" s="17" t="s">
        <v>242</v>
      </c>
      <c r="C270">
        <v>0</v>
      </c>
      <c r="D270">
        <v>0</v>
      </c>
      <c r="E270">
        <v>178</v>
      </c>
      <c r="F270">
        <v>168</v>
      </c>
      <c r="G270">
        <v>168</v>
      </c>
      <c r="H270">
        <v>1240</v>
      </c>
    </row>
    <row r="271" spans="1:11" x14ac:dyDescent="0.3">
      <c r="A271" t="s">
        <v>94</v>
      </c>
      <c r="B271" s="17" t="s">
        <v>237</v>
      </c>
      <c r="C271">
        <v>0</v>
      </c>
      <c r="D271">
        <v>0</v>
      </c>
      <c r="E271">
        <v>242</v>
      </c>
      <c r="F271">
        <v>185</v>
      </c>
      <c r="G271">
        <v>180</v>
      </c>
      <c r="H271">
        <v>1889</v>
      </c>
    </row>
    <row r="272" spans="1:11" x14ac:dyDescent="0.3">
      <c r="A272" t="s">
        <v>191</v>
      </c>
      <c r="B272" s="17" t="s">
        <v>239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106</v>
      </c>
    </row>
    <row r="273" spans="1:8" x14ac:dyDescent="0.3">
      <c r="A273" t="s">
        <v>95</v>
      </c>
      <c r="B273" s="17" t="s">
        <v>241</v>
      </c>
      <c r="C273">
        <v>0</v>
      </c>
      <c r="D273">
        <v>0</v>
      </c>
      <c r="E273">
        <v>78</v>
      </c>
      <c r="F273">
        <v>6</v>
      </c>
      <c r="G273">
        <v>30</v>
      </c>
      <c r="H273">
        <v>684</v>
      </c>
    </row>
    <row r="274" spans="1:8" x14ac:dyDescent="0.3">
      <c r="A274" t="s">
        <v>96</v>
      </c>
      <c r="B274" s="17" t="s">
        <v>239</v>
      </c>
      <c r="C274">
        <v>491</v>
      </c>
      <c r="D274">
        <v>393</v>
      </c>
      <c r="E274">
        <v>544</v>
      </c>
      <c r="F274">
        <v>462</v>
      </c>
      <c r="G274">
        <v>1</v>
      </c>
      <c r="H274">
        <v>6677</v>
      </c>
    </row>
    <row r="275" spans="1:8" x14ac:dyDescent="0.3">
      <c r="A275" t="s">
        <v>192</v>
      </c>
      <c r="B275" s="17" t="s">
        <v>239</v>
      </c>
      <c r="C275">
        <v>0</v>
      </c>
      <c r="D275">
        <v>0</v>
      </c>
      <c r="E275">
        <v>5</v>
      </c>
      <c r="F275">
        <v>0</v>
      </c>
      <c r="G275">
        <v>0</v>
      </c>
      <c r="H275">
        <v>47</v>
      </c>
    </row>
    <row r="276" spans="1:8" x14ac:dyDescent="0.3">
      <c r="A276" t="s">
        <v>145</v>
      </c>
      <c r="B276" s="17" t="s">
        <v>242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8</v>
      </c>
    </row>
    <row r="277" spans="1:8" x14ac:dyDescent="0.3">
      <c r="A277" t="s">
        <v>146</v>
      </c>
      <c r="B277" s="17" t="s">
        <v>240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192</v>
      </c>
    </row>
    <row r="278" spans="1:8" x14ac:dyDescent="0.3">
      <c r="A278" t="s">
        <v>306</v>
      </c>
      <c r="B278" s="17" t="s">
        <v>241</v>
      </c>
      <c r="C278">
        <v>0</v>
      </c>
      <c r="D278">
        <v>0</v>
      </c>
      <c r="E278">
        <v>0</v>
      </c>
      <c r="F278">
        <v>20</v>
      </c>
      <c r="G278">
        <v>0</v>
      </c>
      <c r="H278">
        <v>20</v>
      </c>
    </row>
    <row r="279" spans="1:8" x14ac:dyDescent="0.3">
      <c r="A279" t="s">
        <v>170</v>
      </c>
      <c r="B279" s="17" t="s">
        <v>238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140</v>
      </c>
    </row>
    <row r="280" spans="1:8" x14ac:dyDescent="0.3">
      <c r="A280" t="s">
        <v>307</v>
      </c>
      <c r="B280" s="17" t="s">
        <v>238</v>
      </c>
      <c r="C280">
        <v>0</v>
      </c>
      <c r="D280">
        <v>0</v>
      </c>
      <c r="E280">
        <v>0</v>
      </c>
      <c r="F280">
        <v>0</v>
      </c>
      <c r="G280">
        <v>68</v>
      </c>
      <c r="H280">
        <v>68</v>
      </c>
    </row>
    <row r="281" spans="1:8" x14ac:dyDescent="0.3">
      <c r="A281" t="s">
        <v>193</v>
      </c>
      <c r="B281" s="17" t="s">
        <v>245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59</v>
      </c>
    </row>
    <row r="282" spans="1:8" x14ac:dyDescent="0.3">
      <c r="A282" t="s">
        <v>128</v>
      </c>
      <c r="B282" s="17" t="s">
        <v>238</v>
      </c>
      <c r="C282">
        <v>0</v>
      </c>
      <c r="D282">
        <v>0</v>
      </c>
      <c r="E282">
        <v>30</v>
      </c>
      <c r="F282">
        <v>30</v>
      </c>
      <c r="G282">
        <v>18</v>
      </c>
      <c r="H282">
        <v>174</v>
      </c>
    </row>
    <row r="283" spans="1:8" x14ac:dyDescent="0.3">
      <c r="A283" t="s">
        <v>194</v>
      </c>
      <c r="B283" s="17" t="s">
        <v>258</v>
      </c>
      <c r="C283">
        <v>0</v>
      </c>
      <c r="D283">
        <v>0</v>
      </c>
      <c r="E283">
        <v>82</v>
      </c>
      <c r="F283">
        <v>137</v>
      </c>
      <c r="G283">
        <v>122</v>
      </c>
      <c r="H283">
        <v>528</v>
      </c>
    </row>
    <row r="284" spans="1:8" x14ac:dyDescent="0.3">
      <c r="A284" t="s">
        <v>97</v>
      </c>
      <c r="B284" s="17" t="s">
        <v>242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418</v>
      </c>
    </row>
    <row r="285" spans="1:8" x14ac:dyDescent="0.3">
      <c r="A285" t="s">
        <v>98</v>
      </c>
      <c r="B285" s="17" t="s">
        <v>238</v>
      </c>
      <c r="C285">
        <v>0</v>
      </c>
      <c r="D285">
        <v>0</v>
      </c>
      <c r="E285">
        <v>0</v>
      </c>
      <c r="F285">
        <v>57</v>
      </c>
      <c r="G285">
        <v>57</v>
      </c>
      <c r="H285">
        <v>685</v>
      </c>
    </row>
    <row r="286" spans="1:8" x14ac:dyDescent="0.3">
      <c r="A286" t="s">
        <v>232</v>
      </c>
      <c r="B286" s="17" t="s">
        <v>245</v>
      </c>
      <c r="C286">
        <v>0</v>
      </c>
      <c r="D286">
        <v>0</v>
      </c>
      <c r="E286">
        <v>2</v>
      </c>
      <c r="F286">
        <v>0</v>
      </c>
      <c r="G286">
        <v>0</v>
      </c>
      <c r="H286">
        <v>21</v>
      </c>
    </row>
    <row r="287" spans="1:8" x14ac:dyDescent="0.3">
      <c r="A287" t="s">
        <v>99</v>
      </c>
      <c r="B287" s="17" t="s">
        <v>239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351</v>
      </c>
    </row>
    <row r="288" spans="1:8" x14ac:dyDescent="0.3">
      <c r="A288" t="s">
        <v>100</v>
      </c>
      <c r="B288" s="17" t="s">
        <v>239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332</v>
      </c>
    </row>
    <row r="289" spans="1:8" x14ac:dyDescent="0.3">
      <c r="A289" t="s">
        <v>129</v>
      </c>
      <c r="B289" s="17" t="s">
        <v>246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78</v>
      </c>
    </row>
    <row r="290" spans="1:8" x14ac:dyDescent="0.3">
      <c r="A290" t="s">
        <v>205</v>
      </c>
      <c r="B290" s="17" t="s">
        <v>239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78</v>
      </c>
    </row>
    <row r="291" spans="1:8" x14ac:dyDescent="0.3">
      <c r="A291" s="6" t="s">
        <v>6</v>
      </c>
      <c r="C291" s="24">
        <f>SUM(C7:C290)</f>
        <v>3208</v>
      </c>
      <c r="D291" s="24">
        <f t="shared" ref="D291:H291" si="1">SUM(D7:D290)</f>
        <v>3028</v>
      </c>
      <c r="E291" s="24">
        <f t="shared" si="1"/>
        <v>12990</v>
      </c>
      <c r="F291" s="24">
        <f t="shared" si="1"/>
        <v>13783</v>
      </c>
      <c r="G291" s="24">
        <f t="shared" si="1"/>
        <v>12010</v>
      </c>
      <c r="H291" s="24">
        <f t="shared" si="1"/>
        <v>154567</v>
      </c>
    </row>
  </sheetData>
  <autoFilter ref="A5:H242" xr:uid="{00000000-0009-0000-0000-000000000000}">
    <filterColumn colId="2" showButton="0"/>
    <filterColumn colId="3" showButton="0"/>
    <filterColumn colId="4" showButton="0"/>
    <filterColumn colId="5" showButton="0"/>
  </autoFilter>
  <mergeCells count="6">
    <mergeCell ref="L5:L6"/>
    <mergeCell ref="H5:H6"/>
    <mergeCell ref="A5:A6"/>
    <mergeCell ref="C5:G5"/>
    <mergeCell ref="A1:C1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111C-4BBA-417C-8916-7ECAC7893A38}">
  <dimension ref="A1:L254"/>
  <sheetViews>
    <sheetView zoomScale="60" zoomScaleNormal="60" zoomScaleSheetLayoutView="50" workbookViewId="0">
      <pane ySplit="4" topLeftCell="A5" activePane="bottomLeft" state="frozen"/>
      <selection pane="bottomLeft" activeCell="A5" sqref="A5:A6"/>
    </sheetView>
  </sheetViews>
  <sheetFormatPr defaultRowHeight="14.4" x14ac:dyDescent="0.3"/>
  <cols>
    <col min="1" max="1" width="83.33203125" customWidth="1"/>
    <col min="2" max="2" width="18.44140625" customWidth="1"/>
    <col min="3" max="7" width="11.44140625" customWidth="1"/>
    <col min="8" max="8" width="29" customWidth="1"/>
    <col min="10" max="10" width="51.44140625" bestFit="1" customWidth="1"/>
    <col min="11" max="11" width="18.44140625" customWidth="1"/>
    <col min="12" max="12" width="52.44140625" customWidth="1"/>
  </cols>
  <sheetData>
    <row r="1" spans="1:12" ht="18" x14ac:dyDescent="0.35">
      <c r="A1" s="30" t="s">
        <v>308</v>
      </c>
      <c r="B1" s="30"/>
      <c r="C1" s="31"/>
      <c r="D1" s="9">
        <f>'prehled dle nemocnic'!D1</f>
        <v>44216</v>
      </c>
    </row>
    <row r="2" spans="1:12" x14ac:dyDescent="0.3">
      <c r="A2" s="7" t="s">
        <v>0</v>
      </c>
      <c r="B2" s="7"/>
    </row>
    <row r="3" spans="1:12" x14ac:dyDescent="0.3">
      <c r="A3" s="8" t="s">
        <v>1</v>
      </c>
      <c r="B3" s="8"/>
    </row>
    <row r="4" spans="1:12" x14ac:dyDescent="0.3">
      <c r="A4" s="1" t="s">
        <v>2</v>
      </c>
      <c r="B4" s="1"/>
    </row>
    <row r="5" spans="1:12" s="3" customFormat="1" ht="25.5" customHeight="1" x14ac:dyDescent="0.3">
      <c r="A5" s="28" t="s">
        <v>3</v>
      </c>
      <c r="B5" s="10"/>
      <c r="C5" s="27" t="s">
        <v>4</v>
      </c>
      <c r="D5" s="27"/>
      <c r="E5" s="27"/>
      <c r="F5" s="27"/>
      <c r="G5" s="27"/>
      <c r="H5" s="27" t="s">
        <v>5</v>
      </c>
      <c r="J5" s="28" t="s">
        <v>3</v>
      </c>
      <c r="K5" s="10"/>
      <c r="L5" s="27" t="s">
        <v>209</v>
      </c>
    </row>
    <row r="6" spans="1:12" s="3" customFormat="1" ht="25.5" customHeight="1" x14ac:dyDescent="0.3">
      <c r="A6" s="29"/>
      <c r="B6" s="11" t="s">
        <v>234</v>
      </c>
      <c r="C6" s="4">
        <f t="shared" ref="C6:E6" si="0">D6-1</f>
        <v>44212</v>
      </c>
      <c r="D6" s="4">
        <f t="shared" si="0"/>
        <v>44213</v>
      </c>
      <c r="E6" s="4">
        <f t="shared" si="0"/>
        <v>44214</v>
      </c>
      <c r="F6" s="4">
        <f>G6-1</f>
        <v>44215</v>
      </c>
      <c r="G6" s="4">
        <f>D1</f>
        <v>44216</v>
      </c>
      <c r="H6" s="27"/>
      <c r="J6" s="29"/>
      <c r="K6" s="10" t="s">
        <v>234</v>
      </c>
      <c r="L6" s="27"/>
    </row>
    <row r="7" spans="1:12" x14ac:dyDescent="0.3">
      <c r="A7" s="2" t="s">
        <v>2</v>
      </c>
      <c r="B7" s="2" t="s">
        <v>236</v>
      </c>
      <c r="C7" s="22">
        <v>0</v>
      </c>
      <c r="D7" s="22">
        <v>0</v>
      </c>
      <c r="E7" s="22">
        <v>0</v>
      </c>
      <c r="F7" s="22">
        <v>0</v>
      </c>
      <c r="G7" s="22">
        <v>8</v>
      </c>
      <c r="H7" s="22">
        <v>10</v>
      </c>
      <c r="J7" s="2" t="s">
        <v>13</v>
      </c>
      <c r="K7" s="17" t="s">
        <v>242</v>
      </c>
      <c r="L7">
        <v>78</v>
      </c>
    </row>
    <row r="8" spans="1:12" x14ac:dyDescent="0.3">
      <c r="A8" s="2" t="s">
        <v>7</v>
      </c>
      <c r="B8" s="2" t="s">
        <v>237</v>
      </c>
      <c r="C8" s="22">
        <v>0</v>
      </c>
      <c r="D8" s="22">
        <v>0</v>
      </c>
      <c r="E8" s="22">
        <v>120</v>
      </c>
      <c r="F8" s="22">
        <v>90</v>
      </c>
      <c r="G8" s="22">
        <v>89</v>
      </c>
      <c r="H8" s="22">
        <v>650</v>
      </c>
      <c r="J8" s="2" t="s">
        <v>281</v>
      </c>
      <c r="K8" s="17" t="s">
        <v>242</v>
      </c>
      <c r="L8">
        <v>8</v>
      </c>
    </row>
    <row r="9" spans="1:12" x14ac:dyDescent="0.3">
      <c r="A9" s="2" t="s">
        <v>8</v>
      </c>
      <c r="B9" s="2" t="s">
        <v>237</v>
      </c>
      <c r="C9" s="22">
        <v>0</v>
      </c>
      <c r="D9" s="22">
        <v>0</v>
      </c>
      <c r="E9" s="22">
        <v>93</v>
      </c>
      <c r="F9" s="22">
        <v>103</v>
      </c>
      <c r="G9" s="22">
        <v>59</v>
      </c>
      <c r="H9" s="22">
        <v>571</v>
      </c>
      <c r="J9" s="2" t="s">
        <v>16</v>
      </c>
      <c r="K9" s="17" t="s">
        <v>242</v>
      </c>
      <c r="L9">
        <v>1884</v>
      </c>
    </row>
    <row r="10" spans="1:12" x14ac:dyDescent="0.3">
      <c r="A10" s="2" t="s">
        <v>9</v>
      </c>
      <c r="B10" s="2" t="s">
        <v>237</v>
      </c>
      <c r="C10" s="22">
        <v>0</v>
      </c>
      <c r="D10" s="22">
        <v>0</v>
      </c>
      <c r="E10" s="22">
        <v>30</v>
      </c>
      <c r="F10" s="22">
        <v>64</v>
      </c>
      <c r="G10" s="22">
        <v>60</v>
      </c>
      <c r="H10" s="22">
        <v>319</v>
      </c>
      <c r="J10" s="2" t="s">
        <v>19</v>
      </c>
      <c r="K10" s="17" t="s">
        <v>239</v>
      </c>
      <c r="L10">
        <v>789</v>
      </c>
    </row>
    <row r="11" spans="1:12" x14ac:dyDescent="0.3">
      <c r="A11" s="2" t="s">
        <v>148</v>
      </c>
      <c r="B11" s="2" t="s">
        <v>239</v>
      </c>
      <c r="C11" s="22">
        <v>8</v>
      </c>
      <c r="D11" s="22">
        <v>15</v>
      </c>
      <c r="E11" s="22">
        <v>0</v>
      </c>
      <c r="F11" s="22">
        <v>0</v>
      </c>
      <c r="G11" s="22">
        <v>0</v>
      </c>
      <c r="H11" s="22">
        <v>61</v>
      </c>
      <c r="J11" s="2" t="s">
        <v>21</v>
      </c>
      <c r="K11" s="17" t="s">
        <v>238</v>
      </c>
      <c r="L11">
        <v>311</v>
      </c>
    </row>
    <row r="12" spans="1:12" x14ac:dyDescent="0.3">
      <c r="A12" s="2" t="s">
        <v>10</v>
      </c>
      <c r="B12" s="2" t="s">
        <v>240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103</v>
      </c>
      <c r="J12" s="2" t="s">
        <v>22</v>
      </c>
      <c r="K12" s="17" t="s">
        <v>242</v>
      </c>
      <c r="L12">
        <v>450</v>
      </c>
    </row>
    <row r="13" spans="1:12" x14ac:dyDescent="0.3">
      <c r="A13" s="2" t="s">
        <v>149</v>
      </c>
      <c r="B13" s="2" t="s">
        <v>241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112</v>
      </c>
      <c r="J13" s="2" t="s">
        <v>23</v>
      </c>
      <c r="K13" s="17" t="s">
        <v>239</v>
      </c>
      <c r="L13">
        <v>1747</v>
      </c>
    </row>
    <row r="14" spans="1:12" x14ac:dyDescent="0.3">
      <c r="A14" s="2" t="s">
        <v>279</v>
      </c>
      <c r="B14" s="2" t="s">
        <v>238</v>
      </c>
      <c r="C14" s="22">
        <v>0</v>
      </c>
      <c r="D14" s="22">
        <v>0</v>
      </c>
      <c r="E14" s="22">
        <v>0</v>
      </c>
      <c r="F14" s="22">
        <v>0</v>
      </c>
      <c r="G14" s="22">
        <v>42</v>
      </c>
      <c r="H14" s="22">
        <v>42</v>
      </c>
      <c r="J14" s="2" t="s">
        <v>24</v>
      </c>
      <c r="K14" s="17" t="s">
        <v>239</v>
      </c>
      <c r="L14">
        <v>47</v>
      </c>
    </row>
    <row r="15" spans="1:12" x14ac:dyDescent="0.3">
      <c r="A15" s="2" t="s">
        <v>151</v>
      </c>
      <c r="B15" s="2" t="s">
        <v>239</v>
      </c>
      <c r="C15" s="22">
        <v>0</v>
      </c>
      <c r="D15" s="22">
        <v>0</v>
      </c>
      <c r="E15" s="22">
        <v>6</v>
      </c>
      <c r="F15" s="22">
        <v>0</v>
      </c>
      <c r="G15" s="22">
        <v>0</v>
      </c>
      <c r="H15" s="22">
        <v>38</v>
      </c>
      <c r="J15" s="2" t="s">
        <v>28</v>
      </c>
      <c r="K15" s="17" t="s">
        <v>250</v>
      </c>
      <c r="L15">
        <v>1</v>
      </c>
    </row>
    <row r="16" spans="1:12" x14ac:dyDescent="0.3">
      <c r="A16" s="2" t="s">
        <v>11</v>
      </c>
      <c r="B16" s="2" t="s">
        <v>238</v>
      </c>
      <c r="C16" s="22">
        <v>0</v>
      </c>
      <c r="D16" s="22">
        <v>0</v>
      </c>
      <c r="E16" s="22">
        <v>0</v>
      </c>
      <c r="F16" s="22">
        <v>42</v>
      </c>
      <c r="G16" s="22">
        <v>0</v>
      </c>
      <c r="H16" s="22">
        <v>96</v>
      </c>
      <c r="J16" s="2" t="s">
        <v>33</v>
      </c>
      <c r="K16" s="17" t="s">
        <v>258</v>
      </c>
      <c r="L16">
        <v>16</v>
      </c>
    </row>
    <row r="17" spans="1:12" x14ac:dyDescent="0.3">
      <c r="A17" s="2" t="s">
        <v>12</v>
      </c>
      <c r="B17" s="2" t="s">
        <v>238</v>
      </c>
      <c r="C17" s="22">
        <v>0</v>
      </c>
      <c r="D17" s="22">
        <v>0</v>
      </c>
      <c r="E17" s="22">
        <v>35</v>
      </c>
      <c r="F17" s="22">
        <v>38</v>
      </c>
      <c r="G17" s="22">
        <v>18</v>
      </c>
      <c r="H17" s="22">
        <v>242</v>
      </c>
      <c r="J17" s="2" t="s">
        <v>36</v>
      </c>
      <c r="K17" s="17" t="s">
        <v>258</v>
      </c>
      <c r="L17">
        <v>1</v>
      </c>
    </row>
    <row r="18" spans="1:12" x14ac:dyDescent="0.3">
      <c r="A18" s="2" t="s">
        <v>13</v>
      </c>
      <c r="B18" s="2" t="s">
        <v>242</v>
      </c>
      <c r="C18" s="22">
        <v>0</v>
      </c>
      <c r="D18" s="22">
        <v>0</v>
      </c>
      <c r="E18" s="22">
        <v>18</v>
      </c>
      <c r="F18" s="22">
        <v>29</v>
      </c>
      <c r="G18" s="22">
        <v>31</v>
      </c>
      <c r="H18" s="22">
        <v>309</v>
      </c>
      <c r="J18" s="2" t="s">
        <v>37</v>
      </c>
      <c r="K18" s="17" t="s">
        <v>242</v>
      </c>
      <c r="L18">
        <v>92</v>
      </c>
    </row>
    <row r="19" spans="1:12" x14ac:dyDescent="0.3">
      <c r="A19" s="2" t="s">
        <v>243</v>
      </c>
      <c r="B19" s="2" t="s">
        <v>239</v>
      </c>
      <c r="C19" s="22">
        <v>0</v>
      </c>
      <c r="D19" s="22">
        <v>0</v>
      </c>
      <c r="E19" s="22">
        <v>0</v>
      </c>
      <c r="F19" s="22">
        <v>17</v>
      </c>
      <c r="G19" s="22">
        <v>0</v>
      </c>
      <c r="H19" s="22">
        <v>17</v>
      </c>
      <c r="J19" s="2" t="s">
        <v>51</v>
      </c>
      <c r="K19" s="17" t="s">
        <v>242</v>
      </c>
      <c r="L19">
        <v>63</v>
      </c>
    </row>
    <row r="20" spans="1:12" x14ac:dyDescent="0.3">
      <c r="A20" s="2" t="s">
        <v>244</v>
      </c>
      <c r="B20" s="2" t="s">
        <v>245</v>
      </c>
      <c r="C20" s="22">
        <v>0</v>
      </c>
      <c r="D20" s="22">
        <v>0</v>
      </c>
      <c r="E20" s="22">
        <v>21</v>
      </c>
      <c r="F20" s="22">
        <v>2</v>
      </c>
      <c r="G20" s="22">
        <v>1</v>
      </c>
      <c r="H20" s="22">
        <v>24</v>
      </c>
      <c r="J20" s="2" t="s">
        <v>56</v>
      </c>
      <c r="K20" s="17" t="s">
        <v>242</v>
      </c>
      <c r="L20">
        <v>17</v>
      </c>
    </row>
    <row r="21" spans="1:12" x14ac:dyDescent="0.3">
      <c r="A21" s="2" t="s">
        <v>171</v>
      </c>
      <c r="B21" s="2" t="s">
        <v>239</v>
      </c>
      <c r="C21" s="22">
        <v>0</v>
      </c>
      <c r="D21" s="22">
        <v>0</v>
      </c>
      <c r="E21" s="22">
        <v>18</v>
      </c>
      <c r="F21" s="22">
        <v>0</v>
      </c>
      <c r="G21" s="22">
        <v>0</v>
      </c>
      <c r="H21" s="22">
        <v>71</v>
      </c>
      <c r="J21" s="19" t="s">
        <v>60</v>
      </c>
      <c r="K21" s="20" t="s">
        <v>242</v>
      </c>
      <c r="L21" s="21">
        <v>82</v>
      </c>
    </row>
    <row r="22" spans="1:12" x14ac:dyDescent="0.3">
      <c r="A22" s="2" t="s">
        <v>130</v>
      </c>
      <c r="B22" s="2" t="s">
        <v>246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52</v>
      </c>
      <c r="J22" s="2" t="s">
        <v>122</v>
      </c>
      <c r="K22" s="17" t="s">
        <v>242</v>
      </c>
      <c r="L22">
        <v>23</v>
      </c>
    </row>
    <row r="23" spans="1:12" x14ac:dyDescent="0.3">
      <c r="A23" s="2" t="s">
        <v>235</v>
      </c>
      <c r="B23" s="2" t="s">
        <v>247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1</v>
      </c>
      <c r="J23" s="2" t="s">
        <v>62</v>
      </c>
      <c r="K23" s="17" t="s">
        <v>239</v>
      </c>
      <c r="L23">
        <v>57</v>
      </c>
    </row>
    <row r="24" spans="1:12" x14ac:dyDescent="0.3">
      <c r="A24" s="2" t="s">
        <v>248</v>
      </c>
      <c r="B24" s="2" t="s">
        <v>242</v>
      </c>
      <c r="C24" s="22">
        <v>0</v>
      </c>
      <c r="D24" s="22">
        <v>0</v>
      </c>
      <c r="E24" s="22">
        <v>0</v>
      </c>
      <c r="F24" s="22">
        <v>37</v>
      </c>
      <c r="G24" s="22">
        <v>0</v>
      </c>
      <c r="H24" s="22">
        <v>37</v>
      </c>
      <c r="J24" s="19" t="s">
        <v>166</v>
      </c>
      <c r="K24" s="19" t="s">
        <v>242</v>
      </c>
      <c r="L24" s="21">
        <v>13</v>
      </c>
    </row>
    <row r="25" spans="1:12" x14ac:dyDescent="0.3">
      <c r="A25" s="2" t="s">
        <v>14</v>
      </c>
      <c r="B25" s="2" t="s">
        <v>239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217</v>
      </c>
      <c r="J25" s="2" t="s">
        <v>77</v>
      </c>
      <c r="K25" s="2" t="s">
        <v>242</v>
      </c>
      <c r="L25">
        <v>227</v>
      </c>
    </row>
    <row r="26" spans="1:12" x14ac:dyDescent="0.3">
      <c r="A26" s="2" t="s">
        <v>172</v>
      </c>
      <c r="B26" s="2" t="s">
        <v>239</v>
      </c>
      <c r="C26" s="22">
        <v>1</v>
      </c>
      <c r="D26" s="22">
        <v>0</v>
      </c>
      <c r="E26" s="22">
        <v>0</v>
      </c>
      <c r="F26" s="22">
        <v>0</v>
      </c>
      <c r="G26" s="22">
        <v>0</v>
      </c>
      <c r="H26" s="22">
        <v>43</v>
      </c>
      <c r="J26" s="2" t="s">
        <v>91</v>
      </c>
      <c r="K26" s="2" t="s">
        <v>241</v>
      </c>
      <c r="L26">
        <v>1</v>
      </c>
    </row>
    <row r="27" spans="1:12" x14ac:dyDescent="0.3">
      <c r="A27" s="2" t="s">
        <v>131</v>
      </c>
      <c r="B27" s="2" t="s">
        <v>249</v>
      </c>
      <c r="C27" s="22">
        <v>0</v>
      </c>
      <c r="D27" s="22">
        <v>0</v>
      </c>
      <c r="E27" s="22">
        <v>12</v>
      </c>
      <c r="F27" s="22">
        <v>30</v>
      </c>
      <c r="G27" s="22">
        <v>12</v>
      </c>
      <c r="H27" s="22">
        <v>203</v>
      </c>
      <c r="J27" s="2" t="s">
        <v>116</v>
      </c>
      <c r="K27" s="2" t="s">
        <v>242</v>
      </c>
      <c r="L27">
        <v>7</v>
      </c>
    </row>
    <row r="28" spans="1:12" x14ac:dyDescent="0.3">
      <c r="A28" s="2" t="s">
        <v>132</v>
      </c>
      <c r="B28" s="2" t="s">
        <v>250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1</v>
      </c>
      <c r="J28" s="2" t="s">
        <v>92</v>
      </c>
      <c r="K28" s="2" t="s">
        <v>239</v>
      </c>
      <c r="L28">
        <v>346</v>
      </c>
    </row>
    <row r="29" spans="1:12" x14ac:dyDescent="0.3">
      <c r="A29" s="2" t="s">
        <v>281</v>
      </c>
      <c r="B29" s="2" t="s">
        <v>242</v>
      </c>
      <c r="C29" s="22">
        <v>0</v>
      </c>
      <c r="D29" s="22">
        <v>0</v>
      </c>
      <c r="E29" s="22">
        <v>8</v>
      </c>
      <c r="F29" s="22">
        <v>0</v>
      </c>
      <c r="G29" s="22">
        <v>2</v>
      </c>
      <c r="H29" s="22">
        <v>10</v>
      </c>
      <c r="J29" t="s">
        <v>96</v>
      </c>
      <c r="K29" t="s">
        <v>239</v>
      </c>
      <c r="L29">
        <v>859</v>
      </c>
    </row>
    <row r="30" spans="1:12" x14ac:dyDescent="0.3">
      <c r="A30" s="2" t="s">
        <v>195</v>
      </c>
      <c r="B30" s="2" t="s">
        <v>238</v>
      </c>
      <c r="C30" s="22">
        <v>6</v>
      </c>
      <c r="D30" s="22">
        <v>0</v>
      </c>
      <c r="E30" s="22">
        <v>0</v>
      </c>
      <c r="F30" s="22">
        <v>0</v>
      </c>
      <c r="G30" s="22">
        <v>0</v>
      </c>
      <c r="H30" s="22">
        <v>6</v>
      </c>
      <c r="J30" t="s">
        <v>98</v>
      </c>
      <c r="K30" t="s">
        <v>238</v>
      </c>
      <c r="L30">
        <v>82</v>
      </c>
    </row>
    <row r="31" spans="1:12" x14ac:dyDescent="0.3">
      <c r="A31" s="2" t="s">
        <v>102</v>
      </c>
      <c r="B31" s="2" t="s">
        <v>239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228</v>
      </c>
      <c r="J31" s="5" t="s">
        <v>6</v>
      </c>
      <c r="K31" s="5"/>
      <c r="L31" s="6">
        <f>SUM(L7:L30)</f>
        <v>7201</v>
      </c>
    </row>
    <row r="32" spans="1:12" x14ac:dyDescent="0.3">
      <c r="A32" s="2" t="s">
        <v>282</v>
      </c>
      <c r="B32" s="2" t="s">
        <v>242</v>
      </c>
      <c r="C32" s="22">
        <v>0</v>
      </c>
      <c r="D32" s="22">
        <v>0</v>
      </c>
      <c r="E32" s="22">
        <v>0</v>
      </c>
      <c r="F32" s="22">
        <v>0</v>
      </c>
      <c r="G32" s="22">
        <v>8</v>
      </c>
      <c r="H32" s="22">
        <v>8</v>
      </c>
    </row>
    <row r="33" spans="1:8" x14ac:dyDescent="0.3">
      <c r="A33" s="2" t="s">
        <v>173</v>
      </c>
      <c r="B33" s="2" t="s">
        <v>239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201</v>
      </c>
    </row>
    <row r="34" spans="1:8" x14ac:dyDescent="0.3">
      <c r="A34" s="2" t="s">
        <v>251</v>
      </c>
      <c r="B34" s="2" t="s">
        <v>240</v>
      </c>
      <c r="C34" s="22">
        <v>0</v>
      </c>
      <c r="D34" s="22">
        <v>0</v>
      </c>
      <c r="E34" s="22">
        <v>0</v>
      </c>
      <c r="F34" s="22">
        <v>57</v>
      </c>
      <c r="G34" s="22">
        <v>11</v>
      </c>
      <c r="H34" s="22">
        <v>68</v>
      </c>
    </row>
    <row r="35" spans="1:8" x14ac:dyDescent="0.3">
      <c r="A35" s="2" t="s">
        <v>15</v>
      </c>
      <c r="B35" s="2" t="s">
        <v>239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241</v>
      </c>
    </row>
    <row r="36" spans="1:8" x14ac:dyDescent="0.3">
      <c r="A36" s="2" t="s">
        <v>154</v>
      </c>
      <c r="B36" s="2" t="s">
        <v>239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154</v>
      </c>
    </row>
    <row r="37" spans="1:8" x14ac:dyDescent="0.3">
      <c r="A37" s="2" t="s">
        <v>155</v>
      </c>
      <c r="B37" s="2" t="s">
        <v>239</v>
      </c>
      <c r="C37" s="22">
        <v>0</v>
      </c>
      <c r="D37" s="22">
        <v>0</v>
      </c>
      <c r="E37" s="22">
        <v>147</v>
      </c>
      <c r="F37" s="22">
        <v>0</v>
      </c>
      <c r="G37" s="22">
        <v>0</v>
      </c>
      <c r="H37" s="22">
        <v>190</v>
      </c>
    </row>
    <row r="38" spans="1:8" x14ac:dyDescent="0.3">
      <c r="A38" s="2" t="s">
        <v>196</v>
      </c>
      <c r="B38" s="2" t="s">
        <v>239</v>
      </c>
      <c r="C38" s="22">
        <v>179</v>
      </c>
      <c r="D38" s="22">
        <v>0</v>
      </c>
      <c r="E38" s="22">
        <v>0</v>
      </c>
      <c r="F38" s="22">
        <v>0</v>
      </c>
      <c r="G38" s="22">
        <v>0</v>
      </c>
      <c r="H38" s="22">
        <v>179</v>
      </c>
    </row>
    <row r="39" spans="1:8" x14ac:dyDescent="0.3">
      <c r="A39" s="2" t="s">
        <v>253</v>
      </c>
      <c r="B39" s="2" t="s">
        <v>245</v>
      </c>
      <c r="C39" s="22">
        <v>0</v>
      </c>
      <c r="D39" s="22">
        <v>0</v>
      </c>
      <c r="E39" s="22">
        <v>0</v>
      </c>
      <c r="F39" s="22">
        <v>52</v>
      </c>
      <c r="G39" s="22">
        <v>52</v>
      </c>
      <c r="H39" s="22">
        <v>104</v>
      </c>
    </row>
    <row r="40" spans="1:8" x14ac:dyDescent="0.3">
      <c r="A40" s="2" t="s">
        <v>156</v>
      </c>
      <c r="B40" s="2" t="s">
        <v>239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71</v>
      </c>
    </row>
    <row r="41" spans="1:8" x14ac:dyDescent="0.3">
      <c r="A41" s="2" t="s">
        <v>226</v>
      </c>
      <c r="B41" s="2" t="s">
        <v>239</v>
      </c>
      <c r="C41" s="22">
        <v>0</v>
      </c>
      <c r="D41" s="22">
        <v>0</v>
      </c>
      <c r="E41" s="22">
        <v>30</v>
      </c>
      <c r="F41" s="22">
        <v>30</v>
      </c>
      <c r="G41" s="22">
        <v>41</v>
      </c>
      <c r="H41" s="22">
        <v>101</v>
      </c>
    </row>
    <row r="42" spans="1:8" x14ac:dyDescent="0.3">
      <c r="A42" s="2" t="s">
        <v>221</v>
      </c>
      <c r="B42" s="2" t="s">
        <v>238</v>
      </c>
      <c r="C42" s="22">
        <v>0</v>
      </c>
      <c r="D42" s="22">
        <v>0</v>
      </c>
      <c r="E42" s="22">
        <v>12</v>
      </c>
      <c r="F42" s="22">
        <v>12</v>
      </c>
      <c r="G42" s="22">
        <v>18</v>
      </c>
      <c r="H42" s="22">
        <v>42</v>
      </c>
    </row>
    <row r="43" spans="1:8" x14ac:dyDescent="0.3">
      <c r="A43" s="2" t="s">
        <v>254</v>
      </c>
      <c r="B43" s="2" t="s">
        <v>239</v>
      </c>
      <c r="C43" s="22">
        <v>0</v>
      </c>
      <c r="D43" s="22">
        <v>0</v>
      </c>
      <c r="E43" s="22">
        <v>0</v>
      </c>
      <c r="F43" s="22">
        <v>6</v>
      </c>
      <c r="G43" s="22">
        <v>0</v>
      </c>
      <c r="H43" s="22">
        <v>12</v>
      </c>
    </row>
    <row r="44" spans="1:8" x14ac:dyDescent="0.3">
      <c r="A44" s="2" t="s">
        <v>255</v>
      </c>
      <c r="B44" s="2" t="s">
        <v>247</v>
      </c>
      <c r="C44" s="22">
        <v>0</v>
      </c>
      <c r="D44" s="22">
        <v>0</v>
      </c>
      <c r="E44" s="22">
        <v>0</v>
      </c>
      <c r="F44" s="22">
        <v>143</v>
      </c>
      <c r="G44" s="22">
        <v>0</v>
      </c>
      <c r="H44" s="22">
        <v>143</v>
      </c>
    </row>
    <row r="45" spans="1:8" x14ac:dyDescent="0.3">
      <c r="A45" s="2" t="s">
        <v>103</v>
      </c>
      <c r="B45" s="2" t="s">
        <v>238</v>
      </c>
      <c r="C45" s="22">
        <v>0</v>
      </c>
      <c r="D45" s="22">
        <v>0</v>
      </c>
      <c r="E45" s="22">
        <v>17</v>
      </c>
      <c r="F45" s="22">
        <v>49</v>
      </c>
      <c r="G45" s="22">
        <v>52</v>
      </c>
      <c r="H45" s="22">
        <v>130</v>
      </c>
    </row>
    <row r="46" spans="1:8" x14ac:dyDescent="0.3">
      <c r="A46" s="2" t="s">
        <v>104</v>
      </c>
      <c r="B46" s="2" t="s">
        <v>249</v>
      </c>
      <c r="C46" s="22">
        <v>130</v>
      </c>
      <c r="D46" s="22">
        <v>60</v>
      </c>
      <c r="E46" s="22">
        <v>22</v>
      </c>
      <c r="F46" s="22">
        <v>242</v>
      </c>
      <c r="G46" s="22">
        <v>0</v>
      </c>
      <c r="H46" s="22">
        <v>1140</v>
      </c>
    </row>
    <row r="47" spans="1:8" x14ac:dyDescent="0.3">
      <c r="A47" s="2" t="s">
        <v>175</v>
      </c>
      <c r="B47" s="2" t="s">
        <v>239</v>
      </c>
      <c r="C47" s="22">
        <v>18</v>
      </c>
      <c r="D47" s="22">
        <v>0</v>
      </c>
      <c r="E47" s="22">
        <v>72</v>
      </c>
      <c r="F47" s="22">
        <v>0</v>
      </c>
      <c r="G47" s="22">
        <v>0</v>
      </c>
      <c r="H47" s="22">
        <v>174</v>
      </c>
    </row>
    <row r="48" spans="1:8" x14ac:dyDescent="0.3">
      <c r="A48" s="2" t="s">
        <v>101</v>
      </c>
      <c r="B48" s="2" t="s">
        <v>241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85</v>
      </c>
    </row>
    <row r="49" spans="1:8" x14ac:dyDescent="0.3">
      <c r="A49" s="2" t="s">
        <v>16</v>
      </c>
      <c r="B49" s="2" t="s">
        <v>242</v>
      </c>
      <c r="C49" s="22">
        <v>0</v>
      </c>
      <c r="D49" s="22">
        <v>17</v>
      </c>
      <c r="E49" s="22">
        <v>706</v>
      </c>
      <c r="F49" s="22">
        <v>1078</v>
      </c>
      <c r="G49" s="22">
        <v>1011</v>
      </c>
      <c r="H49" s="22">
        <v>11230</v>
      </c>
    </row>
    <row r="50" spans="1:8" x14ac:dyDescent="0.3">
      <c r="A50" s="2" t="s">
        <v>17</v>
      </c>
      <c r="B50" s="2" t="s">
        <v>246</v>
      </c>
      <c r="C50" s="22">
        <v>396</v>
      </c>
      <c r="D50" s="22">
        <v>355</v>
      </c>
      <c r="E50" s="22">
        <v>189</v>
      </c>
      <c r="F50" s="22">
        <v>38</v>
      </c>
      <c r="G50" s="22">
        <v>60</v>
      </c>
      <c r="H50" s="22">
        <v>3068</v>
      </c>
    </row>
    <row r="51" spans="1:8" x14ac:dyDescent="0.3">
      <c r="A51" s="2" t="s">
        <v>18</v>
      </c>
      <c r="B51" s="2" t="s">
        <v>239</v>
      </c>
      <c r="C51" s="22">
        <v>0</v>
      </c>
      <c r="D51" s="22">
        <v>236</v>
      </c>
      <c r="E51" s="22">
        <v>238</v>
      </c>
      <c r="F51" s="22">
        <v>418</v>
      </c>
      <c r="G51" s="22">
        <v>609</v>
      </c>
      <c r="H51" s="22">
        <v>3615</v>
      </c>
    </row>
    <row r="52" spans="1:8" x14ac:dyDescent="0.3">
      <c r="A52" s="2" t="s">
        <v>19</v>
      </c>
      <c r="B52" s="2" t="s">
        <v>239</v>
      </c>
      <c r="C52" s="22">
        <v>0</v>
      </c>
      <c r="D52" s="22">
        <v>183</v>
      </c>
      <c r="E52" s="22">
        <v>567</v>
      </c>
      <c r="F52" s="22">
        <v>591</v>
      </c>
      <c r="G52" s="22">
        <v>708</v>
      </c>
      <c r="H52" s="22">
        <v>5590</v>
      </c>
    </row>
    <row r="53" spans="1:8" x14ac:dyDescent="0.3">
      <c r="A53" s="2" t="s">
        <v>20</v>
      </c>
      <c r="B53" s="2" t="s">
        <v>237</v>
      </c>
      <c r="C53" s="22">
        <v>174</v>
      </c>
      <c r="D53" s="22">
        <v>295</v>
      </c>
      <c r="E53" s="22">
        <v>395</v>
      </c>
      <c r="F53" s="22">
        <v>312</v>
      </c>
      <c r="G53" s="22">
        <v>302</v>
      </c>
      <c r="H53" s="22">
        <v>4582</v>
      </c>
    </row>
    <row r="54" spans="1:8" x14ac:dyDescent="0.3">
      <c r="A54" s="2" t="s">
        <v>21</v>
      </c>
      <c r="B54" s="2" t="s">
        <v>238</v>
      </c>
      <c r="C54" s="22">
        <v>0</v>
      </c>
      <c r="D54" s="22">
        <v>205</v>
      </c>
      <c r="E54" s="22">
        <v>426</v>
      </c>
      <c r="F54" s="22">
        <v>497</v>
      </c>
      <c r="G54" s="22">
        <v>419</v>
      </c>
      <c r="H54" s="22">
        <v>4400</v>
      </c>
    </row>
    <row r="55" spans="1:8" x14ac:dyDescent="0.3">
      <c r="A55" s="2" t="s">
        <v>256</v>
      </c>
      <c r="B55" s="2" t="s">
        <v>249</v>
      </c>
      <c r="C55" s="22">
        <v>113</v>
      </c>
      <c r="D55" s="22">
        <v>0</v>
      </c>
      <c r="E55" s="22">
        <v>223</v>
      </c>
      <c r="F55" s="22">
        <v>219</v>
      </c>
      <c r="G55" s="22">
        <v>235</v>
      </c>
      <c r="H55" s="22">
        <v>4332</v>
      </c>
    </row>
    <row r="56" spans="1:8" x14ac:dyDescent="0.3">
      <c r="A56" s="2" t="s">
        <v>22</v>
      </c>
      <c r="B56" s="2" t="s">
        <v>242</v>
      </c>
      <c r="C56" s="22">
        <v>0</v>
      </c>
      <c r="D56" s="22">
        <v>0</v>
      </c>
      <c r="E56" s="22">
        <v>399</v>
      </c>
      <c r="F56" s="22">
        <v>407</v>
      </c>
      <c r="G56" s="22">
        <v>573</v>
      </c>
      <c r="H56" s="22">
        <v>3961</v>
      </c>
    </row>
    <row r="57" spans="1:8" x14ac:dyDescent="0.3">
      <c r="A57" s="2" t="s">
        <v>23</v>
      </c>
      <c r="B57" s="2" t="s">
        <v>239</v>
      </c>
      <c r="C57" s="22">
        <v>252</v>
      </c>
      <c r="D57" s="22">
        <v>443</v>
      </c>
      <c r="E57" s="22">
        <v>491</v>
      </c>
      <c r="F57" s="22">
        <v>608</v>
      </c>
      <c r="G57" s="22">
        <v>607</v>
      </c>
      <c r="H57" s="22">
        <v>6694</v>
      </c>
    </row>
    <row r="58" spans="1:8" x14ac:dyDescent="0.3">
      <c r="A58" s="2" t="s">
        <v>24</v>
      </c>
      <c r="B58" s="2" t="s">
        <v>239</v>
      </c>
      <c r="C58" s="22">
        <v>1</v>
      </c>
      <c r="D58" s="22">
        <v>65</v>
      </c>
      <c r="E58" s="22">
        <v>332</v>
      </c>
      <c r="F58" s="22">
        <v>383</v>
      </c>
      <c r="G58" s="22">
        <v>278</v>
      </c>
      <c r="H58" s="22">
        <v>3004</v>
      </c>
    </row>
    <row r="59" spans="1:8" x14ac:dyDescent="0.3">
      <c r="A59" s="2" t="s">
        <v>222</v>
      </c>
      <c r="B59" s="2" t="s">
        <v>239</v>
      </c>
      <c r="C59" s="22">
        <v>0</v>
      </c>
      <c r="D59" s="22">
        <v>0</v>
      </c>
      <c r="E59" s="22">
        <v>24</v>
      </c>
      <c r="F59" s="22">
        <v>0</v>
      </c>
      <c r="G59" s="22">
        <v>0</v>
      </c>
      <c r="H59" s="22">
        <v>24</v>
      </c>
    </row>
    <row r="60" spans="1:8" x14ac:dyDescent="0.3">
      <c r="A60" s="2" t="s">
        <v>157</v>
      </c>
      <c r="B60" s="2" t="s">
        <v>238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107</v>
      </c>
    </row>
    <row r="61" spans="1:8" x14ac:dyDescent="0.3">
      <c r="A61" s="2" t="s">
        <v>133</v>
      </c>
      <c r="B61" s="2" t="s">
        <v>242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60</v>
      </c>
    </row>
    <row r="62" spans="1:8" x14ac:dyDescent="0.3">
      <c r="A62" s="2" t="s">
        <v>25</v>
      </c>
      <c r="B62" s="2" t="s">
        <v>239</v>
      </c>
      <c r="C62" s="22">
        <v>0</v>
      </c>
      <c r="D62" s="22">
        <v>0</v>
      </c>
      <c r="E62" s="22">
        <v>273</v>
      </c>
      <c r="F62" s="22">
        <v>270</v>
      </c>
      <c r="G62" s="22">
        <v>281</v>
      </c>
      <c r="H62" s="22">
        <v>2969</v>
      </c>
    </row>
    <row r="63" spans="1:8" x14ac:dyDescent="0.3">
      <c r="A63" s="2" t="s">
        <v>257</v>
      </c>
      <c r="B63" s="2" t="s">
        <v>239</v>
      </c>
      <c r="C63" s="22">
        <v>0</v>
      </c>
      <c r="D63" s="22">
        <v>0</v>
      </c>
      <c r="E63" s="22">
        <v>0</v>
      </c>
      <c r="F63" s="22">
        <v>3</v>
      </c>
      <c r="G63" s="22">
        <v>0</v>
      </c>
      <c r="H63" s="22">
        <v>63</v>
      </c>
    </row>
    <row r="64" spans="1:8" x14ac:dyDescent="0.3">
      <c r="A64" s="2" t="s">
        <v>158</v>
      </c>
      <c r="B64" s="2" t="s">
        <v>237</v>
      </c>
      <c r="C64" s="22">
        <v>0</v>
      </c>
      <c r="D64" s="22">
        <v>0</v>
      </c>
      <c r="E64" s="22">
        <v>0</v>
      </c>
      <c r="F64" s="22">
        <v>0</v>
      </c>
      <c r="G64" s="22">
        <v>0</v>
      </c>
      <c r="H64" s="22">
        <v>54</v>
      </c>
    </row>
    <row r="65" spans="1:8" x14ac:dyDescent="0.3">
      <c r="A65" s="2" t="s">
        <v>229</v>
      </c>
      <c r="B65" s="2" t="s">
        <v>239</v>
      </c>
      <c r="C65" s="22">
        <v>0</v>
      </c>
      <c r="D65" s="22">
        <v>0</v>
      </c>
      <c r="E65" s="22">
        <v>23</v>
      </c>
      <c r="F65" s="22">
        <v>0</v>
      </c>
      <c r="G65" s="22">
        <v>0</v>
      </c>
      <c r="H65" s="22">
        <v>52</v>
      </c>
    </row>
    <row r="66" spans="1:8" x14ac:dyDescent="0.3">
      <c r="A66" s="2" t="s">
        <v>283</v>
      </c>
      <c r="B66" s="2" t="s">
        <v>240</v>
      </c>
      <c r="C66" s="22">
        <v>0</v>
      </c>
      <c r="D66" s="22">
        <v>0</v>
      </c>
      <c r="E66" s="22">
        <v>1</v>
      </c>
      <c r="F66" s="22">
        <v>0</v>
      </c>
      <c r="G66" s="22">
        <v>0</v>
      </c>
      <c r="H66" s="22">
        <v>54</v>
      </c>
    </row>
    <row r="67" spans="1:8" x14ac:dyDescent="0.3">
      <c r="A67" s="2" t="s">
        <v>26</v>
      </c>
      <c r="B67" s="2" t="s">
        <v>247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352</v>
      </c>
    </row>
    <row r="68" spans="1:8" x14ac:dyDescent="0.3">
      <c r="A68" s="2" t="s">
        <v>27</v>
      </c>
      <c r="B68" s="2" t="s">
        <v>238</v>
      </c>
      <c r="C68" s="22">
        <v>0</v>
      </c>
      <c r="D68" s="22">
        <v>0</v>
      </c>
      <c r="E68" s="22">
        <v>18</v>
      </c>
      <c r="F68" s="22">
        <v>24</v>
      </c>
      <c r="G68" s="22">
        <v>18</v>
      </c>
      <c r="H68" s="22">
        <v>210</v>
      </c>
    </row>
    <row r="69" spans="1:8" x14ac:dyDescent="0.3">
      <c r="A69" s="2" t="s">
        <v>28</v>
      </c>
      <c r="B69" s="2" t="s">
        <v>250</v>
      </c>
      <c r="C69" s="22">
        <v>0</v>
      </c>
      <c r="D69" s="22">
        <v>0</v>
      </c>
      <c r="E69" s="22">
        <v>24</v>
      </c>
      <c r="F69" s="22">
        <v>37</v>
      </c>
      <c r="G69" s="22">
        <v>41</v>
      </c>
      <c r="H69" s="22">
        <v>447</v>
      </c>
    </row>
    <row r="70" spans="1:8" x14ac:dyDescent="0.3">
      <c r="A70" s="2" t="s">
        <v>29</v>
      </c>
      <c r="B70" s="2" t="s">
        <v>250</v>
      </c>
      <c r="C70" s="22">
        <v>72</v>
      </c>
      <c r="D70" s="22">
        <v>0</v>
      </c>
      <c r="E70" s="22">
        <v>88</v>
      </c>
      <c r="F70" s="22">
        <v>89</v>
      </c>
      <c r="G70" s="22">
        <v>245</v>
      </c>
      <c r="H70" s="22">
        <v>1811</v>
      </c>
    </row>
    <row r="71" spans="1:8" x14ac:dyDescent="0.3">
      <c r="A71" s="2" t="s">
        <v>105</v>
      </c>
      <c r="B71" s="2" t="s">
        <v>249</v>
      </c>
      <c r="C71" s="22">
        <v>0</v>
      </c>
      <c r="D71" s="22">
        <v>0</v>
      </c>
      <c r="E71" s="22">
        <v>131</v>
      </c>
      <c r="F71" s="22">
        <v>94</v>
      </c>
      <c r="G71" s="22">
        <v>60</v>
      </c>
      <c r="H71" s="22">
        <v>616</v>
      </c>
    </row>
    <row r="72" spans="1:8" x14ac:dyDescent="0.3">
      <c r="A72" s="2" t="s">
        <v>106</v>
      </c>
      <c r="B72" s="2" t="s">
        <v>245</v>
      </c>
      <c r="C72" s="22">
        <v>0</v>
      </c>
      <c r="D72" s="22">
        <v>0</v>
      </c>
      <c r="E72" s="22">
        <v>24</v>
      </c>
      <c r="F72" s="22">
        <v>10</v>
      </c>
      <c r="G72" s="22">
        <v>0</v>
      </c>
      <c r="H72" s="22">
        <v>98</v>
      </c>
    </row>
    <row r="73" spans="1:8" x14ac:dyDescent="0.3">
      <c r="A73" s="2" t="s">
        <v>117</v>
      </c>
      <c r="B73" s="2" t="s">
        <v>245</v>
      </c>
      <c r="C73" s="22">
        <v>0</v>
      </c>
      <c r="D73" s="22">
        <v>0</v>
      </c>
      <c r="E73" s="22">
        <v>24</v>
      </c>
      <c r="F73" s="22">
        <v>24</v>
      </c>
      <c r="G73" s="22">
        <v>24</v>
      </c>
      <c r="H73" s="22">
        <v>168</v>
      </c>
    </row>
    <row r="74" spans="1:8" x14ac:dyDescent="0.3">
      <c r="A74" s="2" t="s">
        <v>30</v>
      </c>
      <c r="B74" s="2" t="s">
        <v>245</v>
      </c>
      <c r="C74" s="22">
        <v>0</v>
      </c>
      <c r="D74" s="22">
        <v>0</v>
      </c>
      <c r="E74" s="22">
        <v>211</v>
      </c>
      <c r="F74" s="22">
        <v>155</v>
      </c>
      <c r="G74" s="22">
        <v>3</v>
      </c>
      <c r="H74" s="22">
        <v>1405</v>
      </c>
    </row>
    <row r="75" spans="1:8" x14ac:dyDescent="0.3">
      <c r="A75" s="2" t="s">
        <v>31</v>
      </c>
      <c r="B75" s="2" t="s">
        <v>241</v>
      </c>
      <c r="C75" s="22">
        <v>108</v>
      </c>
      <c r="D75" s="22">
        <v>0</v>
      </c>
      <c r="E75" s="22">
        <v>98</v>
      </c>
      <c r="F75" s="22">
        <v>0</v>
      </c>
      <c r="G75" s="22">
        <v>42</v>
      </c>
      <c r="H75" s="22">
        <v>1578</v>
      </c>
    </row>
    <row r="76" spans="1:8" x14ac:dyDescent="0.3">
      <c r="A76" s="2" t="s">
        <v>32</v>
      </c>
      <c r="B76" s="2" t="s">
        <v>241</v>
      </c>
      <c r="C76" s="22">
        <v>0</v>
      </c>
      <c r="D76" s="22">
        <v>0</v>
      </c>
      <c r="E76" s="22">
        <v>66</v>
      </c>
      <c r="F76" s="22">
        <v>1</v>
      </c>
      <c r="G76" s="22">
        <v>29</v>
      </c>
      <c r="H76" s="22">
        <v>600</v>
      </c>
    </row>
    <row r="77" spans="1:8" x14ac:dyDescent="0.3">
      <c r="A77" s="2" t="s">
        <v>33</v>
      </c>
      <c r="B77" s="2" t="s">
        <v>258</v>
      </c>
      <c r="C77" s="22">
        <v>104</v>
      </c>
      <c r="D77" s="22">
        <v>98</v>
      </c>
      <c r="E77" s="22">
        <v>132</v>
      </c>
      <c r="F77" s="22">
        <v>79</v>
      </c>
      <c r="G77" s="22">
        <v>70</v>
      </c>
      <c r="H77" s="22">
        <v>2021</v>
      </c>
    </row>
    <row r="78" spans="1:8" x14ac:dyDescent="0.3">
      <c r="A78" s="2" t="s">
        <v>34</v>
      </c>
      <c r="B78" s="2" t="s">
        <v>258</v>
      </c>
      <c r="C78" s="22">
        <v>0</v>
      </c>
      <c r="D78" s="22">
        <v>0</v>
      </c>
      <c r="E78" s="22">
        <v>0</v>
      </c>
      <c r="F78" s="22">
        <v>12</v>
      </c>
      <c r="G78" s="22">
        <v>12</v>
      </c>
      <c r="H78" s="22">
        <v>286</v>
      </c>
    </row>
    <row r="79" spans="1:8" x14ac:dyDescent="0.3">
      <c r="A79" s="2" t="s">
        <v>35</v>
      </c>
      <c r="B79" s="2" t="s">
        <v>258</v>
      </c>
      <c r="C79" s="22">
        <v>0</v>
      </c>
      <c r="D79" s="22">
        <v>0</v>
      </c>
      <c r="E79" s="22">
        <v>54</v>
      </c>
      <c r="F79" s="22">
        <v>54</v>
      </c>
      <c r="G79" s="22">
        <v>54</v>
      </c>
      <c r="H79" s="22">
        <v>667</v>
      </c>
    </row>
    <row r="80" spans="1:8" x14ac:dyDescent="0.3">
      <c r="A80" s="2" t="s">
        <v>36</v>
      </c>
      <c r="B80" s="2" t="s">
        <v>258</v>
      </c>
      <c r="C80" s="22">
        <v>0</v>
      </c>
      <c r="D80" s="22">
        <v>0</v>
      </c>
      <c r="E80" s="22">
        <v>54</v>
      </c>
      <c r="F80" s="22">
        <v>75</v>
      </c>
      <c r="G80" s="22">
        <v>40</v>
      </c>
      <c r="H80" s="22">
        <v>522</v>
      </c>
    </row>
    <row r="81" spans="1:8" x14ac:dyDescent="0.3">
      <c r="A81" s="2" t="s">
        <v>212</v>
      </c>
      <c r="B81" s="2" t="s">
        <v>239</v>
      </c>
      <c r="C81" s="22">
        <v>6</v>
      </c>
      <c r="D81" s="22">
        <v>0</v>
      </c>
      <c r="E81" s="22">
        <v>0</v>
      </c>
      <c r="F81" s="22">
        <v>0</v>
      </c>
      <c r="G81" s="22">
        <v>0</v>
      </c>
      <c r="H81" s="22">
        <v>102</v>
      </c>
    </row>
    <row r="82" spans="1:8" x14ac:dyDescent="0.3">
      <c r="A82" s="2" t="s">
        <v>198</v>
      </c>
      <c r="B82" s="2" t="s">
        <v>246</v>
      </c>
      <c r="C82" s="22">
        <v>48</v>
      </c>
      <c r="D82" s="22">
        <v>0</v>
      </c>
      <c r="E82" s="22">
        <v>0</v>
      </c>
      <c r="F82" s="22">
        <v>0</v>
      </c>
      <c r="G82" s="22">
        <v>0</v>
      </c>
      <c r="H82" s="22">
        <v>48</v>
      </c>
    </row>
    <row r="83" spans="1:8" x14ac:dyDescent="0.3">
      <c r="A83" s="2" t="s">
        <v>223</v>
      </c>
      <c r="B83" s="2" t="s">
        <v>249</v>
      </c>
      <c r="C83" s="22">
        <v>0</v>
      </c>
      <c r="D83" s="22">
        <v>0</v>
      </c>
      <c r="E83" s="22">
        <v>30</v>
      </c>
      <c r="F83" s="22">
        <v>46</v>
      </c>
      <c r="G83" s="22">
        <v>22</v>
      </c>
      <c r="H83" s="22">
        <v>98</v>
      </c>
    </row>
    <row r="84" spans="1:8" x14ac:dyDescent="0.3">
      <c r="A84" s="2" t="s">
        <v>233</v>
      </c>
      <c r="B84" s="2" t="s">
        <v>239</v>
      </c>
      <c r="C84" s="22">
        <v>0</v>
      </c>
      <c r="D84" s="22">
        <v>0</v>
      </c>
      <c r="E84" s="22">
        <v>93</v>
      </c>
      <c r="F84" s="22">
        <v>6</v>
      </c>
      <c r="G84" s="22">
        <v>21</v>
      </c>
      <c r="H84" s="22">
        <v>120</v>
      </c>
    </row>
    <row r="85" spans="1:8" x14ac:dyDescent="0.3">
      <c r="A85" s="2" t="s">
        <v>134</v>
      </c>
      <c r="B85" s="2" t="s">
        <v>240</v>
      </c>
      <c r="C85" s="22">
        <v>0</v>
      </c>
      <c r="D85" s="22">
        <v>0</v>
      </c>
      <c r="E85" s="22">
        <v>0</v>
      </c>
      <c r="F85" s="22">
        <v>0</v>
      </c>
      <c r="G85" s="22">
        <v>4</v>
      </c>
      <c r="H85" s="22">
        <v>355</v>
      </c>
    </row>
    <row r="86" spans="1:8" x14ac:dyDescent="0.3">
      <c r="A86" s="2" t="s">
        <v>37</v>
      </c>
      <c r="B86" s="2" t="s">
        <v>242</v>
      </c>
      <c r="C86" s="22">
        <v>50</v>
      </c>
      <c r="D86" s="22">
        <v>49</v>
      </c>
      <c r="E86" s="22">
        <v>43</v>
      </c>
      <c r="F86" s="22">
        <v>58</v>
      </c>
      <c r="G86" s="22">
        <v>0</v>
      </c>
      <c r="H86" s="22">
        <v>711</v>
      </c>
    </row>
    <row r="87" spans="1:8" x14ac:dyDescent="0.3">
      <c r="A87" s="2" t="s">
        <v>135</v>
      </c>
      <c r="B87" s="2" t="s">
        <v>239</v>
      </c>
      <c r="C87" s="22">
        <v>0</v>
      </c>
      <c r="D87" s="22">
        <v>0</v>
      </c>
      <c r="E87" s="22">
        <v>0</v>
      </c>
      <c r="F87" s="22">
        <v>0</v>
      </c>
      <c r="G87" s="22">
        <v>0</v>
      </c>
      <c r="H87" s="22">
        <v>112</v>
      </c>
    </row>
    <row r="88" spans="1:8" x14ac:dyDescent="0.3">
      <c r="A88" s="2"/>
      <c r="B88" s="2" t="s">
        <v>245</v>
      </c>
      <c r="C88" s="22">
        <v>0</v>
      </c>
      <c r="D88" s="22">
        <v>1</v>
      </c>
      <c r="E88" s="22">
        <v>0</v>
      </c>
      <c r="F88" s="22">
        <v>0</v>
      </c>
      <c r="G88" s="22">
        <v>0</v>
      </c>
      <c r="H88" s="22">
        <v>282</v>
      </c>
    </row>
    <row r="89" spans="1:8" x14ac:dyDescent="0.3">
      <c r="A89" s="2" t="s">
        <v>220</v>
      </c>
      <c r="B89" s="2" t="s">
        <v>241</v>
      </c>
      <c r="C89" s="22">
        <v>0</v>
      </c>
      <c r="D89" s="22">
        <v>0</v>
      </c>
      <c r="E89" s="22">
        <v>72</v>
      </c>
      <c r="F89" s="22">
        <v>0</v>
      </c>
      <c r="G89" s="22">
        <v>0</v>
      </c>
      <c r="H89" s="22">
        <v>72</v>
      </c>
    </row>
    <row r="90" spans="1:8" x14ac:dyDescent="0.3">
      <c r="A90" s="2" t="s">
        <v>228</v>
      </c>
      <c r="B90" s="2" t="s">
        <v>249</v>
      </c>
      <c r="C90" s="22">
        <v>0</v>
      </c>
      <c r="D90" s="22">
        <v>0</v>
      </c>
      <c r="E90" s="22">
        <v>40</v>
      </c>
      <c r="F90" s="22">
        <v>35</v>
      </c>
      <c r="G90" s="22">
        <v>18</v>
      </c>
      <c r="H90" s="22">
        <v>93</v>
      </c>
    </row>
    <row r="91" spans="1:8" x14ac:dyDescent="0.3">
      <c r="A91" s="2" t="s">
        <v>217</v>
      </c>
      <c r="B91" s="2" t="s">
        <v>242</v>
      </c>
      <c r="C91" s="22">
        <v>0</v>
      </c>
      <c r="D91" s="22">
        <v>0</v>
      </c>
      <c r="E91" s="22">
        <v>6</v>
      </c>
      <c r="F91" s="22">
        <v>0</v>
      </c>
      <c r="G91" s="22">
        <v>16</v>
      </c>
      <c r="H91" s="22">
        <v>22</v>
      </c>
    </row>
    <row r="92" spans="1:8" x14ac:dyDescent="0.3">
      <c r="A92" s="2" t="s">
        <v>159</v>
      </c>
      <c r="B92" s="2" t="s">
        <v>240</v>
      </c>
      <c r="C92" s="22">
        <v>0</v>
      </c>
      <c r="D92" s="22">
        <v>0</v>
      </c>
      <c r="E92" s="22">
        <v>66</v>
      </c>
      <c r="F92" s="22">
        <v>12</v>
      </c>
      <c r="G92" s="22">
        <v>0</v>
      </c>
      <c r="H92" s="22">
        <v>294</v>
      </c>
    </row>
    <row r="93" spans="1:8" x14ac:dyDescent="0.3">
      <c r="A93" s="2" t="s">
        <v>178</v>
      </c>
      <c r="B93" s="2" t="s">
        <v>247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56</v>
      </c>
    </row>
    <row r="94" spans="1:8" x14ac:dyDescent="0.3">
      <c r="A94" s="2" t="s">
        <v>38</v>
      </c>
      <c r="B94" s="2" t="s">
        <v>240</v>
      </c>
      <c r="C94" s="22">
        <v>0</v>
      </c>
      <c r="D94" s="22">
        <v>0</v>
      </c>
      <c r="E94" s="22">
        <v>0</v>
      </c>
      <c r="F94" s="22">
        <v>0</v>
      </c>
      <c r="G94" s="22">
        <v>93</v>
      </c>
      <c r="H94" s="22">
        <v>414</v>
      </c>
    </row>
    <row r="95" spans="1:8" x14ac:dyDescent="0.3">
      <c r="A95" s="2" t="s">
        <v>118</v>
      </c>
      <c r="B95" s="2" t="s">
        <v>240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181</v>
      </c>
    </row>
    <row r="96" spans="1:8" x14ac:dyDescent="0.3">
      <c r="A96" s="2" t="s">
        <v>39</v>
      </c>
      <c r="B96" s="2" t="s">
        <v>240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120</v>
      </c>
    </row>
    <row r="97" spans="1:8" x14ac:dyDescent="0.3">
      <c r="A97" s="2" t="s">
        <v>119</v>
      </c>
      <c r="B97" s="2" t="s">
        <v>239</v>
      </c>
      <c r="C97" s="22">
        <v>69</v>
      </c>
      <c r="D97" s="22">
        <v>0</v>
      </c>
      <c r="E97" s="22">
        <v>0</v>
      </c>
      <c r="F97" s="22">
        <v>0</v>
      </c>
      <c r="G97" s="22">
        <v>0</v>
      </c>
      <c r="H97" s="22">
        <v>231</v>
      </c>
    </row>
    <row r="98" spans="1:8" x14ac:dyDescent="0.3">
      <c r="A98" s="2" t="s">
        <v>40</v>
      </c>
      <c r="B98" s="2" t="s">
        <v>238</v>
      </c>
      <c r="C98" s="22">
        <v>0</v>
      </c>
      <c r="D98" s="22">
        <v>0</v>
      </c>
      <c r="E98" s="22">
        <v>54</v>
      </c>
      <c r="F98" s="22">
        <v>109</v>
      </c>
      <c r="G98" s="22">
        <v>152</v>
      </c>
      <c r="H98" s="22">
        <v>1146</v>
      </c>
    </row>
    <row r="99" spans="1:8" x14ac:dyDescent="0.3">
      <c r="A99" s="2" t="s">
        <v>160</v>
      </c>
      <c r="B99" s="2" t="s">
        <v>238</v>
      </c>
      <c r="C99" s="22">
        <v>0</v>
      </c>
      <c r="D99" s="22">
        <v>0</v>
      </c>
      <c r="E99" s="22">
        <v>6</v>
      </c>
      <c r="F99" s="22">
        <v>24</v>
      </c>
      <c r="G99" s="22">
        <v>18</v>
      </c>
      <c r="H99" s="22">
        <v>77</v>
      </c>
    </row>
    <row r="100" spans="1:8" x14ac:dyDescent="0.3">
      <c r="A100" s="2" t="s">
        <v>41</v>
      </c>
      <c r="B100" s="2" t="s">
        <v>246</v>
      </c>
      <c r="C100" s="22">
        <v>0</v>
      </c>
      <c r="D100" s="22">
        <v>0</v>
      </c>
      <c r="E100" s="22">
        <v>18</v>
      </c>
      <c r="F100" s="22">
        <v>17</v>
      </c>
      <c r="G100" s="22">
        <v>36</v>
      </c>
      <c r="H100" s="22">
        <v>255</v>
      </c>
    </row>
    <row r="101" spans="1:8" x14ac:dyDescent="0.3">
      <c r="A101" s="2" t="s">
        <v>107</v>
      </c>
      <c r="B101" s="2" t="s">
        <v>239</v>
      </c>
      <c r="C101" s="22">
        <v>0</v>
      </c>
      <c r="D101" s="22">
        <v>0</v>
      </c>
      <c r="E101" s="22">
        <v>205</v>
      </c>
      <c r="F101" s="22">
        <v>180</v>
      </c>
      <c r="G101" s="22">
        <v>0</v>
      </c>
      <c r="H101" s="22">
        <v>799</v>
      </c>
    </row>
    <row r="102" spans="1:8" x14ac:dyDescent="0.3">
      <c r="A102" s="2" t="s">
        <v>42</v>
      </c>
      <c r="B102" s="2" t="s">
        <v>245</v>
      </c>
      <c r="C102" s="22">
        <v>0</v>
      </c>
      <c r="D102" s="22">
        <v>0</v>
      </c>
      <c r="E102" s="22">
        <v>11</v>
      </c>
      <c r="F102" s="22">
        <v>18</v>
      </c>
      <c r="G102" s="22">
        <v>24</v>
      </c>
      <c r="H102" s="22">
        <v>431</v>
      </c>
    </row>
    <row r="103" spans="1:8" x14ac:dyDescent="0.3">
      <c r="A103" s="2" t="s">
        <v>216</v>
      </c>
      <c r="B103" s="2" t="s">
        <v>245</v>
      </c>
      <c r="C103" s="22">
        <v>0</v>
      </c>
      <c r="D103" s="22">
        <v>0</v>
      </c>
      <c r="E103" s="22">
        <v>0</v>
      </c>
      <c r="F103" s="22">
        <v>29</v>
      </c>
      <c r="G103" s="22">
        <v>29</v>
      </c>
      <c r="H103" s="22">
        <v>118</v>
      </c>
    </row>
    <row r="104" spans="1:8" x14ac:dyDescent="0.3">
      <c r="A104" s="2" t="s">
        <v>259</v>
      </c>
      <c r="B104" s="2" t="s">
        <v>238</v>
      </c>
      <c r="C104" s="22">
        <v>0</v>
      </c>
      <c r="D104" s="22">
        <v>0</v>
      </c>
      <c r="E104" s="22">
        <v>0</v>
      </c>
      <c r="F104" s="22">
        <v>17</v>
      </c>
      <c r="G104" s="22">
        <v>11</v>
      </c>
      <c r="H104" s="22">
        <v>28</v>
      </c>
    </row>
    <row r="105" spans="1:8" x14ac:dyDescent="0.3">
      <c r="A105" s="2" t="s">
        <v>218</v>
      </c>
      <c r="B105" s="2" t="s">
        <v>239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18</v>
      </c>
    </row>
    <row r="106" spans="1:8" x14ac:dyDescent="0.3">
      <c r="A106" s="2" t="s">
        <v>284</v>
      </c>
      <c r="B106" s="2" t="s">
        <v>239</v>
      </c>
      <c r="C106" s="22">
        <v>0</v>
      </c>
      <c r="D106" s="22">
        <v>0</v>
      </c>
      <c r="E106" s="22">
        <v>0</v>
      </c>
      <c r="F106" s="22">
        <v>0</v>
      </c>
      <c r="G106" s="22">
        <v>41</v>
      </c>
      <c r="H106" s="22">
        <v>41</v>
      </c>
    </row>
    <row r="107" spans="1:8" x14ac:dyDescent="0.3">
      <c r="A107" s="2" t="s">
        <v>285</v>
      </c>
      <c r="B107" s="2" t="s">
        <v>238</v>
      </c>
      <c r="C107" s="22">
        <v>0</v>
      </c>
      <c r="D107" s="22">
        <v>0</v>
      </c>
      <c r="E107" s="22">
        <v>0</v>
      </c>
      <c r="F107" s="22">
        <v>2</v>
      </c>
      <c r="G107" s="22">
        <v>0</v>
      </c>
      <c r="H107" s="22">
        <v>2</v>
      </c>
    </row>
    <row r="108" spans="1:8" x14ac:dyDescent="0.3">
      <c r="A108" s="2" t="s">
        <v>260</v>
      </c>
      <c r="B108" s="2" t="s">
        <v>247</v>
      </c>
      <c r="C108" s="22">
        <v>0</v>
      </c>
      <c r="D108" s="22">
        <v>0</v>
      </c>
      <c r="E108" s="22">
        <v>0</v>
      </c>
      <c r="F108" s="22">
        <v>3</v>
      </c>
      <c r="G108" s="22">
        <v>0</v>
      </c>
      <c r="H108" s="22">
        <v>42</v>
      </c>
    </row>
    <row r="109" spans="1:8" x14ac:dyDescent="0.3">
      <c r="A109" s="2" t="s">
        <v>261</v>
      </c>
      <c r="B109" s="2" t="s">
        <v>238</v>
      </c>
      <c r="C109" s="22">
        <v>0</v>
      </c>
      <c r="D109" s="22">
        <v>0</v>
      </c>
      <c r="E109" s="22">
        <v>0</v>
      </c>
      <c r="F109" s="22">
        <v>0</v>
      </c>
      <c r="G109" s="22">
        <v>0</v>
      </c>
      <c r="H109" s="22">
        <v>1</v>
      </c>
    </row>
    <row r="110" spans="1:8" x14ac:dyDescent="0.3">
      <c r="A110" s="2" t="s">
        <v>43</v>
      </c>
      <c r="B110" s="2" t="s">
        <v>239</v>
      </c>
      <c r="C110" s="22">
        <v>0</v>
      </c>
      <c r="D110" s="22">
        <v>0</v>
      </c>
      <c r="E110" s="22">
        <v>0</v>
      </c>
      <c r="F110" s="22">
        <v>0</v>
      </c>
      <c r="G110" s="22">
        <v>0</v>
      </c>
      <c r="H110" s="22">
        <v>90</v>
      </c>
    </row>
    <row r="111" spans="1:8" x14ac:dyDescent="0.3">
      <c r="A111" s="2" t="s">
        <v>206</v>
      </c>
      <c r="B111" s="2" t="s">
        <v>238</v>
      </c>
      <c r="C111" s="22">
        <v>0</v>
      </c>
      <c r="D111" s="22">
        <v>0</v>
      </c>
      <c r="E111" s="22">
        <v>0</v>
      </c>
      <c r="F111" s="22">
        <v>0</v>
      </c>
      <c r="G111" s="22">
        <v>0</v>
      </c>
      <c r="H111" s="22">
        <v>131</v>
      </c>
    </row>
    <row r="112" spans="1:8" x14ac:dyDescent="0.3">
      <c r="A112" s="2" t="s">
        <v>262</v>
      </c>
      <c r="B112" s="2" t="s">
        <v>238</v>
      </c>
      <c r="C112" s="22">
        <v>0</v>
      </c>
      <c r="D112" s="22">
        <v>0</v>
      </c>
      <c r="E112" s="22">
        <v>0</v>
      </c>
      <c r="F112" s="22">
        <v>13</v>
      </c>
      <c r="G112" s="22">
        <v>6</v>
      </c>
      <c r="H112" s="22">
        <v>19</v>
      </c>
    </row>
    <row r="113" spans="1:8" x14ac:dyDescent="0.3">
      <c r="A113" s="2" t="s">
        <v>263</v>
      </c>
      <c r="B113" s="2" t="s">
        <v>247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20</v>
      </c>
    </row>
    <row r="114" spans="1:8" x14ac:dyDescent="0.3">
      <c r="A114" s="2" t="s">
        <v>161</v>
      </c>
      <c r="B114" s="2" t="s">
        <v>239</v>
      </c>
      <c r="C114" s="22">
        <v>0</v>
      </c>
      <c r="D114" s="22">
        <v>0</v>
      </c>
      <c r="E114" s="22">
        <v>6</v>
      </c>
      <c r="F114" s="22">
        <v>0</v>
      </c>
      <c r="G114" s="22">
        <v>0</v>
      </c>
      <c r="H114" s="22">
        <v>30</v>
      </c>
    </row>
    <row r="115" spans="1:8" x14ac:dyDescent="0.3">
      <c r="A115" s="2" t="s">
        <v>292</v>
      </c>
      <c r="B115" s="2" t="s">
        <v>238</v>
      </c>
      <c r="C115" s="22">
        <v>0</v>
      </c>
      <c r="D115" s="22">
        <v>0</v>
      </c>
      <c r="E115" s="22">
        <v>0</v>
      </c>
      <c r="F115" s="22">
        <v>6</v>
      </c>
      <c r="G115" s="22">
        <v>11</v>
      </c>
      <c r="H115" s="22">
        <v>17</v>
      </c>
    </row>
    <row r="116" spans="1:8" x14ac:dyDescent="0.3">
      <c r="A116" s="2" t="s">
        <v>182</v>
      </c>
      <c r="B116" s="2" t="s">
        <v>240</v>
      </c>
      <c r="C116" s="22">
        <v>0</v>
      </c>
      <c r="D116" s="22">
        <v>0</v>
      </c>
      <c r="E116" s="22">
        <v>0</v>
      </c>
      <c r="F116" s="22">
        <v>0</v>
      </c>
      <c r="G116" s="22">
        <v>0</v>
      </c>
      <c r="H116" s="22">
        <v>173</v>
      </c>
    </row>
    <row r="117" spans="1:8" x14ac:dyDescent="0.3">
      <c r="A117" s="2" t="s">
        <v>183</v>
      </c>
      <c r="B117" s="2" t="s">
        <v>239</v>
      </c>
      <c r="C117" s="22">
        <v>76</v>
      </c>
      <c r="D117" s="22">
        <v>30</v>
      </c>
      <c r="E117" s="22">
        <v>62</v>
      </c>
      <c r="F117" s="22">
        <v>0</v>
      </c>
      <c r="G117" s="22">
        <v>0</v>
      </c>
      <c r="H117" s="22">
        <v>202</v>
      </c>
    </row>
    <row r="118" spans="1:8" x14ac:dyDescent="0.3">
      <c r="A118" s="2" t="s">
        <v>294</v>
      </c>
      <c r="B118" s="2" t="s">
        <v>245</v>
      </c>
      <c r="C118" s="22">
        <v>0</v>
      </c>
      <c r="D118" s="22">
        <v>0</v>
      </c>
      <c r="E118" s="22">
        <v>0</v>
      </c>
      <c r="F118" s="22">
        <v>0</v>
      </c>
      <c r="G118" s="22">
        <v>14</v>
      </c>
      <c r="H118" s="22">
        <v>14</v>
      </c>
    </row>
    <row r="119" spans="1:8" x14ac:dyDescent="0.3">
      <c r="A119" s="2" t="s">
        <v>207</v>
      </c>
      <c r="B119" s="2" t="s">
        <v>238</v>
      </c>
      <c r="C119" s="22">
        <v>0</v>
      </c>
      <c r="D119" s="22">
        <v>0</v>
      </c>
      <c r="E119" s="22">
        <v>0</v>
      </c>
      <c r="F119" s="22">
        <v>0</v>
      </c>
      <c r="G119" s="22">
        <v>1</v>
      </c>
      <c r="H119" s="22">
        <v>2</v>
      </c>
    </row>
    <row r="120" spans="1:8" x14ac:dyDescent="0.3">
      <c r="A120" s="2" t="s">
        <v>264</v>
      </c>
      <c r="B120" s="2" t="s">
        <v>247</v>
      </c>
      <c r="C120" s="22">
        <v>0</v>
      </c>
      <c r="D120" s="22">
        <v>0</v>
      </c>
      <c r="E120" s="22">
        <v>2</v>
      </c>
      <c r="F120" s="22">
        <v>0</v>
      </c>
      <c r="G120" s="22">
        <v>0</v>
      </c>
      <c r="H120" s="22">
        <v>27</v>
      </c>
    </row>
    <row r="121" spans="1:8" x14ac:dyDescent="0.3">
      <c r="A121" s="2" t="s">
        <v>265</v>
      </c>
      <c r="B121" s="2" t="s">
        <v>241</v>
      </c>
      <c r="C121" s="22">
        <v>0</v>
      </c>
      <c r="D121" s="22">
        <v>0</v>
      </c>
      <c r="E121" s="22">
        <v>0</v>
      </c>
      <c r="F121" s="22">
        <v>6</v>
      </c>
      <c r="G121" s="22">
        <v>0</v>
      </c>
      <c r="H121" s="22">
        <v>6</v>
      </c>
    </row>
    <row r="122" spans="1:8" x14ac:dyDescent="0.3">
      <c r="A122" s="2" t="s">
        <v>295</v>
      </c>
      <c r="B122" s="2" t="s">
        <v>238</v>
      </c>
      <c r="C122" s="22">
        <v>0</v>
      </c>
      <c r="D122" s="22">
        <v>0</v>
      </c>
      <c r="E122" s="22">
        <v>0</v>
      </c>
      <c r="F122" s="22">
        <v>0</v>
      </c>
      <c r="G122" s="22">
        <v>11</v>
      </c>
      <c r="H122" s="22">
        <v>11</v>
      </c>
    </row>
    <row r="123" spans="1:8" x14ac:dyDescent="0.3">
      <c r="A123" s="2" t="s">
        <v>266</v>
      </c>
      <c r="B123" s="2" t="s">
        <v>241</v>
      </c>
      <c r="C123" s="22">
        <v>0</v>
      </c>
      <c r="D123" s="22">
        <v>0</v>
      </c>
      <c r="E123" s="22">
        <v>0</v>
      </c>
      <c r="F123" s="22">
        <v>12</v>
      </c>
      <c r="G123" s="22">
        <v>0</v>
      </c>
      <c r="H123" s="22">
        <v>12</v>
      </c>
    </row>
    <row r="124" spans="1:8" x14ac:dyDescent="0.3">
      <c r="A124" s="2" t="s">
        <v>267</v>
      </c>
      <c r="B124" s="2" t="s">
        <v>247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2">
        <v>51</v>
      </c>
    </row>
    <row r="125" spans="1:8" x14ac:dyDescent="0.3">
      <c r="A125" s="2" t="s">
        <v>268</v>
      </c>
      <c r="B125" s="2" t="s">
        <v>247</v>
      </c>
      <c r="C125" s="22">
        <v>0</v>
      </c>
      <c r="D125" s="22">
        <v>0</v>
      </c>
      <c r="E125" s="22">
        <v>6</v>
      </c>
      <c r="F125" s="22">
        <v>0</v>
      </c>
      <c r="G125" s="22">
        <v>0</v>
      </c>
      <c r="H125" s="22">
        <v>180</v>
      </c>
    </row>
    <row r="126" spans="1:8" x14ac:dyDescent="0.3">
      <c r="A126" s="2" t="s">
        <v>296</v>
      </c>
      <c r="B126" s="2" t="s">
        <v>238</v>
      </c>
      <c r="C126" s="22">
        <v>0</v>
      </c>
      <c r="D126" s="22">
        <v>0</v>
      </c>
      <c r="E126" s="22">
        <v>0</v>
      </c>
      <c r="F126" s="22">
        <v>0</v>
      </c>
      <c r="G126" s="22">
        <v>6</v>
      </c>
      <c r="H126" s="22">
        <v>6</v>
      </c>
    </row>
    <row r="127" spans="1:8" x14ac:dyDescent="0.3">
      <c r="A127" s="2" t="s">
        <v>162</v>
      </c>
      <c r="B127" s="2" t="s">
        <v>245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10</v>
      </c>
    </row>
    <row r="128" spans="1:8" x14ac:dyDescent="0.3">
      <c r="A128" s="2" t="s">
        <v>184</v>
      </c>
      <c r="B128" s="2" t="s">
        <v>238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2">
        <v>1</v>
      </c>
    </row>
    <row r="129" spans="1:8" x14ac:dyDescent="0.3">
      <c r="A129" s="2" t="s">
        <v>136</v>
      </c>
      <c r="B129" s="2" t="s">
        <v>239</v>
      </c>
      <c r="C129" s="22">
        <v>0</v>
      </c>
      <c r="D129" s="22">
        <v>0</v>
      </c>
      <c r="E129" s="22">
        <v>0</v>
      </c>
      <c r="F129" s="22">
        <v>0</v>
      </c>
      <c r="G129" s="22">
        <v>0</v>
      </c>
      <c r="H129" s="22">
        <v>37</v>
      </c>
    </row>
    <row r="130" spans="1:8" x14ac:dyDescent="0.3">
      <c r="A130" s="2" t="s">
        <v>163</v>
      </c>
      <c r="B130" s="2" t="s">
        <v>238</v>
      </c>
      <c r="C130" s="22">
        <v>0</v>
      </c>
      <c r="D130" s="22">
        <v>0</v>
      </c>
      <c r="E130" s="22">
        <v>0</v>
      </c>
      <c r="F130" s="22">
        <v>0</v>
      </c>
      <c r="G130" s="22">
        <v>0</v>
      </c>
      <c r="H130" s="22">
        <v>121</v>
      </c>
    </row>
    <row r="131" spans="1:8" x14ac:dyDescent="0.3">
      <c r="A131" s="2" t="s">
        <v>120</v>
      </c>
      <c r="B131" s="2" t="s">
        <v>249</v>
      </c>
      <c r="C131" s="22">
        <v>0</v>
      </c>
      <c r="D131" s="22">
        <v>0</v>
      </c>
      <c r="E131" s="22">
        <v>0</v>
      </c>
      <c r="F131" s="22">
        <v>6</v>
      </c>
      <c r="G131" s="22">
        <v>18</v>
      </c>
      <c r="H131" s="22">
        <v>144</v>
      </c>
    </row>
    <row r="132" spans="1:8" x14ac:dyDescent="0.3">
      <c r="A132" s="2" t="s">
        <v>213</v>
      </c>
      <c r="B132" s="2" t="s">
        <v>269</v>
      </c>
      <c r="C132" s="22">
        <v>0</v>
      </c>
      <c r="D132" s="22">
        <v>0</v>
      </c>
      <c r="E132" s="22">
        <v>95</v>
      </c>
      <c r="F132" s="22">
        <v>48</v>
      </c>
      <c r="G132" s="22">
        <v>89</v>
      </c>
      <c r="H132" s="22">
        <v>232</v>
      </c>
    </row>
    <row r="133" spans="1:8" x14ac:dyDescent="0.3">
      <c r="A133" s="2" t="s">
        <v>298</v>
      </c>
      <c r="B133" s="2" t="s">
        <v>269</v>
      </c>
      <c r="C133" s="22">
        <v>0</v>
      </c>
      <c r="D133" s="22">
        <v>0</v>
      </c>
      <c r="E133" s="22">
        <v>0</v>
      </c>
      <c r="F133" s="22">
        <v>0</v>
      </c>
      <c r="G133" s="22">
        <v>109</v>
      </c>
      <c r="H133" s="22">
        <v>109</v>
      </c>
    </row>
    <row r="134" spans="1:8" x14ac:dyDescent="0.3">
      <c r="A134" s="2" t="s">
        <v>299</v>
      </c>
      <c r="B134" s="2" t="s">
        <v>269</v>
      </c>
      <c r="C134" s="22">
        <v>0</v>
      </c>
      <c r="D134" s="22">
        <v>0</v>
      </c>
      <c r="E134" s="22">
        <v>0</v>
      </c>
      <c r="F134" s="22">
        <v>0</v>
      </c>
      <c r="G134" s="22">
        <v>1</v>
      </c>
      <c r="H134" s="22">
        <v>1</v>
      </c>
    </row>
    <row r="135" spans="1:8" x14ac:dyDescent="0.3">
      <c r="A135" s="2" t="s">
        <v>44</v>
      </c>
      <c r="B135" s="2" t="s">
        <v>269</v>
      </c>
      <c r="C135" s="22">
        <v>0</v>
      </c>
      <c r="D135" s="22">
        <v>0</v>
      </c>
      <c r="E135" s="22">
        <v>188</v>
      </c>
      <c r="F135" s="22">
        <v>138</v>
      </c>
      <c r="G135" s="22">
        <v>194</v>
      </c>
      <c r="H135" s="22">
        <v>1898</v>
      </c>
    </row>
    <row r="136" spans="1:8" x14ac:dyDescent="0.3">
      <c r="A136" s="2" t="s">
        <v>45</v>
      </c>
      <c r="B136" s="2" t="s">
        <v>269</v>
      </c>
      <c r="C136" s="22">
        <v>0</v>
      </c>
      <c r="D136" s="22">
        <v>0</v>
      </c>
      <c r="E136" s="22">
        <v>60</v>
      </c>
      <c r="F136" s="22">
        <v>42</v>
      </c>
      <c r="G136" s="22">
        <v>77</v>
      </c>
      <c r="H136" s="22">
        <v>591</v>
      </c>
    </row>
    <row r="137" spans="1:8" x14ac:dyDescent="0.3">
      <c r="A137" s="2" t="s">
        <v>46</v>
      </c>
      <c r="B137" s="2" t="s">
        <v>237</v>
      </c>
      <c r="C137" s="22">
        <v>0</v>
      </c>
      <c r="D137" s="22">
        <v>0</v>
      </c>
      <c r="E137" s="22">
        <v>25</v>
      </c>
      <c r="F137" s="22">
        <v>24</v>
      </c>
      <c r="G137" s="22">
        <v>10</v>
      </c>
      <c r="H137" s="22">
        <v>237</v>
      </c>
    </row>
    <row r="138" spans="1:8" x14ac:dyDescent="0.3">
      <c r="A138" s="2" t="s">
        <v>47</v>
      </c>
      <c r="B138" s="2" t="s">
        <v>238</v>
      </c>
      <c r="C138" s="22">
        <v>0</v>
      </c>
      <c r="D138" s="22">
        <v>0</v>
      </c>
      <c r="E138" s="22">
        <v>89</v>
      </c>
      <c r="F138" s="22">
        <v>46</v>
      </c>
      <c r="G138" s="22">
        <v>11</v>
      </c>
      <c r="H138" s="22">
        <v>474</v>
      </c>
    </row>
    <row r="139" spans="1:8" x14ac:dyDescent="0.3">
      <c r="A139" s="2" t="s">
        <v>164</v>
      </c>
      <c r="B139" s="2" t="s">
        <v>238</v>
      </c>
      <c r="C139" s="22">
        <v>0</v>
      </c>
      <c r="D139" s="22">
        <v>0</v>
      </c>
      <c r="E139" s="22">
        <v>47</v>
      </c>
      <c r="F139" s="22">
        <v>44</v>
      </c>
      <c r="G139" s="22">
        <v>57</v>
      </c>
      <c r="H139" s="22">
        <v>388</v>
      </c>
    </row>
    <row r="140" spans="1:8" x14ac:dyDescent="0.3">
      <c r="A140" s="2" t="s">
        <v>48</v>
      </c>
      <c r="B140" s="2" t="s">
        <v>238</v>
      </c>
      <c r="C140" s="22">
        <v>0</v>
      </c>
      <c r="D140" s="22">
        <v>0</v>
      </c>
      <c r="E140" s="22">
        <v>18</v>
      </c>
      <c r="F140" s="22">
        <v>18</v>
      </c>
      <c r="G140" s="22">
        <v>30</v>
      </c>
      <c r="H140" s="22">
        <v>160</v>
      </c>
    </row>
    <row r="141" spans="1:8" x14ac:dyDescent="0.3">
      <c r="A141" s="2" t="s">
        <v>165</v>
      </c>
      <c r="B141" s="2" t="s">
        <v>240</v>
      </c>
      <c r="C141" s="22">
        <v>0</v>
      </c>
      <c r="D141" s="22">
        <v>0</v>
      </c>
      <c r="E141" s="22">
        <v>20</v>
      </c>
      <c r="F141" s="22">
        <v>3</v>
      </c>
      <c r="G141" s="22">
        <v>12</v>
      </c>
      <c r="H141" s="22">
        <v>76</v>
      </c>
    </row>
    <row r="142" spans="1:8" x14ac:dyDescent="0.3">
      <c r="A142" s="2" t="s">
        <v>49</v>
      </c>
      <c r="B142" s="2" t="s">
        <v>238</v>
      </c>
      <c r="C142" s="22">
        <v>0</v>
      </c>
      <c r="D142" s="22">
        <v>0</v>
      </c>
      <c r="E142" s="22">
        <v>0</v>
      </c>
      <c r="F142" s="22">
        <v>18</v>
      </c>
      <c r="G142" s="22">
        <v>35</v>
      </c>
      <c r="H142" s="22">
        <v>328</v>
      </c>
    </row>
    <row r="143" spans="1:8" x14ac:dyDescent="0.3">
      <c r="A143" s="2" t="s">
        <v>270</v>
      </c>
      <c r="B143" s="2" t="s">
        <v>241</v>
      </c>
      <c r="C143" s="22">
        <v>0</v>
      </c>
      <c r="D143" s="22">
        <v>0</v>
      </c>
      <c r="E143" s="22">
        <v>24</v>
      </c>
      <c r="F143" s="22">
        <v>96</v>
      </c>
      <c r="G143" s="22">
        <v>0</v>
      </c>
      <c r="H143" s="22">
        <v>365</v>
      </c>
    </row>
    <row r="144" spans="1:8" x14ac:dyDescent="0.3">
      <c r="A144" s="2" t="s">
        <v>50</v>
      </c>
      <c r="B144" s="2" t="s">
        <v>242</v>
      </c>
      <c r="C144" s="22">
        <v>0</v>
      </c>
      <c r="D144" s="22">
        <v>0</v>
      </c>
      <c r="E144" s="22">
        <v>0</v>
      </c>
      <c r="F144" s="22">
        <v>0</v>
      </c>
      <c r="G144" s="22">
        <v>0</v>
      </c>
      <c r="H144" s="22">
        <v>378</v>
      </c>
    </row>
    <row r="145" spans="1:8" x14ac:dyDescent="0.3">
      <c r="A145" s="2" t="s">
        <v>108</v>
      </c>
      <c r="B145" s="2" t="s">
        <v>242</v>
      </c>
      <c r="C145" s="22">
        <v>0</v>
      </c>
      <c r="D145" s="22">
        <v>0</v>
      </c>
      <c r="E145" s="22">
        <v>80</v>
      </c>
      <c r="F145" s="22">
        <v>80</v>
      </c>
      <c r="G145" s="22">
        <v>0</v>
      </c>
      <c r="H145" s="22">
        <v>492</v>
      </c>
    </row>
    <row r="146" spans="1:8" x14ac:dyDescent="0.3">
      <c r="A146" s="2" t="s">
        <v>51</v>
      </c>
      <c r="B146" s="2" t="s">
        <v>242</v>
      </c>
      <c r="C146" s="22">
        <v>0</v>
      </c>
      <c r="D146" s="22">
        <v>0</v>
      </c>
      <c r="E146" s="22">
        <v>69</v>
      </c>
      <c r="F146" s="22">
        <v>190</v>
      </c>
      <c r="G146" s="22">
        <v>171</v>
      </c>
      <c r="H146" s="22">
        <v>823</v>
      </c>
    </row>
    <row r="147" spans="1:8" x14ac:dyDescent="0.3">
      <c r="A147" s="2" t="s">
        <v>52</v>
      </c>
      <c r="B147" s="2" t="s">
        <v>247</v>
      </c>
      <c r="C147" s="22">
        <v>0</v>
      </c>
      <c r="D147" s="22">
        <v>0</v>
      </c>
      <c r="E147" s="22">
        <v>0</v>
      </c>
      <c r="F147" s="22">
        <v>83</v>
      </c>
      <c r="G147" s="22">
        <v>63</v>
      </c>
      <c r="H147" s="22">
        <v>2030</v>
      </c>
    </row>
    <row r="148" spans="1:8" x14ac:dyDescent="0.3">
      <c r="A148" s="2" t="s">
        <v>53</v>
      </c>
      <c r="B148" s="2" t="s">
        <v>247</v>
      </c>
      <c r="C148" s="22">
        <v>0</v>
      </c>
      <c r="D148" s="22">
        <v>0</v>
      </c>
      <c r="E148" s="22">
        <v>0</v>
      </c>
      <c r="F148" s="22">
        <v>120</v>
      </c>
      <c r="G148" s="22">
        <v>0</v>
      </c>
      <c r="H148" s="22">
        <v>1080</v>
      </c>
    </row>
    <row r="149" spans="1:8" x14ac:dyDescent="0.3">
      <c r="A149" s="2" t="s">
        <v>54</v>
      </c>
      <c r="B149" s="2" t="s">
        <v>271</v>
      </c>
      <c r="C149" s="22">
        <v>0</v>
      </c>
      <c r="D149" s="22">
        <v>0</v>
      </c>
      <c r="E149" s="22">
        <v>67</v>
      </c>
      <c r="F149" s="22">
        <v>84</v>
      </c>
      <c r="G149" s="22">
        <v>135</v>
      </c>
      <c r="H149" s="22">
        <v>1135</v>
      </c>
    </row>
    <row r="150" spans="1:8" x14ac:dyDescent="0.3">
      <c r="A150" s="2" t="s">
        <v>55</v>
      </c>
      <c r="B150" s="2" t="s">
        <v>237</v>
      </c>
      <c r="C150" s="22">
        <v>0</v>
      </c>
      <c r="D150" s="22">
        <v>0</v>
      </c>
      <c r="E150" s="22">
        <v>0</v>
      </c>
      <c r="F150" s="22">
        <v>154</v>
      </c>
      <c r="G150" s="22">
        <v>62</v>
      </c>
      <c r="H150" s="22">
        <v>334</v>
      </c>
    </row>
    <row r="151" spans="1:8" x14ac:dyDescent="0.3">
      <c r="A151" s="2" t="s">
        <v>56</v>
      </c>
      <c r="B151" s="2" t="s">
        <v>242</v>
      </c>
      <c r="C151" s="22">
        <v>0</v>
      </c>
      <c r="D151" s="22">
        <v>0</v>
      </c>
      <c r="E151" s="22">
        <v>64</v>
      </c>
      <c r="F151" s="22">
        <v>0</v>
      </c>
      <c r="G151" s="22">
        <v>17</v>
      </c>
      <c r="H151" s="22">
        <v>143</v>
      </c>
    </row>
    <row r="152" spans="1:8" x14ac:dyDescent="0.3">
      <c r="A152" s="2" t="s">
        <v>121</v>
      </c>
      <c r="B152" s="2" t="s">
        <v>242</v>
      </c>
      <c r="C152" s="22">
        <v>0</v>
      </c>
      <c r="D152" s="22">
        <v>0</v>
      </c>
      <c r="E152" s="22">
        <v>30</v>
      </c>
      <c r="F152" s="22">
        <v>36</v>
      </c>
      <c r="G152" s="22">
        <v>53</v>
      </c>
      <c r="H152" s="22">
        <v>221</v>
      </c>
    </row>
    <row r="153" spans="1:8" x14ac:dyDescent="0.3">
      <c r="A153" s="2" t="s">
        <v>57</v>
      </c>
      <c r="B153" s="2" t="s">
        <v>245</v>
      </c>
      <c r="C153" s="22">
        <v>0</v>
      </c>
      <c r="D153" s="22">
        <v>0</v>
      </c>
      <c r="E153" s="22">
        <v>40</v>
      </c>
      <c r="F153" s="22">
        <v>56</v>
      </c>
      <c r="G153" s="22">
        <v>49</v>
      </c>
      <c r="H153" s="22">
        <v>550</v>
      </c>
    </row>
    <row r="154" spans="1:8" x14ac:dyDescent="0.3">
      <c r="A154" s="2" t="s">
        <v>58</v>
      </c>
      <c r="B154" s="2" t="s">
        <v>271</v>
      </c>
      <c r="C154" s="22">
        <v>0</v>
      </c>
      <c r="D154" s="22">
        <v>0</v>
      </c>
      <c r="E154" s="22">
        <v>84</v>
      </c>
      <c r="F154" s="22">
        <v>96</v>
      </c>
      <c r="G154" s="22">
        <v>59</v>
      </c>
      <c r="H154" s="22">
        <v>1478</v>
      </c>
    </row>
    <row r="155" spans="1:8" x14ac:dyDescent="0.3">
      <c r="A155" s="2" t="s">
        <v>59</v>
      </c>
      <c r="B155" s="2" t="s">
        <v>247</v>
      </c>
      <c r="C155" s="22">
        <v>0</v>
      </c>
      <c r="D155" s="22">
        <v>0</v>
      </c>
      <c r="E155" s="22">
        <v>188</v>
      </c>
      <c r="F155" s="22">
        <v>30</v>
      </c>
      <c r="G155" s="22">
        <v>0</v>
      </c>
      <c r="H155" s="22">
        <v>1473</v>
      </c>
    </row>
    <row r="156" spans="1:8" x14ac:dyDescent="0.3">
      <c r="A156" s="2" t="s">
        <v>137</v>
      </c>
      <c r="B156" s="2" t="s">
        <v>258</v>
      </c>
      <c r="C156" s="22">
        <v>0</v>
      </c>
      <c r="D156" s="22">
        <v>0</v>
      </c>
      <c r="E156" s="22">
        <v>31</v>
      </c>
      <c r="F156" s="22">
        <v>67</v>
      </c>
      <c r="G156" s="22">
        <v>24</v>
      </c>
      <c r="H156" s="22">
        <v>182</v>
      </c>
    </row>
    <row r="157" spans="1:8" x14ac:dyDescent="0.3">
      <c r="A157" s="2" t="s">
        <v>60</v>
      </c>
      <c r="B157" s="2" t="s">
        <v>242</v>
      </c>
      <c r="C157" s="22">
        <v>0</v>
      </c>
      <c r="D157" s="22">
        <v>0</v>
      </c>
      <c r="E157" s="22">
        <v>107</v>
      </c>
      <c r="F157" s="22">
        <v>0</v>
      </c>
      <c r="G157" s="22">
        <v>180</v>
      </c>
      <c r="H157" s="22">
        <v>818</v>
      </c>
    </row>
    <row r="158" spans="1:8" x14ac:dyDescent="0.3">
      <c r="A158" s="2" t="s">
        <v>138</v>
      </c>
      <c r="B158" s="2" t="s">
        <v>242</v>
      </c>
      <c r="C158" s="22">
        <v>0</v>
      </c>
      <c r="D158" s="22">
        <v>0</v>
      </c>
      <c r="E158" s="22">
        <v>0</v>
      </c>
      <c r="F158" s="22">
        <v>0</v>
      </c>
      <c r="G158" s="22">
        <v>0</v>
      </c>
      <c r="H158" s="22">
        <v>12</v>
      </c>
    </row>
    <row r="159" spans="1:8" x14ac:dyDescent="0.3">
      <c r="A159" s="2" t="s">
        <v>61</v>
      </c>
      <c r="B159" s="2" t="s">
        <v>258</v>
      </c>
      <c r="C159" s="22">
        <v>0</v>
      </c>
      <c r="D159" s="22">
        <v>0</v>
      </c>
      <c r="E159" s="22">
        <v>114</v>
      </c>
      <c r="F159" s="22">
        <v>0</v>
      </c>
      <c r="G159" s="22">
        <v>103</v>
      </c>
      <c r="H159" s="22">
        <v>429</v>
      </c>
    </row>
    <row r="160" spans="1:8" x14ac:dyDescent="0.3">
      <c r="A160" s="2" t="s">
        <v>122</v>
      </c>
      <c r="B160" s="2" t="s">
        <v>242</v>
      </c>
      <c r="C160" s="22">
        <v>0</v>
      </c>
      <c r="D160" s="22">
        <v>0</v>
      </c>
      <c r="E160" s="22">
        <v>13</v>
      </c>
      <c r="F160" s="22">
        <v>13</v>
      </c>
      <c r="G160" s="22">
        <v>15</v>
      </c>
      <c r="H160" s="22">
        <v>198</v>
      </c>
    </row>
    <row r="161" spans="1:8" x14ac:dyDescent="0.3">
      <c r="A161" s="2" t="s">
        <v>272</v>
      </c>
      <c r="B161" s="2" t="s">
        <v>239</v>
      </c>
      <c r="C161" s="22">
        <v>0</v>
      </c>
      <c r="D161" s="22">
        <v>0</v>
      </c>
      <c r="E161" s="22">
        <v>51</v>
      </c>
      <c r="F161" s="22">
        <v>61</v>
      </c>
      <c r="G161" s="22">
        <v>5</v>
      </c>
      <c r="H161" s="22">
        <v>334</v>
      </c>
    </row>
    <row r="162" spans="1:8" x14ac:dyDescent="0.3">
      <c r="A162" s="2" t="s">
        <v>62</v>
      </c>
      <c r="B162" s="2" t="s">
        <v>239</v>
      </c>
      <c r="C162" s="22">
        <v>0</v>
      </c>
      <c r="D162" s="22">
        <v>0</v>
      </c>
      <c r="E162" s="22">
        <v>168</v>
      </c>
      <c r="F162" s="22">
        <v>185</v>
      </c>
      <c r="G162" s="22">
        <v>183</v>
      </c>
      <c r="H162" s="22">
        <v>1496</v>
      </c>
    </row>
    <row r="163" spans="1:8" x14ac:dyDescent="0.3">
      <c r="A163" s="2" t="s">
        <v>225</v>
      </c>
      <c r="B163" s="2" t="s">
        <v>249</v>
      </c>
      <c r="C163" s="22">
        <v>0</v>
      </c>
      <c r="D163" s="22">
        <v>0</v>
      </c>
      <c r="E163" s="22">
        <v>60</v>
      </c>
      <c r="F163" s="22">
        <v>0</v>
      </c>
      <c r="G163" s="22">
        <v>0</v>
      </c>
      <c r="H163" s="22">
        <v>60</v>
      </c>
    </row>
    <row r="164" spans="1:8" x14ac:dyDescent="0.3">
      <c r="A164" s="2" t="s">
        <v>211</v>
      </c>
      <c r="B164" s="2" t="s">
        <v>271</v>
      </c>
      <c r="C164" s="22">
        <v>0</v>
      </c>
      <c r="D164" s="22">
        <v>0</v>
      </c>
      <c r="E164" s="22">
        <v>53</v>
      </c>
      <c r="F164" s="22">
        <v>82</v>
      </c>
      <c r="G164" s="22">
        <v>0</v>
      </c>
      <c r="H164" s="22">
        <v>440</v>
      </c>
    </row>
    <row r="165" spans="1:8" x14ac:dyDescent="0.3">
      <c r="A165" s="2" t="s">
        <v>109</v>
      </c>
      <c r="B165" s="2" t="s">
        <v>240</v>
      </c>
      <c r="C165" s="22">
        <v>0</v>
      </c>
      <c r="D165" s="22">
        <v>0</v>
      </c>
      <c r="E165" s="22">
        <v>42</v>
      </c>
      <c r="F165" s="22">
        <v>77</v>
      </c>
      <c r="G165" s="22">
        <v>50</v>
      </c>
      <c r="H165" s="22">
        <v>449</v>
      </c>
    </row>
    <row r="166" spans="1:8" x14ac:dyDescent="0.3">
      <c r="A166" s="2" t="s">
        <v>63</v>
      </c>
      <c r="B166" s="2" t="s">
        <v>271</v>
      </c>
      <c r="C166" s="22">
        <v>0</v>
      </c>
      <c r="D166" s="22">
        <v>0</v>
      </c>
      <c r="E166" s="22">
        <v>48</v>
      </c>
      <c r="F166" s="22">
        <v>192</v>
      </c>
      <c r="G166" s="22">
        <v>54</v>
      </c>
      <c r="H166" s="22">
        <v>761</v>
      </c>
    </row>
    <row r="167" spans="1:8" x14ac:dyDescent="0.3">
      <c r="A167" s="2" t="s">
        <v>64</v>
      </c>
      <c r="B167" s="2" t="s">
        <v>247</v>
      </c>
      <c r="C167" s="22">
        <v>0</v>
      </c>
      <c r="D167" s="22">
        <v>0</v>
      </c>
      <c r="E167" s="22">
        <v>255</v>
      </c>
      <c r="F167" s="22">
        <v>4</v>
      </c>
      <c r="G167" s="22">
        <v>0</v>
      </c>
      <c r="H167" s="22">
        <v>1547</v>
      </c>
    </row>
    <row r="168" spans="1:8" x14ac:dyDescent="0.3">
      <c r="A168" s="2" t="s">
        <v>65</v>
      </c>
      <c r="B168" s="2" t="s">
        <v>247</v>
      </c>
      <c r="C168" s="22">
        <v>0</v>
      </c>
      <c r="D168" s="22">
        <v>0</v>
      </c>
      <c r="E168" s="22">
        <v>88</v>
      </c>
      <c r="F168" s="22">
        <v>90</v>
      </c>
      <c r="G168" s="22">
        <v>0</v>
      </c>
      <c r="H168" s="22">
        <v>1130</v>
      </c>
    </row>
    <row r="169" spans="1:8" x14ac:dyDescent="0.3">
      <c r="A169" s="2" t="s">
        <v>66</v>
      </c>
      <c r="B169" s="2" t="s">
        <v>240</v>
      </c>
      <c r="C169" s="22">
        <v>0</v>
      </c>
      <c r="D169" s="22">
        <v>0</v>
      </c>
      <c r="E169" s="22">
        <v>108</v>
      </c>
      <c r="F169" s="22">
        <v>89</v>
      </c>
      <c r="G169" s="22">
        <v>66</v>
      </c>
      <c r="H169" s="22">
        <v>1030</v>
      </c>
    </row>
    <row r="170" spans="1:8" x14ac:dyDescent="0.3">
      <c r="A170" s="2" t="s">
        <v>67</v>
      </c>
      <c r="B170" s="2" t="s">
        <v>245</v>
      </c>
      <c r="C170" s="22">
        <v>0</v>
      </c>
      <c r="D170" s="22">
        <v>0</v>
      </c>
      <c r="E170" s="22">
        <v>35</v>
      </c>
      <c r="F170" s="22">
        <v>48</v>
      </c>
      <c r="G170" s="22">
        <v>0</v>
      </c>
      <c r="H170" s="22">
        <v>494</v>
      </c>
    </row>
    <row r="171" spans="1:8" x14ac:dyDescent="0.3">
      <c r="A171" s="2" t="s">
        <v>68</v>
      </c>
      <c r="B171" s="2" t="s">
        <v>238</v>
      </c>
      <c r="C171" s="22">
        <v>0</v>
      </c>
      <c r="D171" s="22">
        <v>0</v>
      </c>
      <c r="E171" s="22">
        <v>48</v>
      </c>
      <c r="F171" s="22">
        <v>48</v>
      </c>
      <c r="G171" s="22">
        <v>76</v>
      </c>
      <c r="H171" s="22">
        <v>682</v>
      </c>
    </row>
    <row r="172" spans="1:8" x14ac:dyDescent="0.3">
      <c r="A172" s="2" t="s">
        <v>69</v>
      </c>
      <c r="B172" s="2" t="s">
        <v>238</v>
      </c>
      <c r="C172" s="22">
        <v>0</v>
      </c>
      <c r="D172" s="22">
        <v>0</v>
      </c>
      <c r="E172" s="22">
        <v>36</v>
      </c>
      <c r="F172" s="22">
        <v>54</v>
      </c>
      <c r="G172" s="22">
        <v>60</v>
      </c>
      <c r="H172" s="22">
        <v>457</v>
      </c>
    </row>
    <row r="173" spans="1:8" x14ac:dyDescent="0.3">
      <c r="A173" s="2" t="s">
        <v>70</v>
      </c>
      <c r="B173" s="2" t="s">
        <v>240</v>
      </c>
      <c r="C173" s="22">
        <v>0</v>
      </c>
      <c r="D173" s="22">
        <v>0</v>
      </c>
      <c r="E173" s="22">
        <v>20</v>
      </c>
      <c r="F173" s="22">
        <v>46</v>
      </c>
      <c r="G173" s="22">
        <v>0</v>
      </c>
      <c r="H173" s="22">
        <v>467</v>
      </c>
    </row>
    <row r="174" spans="1:8" x14ac:dyDescent="0.3">
      <c r="A174" s="2" t="s">
        <v>71</v>
      </c>
      <c r="B174" s="2" t="s">
        <v>247</v>
      </c>
      <c r="C174" s="22">
        <v>72</v>
      </c>
      <c r="D174" s="22">
        <v>0</v>
      </c>
      <c r="E174" s="22">
        <v>120</v>
      </c>
      <c r="F174" s="22">
        <v>29</v>
      </c>
      <c r="G174" s="22">
        <v>0</v>
      </c>
      <c r="H174" s="22">
        <v>1490</v>
      </c>
    </row>
    <row r="175" spans="1:8" x14ac:dyDescent="0.3">
      <c r="A175" s="2" t="s">
        <v>219</v>
      </c>
      <c r="B175" s="2" t="s">
        <v>271</v>
      </c>
      <c r="C175" s="22">
        <v>0</v>
      </c>
      <c r="D175" s="22">
        <v>0</v>
      </c>
      <c r="E175" s="22">
        <v>60</v>
      </c>
      <c r="F175" s="22">
        <v>0</v>
      </c>
      <c r="G175" s="22">
        <v>0</v>
      </c>
      <c r="H175" s="22">
        <v>60</v>
      </c>
    </row>
    <row r="176" spans="1:8" x14ac:dyDescent="0.3">
      <c r="A176" s="2" t="s">
        <v>72</v>
      </c>
      <c r="B176" s="2" t="s">
        <v>237</v>
      </c>
      <c r="C176" s="22">
        <v>0</v>
      </c>
      <c r="D176" s="22">
        <v>0</v>
      </c>
      <c r="E176" s="22">
        <v>218</v>
      </c>
      <c r="F176" s="22">
        <v>0</v>
      </c>
      <c r="G176" s="22">
        <v>89</v>
      </c>
      <c r="H176" s="22">
        <v>930</v>
      </c>
    </row>
    <row r="177" spans="1:8" x14ac:dyDescent="0.3">
      <c r="A177" s="2" t="s">
        <v>73</v>
      </c>
      <c r="B177" s="2" t="s">
        <v>247</v>
      </c>
      <c r="C177" s="22">
        <v>0</v>
      </c>
      <c r="D177" s="22">
        <v>0</v>
      </c>
      <c r="E177" s="22">
        <v>114</v>
      </c>
      <c r="F177" s="22">
        <v>36</v>
      </c>
      <c r="G177" s="22">
        <v>0</v>
      </c>
      <c r="H177" s="22">
        <v>1219</v>
      </c>
    </row>
    <row r="178" spans="1:8" x14ac:dyDescent="0.3">
      <c r="A178" s="2" t="s">
        <v>139</v>
      </c>
      <c r="B178" s="2" t="s">
        <v>245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62</v>
      </c>
    </row>
    <row r="179" spans="1:8" x14ac:dyDescent="0.3">
      <c r="A179" s="2" t="s">
        <v>110</v>
      </c>
      <c r="B179" s="2" t="s">
        <v>242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270</v>
      </c>
    </row>
    <row r="180" spans="1:8" x14ac:dyDescent="0.3">
      <c r="A180" s="2" t="s">
        <v>166</v>
      </c>
      <c r="B180" s="2" t="s">
        <v>242</v>
      </c>
      <c r="C180" s="22">
        <v>0</v>
      </c>
      <c r="D180" s="22">
        <v>0</v>
      </c>
      <c r="E180" s="22">
        <v>0</v>
      </c>
      <c r="F180" s="22">
        <v>36</v>
      </c>
      <c r="G180" s="22">
        <v>12</v>
      </c>
      <c r="H180" s="22">
        <v>176</v>
      </c>
    </row>
    <row r="181" spans="1:8" x14ac:dyDescent="0.3">
      <c r="A181" s="2" t="s">
        <v>74</v>
      </c>
      <c r="B181" s="2" t="s">
        <v>271</v>
      </c>
      <c r="C181" s="22">
        <v>0</v>
      </c>
      <c r="D181" s="22">
        <v>0</v>
      </c>
      <c r="E181" s="22">
        <v>78</v>
      </c>
      <c r="F181" s="22">
        <v>159</v>
      </c>
      <c r="G181" s="22">
        <v>146</v>
      </c>
      <c r="H181" s="22">
        <v>1011</v>
      </c>
    </row>
    <row r="182" spans="1:8" x14ac:dyDescent="0.3">
      <c r="A182" s="2" t="s">
        <v>273</v>
      </c>
      <c r="B182" s="2" t="s">
        <v>238</v>
      </c>
      <c r="C182" s="22">
        <v>0</v>
      </c>
      <c r="D182" s="22">
        <v>0</v>
      </c>
      <c r="E182" s="22">
        <v>0</v>
      </c>
      <c r="F182" s="22">
        <v>0</v>
      </c>
      <c r="G182" s="22">
        <v>99</v>
      </c>
      <c r="H182" s="22">
        <v>334</v>
      </c>
    </row>
    <row r="183" spans="1:8" x14ac:dyDescent="0.3">
      <c r="A183" s="2" t="s">
        <v>123</v>
      </c>
      <c r="B183" s="2" t="s">
        <v>242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270</v>
      </c>
    </row>
    <row r="184" spans="1:8" x14ac:dyDescent="0.3">
      <c r="A184" s="2" t="s">
        <v>75</v>
      </c>
      <c r="B184" s="2" t="s">
        <v>238</v>
      </c>
      <c r="C184" s="22">
        <v>0</v>
      </c>
      <c r="D184" s="22">
        <v>1</v>
      </c>
      <c r="E184" s="22">
        <v>35</v>
      </c>
      <c r="F184" s="22">
        <v>49</v>
      </c>
      <c r="G184" s="22">
        <v>12</v>
      </c>
      <c r="H184" s="22">
        <v>775</v>
      </c>
    </row>
    <row r="185" spans="1:8" x14ac:dyDescent="0.3">
      <c r="A185" s="2" t="s">
        <v>111</v>
      </c>
      <c r="B185" s="2" t="s">
        <v>246</v>
      </c>
      <c r="C185" s="22">
        <v>1</v>
      </c>
      <c r="D185" s="22">
        <v>0</v>
      </c>
      <c r="E185" s="22">
        <v>0</v>
      </c>
      <c r="F185" s="22">
        <v>0</v>
      </c>
      <c r="G185" s="22">
        <v>0</v>
      </c>
      <c r="H185" s="22">
        <v>666</v>
      </c>
    </row>
    <row r="186" spans="1:8" x14ac:dyDescent="0.3">
      <c r="A186" s="2" t="s">
        <v>76</v>
      </c>
      <c r="B186" s="2" t="s">
        <v>242</v>
      </c>
      <c r="C186" s="22">
        <v>0</v>
      </c>
      <c r="D186" s="22">
        <v>0</v>
      </c>
      <c r="E186" s="22">
        <v>0</v>
      </c>
      <c r="F186" s="22">
        <v>0</v>
      </c>
      <c r="G186" s="22">
        <v>0</v>
      </c>
      <c r="H186" s="22">
        <v>205</v>
      </c>
    </row>
    <row r="187" spans="1:8" x14ac:dyDescent="0.3">
      <c r="A187" s="2" t="s">
        <v>77</v>
      </c>
      <c r="B187" s="2" t="s">
        <v>242</v>
      </c>
      <c r="C187" s="22">
        <v>0</v>
      </c>
      <c r="D187" s="22">
        <v>0</v>
      </c>
      <c r="E187" s="22">
        <v>60</v>
      </c>
      <c r="F187" s="22">
        <v>84</v>
      </c>
      <c r="G187" s="22">
        <v>83</v>
      </c>
      <c r="H187" s="22">
        <v>823</v>
      </c>
    </row>
    <row r="188" spans="1:8" x14ac:dyDescent="0.3">
      <c r="A188" s="2" t="s">
        <v>78</v>
      </c>
      <c r="B188" s="2" t="s">
        <v>258</v>
      </c>
      <c r="C188" s="22">
        <v>0</v>
      </c>
      <c r="D188" s="22">
        <v>0</v>
      </c>
      <c r="E188" s="22">
        <v>0</v>
      </c>
      <c r="F188" s="22">
        <v>18</v>
      </c>
      <c r="G188" s="22">
        <v>6</v>
      </c>
      <c r="H188" s="22">
        <v>135</v>
      </c>
    </row>
    <row r="189" spans="1:8" x14ac:dyDescent="0.3">
      <c r="A189" s="2" t="s">
        <v>79</v>
      </c>
      <c r="B189" s="2" t="s">
        <v>250</v>
      </c>
      <c r="C189" s="22">
        <v>0</v>
      </c>
      <c r="D189" s="22">
        <v>0</v>
      </c>
      <c r="E189" s="22">
        <v>6</v>
      </c>
      <c r="F189" s="22">
        <v>42</v>
      </c>
      <c r="G189" s="22">
        <v>60</v>
      </c>
      <c r="H189" s="22">
        <v>703</v>
      </c>
    </row>
    <row r="190" spans="1:8" x14ac:dyDescent="0.3">
      <c r="A190" s="2" t="s">
        <v>80</v>
      </c>
      <c r="B190" s="2" t="s">
        <v>240</v>
      </c>
      <c r="C190" s="22">
        <v>0</v>
      </c>
      <c r="D190" s="22">
        <v>0</v>
      </c>
      <c r="E190" s="22">
        <v>41</v>
      </c>
      <c r="F190" s="22">
        <v>1</v>
      </c>
      <c r="G190" s="22">
        <v>0</v>
      </c>
      <c r="H190" s="22">
        <v>102</v>
      </c>
    </row>
    <row r="191" spans="1:8" x14ac:dyDescent="0.3">
      <c r="A191" s="2" t="s">
        <v>81</v>
      </c>
      <c r="B191" s="2" t="s">
        <v>246</v>
      </c>
      <c r="C191" s="22">
        <v>0</v>
      </c>
      <c r="D191" s="22">
        <v>0</v>
      </c>
      <c r="E191" s="22">
        <v>48</v>
      </c>
      <c r="F191" s="22">
        <v>186</v>
      </c>
      <c r="G191" s="22">
        <v>138</v>
      </c>
      <c r="H191" s="22">
        <v>582</v>
      </c>
    </row>
    <row r="192" spans="1:8" x14ac:dyDescent="0.3">
      <c r="A192" s="2" t="s">
        <v>82</v>
      </c>
      <c r="B192" s="2" t="s">
        <v>240</v>
      </c>
      <c r="C192" s="22">
        <v>0</v>
      </c>
      <c r="D192" s="22">
        <v>0</v>
      </c>
      <c r="E192" s="22">
        <v>84</v>
      </c>
      <c r="F192" s="22">
        <v>113</v>
      </c>
      <c r="G192" s="22">
        <v>73</v>
      </c>
      <c r="H192" s="22">
        <v>1381</v>
      </c>
    </row>
    <row r="193" spans="1:8" x14ac:dyDescent="0.3">
      <c r="A193" s="2" t="s">
        <v>83</v>
      </c>
      <c r="B193" s="2" t="s">
        <v>240</v>
      </c>
      <c r="C193" s="22">
        <v>0</v>
      </c>
      <c r="D193" s="22">
        <v>0</v>
      </c>
      <c r="E193" s="22">
        <v>114</v>
      </c>
      <c r="F193" s="22">
        <v>102</v>
      </c>
      <c r="G193" s="22">
        <v>96</v>
      </c>
      <c r="H193" s="22">
        <v>1160</v>
      </c>
    </row>
    <row r="194" spans="1:8" x14ac:dyDescent="0.3">
      <c r="A194" s="2" t="s">
        <v>275</v>
      </c>
      <c r="B194" s="2" t="s">
        <v>240</v>
      </c>
      <c r="C194" s="22">
        <v>0</v>
      </c>
      <c r="D194" s="22">
        <v>0</v>
      </c>
      <c r="E194" s="22">
        <v>148</v>
      </c>
      <c r="F194" s="22">
        <v>118</v>
      </c>
      <c r="G194" s="22">
        <v>109</v>
      </c>
      <c r="H194" s="22">
        <v>1470</v>
      </c>
    </row>
    <row r="195" spans="1:8" x14ac:dyDescent="0.3">
      <c r="A195" s="2" t="s">
        <v>112</v>
      </c>
      <c r="B195" s="2" t="s">
        <v>246</v>
      </c>
      <c r="C195" s="22">
        <v>6</v>
      </c>
      <c r="D195" s="22">
        <v>0</v>
      </c>
      <c r="E195" s="22">
        <v>48</v>
      </c>
      <c r="F195" s="22">
        <v>48</v>
      </c>
      <c r="G195" s="22">
        <v>81</v>
      </c>
      <c r="H195" s="22">
        <v>957</v>
      </c>
    </row>
    <row r="196" spans="1:8" x14ac:dyDescent="0.3">
      <c r="A196" s="2" t="s">
        <v>84</v>
      </c>
      <c r="B196" s="2" t="s">
        <v>240</v>
      </c>
      <c r="C196" s="22">
        <v>0</v>
      </c>
      <c r="D196" s="22">
        <v>0</v>
      </c>
      <c r="E196" s="22">
        <v>200</v>
      </c>
      <c r="F196" s="22">
        <v>149</v>
      </c>
      <c r="G196" s="22">
        <v>0</v>
      </c>
      <c r="H196" s="22">
        <v>1374</v>
      </c>
    </row>
    <row r="197" spans="1:8" x14ac:dyDescent="0.3">
      <c r="A197" s="2" t="s">
        <v>85</v>
      </c>
      <c r="B197" s="2" t="s">
        <v>246</v>
      </c>
      <c r="C197" s="22">
        <v>0</v>
      </c>
      <c r="D197" s="22">
        <v>0</v>
      </c>
      <c r="E197" s="22">
        <v>93</v>
      </c>
      <c r="F197" s="22">
        <v>94</v>
      </c>
      <c r="G197" s="22">
        <v>82</v>
      </c>
      <c r="H197" s="22">
        <v>709</v>
      </c>
    </row>
    <row r="198" spans="1:8" x14ac:dyDescent="0.3">
      <c r="A198" s="2" t="s">
        <v>186</v>
      </c>
      <c r="B198" s="2" t="s">
        <v>246</v>
      </c>
      <c r="C198" s="22">
        <v>12</v>
      </c>
      <c r="D198" s="22">
        <v>0</v>
      </c>
      <c r="E198" s="22">
        <v>77</v>
      </c>
      <c r="F198" s="22">
        <v>0</v>
      </c>
      <c r="G198" s="22">
        <v>0</v>
      </c>
      <c r="H198" s="22">
        <v>210</v>
      </c>
    </row>
    <row r="199" spans="1:8" x14ac:dyDescent="0.3">
      <c r="A199" s="2" t="s">
        <v>86</v>
      </c>
      <c r="B199" s="2" t="s">
        <v>247</v>
      </c>
      <c r="C199" s="22">
        <v>0</v>
      </c>
      <c r="D199" s="22">
        <v>0</v>
      </c>
      <c r="E199" s="22">
        <v>0</v>
      </c>
      <c r="F199" s="22">
        <v>0</v>
      </c>
      <c r="G199" s="22">
        <v>0</v>
      </c>
      <c r="H199" s="22">
        <v>184</v>
      </c>
    </row>
    <row r="200" spans="1:8" x14ac:dyDescent="0.3">
      <c r="A200" s="2" t="s">
        <v>301</v>
      </c>
      <c r="B200" s="2" t="s">
        <v>239</v>
      </c>
      <c r="C200" s="22">
        <v>0</v>
      </c>
      <c r="D200" s="22">
        <v>0</v>
      </c>
      <c r="E200" s="22">
        <v>2</v>
      </c>
      <c r="F200" s="22">
        <v>0</v>
      </c>
      <c r="G200" s="22">
        <v>1</v>
      </c>
      <c r="H200" s="22">
        <v>3</v>
      </c>
    </row>
    <row r="201" spans="1:8" x14ac:dyDescent="0.3">
      <c r="A201" s="2" t="s">
        <v>113</v>
      </c>
      <c r="B201" s="2" t="s">
        <v>247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51</v>
      </c>
    </row>
    <row r="202" spans="1:8" x14ac:dyDescent="0.3">
      <c r="A202" s="2" t="s">
        <v>302</v>
      </c>
      <c r="B202" s="2" t="s">
        <v>258</v>
      </c>
      <c r="C202" s="22">
        <v>0</v>
      </c>
      <c r="D202" s="22">
        <v>0</v>
      </c>
      <c r="E202" s="22">
        <v>0</v>
      </c>
      <c r="F202" s="22">
        <v>0</v>
      </c>
      <c r="G202" s="22">
        <v>63</v>
      </c>
      <c r="H202" s="22">
        <v>63</v>
      </c>
    </row>
    <row r="203" spans="1:8" x14ac:dyDescent="0.3">
      <c r="A203" s="2" t="s">
        <v>124</v>
      </c>
      <c r="B203" s="2" t="s">
        <v>258</v>
      </c>
      <c r="C203" s="22">
        <v>0</v>
      </c>
      <c r="D203" s="22">
        <v>0</v>
      </c>
      <c r="E203" s="22">
        <v>0</v>
      </c>
      <c r="F203" s="22">
        <v>0</v>
      </c>
      <c r="G203" s="22">
        <v>5</v>
      </c>
      <c r="H203" s="22">
        <v>34</v>
      </c>
    </row>
    <row r="204" spans="1:8" x14ac:dyDescent="0.3">
      <c r="A204" s="2" t="s">
        <v>187</v>
      </c>
      <c r="B204" s="2" t="s">
        <v>239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88</v>
      </c>
    </row>
    <row r="205" spans="1:8" x14ac:dyDescent="0.3">
      <c r="A205" s="2" t="s">
        <v>87</v>
      </c>
      <c r="B205" s="2" t="s">
        <v>240</v>
      </c>
      <c r="C205" s="22">
        <v>0</v>
      </c>
      <c r="D205" s="22">
        <v>0</v>
      </c>
      <c r="E205" s="22">
        <v>72</v>
      </c>
      <c r="F205" s="22">
        <v>60</v>
      </c>
      <c r="G205" s="22">
        <v>66</v>
      </c>
      <c r="H205" s="22">
        <v>398</v>
      </c>
    </row>
    <row r="206" spans="1:8" x14ac:dyDescent="0.3">
      <c r="A206" s="2" t="s">
        <v>188</v>
      </c>
      <c r="B206" s="2" t="s">
        <v>238</v>
      </c>
      <c r="C206" s="22">
        <v>0</v>
      </c>
      <c r="D206" s="22">
        <v>0</v>
      </c>
      <c r="E206" s="22">
        <v>0</v>
      </c>
      <c r="F206" s="22">
        <v>0</v>
      </c>
      <c r="G206" s="22">
        <v>0</v>
      </c>
      <c r="H206" s="22">
        <v>161</v>
      </c>
    </row>
    <row r="207" spans="1:8" x14ac:dyDescent="0.3">
      <c r="A207" s="2" t="s">
        <v>189</v>
      </c>
      <c r="B207" s="2" t="s">
        <v>239</v>
      </c>
      <c r="C207" s="22">
        <v>80</v>
      </c>
      <c r="D207" s="22">
        <v>69</v>
      </c>
      <c r="E207" s="22">
        <v>6</v>
      </c>
      <c r="F207" s="22">
        <v>0</v>
      </c>
      <c r="G207" s="22">
        <v>0</v>
      </c>
      <c r="H207" s="22">
        <v>204</v>
      </c>
    </row>
    <row r="208" spans="1:8" x14ac:dyDescent="0.3">
      <c r="A208" s="2" t="s">
        <v>276</v>
      </c>
      <c r="B208" s="2" t="s">
        <v>247</v>
      </c>
      <c r="C208" s="22">
        <v>0</v>
      </c>
      <c r="D208" s="22">
        <v>0</v>
      </c>
      <c r="E208" s="22">
        <v>0</v>
      </c>
      <c r="F208" s="22">
        <v>5</v>
      </c>
      <c r="G208" s="22">
        <v>0</v>
      </c>
      <c r="H208" s="22">
        <v>118</v>
      </c>
    </row>
    <row r="209" spans="1:8" x14ac:dyDescent="0.3">
      <c r="A209" s="2" t="s">
        <v>125</v>
      </c>
      <c r="B209" s="2" t="s">
        <v>239</v>
      </c>
      <c r="C209" s="22">
        <v>0</v>
      </c>
      <c r="D209" s="22">
        <v>0</v>
      </c>
      <c r="E209" s="22">
        <v>0</v>
      </c>
      <c r="F209" s="22">
        <v>0</v>
      </c>
      <c r="G209" s="22">
        <v>0</v>
      </c>
      <c r="H209" s="22">
        <v>178</v>
      </c>
    </row>
    <row r="210" spans="1:8" x14ac:dyDescent="0.3">
      <c r="A210" s="2" t="s">
        <v>204</v>
      </c>
      <c r="B210" s="2" t="s">
        <v>242</v>
      </c>
      <c r="C210" s="22">
        <v>0</v>
      </c>
      <c r="D210" s="22">
        <v>0</v>
      </c>
      <c r="E210" s="22">
        <v>0</v>
      </c>
      <c r="F210" s="22">
        <v>73</v>
      </c>
      <c r="G210" s="22">
        <v>26</v>
      </c>
      <c r="H210" s="22">
        <v>185</v>
      </c>
    </row>
    <row r="211" spans="1:8" x14ac:dyDescent="0.3">
      <c r="A211" s="2" t="s">
        <v>140</v>
      </c>
      <c r="B211" s="2" t="s">
        <v>249</v>
      </c>
      <c r="C211" s="22">
        <v>0</v>
      </c>
      <c r="D211" s="22">
        <v>0</v>
      </c>
      <c r="E211" s="22">
        <v>47</v>
      </c>
      <c r="F211" s="22">
        <v>55</v>
      </c>
      <c r="G211" s="22">
        <v>47</v>
      </c>
      <c r="H211" s="22">
        <v>335</v>
      </c>
    </row>
    <row r="212" spans="1:8" x14ac:dyDescent="0.3">
      <c r="A212" s="2" t="s">
        <v>303</v>
      </c>
      <c r="B212" s="2" t="s">
        <v>239</v>
      </c>
      <c r="C212" s="22">
        <v>0</v>
      </c>
      <c r="D212" s="22">
        <v>0</v>
      </c>
      <c r="E212" s="22">
        <v>0</v>
      </c>
      <c r="F212" s="22">
        <v>0</v>
      </c>
      <c r="G212" s="22">
        <v>27</v>
      </c>
      <c r="H212" s="22">
        <v>27</v>
      </c>
    </row>
    <row r="213" spans="1:8" x14ac:dyDescent="0.3">
      <c r="A213" s="2" t="s">
        <v>114</v>
      </c>
      <c r="B213" s="2" t="s">
        <v>242</v>
      </c>
      <c r="C213" s="22">
        <v>0</v>
      </c>
      <c r="D213" s="22">
        <v>0</v>
      </c>
      <c r="E213" s="22">
        <v>27</v>
      </c>
      <c r="F213" s="22">
        <v>34</v>
      </c>
      <c r="G213" s="22">
        <v>0</v>
      </c>
      <c r="H213" s="22">
        <v>174</v>
      </c>
    </row>
    <row r="214" spans="1:8" x14ac:dyDescent="0.3">
      <c r="A214" s="2" t="s">
        <v>141</v>
      </c>
      <c r="B214" s="2" t="s">
        <v>249</v>
      </c>
      <c r="C214" s="22">
        <v>0</v>
      </c>
      <c r="D214" s="22">
        <v>0</v>
      </c>
      <c r="E214" s="22">
        <v>0</v>
      </c>
      <c r="F214" s="22">
        <v>0</v>
      </c>
      <c r="G214" s="22">
        <v>0</v>
      </c>
      <c r="H214" s="22">
        <v>240</v>
      </c>
    </row>
    <row r="215" spans="1:8" x14ac:dyDescent="0.3">
      <c r="A215" s="2" t="s">
        <v>227</v>
      </c>
      <c r="B215" s="2" t="s">
        <v>241</v>
      </c>
      <c r="C215" s="22">
        <v>0</v>
      </c>
      <c r="D215" s="22">
        <v>0</v>
      </c>
      <c r="E215" s="22">
        <v>24</v>
      </c>
      <c r="F215" s="22">
        <v>24</v>
      </c>
      <c r="G215" s="22">
        <v>12</v>
      </c>
      <c r="H215" s="22">
        <v>60</v>
      </c>
    </row>
    <row r="216" spans="1:8" x14ac:dyDescent="0.3">
      <c r="A216" s="2" t="s">
        <v>126</v>
      </c>
      <c r="B216" s="2" t="s">
        <v>239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519</v>
      </c>
    </row>
    <row r="217" spans="1:8" x14ac:dyDescent="0.3">
      <c r="A217" s="2" t="s">
        <v>142</v>
      </c>
      <c r="B217" s="2" t="s">
        <v>249</v>
      </c>
      <c r="C217" s="22">
        <v>0</v>
      </c>
      <c r="D217" s="22">
        <v>0</v>
      </c>
      <c r="E217" s="22">
        <v>33</v>
      </c>
      <c r="F217" s="22">
        <v>3</v>
      </c>
      <c r="G217" s="22">
        <v>71</v>
      </c>
      <c r="H217" s="22">
        <v>344</v>
      </c>
    </row>
    <row r="218" spans="1:8" x14ac:dyDescent="0.3">
      <c r="A218" s="2" t="s">
        <v>277</v>
      </c>
      <c r="B218" s="2" t="s">
        <v>258</v>
      </c>
      <c r="C218" s="22">
        <v>0</v>
      </c>
      <c r="D218" s="22">
        <v>0</v>
      </c>
      <c r="E218" s="22">
        <v>0</v>
      </c>
      <c r="F218" s="22">
        <v>6</v>
      </c>
      <c r="G218" s="22">
        <v>5</v>
      </c>
      <c r="H218" s="22">
        <v>11</v>
      </c>
    </row>
    <row r="219" spans="1:8" x14ac:dyDescent="0.3">
      <c r="A219" s="2" t="s">
        <v>88</v>
      </c>
      <c r="B219" s="2" t="s">
        <v>238</v>
      </c>
      <c r="C219" s="22">
        <v>0</v>
      </c>
      <c r="D219" s="22">
        <v>0</v>
      </c>
      <c r="E219" s="22">
        <v>0</v>
      </c>
      <c r="F219" s="22">
        <v>49</v>
      </c>
      <c r="G219" s="22">
        <v>37</v>
      </c>
      <c r="H219" s="22">
        <v>441</v>
      </c>
    </row>
    <row r="220" spans="1:8" x14ac:dyDescent="0.3">
      <c r="A220" s="2" t="s">
        <v>167</v>
      </c>
      <c r="B220" s="2" t="s">
        <v>239</v>
      </c>
      <c r="C220" s="22">
        <v>0</v>
      </c>
      <c r="D220" s="22">
        <v>0</v>
      </c>
      <c r="E220" s="22">
        <v>12</v>
      </c>
      <c r="F220" s="22">
        <v>0</v>
      </c>
      <c r="G220" s="22">
        <v>0</v>
      </c>
      <c r="H220" s="22">
        <v>150</v>
      </c>
    </row>
    <row r="221" spans="1:8" x14ac:dyDescent="0.3">
      <c r="A221" s="2" t="s">
        <v>89</v>
      </c>
      <c r="B221" s="2" t="s">
        <v>238</v>
      </c>
      <c r="C221" s="22">
        <v>0</v>
      </c>
      <c r="D221" s="22">
        <v>0</v>
      </c>
      <c r="E221" s="22">
        <v>0</v>
      </c>
      <c r="F221" s="22">
        <v>0</v>
      </c>
      <c r="G221" s="22">
        <v>50</v>
      </c>
      <c r="H221" s="22">
        <v>639</v>
      </c>
    </row>
    <row r="222" spans="1:8" x14ac:dyDescent="0.3">
      <c r="A222" s="2" t="s">
        <v>90</v>
      </c>
      <c r="B222" s="2" t="s">
        <v>239</v>
      </c>
      <c r="C222" s="22">
        <v>0</v>
      </c>
      <c r="D222" s="22">
        <v>0</v>
      </c>
      <c r="E222" s="22">
        <v>84</v>
      </c>
      <c r="F222" s="22">
        <v>189</v>
      </c>
      <c r="G222" s="22">
        <v>185</v>
      </c>
      <c r="H222" s="22">
        <v>1538</v>
      </c>
    </row>
    <row r="223" spans="1:8" x14ac:dyDescent="0.3">
      <c r="A223" s="2" t="s">
        <v>143</v>
      </c>
      <c r="B223" s="2" t="s">
        <v>249</v>
      </c>
      <c r="C223" s="22">
        <v>0</v>
      </c>
      <c r="D223" s="22">
        <v>0</v>
      </c>
      <c r="E223" s="22">
        <v>0</v>
      </c>
      <c r="F223" s="22">
        <v>0</v>
      </c>
      <c r="G223" s="22">
        <v>0</v>
      </c>
      <c r="H223" s="22">
        <v>138</v>
      </c>
    </row>
    <row r="224" spans="1:8" x14ac:dyDescent="0.3">
      <c r="A224" s="2" t="s">
        <v>115</v>
      </c>
      <c r="B224" s="2" t="s">
        <v>242</v>
      </c>
      <c r="C224" s="22">
        <v>0</v>
      </c>
      <c r="D224" s="22">
        <v>0</v>
      </c>
      <c r="E224" s="22">
        <v>0</v>
      </c>
      <c r="F224" s="22">
        <v>0</v>
      </c>
      <c r="G224" s="22">
        <v>0</v>
      </c>
      <c r="H224" s="22">
        <v>171</v>
      </c>
    </row>
    <row r="225" spans="1:8" x14ac:dyDescent="0.3">
      <c r="A225" s="2" t="s">
        <v>168</v>
      </c>
      <c r="B225" s="2" t="s">
        <v>249</v>
      </c>
      <c r="C225" s="22">
        <v>0</v>
      </c>
      <c r="D225" s="22">
        <v>0</v>
      </c>
      <c r="E225" s="22">
        <v>18</v>
      </c>
      <c r="F225" s="22">
        <v>77</v>
      </c>
      <c r="G225" s="22">
        <v>30</v>
      </c>
      <c r="H225" s="22">
        <v>241</v>
      </c>
    </row>
    <row r="226" spans="1:8" x14ac:dyDescent="0.3">
      <c r="A226" s="2" t="s">
        <v>144</v>
      </c>
      <c r="B226" s="2" t="s">
        <v>239</v>
      </c>
      <c r="C226" s="22">
        <v>0</v>
      </c>
      <c r="D226" s="22">
        <v>0</v>
      </c>
      <c r="E226" s="22">
        <v>0</v>
      </c>
      <c r="F226" s="22">
        <v>0</v>
      </c>
      <c r="G226" s="22">
        <v>0</v>
      </c>
      <c r="H226" s="22">
        <v>4</v>
      </c>
    </row>
    <row r="227" spans="1:8" x14ac:dyDescent="0.3">
      <c r="A227" s="2" t="s">
        <v>91</v>
      </c>
      <c r="B227" s="2" t="s">
        <v>241</v>
      </c>
      <c r="C227" s="22">
        <v>45</v>
      </c>
      <c r="D227" s="22">
        <v>0</v>
      </c>
      <c r="E227" s="22">
        <v>139</v>
      </c>
      <c r="F227" s="22">
        <v>45</v>
      </c>
      <c r="G227" s="22">
        <v>0</v>
      </c>
      <c r="H227" s="22">
        <v>1902</v>
      </c>
    </row>
    <row r="228" spans="1:8" x14ac:dyDescent="0.3">
      <c r="A228" s="2" t="s">
        <v>169</v>
      </c>
      <c r="B228" s="2" t="s">
        <v>239</v>
      </c>
      <c r="C228" s="22">
        <v>0</v>
      </c>
      <c r="D228" s="22">
        <v>0</v>
      </c>
      <c r="E228" s="22">
        <v>0</v>
      </c>
      <c r="F228" s="22">
        <v>0</v>
      </c>
      <c r="G228" s="22">
        <v>0</v>
      </c>
      <c r="H228" s="22">
        <v>109</v>
      </c>
    </row>
    <row r="229" spans="1:8" x14ac:dyDescent="0.3">
      <c r="A229" s="2" t="s">
        <v>116</v>
      </c>
      <c r="B229" s="2" t="s">
        <v>242</v>
      </c>
      <c r="C229" s="22">
        <v>0</v>
      </c>
      <c r="D229" s="22">
        <v>0</v>
      </c>
      <c r="E229" s="22">
        <v>0</v>
      </c>
      <c r="F229" s="22">
        <v>2</v>
      </c>
      <c r="G229" s="22">
        <v>5</v>
      </c>
      <c r="H229" s="22">
        <v>73</v>
      </c>
    </row>
    <row r="230" spans="1:8" x14ac:dyDescent="0.3">
      <c r="A230" s="2" t="s">
        <v>92</v>
      </c>
      <c r="B230" s="2" t="s">
        <v>239</v>
      </c>
      <c r="C230" s="22">
        <v>433</v>
      </c>
      <c r="D230" s="22">
        <v>425</v>
      </c>
      <c r="E230" s="22">
        <v>660</v>
      </c>
      <c r="F230" s="22">
        <v>614</v>
      </c>
      <c r="G230" s="22">
        <v>395</v>
      </c>
      <c r="H230" s="22">
        <v>7151</v>
      </c>
    </row>
    <row r="231" spans="1:8" x14ac:dyDescent="0.3">
      <c r="A231" s="2" t="s">
        <v>305</v>
      </c>
      <c r="B231" s="2" t="s">
        <v>242</v>
      </c>
      <c r="C231" s="22">
        <v>0</v>
      </c>
      <c r="D231" s="22">
        <v>0</v>
      </c>
      <c r="E231" s="22">
        <v>0</v>
      </c>
      <c r="F231" s="22">
        <v>36</v>
      </c>
      <c r="G231" s="22">
        <v>6</v>
      </c>
      <c r="H231" s="22">
        <v>42</v>
      </c>
    </row>
    <row r="232" spans="1:8" x14ac:dyDescent="0.3">
      <c r="A232" s="2" t="s">
        <v>127</v>
      </c>
      <c r="B232" s="2" t="s">
        <v>258</v>
      </c>
      <c r="C232" s="22">
        <v>0</v>
      </c>
      <c r="D232" s="22">
        <v>0</v>
      </c>
      <c r="E232" s="22">
        <v>18</v>
      </c>
      <c r="F232" s="22">
        <v>24</v>
      </c>
      <c r="G232" s="22">
        <v>18</v>
      </c>
      <c r="H232" s="22">
        <v>156</v>
      </c>
    </row>
    <row r="233" spans="1:8" x14ac:dyDescent="0.3">
      <c r="A233" s="2" t="s">
        <v>278</v>
      </c>
      <c r="B233" s="2" t="s">
        <v>242</v>
      </c>
      <c r="C233" s="22">
        <v>0</v>
      </c>
      <c r="D233" s="22">
        <v>0</v>
      </c>
      <c r="E233" s="22">
        <v>6</v>
      </c>
      <c r="F233" s="22">
        <v>5</v>
      </c>
      <c r="G233" s="22">
        <v>0</v>
      </c>
      <c r="H233" s="22">
        <v>11</v>
      </c>
    </row>
    <row r="234" spans="1:8" x14ac:dyDescent="0.3">
      <c r="A234" s="2" t="s">
        <v>93</v>
      </c>
      <c r="B234" s="2" t="s">
        <v>242</v>
      </c>
      <c r="C234" s="22">
        <v>0</v>
      </c>
      <c r="D234" s="22">
        <v>0</v>
      </c>
      <c r="E234" s="22">
        <v>178</v>
      </c>
      <c r="F234" s="22">
        <v>168</v>
      </c>
      <c r="G234" s="22">
        <v>168</v>
      </c>
      <c r="H234" s="22">
        <v>1240</v>
      </c>
    </row>
    <row r="235" spans="1:8" x14ac:dyDescent="0.3">
      <c r="A235" s="2" t="s">
        <v>94</v>
      </c>
      <c r="B235" s="2" t="s">
        <v>237</v>
      </c>
      <c r="C235" s="22">
        <v>0</v>
      </c>
      <c r="D235" s="22">
        <v>0</v>
      </c>
      <c r="E235" s="22">
        <v>242</v>
      </c>
      <c r="F235" s="22">
        <v>185</v>
      </c>
      <c r="G235" s="22">
        <v>180</v>
      </c>
      <c r="H235" s="22">
        <v>1889</v>
      </c>
    </row>
    <row r="236" spans="1:8" x14ac:dyDescent="0.3">
      <c r="A236" s="2" t="s">
        <v>191</v>
      </c>
      <c r="B236" s="2" t="s">
        <v>239</v>
      </c>
      <c r="C236" s="22">
        <v>0</v>
      </c>
      <c r="D236" s="22">
        <v>0</v>
      </c>
      <c r="E236" s="22">
        <v>0</v>
      </c>
      <c r="F236" s="22">
        <v>0</v>
      </c>
      <c r="G236" s="22">
        <v>0</v>
      </c>
      <c r="H236" s="22">
        <v>106</v>
      </c>
    </row>
    <row r="237" spans="1:8" x14ac:dyDescent="0.3">
      <c r="A237" s="2" t="s">
        <v>95</v>
      </c>
      <c r="B237" s="2" t="s">
        <v>241</v>
      </c>
      <c r="C237" s="22">
        <v>0</v>
      </c>
      <c r="D237" s="22">
        <v>0</v>
      </c>
      <c r="E237" s="22">
        <v>78</v>
      </c>
      <c r="F237" s="22">
        <v>6</v>
      </c>
      <c r="G237" s="22">
        <v>30</v>
      </c>
      <c r="H237" s="22">
        <v>684</v>
      </c>
    </row>
    <row r="238" spans="1:8" x14ac:dyDescent="0.3">
      <c r="A238" s="2" t="s">
        <v>96</v>
      </c>
      <c r="B238" s="2" t="s">
        <v>239</v>
      </c>
      <c r="C238" s="22">
        <v>491</v>
      </c>
      <c r="D238" s="22">
        <v>393</v>
      </c>
      <c r="E238" s="22">
        <v>544</v>
      </c>
      <c r="F238" s="22">
        <v>462</v>
      </c>
      <c r="G238" s="22">
        <v>1</v>
      </c>
      <c r="H238" s="22">
        <v>6677</v>
      </c>
    </row>
    <row r="239" spans="1:8" x14ac:dyDescent="0.3">
      <c r="A239" s="2" t="s">
        <v>192</v>
      </c>
      <c r="B239" s="2" t="s">
        <v>239</v>
      </c>
      <c r="C239" s="22">
        <v>0</v>
      </c>
      <c r="D239" s="22">
        <v>0</v>
      </c>
      <c r="E239" s="22">
        <v>5</v>
      </c>
      <c r="F239" s="22">
        <v>0</v>
      </c>
      <c r="G239" s="22">
        <v>0</v>
      </c>
      <c r="H239" s="22">
        <v>47</v>
      </c>
    </row>
    <row r="240" spans="1:8" x14ac:dyDescent="0.3">
      <c r="A240" s="2" t="s">
        <v>145</v>
      </c>
      <c r="B240" s="2" t="s">
        <v>242</v>
      </c>
      <c r="C240" s="22">
        <v>0</v>
      </c>
      <c r="D240" s="22">
        <v>0</v>
      </c>
      <c r="E240" s="22">
        <v>0</v>
      </c>
      <c r="F240" s="22">
        <v>0</v>
      </c>
      <c r="G240" s="22">
        <v>0</v>
      </c>
      <c r="H240" s="22">
        <v>8</v>
      </c>
    </row>
    <row r="241" spans="1:8" x14ac:dyDescent="0.3">
      <c r="A241" s="2" t="s">
        <v>146</v>
      </c>
      <c r="B241" s="2" t="s">
        <v>240</v>
      </c>
      <c r="C241" s="22">
        <v>0</v>
      </c>
      <c r="D241" s="22">
        <v>0</v>
      </c>
      <c r="E241" s="22">
        <v>0</v>
      </c>
      <c r="F241" s="22">
        <v>0</v>
      </c>
      <c r="G241" s="22">
        <v>0</v>
      </c>
      <c r="H241" s="22">
        <v>192</v>
      </c>
    </row>
    <row r="242" spans="1:8" x14ac:dyDescent="0.3">
      <c r="A242" s="2" t="s">
        <v>170</v>
      </c>
      <c r="B242" s="2" t="s">
        <v>238</v>
      </c>
      <c r="C242" s="22">
        <v>0</v>
      </c>
      <c r="D242" s="22">
        <v>0</v>
      </c>
      <c r="E242" s="22">
        <v>0</v>
      </c>
      <c r="F242" s="22">
        <v>0</v>
      </c>
      <c r="G242" s="22">
        <v>0</v>
      </c>
      <c r="H242" s="22">
        <v>140</v>
      </c>
    </row>
    <row r="243" spans="1:8" x14ac:dyDescent="0.3">
      <c r="A243" s="2" t="s">
        <v>307</v>
      </c>
      <c r="B243" s="2" t="s">
        <v>238</v>
      </c>
      <c r="C243" s="22">
        <v>0</v>
      </c>
      <c r="D243" s="22">
        <v>0</v>
      </c>
      <c r="E243" s="22">
        <v>0</v>
      </c>
      <c r="F243" s="22">
        <v>0</v>
      </c>
      <c r="G243" s="22">
        <v>1</v>
      </c>
      <c r="H243" s="22">
        <v>1</v>
      </c>
    </row>
    <row r="244" spans="1:8" x14ac:dyDescent="0.3">
      <c r="A244" s="2" t="s">
        <v>193</v>
      </c>
      <c r="B244" s="2" t="s">
        <v>245</v>
      </c>
      <c r="C244" s="22">
        <v>0</v>
      </c>
      <c r="D244" s="22">
        <v>0</v>
      </c>
      <c r="E244" s="22">
        <v>1</v>
      </c>
      <c r="F244" s="22">
        <v>0</v>
      </c>
      <c r="G244" s="22">
        <v>0</v>
      </c>
      <c r="H244" s="22">
        <v>59</v>
      </c>
    </row>
    <row r="245" spans="1:8" x14ac:dyDescent="0.3">
      <c r="A245" s="2" t="s">
        <v>128</v>
      </c>
      <c r="B245" s="2" t="s">
        <v>238</v>
      </c>
      <c r="C245" s="22">
        <v>0</v>
      </c>
      <c r="D245" s="22">
        <v>0</v>
      </c>
      <c r="E245" s="22">
        <v>30</v>
      </c>
      <c r="F245" s="22">
        <v>30</v>
      </c>
      <c r="G245" s="22">
        <v>18</v>
      </c>
      <c r="H245" s="22">
        <v>174</v>
      </c>
    </row>
    <row r="246" spans="1:8" x14ac:dyDescent="0.3">
      <c r="A246" s="2" t="s">
        <v>194</v>
      </c>
      <c r="B246" s="2" t="s">
        <v>258</v>
      </c>
      <c r="C246" s="22">
        <v>0</v>
      </c>
      <c r="D246" s="22">
        <v>0</v>
      </c>
      <c r="E246" s="22">
        <v>82</v>
      </c>
      <c r="F246" s="22">
        <v>137</v>
      </c>
      <c r="G246" s="22">
        <v>122</v>
      </c>
      <c r="H246" s="22">
        <v>528</v>
      </c>
    </row>
    <row r="247" spans="1:8" x14ac:dyDescent="0.3">
      <c r="A247" s="2" t="s">
        <v>97</v>
      </c>
      <c r="B247" s="2" t="s">
        <v>242</v>
      </c>
      <c r="C247" s="22">
        <v>0</v>
      </c>
      <c r="D247" s="22">
        <v>0</v>
      </c>
      <c r="E247" s="22">
        <v>0</v>
      </c>
      <c r="F247" s="22">
        <v>0</v>
      </c>
      <c r="G247" s="22">
        <v>0</v>
      </c>
      <c r="H247" s="22">
        <v>418</v>
      </c>
    </row>
    <row r="248" spans="1:8" x14ac:dyDescent="0.3">
      <c r="A248" s="2" t="s">
        <v>98</v>
      </c>
      <c r="B248" s="2" t="s">
        <v>238</v>
      </c>
      <c r="C248" s="22">
        <v>0</v>
      </c>
      <c r="D248" s="22">
        <v>0</v>
      </c>
      <c r="E248" s="22">
        <v>0</v>
      </c>
      <c r="F248" s="22">
        <v>57</v>
      </c>
      <c r="G248" s="22">
        <v>57</v>
      </c>
      <c r="H248" s="22">
        <v>685</v>
      </c>
    </row>
    <row r="249" spans="1:8" x14ac:dyDescent="0.3">
      <c r="A249" s="2" t="s">
        <v>232</v>
      </c>
      <c r="B249" s="2" t="s">
        <v>245</v>
      </c>
      <c r="C249" s="22">
        <v>0</v>
      </c>
      <c r="D249" s="22">
        <v>0</v>
      </c>
      <c r="E249" s="22">
        <v>2</v>
      </c>
      <c r="F249" s="22">
        <v>0</v>
      </c>
      <c r="G249" s="22">
        <v>0</v>
      </c>
      <c r="H249" s="22">
        <v>21</v>
      </c>
    </row>
    <row r="250" spans="1:8" x14ac:dyDescent="0.3">
      <c r="A250" s="2" t="s">
        <v>99</v>
      </c>
      <c r="B250" s="2" t="s">
        <v>239</v>
      </c>
      <c r="C250" s="22">
        <v>0</v>
      </c>
      <c r="D250" s="22">
        <v>0</v>
      </c>
      <c r="E250" s="22">
        <v>0</v>
      </c>
      <c r="F250" s="22">
        <v>0</v>
      </c>
      <c r="G250" s="22">
        <v>0</v>
      </c>
      <c r="H250" s="22">
        <v>351</v>
      </c>
    </row>
    <row r="251" spans="1:8" x14ac:dyDescent="0.3">
      <c r="A251" s="2" t="s">
        <v>100</v>
      </c>
      <c r="B251" s="2" t="s">
        <v>239</v>
      </c>
      <c r="C251" s="22">
        <v>0</v>
      </c>
      <c r="D251" s="22">
        <v>0</v>
      </c>
      <c r="E251" s="22">
        <v>0</v>
      </c>
      <c r="F251" s="22">
        <v>0</v>
      </c>
      <c r="G251" s="22">
        <v>1</v>
      </c>
      <c r="H251" s="22">
        <v>332</v>
      </c>
    </row>
    <row r="252" spans="1:8" x14ac:dyDescent="0.3">
      <c r="A252" s="2" t="s">
        <v>129</v>
      </c>
      <c r="B252" s="2" t="s">
        <v>246</v>
      </c>
      <c r="C252" s="22">
        <v>0</v>
      </c>
      <c r="D252" s="22">
        <v>0</v>
      </c>
      <c r="E252" s="22">
        <v>0</v>
      </c>
      <c r="F252" s="22">
        <v>0</v>
      </c>
      <c r="G252" s="22">
        <v>0</v>
      </c>
      <c r="H252" s="22">
        <v>78</v>
      </c>
    </row>
    <row r="253" spans="1:8" x14ac:dyDescent="0.3">
      <c r="A253" s="2" t="s">
        <v>205</v>
      </c>
      <c r="B253" s="2" t="s">
        <v>239</v>
      </c>
      <c r="C253" s="22">
        <v>0</v>
      </c>
      <c r="D253" s="22">
        <v>0</v>
      </c>
      <c r="E253" s="22">
        <v>0</v>
      </c>
      <c r="F253" s="22">
        <v>0</v>
      </c>
      <c r="G253" s="22">
        <v>0</v>
      </c>
      <c r="H253" s="22">
        <v>78</v>
      </c>
    </row>
    <row r="254" spans="1:8" x14ac:dyDescent="0.3">
      <c r="A254" s="6" t="s">
        <v>6</v>
      </c>
      <c r="B254" s="6"/>
      <c r="C254" s="24">
        <f>SUM(C7:C253)</f>
        <v>2951</v>
      </c>
      <c r="D254" s="24">
        <f>SUM(D7:D253)</f>
        <v>2940</v>
      </c>
      <c r="E254" s="24">
        <f>SUM(E7:E253)</f>
        <v>12911</v>
      </c>
      <c r="F254" s="24">
        <f>SUM(F7:F253)</f>
        <v>13192</v>
      </c>
      <c r="G254" s="24">
        <f>SUM(G7:G253)</f>
        <v>11540</v>
      </c>
      <c r="H254" s="24">
        <f>SUM(H7:H253)</f>
        <v>151626</v>
      </c>
    </row>
  </sheetData>
  <autoFilter ref="A5:H253" xr:uid="{00000000-0009-0000-0000-000000000000}">
    <filterColumn colId="2" showButton="0"/>
    <filterColumn colId="3" showButton="0"/>
    <filterColumn colId="4" showButton="0"/>
    <filterColumn colId="5" showButton="0"/>
  </autoFilter>
  <mergeCells count="6">
    <mergeCell ref="L5:L6"/>
    <mergeCell ref="A1:C1"/>
    <mergeCell ref="A5:A6"/>
    <mergeCell ref="C5:G5"/>
    <mergeCell ref="H5:H6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5494A-E7A8-4212-A193-E31F358DD0D8}">
  <dimension ref="A1:L57"/>
  <sheetViews>
    <sheetView zoomScale="60" zoomScaleNormal="60" workbookViewId="0">
      <pane ySplit="4" topLeftCell="A5" activePane="bottomLeft" state="frozen"/>
      <selection pane="bottomLeft" activeCell="A5" sqref="A5:A6"/>
    </sheetView>
  </sheetViews>
  <sheetFormatPr defaultRowHeight="14.4" x14ac:dyDescent="0.3"/>
  <cols>
    <col min="1" max="1" width="83.33203125" customWidth="1"/>
    <col min="2" max="2" width="22.33203125" customWidth="1"/>
    <col min="3" max="7" width="11.44140625" customWidth="1"/>
    <col min="8" max="8" width="29" customWidth="1"/>
    <col min="10" max="10" width="51.44140625" bestFit="1" customWidth="1"/>
    <col min="11" max="11" width="12" customWidth="1"/>
    <col min="12" max="12" width="52.44140625" customWidth="1"/>
  </cols>
  <sheetData>
    <row r="1" spans="1:12" ht="18" x14ac:dyDescent="0.35">
      <c r="A1" s="30" t="s">
        <v>210</v>
      </c>
      <c r="B1" s="30"/>
      <c r="C1" s="31"/>
      <c r="D1" s="9">
        <f>'prehled dle nemocnic'!D1</f>
        <v>44216</v>
      </c>
    </row>
    <row r="2" spans="1:12" x14ac:dyDescent="0.3">
      <c r="A2" s="7" t="s">
        <v>0</v>
      </c>
      <c r="B2" s="7"/>
    </row>
    <row r="3" spans="1:12" x14ac:dyDescent="0.3">
      <c r="A3" s="8" t="s">
        <v>1</v>
      </c>
      <c r="B3" s="8"/>
    </row>
    <row r="4" spans="1:12" x14ac:dyDescent="0.3">
      <c r="A4" s="1" t="s">
        <v>2</v>
      </c>
      <c r="B4" s="1"/>
    </row>
    <row r="5" spans="1:12" s="3" customFormat="1" ht="25.5" customHeight="1" x14ac:dyDescent="0.3">
      <c r="A5" s="28" t="s">
        <v>3</v>
      </c>
      <c r="B5" s="10"/>
      <c r="C5" s="27" t="s">
        <v>4</v>
      </c>
      <c r="D5" s="27"/>
      <c r="E5" s="27"/>
      <c r="F5" s="27"/>
      <c r="G5" s="27"/>
      <c r="H5" s="27" t="s">
        <v>5</v>
      </c>
      <c r="J5" s="28" t="s">
        <v>3</v>
      </c>
      <c r="K5" s="10"/>
      <c r="L5" s="27" t="s">
        <v>209</v>
      </c>
    </row>
    <row r="6" spans="1:12" s="3" customFormat="1" ht="25.5" customHeight="1" x14ac:dyDescent="0.3">
      <c r="A6" s="29"/>
      <c r="B6" s="11" t="s">
        <v>234</v>
      </c>
      <c r="C6" s="4">
        <f t="shared" ref="C6:E6" si="0">D6-1</f>
        <v>44212</v>
      </c>
      <c r="D6" s="4">
        <f t="shared" si="0"/>
        <v>44213</v>
      </c>
      <c r="E6" s="4">
        <f t="shared" si="0"/>
        <v>44214</v>
      </c>
      <c r="F6" s="4">
        <f>G6-1</f>
        <v>44215</v>
      </c>
      <c r="G6" s="4">
        <f>D1</f>
        <v>44216</v>
      </c>
      <c r="H6" s="27"/>
      <c r="J6" s="29"/>
      <c r="K6" s="10" t="s">
        <v>234</v>
      </c>
      <c r="L6" s="27"/>
    </row>
    <row r="7" spans="1:12" x14ac:dyDescent="0.3">
      <c r="A7" s="2" t="s">
        <v>147</v>
      </c>
      <c r="B7" s="2" t="s">
        <v>238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22</v>
      </c>
      <c r="J7" s="2"/>
      <c r="K7" s="2"/>
    </row>
    <row r="8" spans="1:12" x14ac:dyDescent="0.3">
      <c r="A8" s="2" t="s">
        <v>150</v>
      </c>
      <c r="B8" s="2" t="s">
        <v>238</v>
      </c>
      <c r="C8" s="25">
        <v>0</v>
      </c>
      <c r="D8" s="25">
        <v>0</v>
      </c>
      <c r="E8" s="25">
        <v>0</v>
      </c>
      <c r="F8" s="25">
        <v>0</v>
      </c>
      <c r="G8" s="25">
        <v>24</v>
      </c>
      <c r="H8" s="25">
        <v>46</v>
      </c>
      <c r="J8" s="2"/>
      <c r="K8" s="2"/>
    </row>
    <row r="9" spans="1:12" x14ac:dyDescent="0.3">
      <c r="A9" s="2" t="s">
        <v>231</v>
      </c>
      <c r="B9" s="2" t="s">
        <v>238</v>
      </c>
      <c r="C9" s="25">
        <v>0</v>
      </c>
      <c r="D9" s="25">
        <v>0</v>
      </c>
      <c r="E9" s="25">
        <v>9</v>
      </c>
      <c r="F9" s="25">
        <v>0</v>
      </c>
      <c r="G9" s="25">
        <v>0</v>
      </c>
      <c r="H9" s="25">
        <v>133</v>
      </c>
      <c r="J9" s="2"/>
      <c r="K9" s="2"/>
    </row>
    <row r="10" spans="1:12" x14ac:dyDescent="0.3">
      <c r="A10" s="2" t="s">
        <v>11</v>
      </c>
      <c r="B10" s="2" t="s">
        <v>238</v>
      </c>
      <c r="C10" s="25">
        <v>0</v>
      </c>
      <c r="D10" s="25">
        <v>0</v>
      </c>
      <c r="E10" s="25">
        <v>0</v>
      </c>
      <c r="F10" s="25">
        <v>71</v>
      </c>
      <c r="G10" s="25">
        <v>0</v>
      </c>
      <c r="H10" s="25">
        <v>71</v>
      </c>
      <c r="J10" s="2"/>
      <c r="K10" s="2"/>
    </row>
    <row r="11" spans="1:12" x14ac:dyDescent="0.3">
      <c r="A11" s="2" t="s">
        <v>12</v>
      </c>
      <c r="B11" s="2" t="s">
        <v>238</v>
      </c>
      <c r="C11" s="25">
        <v>0</v>
      </c>
      <c r="D11" s="25">
        <v>0</v>
      </c>
      <c r="E11" s="25">
        <v>0</v>
      </c>
      <c r="F11" s="25">
        <v>0</v>
      </c>
      <c r="G11" s="25">
        <v>22</v>
      </c>
      <c r="H11" s="25">
        <v>22</v>
      </c>
      <c r="J11" s="2"/>
      <c r="K11" s="2"/>
    </row>
    <row r="12" spans="1:12" x14ac:dyDescent="0.3">
      <c r="A12" s="2" t="s">
        <v>280</v>
      </c>
      <c r="B12" s="2" t="s">
        <v>238</v>
      </c>
      <c r="C12" s="25">
        <v>0</v>
      </c>
      <c r="D12" s="25">
        <v>0</v>
      </c>
      <c r="E12" s="25">
        <v>0</v>
      </c>
      <c r="F12" s="25">
        <v>0</v>
      </c>
      <c r="G12" s="25">
        <v>31</v>
      </c>
      <c r="H12" s="25">
        <v>31</v>
      </c>
      <c r="J12" s="2"/>
      <c r="K12" s="2"/>
    </row>
    <row r="13" spans="1:12" x14ac:dyDescent="0.3">
      <c r="A13" s="2" t="s">
        <v>152</v>
      </c>
      <c r="B13" s="2" t="s">
        <v>238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171</v>
      </c>
      <c r="J13" s="2"/>
      <c r="K13" s="2"/>
    </row>
    <row r="14" spans="1:12" x14ac:dyDescent="0.3">
      <c r="A14" s="2" t="s">
        <v>214</v>
      </c>
      <c r="B14" s="2" t="s">
        <v>238</v>
      </c>
      <c r="C14" s="25">
        <v>86</v>
      </c>
      <c r="D14" s="25">
        <v>0</v>
      </c>
      <c r="E14" s="25">
        <v>0</v>
      </c>
      <c r="F14" s="25">
        <v>0</v>
      </c>
      <c r="G14" s="25">
        <v>0</v>
      </c>
      <c r="H14" s="25">
        <v>86</v>
      </c>
      <c r="J14" s="2"/>
      <c r="K14" s="2"/>
    </row>
    <row r="15" spans="1:12" x14ac:dyDescent="0.3">
      <c r="A15" s="2" t="s">
        <v>153</v>
      </c>
      <c r="B15" s="2" t="s">
        <v>238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77</v>
      </c>
      <c r="J15" s="2"/>
      <c r="K15" s="2"/>
    </row>
    <row r="16" spans="1:12" x14ac:dyDescent="0.3">
      <c r="A16" s="2" t="s">
        <v>195</v>
      </c>
      <c r="B16" s="2" t="s">
        <v>238</v>
      </c>
      <c r="C16" s="25">
        <v>167</v>
      </c>
      <c r="D16" s="25">
        <v>0</v>
      </c>
      <c r="E16" s="25">
        <v>0</v>
      </c>
      <c r="F16" s="25">
        <v>0</v>
      </c>
      <c r="G16" s="25">
        <v>0</v>
      </c>
      <c r="H16" s="25">
        <v>167</v>
      </c>
      <c r="J16" s="2"/>
      <c r="K16" s="2"/>
    </row>
    <row r="17" spans="1:11" x14ac:dyDescent="0.3">
      <c r="A17" s="2" t="s">
        <v>174</v>
      </c>
      <c r="B17" s="2" t="s">
        <v>238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76</v>
      </c>
      <c r="J17" s="2"/>
      <c r="K17" s="2"/>
    </row>
    <row r="18" spans="1:11" x14ac:dyDescent="0.3">
      <c r="A18" s="2" t="s">
        <v>252</v>
      </c>
      <c r="B18" s="2" t="s">
        <v>238</v>
      </c>
      <c r="C18" s="25">
        <v>0</v>
      </c>
      <c r="D18" s="25">
        <v>0</v>
      </c>
      <c r="E18" s="25">
        <v>0</v>
      </c>
      <c r="F18" s="25">
        <v>19</v>
      </c>
      <c r="G18" s="25">
        <v>0</v>
      </c>
      <c r="H18" s="25">
        <v>19</v>
      </c>
      <c r="J18" s="2"/>
      <c r="K18" s="2"/>
    </row>
    <row r="19" spans="1:11" x14ac:dyDescent="0.3">
      <c r="A19" s="2" t="s">
        <v>197</v>
      </c>
      <c r="B19" s="2" t="s">
        <v>238</v>
      </c>
      <c r="C19" s="25">
        <v>0</v>
      </c>
      <c r="D19" s="25">
        <v>0</v>
      </c>
      <c r="E19" s="25">
        <v>24</v>
      </c>
      <c r="F19" s="25">
        <v>0</v>
      </c>
      <c r="G19" s="25">
        <v>0</v>
      </c>
      <c r="H19" s="25">
        <v>86</v>
      </c>
      <c r="J19" s="2"/>
      <c r="K19" s="2"/>
    </row>
    <row r="20" spans="1:11" x14ac:dyDescent="0.3">
      <c r="A20" s="2" t="s">
        <v>103</v>
      </c>
      <c r="B20" s="2" t="s">
        <v>238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140</v>
      </c>
      <c r="J20" s="2"/>
      <c r="K20" s="2"/>
    </row>
    <row r="21" spans="1:11" x14ac:dyDescent="0.3">
      <c r="A21" s="2" t="s">
        <v>21</v>
      </c>
      <c r="B21" s="2" t="s">
        <v>238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18</v>
      </c>
      <c r="J21" s="2"/>
      <c r="K21" s="2"/>
    </row>
    <row r="22" spans="1:11" x14ac:dyDescent="0.3">
      <c r="A22" s="2" t="s">
        <v>176</v>
      </c>
      <c r="B22" s="2" t="s">
        <v>238</v>
      </c>
      <c r="C22" s="25">
        <v>0</v>
      </c>
      <c r="D22" s="25">
        <v>0</v>
      </c>
      <c r="E22" s="25">
        <v>10</v>
      </c>
      <c r="F22" s="25">
        <v>0</v>
      </c>
      <c r="G22" s="25">
        <v>0</v>
      </c>
      <c r="H22" s="25">
        <v>40</v>
      </c>
      <c r="J22" s="2"/>
      <c r="K22" s="2"/>
    </row>
    <row r="23" spans="1:11" x14ac:dyDescent="0.3">
      <c r="A23" s="2" t="s">
        <v>177</v>
      </c>
      <c r="B23" s="2" t="s">
        <v>238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62</v>
      </c>
      <c r="J23" s="2"/>
      <c r="K23" s="2"/>
    </row>
    <row r="24" spans="1:11" x14ac:dyDescent="0.3">
      <c r="A24" s="2" t="s">
        <v>230</v>
      </c>
      <c r="B24" s="2" t="s">
        <v>238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1</v>
      </c>
      <c r="J24" s="2"/>
      <c r="K24" s="2"/>
    </row>
    <row r="25" spans="1:11" x14ac:dyDescent="0.3">
      <c r="A25" s="2" t="s">
        <v>40</v>
      </c>
      <c r="B25" s="2" t="s">
        <v>238</v>
      </c>
      <c r="C25" s="25">
        <v>0</v>
      </c>
      <c r="D25" s="25">
        <v>0</v>
      </c>
      <c r="E25" s="25">
        <v>0</v>
      </c>
      <c r="F25" s="25">
        <v>77</v>
      </c>
      <c r="G25" s="25">
        <v>0</v>
      </c>
      <c r="H25" s="25">
        <v>77</v>
      </c>
      <c r="J25" s="2"/>
      <c r="K25" s="2"/>
    </row>
    <row r="26" spans="1:11" x14ac:dyDescent="0.3">
      <c r="A26" s="2" t="s">
        <v>179</v>
      </c>
      <c r="B26" s="2" t="s">
        <v>238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4</v>
      </c>
      <c r="J26" s="2"/>
      <c r="K26" s="2"/>
    </row>
    <row r="27" spans="1:11" x14ac:dyDescent="0.3">
      <c r="A27" s="2" t="s">
        <v>285</v>
      </c>
      <c r="B27" s="2" t="s">
        <v>238</v>
      </c>
      <c r="C27" s="25">
        <v>0</v>
      </c>
      <c r="D27" s="25">
        <v>0</v>
      </c>
      <c r="E27" s="25">
        <v>0</v>
      </c>
      <c r="F27" s="25">
        <v>27</v>
      </c>
      <c r="G27" s="25">
        <v>0</v>
      </c>
      <c r="H27" s="25">
        <v>27</v>
      </c>
      <c r="J27" s="2"/>
      <c r="K27" s="2"/>
    </row>
    <row r="28" spans="1:11" x14ac:dyDescent="0.3">
      <c r="A28" s="2" t="s">
        <v>180</v>
      </c>
      <c r="B28" s="2" t="s">
        <v>238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88</v>
      </c>
      <c r="J28" s="2"/>
      <c r="K28" s="2"/>
    </row>
    <row r="29" spans="1:11" x14ac:dyDescent="0.3">
      <c r="A29" s="2" t="s">
        <v>286</v>
      </c>
      <c r="B29" s="2" t="s">
        <v>238</v>
      </c>
      <c r="C29" s="25">
        <v>0</v>
      </c>
      <c r="D29" s="25">
        <v>0</v>
      </c>
      <c r="E29" s="25">
        <v>0</v>
      </c>
      <c r="F29" s="25">
        <v>0</v>
      </c>
      <c r="G29" s="25">
        <v>24</v>
      </c>
      <c r="H29" s="25">
        <v>24</v>
      </c>
      <c r="J29" s="2"/>
      <c r="K29" s="2"/>
    </row>
    <row r="30" spans="1:11" x14ac:dyDescent="0.3">
      <c r="A30" s="2" t="s">
        <v>287</v>
      </c>
      <c r="B30" s="2" t="s">
        <v>238</v>
      </c>
      <c r="C30" s="25">
        <v>0</v>
      </c>
      <c r="D30" s="25">
        <v>0</v>
      </c>
      <c r="E30" s="25">
        <v>0</v>
      </c>
      <c r="F30" s="25">
        <v>0</v>
      </c>
      <c r="G30" s="25">
        <v>68</v>
      </c>
      <c r="H30" s="25">
        <v>68</v>
      </c>
      <c r="J30" s="2"/>
      <c r="K30" s="2"/>
    </row>
    <row r="31" spans="1:11" x14ac:dyDescent="0.3">
      <c r="A31" s="2" t="s">
        <v>199</v>
      </c>
      <c r="B31" s="2" t="s">
        <v>238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24</v>
      </c>
      <c r="J31" s="2"/>
      <c r="K31" s="2"/>
    </row>
    <row r="32" spans="1:11" x14ac:dyDescent="0.3">
      <c r="A32" s="2" t="s">
        <v>288</v>
      </c>
      <c r="B32" s="2" t="s">
        <v>238</v>
      </c>
      <c r="C32" s="25">
        <v>0</v>
      </c>
      <c r="D32" s="25">
        <v>0</v>
      </c>
      <c r="E32" s="25">
        <v>0</v>
      </c>
      <c r="F32" s="25">
        <v>40</v>
      </c>
      <c r="G32" s="25">
        <v>40</v>
      </c>
      <c r="H32" s="25">
        <v>80</v>
      </c>
      <c r="J32" s="2"/>
      <c r="K32" s="2"/>
    </row>
    <row r="33" spans="1:11" x14ac:dyDescent="0.3">
      <c r="A33" s="2" t="s">
        <v>289</v>
      </c>
      <c r="B33" s="2" t="s">
        <v>238</v>
      </c>
      <c r="C33" s="25">
        <v>0</v>
      </c>
      <c r="D33" s="25">
        <v>0</v>
      </c>
      <c r="E33" s="25">
        <v>0</v>
      </c>
      <c r="F33" s="25">
        <v>0</v>
      </c>
      <c r="G33" s="25">
        <v>9</v>
      </c>
      <c r="H33" s="25">
        <v>9</v>
      </c>
      <c r="J33" s="2"/>
      <c r="K33" s="2"/>
    </row>
    <row r="34" spans="1:11" x14ac:dyDescent="0.3">
      <c r="A34" s="2" t="s">
        <v>200</v>
      </c>
      <c r="B34" s="2" t="s">
        <v>238</v>
      </c>
      <c r="C34" s="25">
        <v>0</v>
      </c>
      <c r="D34" s="25">
        <v>0</v>
      </c>
      <c r="E34" s="25">
        <v>11</v>
      </c>
      <c r="F34" s="25">
        <v>0</v>
      </c>
      <c r="G34" s="25">
        <v>0</v>
      </c>
      <c r="H34" s="25">
        <v>53</v>
      </c>
      <c r="J34" s="2"/>
      <c r="K34" s="2"/>
    </row>
    <row r="35" spans="1:11" x14ac:dyDescent="0.3">
      <c r="A35" s="2" t="s">
        <v>290</v>
      </c>
      <c r="B35" s="2" t="s">
        <v>238</v>
      </c>
      <c r="C35" s="25">
        <v>0</v>
      </c>
      <c r="D35" s="25">
        <v>0</v>
      </c>
      <c r="E35" s="25">
        <v>0</v>
      </c>
      <c r="F35" s="25">
        <v>42</v>
      </c>
      <c r="G35" s="25">
        <v>6</v>
      </c>
      <c r="H35" s="25">
        <v>48</v>
      </c>
      <c r="J35" s="2"/>
      <c r="K35" s="2"/>
    </row>
    <row r="36" spans="1:11" x14ac:dyDescent="0.3">
      <c r="A36" s="2" t="s">
        <v>181</v>
      </c>
      <c r="B36" s="2" t="s">
        <v>238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36</v>
      </c>
      <c r="J36" s="2"/>
      <c r="K36" s="2"/>
    </row>
    <row r="37" spans="1:11" x14ac:dyDescent="0.3">
      <c r="A37" s="2" t="s">
        <v>291</v>
      </c>
      <c r="B37" s="2" t="s">
        <v>238</v>
      </c>
      <c r="C37" s="25">
        <v>0</v>
      </c>
      <c r="D37" s="25">
        <v>0</v>
      </c>
      <c r="E37" s="25">
        <v>0</v>
      </c>
      <c r="F37" s="25">
        <v>0</v>
      </c>
      <c r="G37" s="25">
        <v>10</v>
      </c>
      <c r="H37" s="25">
        <v>10</v>
      </c>
      <c r="J37" s="2"/>
      <c r="K37" s="2"/>
    </row>
    <row r="38" spans="1:11" x14ac:dyDescent="0.3">
      <c r="A38" s="2" t="s">
        <v>293</v>
      </c>
      <c r="B38" s="2" t="s">
        <v>238</v>
      </c>
      <c r="C38" s="25">
        <v>0</v>
      </c>
      <c r="D38" s="25">
        <v>0</v>
      </c>
      <c r="E38" s="25">
        <v>0</v>
      </c>
      <c r="F38" s="25">
        <v>0</v>
      </c>
      <c r="G38" s="25">
        <v>67</v>
      </c>
      <c r="H38" s="25">
        <v>67</v>
      </c>
      <c r="J38" s="2"/>
      <c r="K38" s="2"/>
    </row>
    <row r="39" spans="1:11" x14ac:dyDescent="0.3">
      <c r="A39" s="2" t="s">
        <v>201</v>
      </c>
      <c r="B39" s="2" t="s">
        <v>238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20</v>
      </c>
      <c r="J39" s="2"/>
      <c r="K39" s="2"/>
    </row>
    <row r="40" spans="1:11" x14ac:dyDescent="0.3">
      <c r="A40" s="2" t="s">
        <v>207</v>
      </c>
      <c r="B40" s="2" t="s">
        <v>238</v>
      </c>
      <c r="C40" s="25">
        <v>0</v>
      </c>
      <c r="D40" s="25">
        <v>0</v>
      </c>
      <c r="E40" s="25">
        <v>0</v>
      </c>
      <c r="F40" s="25">
        <v>0</v>
      </c>
      <c r="G40" s="25">
        <v>17</v>
      </c>
      <c r="H40" s="25">
        <v>39</v>
      </c>
      <c r="J40" s="2"/>
      <c r="K40" s="2"/>
    </row>
    <row r="41" spans="1:11" x14ac:dyDescent="0.3">
      <c r="A41" s="2" t="s">
        <v>215</v>
      </c>
      <c r="B41" s="2" t="s">
        <v>238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69</v>
      </c>
      <c r="J41" s="2"/>
      <c r="K41" s="2"/>
    </row>
    <row r="42" spans="1:11" x14ac:dyDescent="0.3">
      <c r="A42" s="2" t="s">
        <v>184</v>
      </c>
      <c r="B42" s="2" t="s">
        <v>238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37</v>
      </c>
      <c r="J42" s="2"/>
      <c r="K42" s="2"/>
    </row>
    <row r="43" spans="1:11" x14ac:dyDescent="0.3">
      <c r="A43" s="2" t="s">
        <v>297</v>
      </c>
      <c r="B43" s="2" t="s">
        <v>238</v>
      </c>
      <c r="C43" s="25">
        <v>0</v>
      </c>
      <c r="D43" s="25">
        <v>0</v>
      </c>
      <c r="E43" s="25">
        <v>0</v>
      </c>
      <c r="F43" s="25">
        <v>0</v>
      </c>
      <c r="G43" s="25">
        <v>30</v>
      </c>
      <c r="H43" s="25">
        <v>30</v>
      </c>
      <c r="J43" s="2"/>
      <c r="K43" s="2"/>
    </row>
    <row r="44" spans="1:11" x14ac:dyDescent="0.3">
      <c r="A44" s="2" t="s">
        <v>185</v>
      </c>
      <c r="B44" s="2" t="s">
        <v>238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23</v>
      </c>
      <c r="J44" s="2"/>
      <c r="K44" s="2"/>
    </row>
    <row r="45" spans="1:11" x14ac:dyDescent="0.3">
      <c r="A45" s="2" t="s">
        <v>75</v>
      </c>
      <c r="B45" s="2" t="s">
        <v>238</v>
      </c>
      <c r="C45" s="25">
        <v>3</v>
      </c>
      <c r="D45" s="25">
        <v>88</v>
      </c>
      <c r="E45" s="25">
        <v>0</v>
      </c>
      <c r="F45" s="25">
        <v>96</v>
      </c>
      <c r="G45" s="25">
        <v>0</v>
      </c>
      <c r="H45" s="25">
        <v>187</v>
      </c>
      <c r="J45" s="2"/>
      <c r="K45" s="2"/>
    </row>
    <row r="46" spans="1:11" x14ac:dyDescent="0.3">
      <c r="A46" s="2" t="s">
        <v>274</v>
      </c>
      <c r="B46" s="2" t="s">
        <v>238</v>
      </c>
      <c r="C46" s="25">
        <v>0</v>
      </c>
      <c r="D46" s="25">
        <v>0</v>
      </c>
      <c r="E46" s="25">
        <v>22</v>
      </c>
      <c r="F46" s="25">
        <v>0</v>
      </c>
      <c r="G46" s="25">
        <v>0</v>
      </c>
      <c r="H46" s="25">
        <v>22</v>
      </c>
      <c r="J46" s="2"/>
      <c r="K46" s="2"/>
    </row>
    <row r="47" spans="1:11" x14ac:dyDescent="0.3">
      <c r="A47" s="2" t="s">
        <v>300</v>
      </c>
      <c r="B47" s="2" t="s">
        <v>238</v>
      </c>
      <c r="C47" s="25">
        <v>0</v>
      </c>
      <c r="D47" s="25">
        <v>0</v>
      </c>
      <c r="E47" s="25">
        <v>0</v>
      </c>
      <c r="F47" s="25">
        <v>25</v>
      </c>
      <c r="G47" s="25">
        <v>0</v>
      </c>
      <c r="H47" s="25">
        <v>25</v>
      </c>
      <c r="J47" s="2"/>
      <c r="K47" s="2"/>
    </row>
    <row r="48" spans="1:11" x14ac:dyDescent="0.3">
      <c r="A48" s="2" t="s">
        <v>202</v>
      </c>
      <c r="B48" s="2" t="s">
        <v>238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30</v>
      </c>
      <c r="J48" s="2"/>
      <c r="K48" s="2"/>
    </row>
    <row r="49" spans="1:11" x14ac:dyDescent="0.3">
      <c r="A49" s="2" t="s">
        <v>224</v>
      </c>
      <c r="B49" s="2" t="s">
        <v>238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5">
        <v>38</v>
      </c>
      <c r="J49" s="2"/>
      <c r="K49" s="2"/>
    </row>
    <row r="50" spans="1:11" x14ac:dyDescent="0.3">
      <c r="A50" s="2" t="s">
        <v>203</v>
      </c>
      <c r="B50" s="2" t="s">
        <v>238</v>
      </c>
      <c r="C50" s="25">
        <v>0</v>
      </c>
      <c r="D50" s="25">
        <v>0</v>
      </c>
      <c r="E50" s="25">
        <v>0</v>
      </c>
      <c r="F50" s="25">
        <v>73</v>
      </c>
      <c r="G50" s="25">
        <v>0</v>
      </c>
      <c r="H50" s="25">
        <v>194</v>
      </c>
      <c r="J50" s="2"/>
      <c r="K50" s="2"/>
    </row>
    <row r="51" spans="1:11" x14ac:dyDescent="0.3">
      <c r="A51" s="2" t="s">
        <v>88</v>
      </c>
      <c r="B51" s="2" t="s">
        <v>238</v>
      </c>
      <c r="C51" s="25">
        <v>1</v>
      </c>
      <c r="D51" s="25">
        <v>0</v>
      </c>
      <c r="E51" s="25">
        <v>3</v>
      </c>
      <c r="F51" s="25">
        <v>0</v>
      </c>
      <c r="G51" s="25">
        <v>0</v>
      </c>
      <c r="H51" s="25">
        <v>4</v>
      </c>
      <c r="J51" s="2"/>
      <c r="K51" s="2"/>
    </row>
    <row r="52" spans="1:11" x14ac:dyDescent="0.3">
      <c r="A52" s="2" t="s">
        <v>304</v>
      </c>
      <c r="B52" s="2" t="s">
        <v>238</v>
      </c>
      <c r="C52" s="25">
        <v>0</v>
      </c>
      <c r="D52" s="25">
        <v>0</v>
      </c>
      <c r="E52" s="25">
        <v>0</v>
      </c>
      <c r="F52" s="25">
        <v>0</v>
      </c>
      <c r="G52" s="25">
        <v>55</v>
      </c>
      <c r="H52" s="25">
        <v>55</v>
      </c>
      <c r="J52" s="2"/>
      <c r="K52" s="2"/>
    </row>
    <row r="53" spans="1:11" x14ac:dyDescent="0.3">
      <c r="A53" s="2" t="s">
        <v>190</v>
      </c>
      <c r="B53" s="2" t="s">
        <v>238</v>
      </c>
      <c r="C53" s="25">
        <v>0</v>
      </c>
      <c r="D53" s="25">
        <v>0</v>
      </c>
      <c r="E53" s="25">
        <v>0</v>
      </c>
      <c r="F53" s="25">
        <v>72</v>
      </c>
      <c r="G53" s="25">
        <v>0</v>
      </c>
      <c r="H53" s="25">
        <v>169</v>
      </c>
      <c r="J53" s="2"/>
      <c r="K53" s="2"/>
    </row>
    <row r="54" spans="1:11" x14ac:dyDescent="0.3">
      <c r="A54" s="2" t="s">
        <v>89</v>
      </c>
      <c r="B54" s="2" t="s">
        <v>238</v>
      </c>
      <c r="C54" s="25">
        <v>0</v>
      </c>
      <c r="D54" s="25">
        <v>0</v>
      </c>
      <c r="E54" s="25">
        <v>0</v>
      </c>
      <c r="F54" s="25">
        <v>29</v>
      </c>
      <c r="G54" s="25">
        <v>0</v>
      </c>
      <c r="H54" s="25">
        <v>29</v>
      </c>
      <c r="J54" s="2"/>
      <c r="K54" s="2"/>
    </row>
    <row r="55" spans="1:11" x14ac:dyDescent="0.3">
      <c r="A55" s="2" t="s">
        <v>306</v>
      </c>
      <c r="B55" s="2" t="s">
        <v>241</v>
      </c>
      <c r="C55" s="25">
        <v>0</v>
      </c>
      <c r="D55" s="25">
        <v>0</v>
      </c>
      <c r="E55" s="25">
        <v>0</v>
      </c>
      <c r="F55" s="25">
        <v>20</v>
      </c>
      <c r="G55" s="25">
        <v>0</v>
      </c>
      <c r="H55" s="25">
        <v>20</v>
      </c>
      <c r="J55" s="2"/>
      <c r="K55" s="2"/>
    </row>
    <row r="56" spans="1:11" x14ac:dyDescent="0.3">
      <c r="A56" s="2" t="s">
        <v>307</v>
      </c>
      <c r="B56" s="2" t="s">
        <v>238</v>
      </c>
      <c r="C56" s="25">
        <v>0</v>
      </c>
      <c r="D56" s="25">
        <v>0</v>
      </c>
      <c r="E56" s="25">
        <v>0</v>
      </c>
      <c r="F56" s="25">
        <v>0</v>
      </c>
      <c r="G56" s="25">
        <v>67</v>
      </c>
      <c r="H56" s="25">
        <v>67</v>
      </c>
      <c r="J56" s="2"/>
      <c r="K56" s="2"/>
    </row>
    <row r="57" spans="1:11" x14ac:dyDescent="0.3">
      <c r="A57" s="6" t="s">
        <v>6</v>
      </c>
      <c r="C57" s="26">
        <f>SUM(C7:C56)</f>
        <v>257</v>
      </c>
      <c r="D57" s="26">
        <f>SUM(D7:D56)</f>
        <v>88</v>
      </c>
      <c r="E57" s="26">
        <f>SUM(E7:E56)</f>
        <v>79</v>
      </c>
      <c r="F57" s="26">
        <f>SUM(F7:F56)</f>
        <v>591</v>
      </c>
      <c r="G57" s="26">
        <f>SUM(G7:G56)</f>
        <v>470</v>
      </c>
      <c r="H57" s="26">
        <f>SUM(H7:H56)</f>
        <v>2941</v>
      </c>
    </row>
  </sheetData>
  <autoFilter ref="A5:H56" xr:uid="{00000000-0009-0000-0000-000000000000}">
    <filterColumn colId="2" showButton="0"/>
    <filterColumn colId="3" showButton="0"/>
    <filterColumn colId="4" showButton="0"/>
    <filterColumn colId="5" showButton="0"/>
  </autoFilter>
  <mergeCells count="6">
    <mergeCell ref="L5:L6"/>
    <mergeCell ref="A1:C1"/>
    <mergeCell ref="A5:A6"/>
    <mergeCell ref="C5:G5"/>
    <mergeCell ref="H5:H6"/>
    <mergeCell ref="J5:J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 dle nemocnic</vt:lpstr>
      <vt:lpstr>prehled dle nemocnic Comirnaty</vt:lpstr>
      <vt:lpstr>prehled dle nemocnic Moderna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Jarkovský</dc:creator>
  <cp:lastModifiedBy>Nováková Tereza Mgr.</cp:lastModifiedBy>
  <dcterms:created xsi:type="dcterms:W3CDTF">2021-01-04T12:51:48Z</dcterms:created>
  <dcterms:modified xsi:type="dcterms:W3CDTF">2021-01-20T19:30:51Z</dcterms:modified>
</cp:coreProperties>
</file>