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4_zadani_vakcinace\"/>
    </mc:Choice>
  </mc:AlternateContent>
  <xr:revisionPtr revIDLastSave="0" documentId="13_ncr:1_{59D50712-E26B-43BC-BBC0-5989F9CFF66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dle typu vakcíny" sheetId="1" r:id="rId5"/>
    <sheet name="Přehled dle věku a typu vakcíny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B35" i="1"/>
  <c r="A3" i="11"/>
  <c r="A3" i="13"/>
  <c r="A4" i="14"/>
  <c r="V15" i="12"/>
  <c r="Y15" i="12"/>
  <c r="AA15" i="12"/>
  <c r="Q6" i="1" l="1"/>
  <c r="C55" i="9"/>
  <c r="D55" i="9"/>
  <c r="E55" i="9"/>
  <c r="F55" i="9"/>
  <c r="G55" i="9"/>
  <c r="H55" i="9"/>
  <c r="B55" i="9"/>
  <c r="Q56" i="1"/>
  <c r="N57" i="1" l="1"/>
  <c r="M57" i="1"/>
  <c r="L57" i="1"/>
  <c r="K57" i="1"/>
  <c r="J57" i="1"/>
  <c r="I57" i="1"/>
  <c r="H57" i="1"/>
  <c r="G57" i="1"/>
  <c r="F57" i="1"/>
  <c r="E57" i="1"/>
  <c r="D57" i="1"/>
  <c r="C57" i="1"/>
</calcChain>
</file>

<file path=xl/sharedStrings.xml><?xml version="1.0" encoding="utf-8"?>
<sst xmlns="http://schemas.openxmlformats.org/spreadsheetml/2006/main" count="266" uniqueCount="56">
  <si>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</si>
  <si>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</si>
  <si>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</si>
  <si>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</si>
  <si>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</si>
  <si>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</si>
  <si>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</si>
  <si>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</si>
  <si>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</si>
  <si>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</si>
  <si>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</si>
  <si>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</si>
  <si>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</si>
  <si>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</si>
  <si>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</si>
  <si>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</si>
  <si>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</si>
  <si>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</si>
  <si>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</si>
  <si>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</si>
  <si>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</si>
  <si>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</si>
  <si>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</si>
  <si>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</si>
  <si>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</si>
  <si>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</si>
  <si>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</si>
  <si>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</si>
  <si>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</si>
  <si>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</si>
  <si>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</si>
  <si>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</si>
  <si>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</si>
  <si>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</si>
  <si>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</si>
  <si>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</si>
  <si>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</si>
  <si>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</si>
  <si>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</si>
  <si>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</si>
  <si>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</si>
  <si>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</si>
  <si>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</si>
  <si>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</si>
  <si>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</si>
  <si>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</si>
  <si>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</si>
  <si>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</si>
  <si>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</si>
  <si>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</si>
  <si>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</si>
  <si>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</si>
  <si>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</si>
  <si>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</si>
  <si>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</si>
  <si>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24.1.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</si>
</sst>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5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20" fillId="35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3" fontId="0" fillId="0" borderId="0" xfId="0" applyNumberFormat="1"/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6"/>
  <sheetViews>
    <sheetView tabSelected="1" zoomScale="70" zoomScaleNormal="7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1" t="s">
        <v>40</v>
      </c>
      <c r="B2" s="32"/>
      <c r="C2" s="32"/>
      <c r="D2" s="32"/>
    </row>
    <row r="3" spans="1:33" x14ac:dyDescent="0.25">
      <c r="A3" s="33" t="s">
        <v>41</v>
      </c>
      <c r="B3" s="33"/>
      <c r="C3" s="33"/>
      <c r="D3" s="33"/>
      <c r="E3" s="33"/>
    </row>
    <row r="4" spans="1:33" ht="15" customHeight="1" x14ac:dyDescent="0.25">
      <c r="A4" s="33" t="s">
        <v>55</v>
      </c>
      <c r="B4" s="33"/>
      <c r="C4" s="33"/>
      <c r="D4" s="33"/>
      <c r="E4" s="33"/>
      <c r="F4" s="32"/>
      <c r="G4" s="32"/>
      <c r="H4" s="32"/>
    </row>
    <row r="5" spans="1:33" ht="18.75" x14ac:dyDescent="0.25">
      <c r="A5" s="35" t="s">
        <v>1</v>
      </c>
      <c r="B5" s="34" t="s">
        <v>38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R5" s="35" t="s">
        <v>1</v>
      </c>
      <c r="S5" s="34" t="s">
        <v>39</v>
      </c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spans="1:33" ht="45" x14ac:dyDescent="0.25">
      <c r="A6" s="36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36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1172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68</v>
      </c>
      <c r="M7" s="8">
        <v>0</v>
      </c>
      <c r="N7" s="8">
        <v>0</v>
      </c>
      <c r="O7" s="8">
        <v>1</v>
      </c>
      <c r="P7" s="7">
        <v>1241</v>
      </c>
      <c r="R7" s="3">
        <v>44213</v>
      </c>
      <c r="S7" s="24">
        <v>606</v>
      </c>
      <c r="T7" s="8">
        <v>0</v>
      </c>
      <c r="U7" s="5">
        <v>0</v>
      </c>
      <c r="V7" s="8"/>
      <c r="W7" s="8"/>
      <c r="X7" s="8">
        <v>0</v>
      </c>
      <c r="Y7" s="8"/>
      <c r="Z7" s="8">
        <v>0</v>
      </c>
      <c r="AA7" s="8"/>
      <c r="AB7" s="8">
        <v>0</v>
      </c>
      <c r="AC7" s="18">
        <v>5</v>
      </c>
      <c r="AD7" s="8">
        <v>0</v>
      </c>
      <c r="AE7" s="8"/>
      <c r="AF7" s="8">
        <v>0</v>
      </c>
      <c r="AG7" s="7">
        <v>611</v>
      </c>
    </row>
    <row r="8" spans="1:33" x14ac:dyDescent="0.25">
      <c r="A8" s="3">
        <v>44193</v>
      </c>
      <c r="B8" s="8">
        <v>1252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976</v>
      </c>
      <c r="M8" s="8">
        <v>0</v>
      </c>
      <c r="N8" s="8">
        <v>0</v>
      </c>
      <c r="O8" s="8">
        <v>0</v>
      </c>
      <c r="P8" s="7">
        <v>2228</v>
      </c>
      <c r="R8" s="3">
        <v>44214</v>
      </c>
      <c r="S8" s="24">
        <v>1124</v>
      </c>
      <c r="T8" s="8">
        <v>0</v>
      </c>
      <c r="U8" s="5">
        <v>0</v>
      </c>
      <c r="V8" s="8"/>
      <c r="W8" s="8"/>
      <c r="X8" s="8">
        <v>0</v>
      </c>
      <c r="Y8" s="8"/>
      <c r="Z8" s="8">
        <v>0</v>
      </c>
      <c r="AA8" s="8"/>
      <c r="AB8" s="8">
        <v>0</v>
      </c>
      <c r="AC8" s="18">
        <v>614</v>
      </c>
      <c r="AD8" s="8">
        <v>0</v>
      </c>
      <c r="AE8" s="8"/>
      <c r="AF8" s="8">
        <v>1</v>
      </c>
      <c r="AG8" s="7">
        <v>1739</v>
      </c>
    </row>
    <row r="9" spans="1:33" x14ac:dyDescent="0.25">
      <c r="A9" s="3">
        <v>44194</v>
      </c>
      <c r="B9" s="8">
        <v>1259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1814</v>
      </c>
      <c r="M9" s="8">
        <v>0</v>
      </c>
      <c r="N9" s="8">
        <v>0</v>
      </c>
      <c r="O9" s="8">
        <v>306</v>
      </c>
      <c r="P9" s="7">
        <v>3379</v>
      </c>
      <c r="R9" s="3">
        <v>44215</v>
      </c>
      <c r="S9" s="24">
        <v>1179</v>
      </c>
      <c r="T9" s="8">
        <v>0</v>
      </c>
      <c r="U9" s="5">
        <v>0</v>
      </c>
      <c r="V9" s="8"/>
      <c r="W9" s="8"/>
      <c r="X9" s="8">
        <v>0</v>
      </c>
      <c r="Y9" s="8"/>
      <c r="Z9" s="8">
        <v>0</v>
      </c>
      <c r="AA9" s="8"/>
      <c r="AB9" s="8">
        <v>0</v>
      </c>
      <c r="AC9" s="18">
        <v>1211</v>
      </c>
      <c r="AD9" s="8">
        <v>0</v>
      </c>
      <c r="AE9" s="8"/>
      <c r="AF9" s="8">
        <v>226</v>
      </c>
      <c r="AG9" s="7">
        <v>2616</v>
      </c>
    </row>
    <row r="10" spans="1:33" x14ac:dyDescent="0.25">
      <c r="A10" s="3">
        <v>44195</v>
      </c>
      <c r="B10" s="8">
        <v>1411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1531</v>
      </c>
      <c r="M10" s="8">
        <v>0</v>
      </c>
      <c r="N10" s="8">
        <v>0</v>
      </c>
      <c r="O10" s="8">
        <v>466</v>
      </c>
      <c r="P10" s="7">
        <v>3425</v>
      </c>
      <c r="R10" s="3">
        <v>44216</v>
      </c>
      <c r="S10" s="24">
        <v>1000</v>
      </c>
      <c r="T10" s="8">
        <v>0</v>
      </c>
      <c r="U10" s="5">
        <v>0</v>
      </c>
      <c r="V10" s="8"/>
      <c r="W10" s="8"/>
      <c r="X10" s="8">
        <v>16</v>
      </c>
      <c r="Y10" s="8"/>
      <c r="Z10" s="8">
        <v>0</v>
      </c>
      <c r="AA10" s="8"/>
      <c r="AB10" s="8">
        <v>0</v>
      </c>
      <c r="AC10" s="18">
        <v>1315</v>
      </c>
      <c r="AD10" s="8">
        <v>0</v>
      </c>
      <c r="AE10" s="8"/>
      <c r="AF10" s="8">
        <v>181</v>
      </c>
      <c r="AG10" s="7">
        <v>2512</v>
      </c>
    </row>
    <row r="11" spans="1:33" x14ac:dyDescent="0.25">
      <c r="A11" s="3">
        <v>44196</v>
      </c>
      <c r="B11" s="8">
        <v>258</v>
      </c>
      <c r="C11" s="8">
        <v>18</v>
      </c>
      <c r="D11" s="8">
        <v>0</v>
      </c>
      <c r="E11" s="8">
        <v>15</v>
      </c>
      <c r="F11" s="8">
        <v>0</v>
      </c>
      <c r="G11" s="8">
        <v>127</v>
      </c>
      <c r="H11" s="8">
        <v>0</v>
      </c>
      <c r="I11" s="8">
        <v>0</v>
      </c>
      <c r="J11" s="8">
        <v>11</v>
      </c>
      <c r="K11" s="8">
        <v>0</v>
      </c>
      <c r="L11" s="8">
        <v>639</v>
      </c>
      <c r="M11" s="8">
        <v>212</v>
      </c>
      <c r="N11" s="8">
        <v>0</v>
      </c>
      <c r="O11" s="8">
        <v>17</v>
      </c>
      <c r="P11" s="7">
        <v>1297</v>
      </c>
      <c r="R11" s="3">
        <v>44217</v>
      </c>
      <c r="S11" s="24">
        <v>382</v>
      </c>
      <c r="T11" s="8">
        <v>17</v>
      </c>
      <c r="U11" s="5">
        <v>0</v>
      </c>
      <c r="V11" s="8"/>
      <c r="W11" s="8"/>
      <c r="X11" s="8">
        <v>119</v>
      </c>
      <c r="Y11" s="8"/>
      <c r="Z11" s="8">
        <v>0</v>
      </c>
      <c r="AA11" s="8"/>
      <c r="AB11" s="8">
        <v>0</v>
      </c>
      <c r="AC11" s="18">
        <v>977</v>
      </c>
      <c r="AD11" s="8">
        <v>160</v>
      </c>
      <c r="AE11" s="8"/>
      <c r="AF11" s="8">
        <v>27</v>
      </c>
      <c r="AG11" s="7">
        <v>1682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1</v>
      </c>
      <c r="J12" s="8">
        <v>0</v>
      </c>
      <c r="K12" s="8">
        <v>24</v>
      </c>
      <c r="L12" s="8">
        <v>30</v>
      </c>
      <c r="M12" s="8">
        <v>79</v>
      </c>
      <c r="N12" s="8">
        <v>1</v>
      </c>
      <c r="O12" s="8">
        <v>1</v>
      </c>
      <c r="P12" s="7">
        <v>262</v>
      </c>
      <c r="R12" s="3">
        <v>44218</v>
      </c>
      <c r="S12" s="24">
        <v>152</v>
      </c>
      <c r="T12" s="8">
        <v>0</v>
      </c>
      <c r="U12" s="5">
        <v>3</v>
      </c>
      <c r="V12" s="8"/>
      <c r="W12" s="8"/>
      <c r="X12" s="8">
        <v>74</v>
      </c>
      <c r="Y12" s="8"/>
      <c r="Z12" s="8">
        <v>7</v>
      </c>
      <c r="AA12" s="8"/>
      <c r="AB12" s="8">
        <v>23</v>
      </c>
      <c r="AC12" s="18">
        <v>406</v>
      </c>
      <c r="AD12" s="8">
        <v>89</v>
      </c>
      <c r="AE12" s="8"/>
      <c r="AF12" s="8">
        <v>196</v>
      </c>
      <c r="AG12" s="7">
        <v>950</v>
      </c>
    </row>
    <row r="13" spans="1:33" x14ac:dyDescent="0.25">
      <c r="A13" s="3">
        <v>44198</v>
      </c>
      <c r="B13" s="8">
        <v>411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122</v>
      </c>
      <c r="J13" s="8">
        <v>1</v>
      </c>
      <c r="K13" s="8">
        <v>112</v>
      </c>
      <c r="L13" s="8">
        <v>137</v>
      </c>
      <c r="M13" s="8">
        <v>78</v>
      </c>
      <c r="N13" s="8">
        <v>0</v>
      </c>
      <c r="O13" s="8">
        <v>0</v>
      </c>
      <c r="P13" s="7">
        <v>1248</v>
      </c>
      <c r="R13" s="3">
        <v>44219</v>
      </c>
      <c r="S13" s="25">
        <v>8</v>
      </c>
      <c r="T13" s="25">
        <v>214</v>
      </c>
      <c r="U13" s="25">
        <v>0</v>
      </c>
      <c r="V13" s="8"/>
      <c r="W13" s="25"/>
      <c r="X13" s="25">
        <v>70</v>
      </c>
      <c r="Y13" s="8"/>
      <c r="Z13" s="25">
        <v>96</v>
      </c>
      <c r="AA13" s="8"/>
      <c r="AB13" s="25">
        <v>86</v>
      </c>
      <c r="AC13" s="25">
        <v>2</v>
      </c>
      <c r="AD13" s="25">
        <v>86</v>
      </c>
      <c r="AE13" s="25"/>
      <c r="AF13" s="25">
        <v>0</v>
      </c>
      <c r="AG13" s="7">
        <v>562</v>
      </c>
    </row>
    <row r="14" spans="1:33" x14ac:dyDescent="0.25">
      <c r="A14" s="3">
        <v>44199</v>
      </c>
      <c r="B14" s="8">
        <v>352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173</v>
      </c>
      <c r="J14" s="8">
        <v>0</v>
      </c>
      <c r="K14" s="8">
        <v>120</v>
      </c>
      <c r="L14" s="8">
        <v>83</v>
      </c>
      <c r="M14" s="8">
        <v>62</v>
      </c>
      <c r="N14" s="8">
        <v>0</v>
      </c>
      <c r="O14" s="8">
        <v>0</v>
      </c>
      <c r="P14" s="7">
        <v>907</v>
      </c>
      <c r="R14" s="3">
        <v>44220</v>
      </c>
      <c r="S14" s="5">
        <v>193</v>
      </c>
      <c r="T14" s="5">
        <v>0</v>
      </c>
      <c r="U14" s="5">
        <v>0</v>
      </c>
      <c r="V14" s="8"/>
      <c r="W14" s="5"/>
      <c r="X14" s="5">
        <v>70</v>
      </c>
      <c r="Y14" s="8"/>
      <c r="Z14" s="8">
        <v>126</v>
      </c>
      <c r="AA14" s="8"/>
      <c r="AB14" s="5">
        <v>136</v>
      </c>
      <c r="AC14" s="5">
        <v>2</v>
      </c>
      <c r="AD14" s="5">
        <v>34</v>
      </c>
      <c r="AE14" s="25"/>
      <c r="AF14" s="25">
        <v>1</v>
      </c>
      <c r="AG14" s="7">
        <v>562</v>
      </c>
    </row>
    <row r="15" spans="1:33" x14ac:dyDescent="0.25">
      <c r="A15" s="3">
        <v>44200</v>
      </c>
      <c r="B15" s="8">
        <v>1121</v>
      </c>
      <c r="C15" s="8">
        <v>128</v>
      </c>
      <c r="D15" s="8">
        <v>290</v>
      </c>
      <c r="E15" s="8">
        <v>78</v>
      </c>
      <c r="F15" s="8">
        <v>177</v>
      </c>
      <c r="G15" s="8">
        <v>80</v>
      </c>
      <c r="H15" s="8">
        <v>81</v>
      </c>
      <c r="I15" s="8">
        <v>69</v>
      </c>
      <c r="J15" s="8">
        <v>49</v>
      </c>
      <c r="K15" s="8">
        <v>209</v>
      </c>
      <c r="L15" s="8">
        <v>60</v>
      </c>
      <c r="M15" s="8">
        <v>251</v>
      </c>
      <c r="N15" s="8">
        <v>252</v>
      </c>
      <c r="O15" s="8">
        <v>589</v>
      </c>
      <c r="P15" s="7">
        <v>3434</v>
      </c>
      <c r="R15" s="4" t="s">
        <v>3</v>
      </c>
      <c r="S15" s="7">
        <v>4644</v>
      </c>
      <c r="T15" s="7">
        <v>231</v>
      </c>
      <c r="U15" s="7">
        <v>3</v>
      </c>
      <c r="V15" s="7">
        <f>SUM(V7:V14)</f>
        <v>0</v>
      </c>
      <c r="W15" s="7">
        <v>0</v>
      </c>
      <c r="X15" s="7">
        <v>349</v>
      </c>
      <c r="Y15" s="7">
        <f>SUM(Y7:Y14)</f>
        <v>0</v>
      </c>
      <c r="Z15" s="7">
        <v>229</v>
      </c>
      <c r="AA15" s="7">
        <f>SUM(AA7:AA14)</f>
        <v>0</v>
      </c>
      <c r="AB15" s="7">
        <v>245</v>
      </c>
      <c r="AC15" s="7">
        <v>4532</v>
      </c>
      <c r="AD15" s="7">
        <v>369</v>
      </c>
      <c r="AE15" s="7">
        <v>0</v>
      </c>
      <c r="AF15" s="7">
        <v>632</v>
      </c>
      <c r="AG15" s="7">
        <v>11234</v>
      </c>
    </row>
    <row r="16" spans="1:33" x14ac:dyDescent="0.25">
      <c r="A16" s="3">
        <v>44201</v>
      </c>
      <c r="B16" s="8">
        <v>1016</v>
      </c>
      <c r="C16" s="8">
        <v>268</v>
      </c>
      <c r="D16" s="8">
        <v>392</v>
      </c>
      <c r="E16" s="8">
        <v>193</v>
      </c>
      <c r="F16" s="8">
        <v>282</v>
      </c>
      <c r="G16" s="8">
        <v>123</v>
      </c>
      <c r="H16" s="8">
        <v>153</v>
      </c>
      <c r="I16" s="8">
        <v>73</v>
      </c>
      <c r="J16" s="8">
        <v>93</v>
      </c>
      <c r="K16" s="8">
        <v>157</v>
      </c>
      <c r="L16" s="8">
        <v>77</v>
      </c>
      <c r="M16" s="8">
        <v>292</v>
      </c>
      <c r="N16" s="8">
        <v>334</v>
      </c>
      <c r="O16" s="8">
        <v>842</v>
      </c>
      <c r="P16" s="7">
        <v>4295</v>
      </c>
    </row>
    <row r="17" spans="1:28" x14ac:dyDescent="0.25">
      <c r="A17" s="3">
        <v>44202</v>
      </c>
      <c r="B17" s="8">
        <v>1557</v>
      </c>
      <c r="C17" s="8">
        <v>438</v>
      </c>
      <c r="D17" s="8">
        <v>654</v>
      </c>
      <c r="E17" s="8">
        <v>274</v>
      </c>
      <c r="F17" s="8">
        <v>234</v>
      </c>
      <c r="G17" s="8">
        <v>106</v>
      </c>
      <c r="H17" s="8">
        <v>250</v>
      </c>
      <c r="I17" s="8">
        <v>65</v>
      </c>
      <c r="J17" s="8">
        <v>174</v>
      </c>
      <c r="K17" s="8">
        <v>306</v>
      </c>
      <c r="L17" s="8">
        <v>125</v>
      </c>
      <c r="M17" s="8">
        <v>192</v>
      </c>
      <c r="N17" s="8">
        <v>366</v>
      </c>
      <c r="O17" s="8">
        <v>854</v>
      </c>
      <c r="P17" s="7">
        <v>5595</v>
      </c>
      <c r="S17" s="15"/>
      <c r="T17" s="16"/>
      <c r="U17" s="16"/>
      <c r="V17" s="16"/>
      <c r="W17" s="16"/>
      <c r="X17" s="16"/>
      <c r="Y17" s="16"/>
      <c r="Z17" s="16"/>
      <c r="AA17" s="16"/>
      <c r="AB17" s="15"/>
    </row>
    <row r="18" spans="1:28" x14ac:dyDescent="0.25">
      <c r="A18" s="3">
        <v>44203</v>
      </c>
      <c r="B18" s="8">
        <v>1757</v>
      </c>
      <c r="C18" s="8">
        <v>498</v>
      </c>
      <c r="D18" s="8">
        <v>1519</v>
      </c>
      <c r="E18" s="8">
        <v>383</v>
      </c>
      <c r="F18" s="8">
        <v>287</v>
      </c>
      <c r="G18" s="8">
        <v>399</v>
      </c>
      <c r="H18" s="8">
        <v>239</v>
      </c>
      <c r="I18" s="8">
        <v>83</v>
      </c>
      <c r="J18" s="8">
        <v>165</v>
      </c>
      <c r="K18" s="8">
        <v>367</v>
      </c>
      <c r="L18" s="8">
        <v>676</v>
      </c>
      <c r="M18" s="8">
        <v>347</v>
      </c>
      <c r="N18" s="8">
        <v>370</v>
      </c>
      <c r="O18" s="8">
        <v>645</v>
      </c>
      <c r="P18" s="7">
        <v>7735</v>
      </c>
      <c r="S18" s="17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x14ac:dyDescent="0.25">
      <c r="A19" s="3">
        <v>44204</v>
      </c>
      <c r="B19" s="8">
        <v>2678</v>
      </c>
      <c r="C19" s="8">
        <v>1137</v>
      </c>
      <c r="D19" s="8">
        <v>1658</v>
      </c>
      <c r="E19" s="8">
        <v>312</v>
      </c>
      <c r="F19" s="8">
        <v>243</v>
      </c>
      <c r="G19" s="8">
        <v>392</v>
      </c>
      <c r="H19" s="8">
        <v>152</v>
      </c>
      <c r="I19" s="8">
        <v>634</v>
      </c>
      <c r="J19" s="8">
        <v>252</v>
      </c>
      <c r="K19" s="8">
        <v>306</v>
      </c>
      <c r="L19" s="8">
        <v>779</v>
      </c>
      <c r="M19" s="8">
        <v>542</v>
      </c>
      <c r="N19" s="8">
        <v>323</v>
      </c>
      <c r="O19" s="8">
        <v>425</v>
      </c>
      <c r="P19" s="7">
        <v>9833</v>
      </c>
      <c r="S19" s="19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x14ac:dyDescent="0.25">
      <c r="A20" s="3">
        <v>44205</v>
      </c>
      <c r="B20" s="8">
        <v>624</v>
      </c>
      <c r="C20" s="8">
        <v>189</v>
      </c>
      <c r="D20" s="8">
        <v>1</v>
      </c>
      <c r="E20" s="8">
        <v>294</v>
      </c>
      <c r="F20" s="8">
        <v>0</v>
      </c>
      <c r="G20" s="8">
        <v>159</v>
      </c>
      <c r="H20" s="8">
        <v>0</v>
      </c>
      <c r="I20" s="8">
        <v>277</v>
      </c>
      <c r="J20" s="8">
        <v>54</v>
      </c>
      <c r="K20" s="8">
        <v>31</v>
      </c>
      <c r="L20" s="8">
        <v>55</v>
      </c>
      <c r="M20" s="8">
        <v>144</v>
      </c>
      <c r="N20" s="8">
        <v>97</v>
      </c>
      <c r="O20" s="8">
        <v>12</v>
      </c>
      <c r="P20" s="7">
        <v>1937</v>
      </c>
      <c r="S20" s="19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x14ac:dyDescent="0.25">
      <c r="A21" s="3">
        <v>44206</v>
      </c>
      <c r="B21" s="8">
        <v>681</v>
      </c>
      <c r="C21" s="8">
        <v>55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7">
        <v>1688</v>
      </c>
      <c r="S21" s="17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x14ac:dyDescent="0.25">
      <c r="A22" s="3">
        <v>44207</v>
      </c>
      <c r="B22" s="8">
        <v>2484</v>
      </c>
      <c r="C22" s="8">
        <v>713</v>
      </c>
      <c r="D22" s="8">
        <v>241</v>
      </c>
      <c r="E22" s="8">
        <v>738</v>
      </c>
      <c r="F22" s="8">
        <v>121</v>
      </c>
      <c r="G22" s="8">
        <v>198</v>
      </c>
      <c r="H22" s="8">
        <v>340</v>
      </c>
      <c r="I22" s="8">
        <v>318</v>
      </c>
      <c r="J22" s="8">
        <v>229</v>
      </c>
      <c r="K22" s="8">
        <v>498</v>
      </c>
      <c r="L22" s="8">
        <v>1356</v>
      </c>
      <c r="M22" s="8">
        <v>818</v>
      </c>
      <c r="N22" s="8">
        <v>429</v>
      </c>
      <c r="O22" s="8">
        <v>1022</v>
      </c>
      <c r="P22" s="7">
        <v>9505</v>
      </c>
      <c r="S22" s="17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x14ac:dyDescent="0.25">
      <c r="A23" s="3">
        <v>44208</v>
      </c>
      <c r="B23" s="8">
        <v>2912</v>
      </c>
      <c r="C23" s="8">
        <v>1289</v>
      </c>
      <c r="D23" s="8">
        <v>1037</v>
      </c>
      <c r="E23" s="8">
        <v>833</v>
      </c>
      <c r="F23" s="8">
        <v>173</v>
      </c>
      <c r="G23" s="8">
        <v>360</v>
      </c>
      <c r="H23" s="8">
        <v>402</v>
      </c>
      <c r="I23" s="8">
        <v>655</v>
      </c>
      <c r="J23" s="8">
        <v>276</v>
      </c>
      <c r="K23" s="8">
        <v>324</v>
      </c>
      <c r="L23" s="8">
        <v>2435</v>
      </c>
      <c r="M23" s="8">
        <v>763</v>
      </c>
      <c r="N23" s="8">
        <v>415</v>
      </c>
      <c r="O23" s="8">
        <v>1042</v>
      </c>
      <c r="P23" s="7">
        <v>12916</v>
      </c>
      <c r="S23" s="17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x14ac:dyDescent="0.25">
      <c r="A24" s="3">
        <v>44209</v>
      </c>
      <c r="B24" s="8">
        <v>2928</v>
      </c>
      <c r="C24" s="8">
        <v>1165</v>
      </c>
      <c r="D24" s="8">
        <v>1185</v>
      </c>
      <c r="E24" s="8">
        <v>842</v>
      </c>
      <c r="F24" s="8">
        <v>245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2089</v>
      </c>
      <c r="M24" s="8">
        <v>781</v>
      </c>
      <c r="N24" s="8">
        <v>646</v>
      </c>
      <c r="O24" s="8">
        <v>1245</v>
      </c>
      <c r="P24" s="7">
        <v>13243</v>
      </c>
      <c r="S24" s="17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x14ac:dyDescent="0.25">
      <c r="A25" s="3">
        <v>44210</v>
      </c>
      <c r="B25" s="8">
        <v>3070</v>
      </c>
      <c r="C25" s="8">
        <v>1062</v>
      </c>
      <c r="D25" s="8">
        <v>1564</v>
      </c>
      <c r="E25" s="8">
        <v>571</v>
      </c>
      <c r="F25" s="8">
        <v>246</v>
      </c>
      <c r="G25" s="8">
        <v>383</v>
      </c>
      <c r="H25" s="8">
        <v>503</v>
      </c>
      <c r="I25" s="8">
        <v>664</v>
      </c>
      <c r="J25" s="8">
        <v>363</v>
      </c>
      <c r="K25" s="8">
        <v>521</v>
      </c>
      <c r="L25" s="8">
        <v>2226</v>
      </c>
      <c r="M25" s="8">
        <v>852</v>
      </c>
      <c r="N25" s="8">
        <v>586</v>
      </c>
      <c r="O25" s="8">
        <v>1937</v>
      </c>
      <c r="P25" s="7">
        <v>14548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x14ac:dyDescent="0.25">
      <c r="A26" s="3">
        <v>44211</v>
      </c>
      <c r="B26" s="8">
        <v>3359</v>
      </c>
      <c r="C26" s="8">
        <v>1006</v>
      </c>
      <c r="D26" s="8">
        <v>1337</v>
      </c>
      <c r="E26" s="8">
        <v>894</v>
      </c>
      <c r="F26" s="8">
        <v>257</v>
      </c>
      <c r="G26" s="8">
        <v>351</v>
      </c>
      <c r="H26" s="8">
        <v>447</v>
      </c>
      <c r="I26" s="8">
        <v>673</v>
      </c>
      <c r="J26" s="8">
        <v>389</v>
      </c>
      <c r="K26" s="8">
        <v>167</v>
      </c>
      <c r="L26" s="8">
        <v>1863</v>
      </c>
      <c r="M26" s="8">
        <v>655</v>
      </c>
      <c r="N26" s="8">
        <v>599</v>
      </c>
      <c r="O26" s="8">
        <v>1215</v>
      </c>
      <c r="P26" s="7">
        <v>13212</v>
      </c>
      <c r="S26" s="17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x14ac:dyDescent="0.25">
      <c r="A27" s="3">
        <v>44212</v>
      </c>
      <c r="B27" s="8">
        <v>1650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263</v>
      </c>
      <c r="P27" s="7">
        <v>3244</v>
      </c>
      <c r="S27" s="17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25">
      <c r="A28" s="3">
        <v>44213</v>
      </c>
      <c r="B28" s="8">
        <v>1856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3025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x14ac:dyDescent="0.25">
      <c r="A29" s="3">
        <v>44214</v>
      </c>
      <c r="B29" s="8">
        <v>4228</v>
      </c>
      <c r="C29" s="8">
        <v>990</v>
      </c>
      <c r="D29" s="8">
        <v>784</v>
      </c>
      <c r="E29" s="8">
        <v>638</v>
      </c>
      <c r="F29" s="8">
        <v>114</v>
      </c>
      <c r="G29" s="8">
        <v>484</v>
      </c>
      <c r="H29" s="8">
        <v>369</v>
      </c>
      <c r="I29" s="8">
        <v>472</v>
      </c>
      <c r="J29" s="8">
        <v>434</v>
      </c>
      <c r="K29" s="8">
        <v>390</v>
      </c>
      <c r="L29" s="8">
        <v>1876</v>
      </c>
      <c r="M29" s="8">
        <v>1123</v>
      </c>
      <c r="N29" s="8">
        <v>502</v>
      </c>
      <c r="O29" s="8">
        <v>968</v>
      </c>
      <c r="P29" s="7">
        <v>13372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x14ac:dyDescent="0.25">
      <c r="A30" s="3">
        <v>44215</v>
      </c>
      <c r="B30" s="8">
        <v>4103</v>
      </c>
      <c r="C30" s="8">
        <v>977</v>
      </c>
      <c r="D30" s="8">
        <v>550</v>
      </c>
      <c r="E30" s="8">
        <v>806</v>
      </c>
      <c r="F30" s="8">
        <v>175</v>
      </c>
      <c r="G30" s="8">
        <v>471</v>
      </c>
      <c r="H30" s="8">
        <v>459</v>
      </c>
      <c r="I30" s="8">
        <v>494</v>
      </c>
      <c r="J30" s="8">
        <v>299</v>
      </c>
      <c r="K30" s="8">
        <v>615</v>
      </c>
      <c r="L30" s="8">
        <v>2395</v>
      </c>
      <c r="M30" s="8">
        <v>932</v>
      </c>
      <c r="N30" s="8">
        <v>210</v>
      </c>
      <c r="O30" s="8">
        <v>1980</v>
      </c>
      <c r="P30" s="7">
        <v>14466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25">
      <c r="A31" s="3">
        <v>44216</v>
      </c>
      <c r="B31" s="8">
        <v>3747</v>
      </c>
      <c r="C31" s="8">
        <v>1026</v>
      </c>
      <c r="D31" s="8">
        <v>139</v>
      </c>
      <c r="E31" s="8">
        <v>574</v>
      </c>
      <c r="F31" s="8">
        <v>348</v>
      </c>
      <c r="G31" s="8">
        <v>600</v>
      </c>
      <c r="H31" s="8">
        <v>493</v>
      </c>
      <c r="I31" s="8">
        <v>657</v>
      </c>
      <c r="J31" s="8">
        <v>519</v>
      </c>
      <c r="K31" s="8">
        <v>395</v>
      </c>
      <c r="L31" s="8">
        <v>2538</v>
      </c>
      <c r="M31" s="8">
        <v>853</v>
      </c>
      <c r="N31" s="8">
        <v>125</v>
      </c>
      <c r="O31" s="8">
        <v>2382</v>
      </c>
      <c r="P31" s="7">
        <v>14396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25">
      <c r="A32" s="3">
        <v>44217</v>
      </c>
      <c r="B32" s="8">
        <v>3418</v>
      </c>
      <c r="C32" s="8">
        <v>1124</v>
      </c>
      <c r="D32" s="8">
        <v>1037</v>
      </c>
      <c r="E32" s="8">
        <v>855</v>
      </c>
      <c r="F32" s="8">
        <v>144</v>
      </c>
      <c r="G32" s="8">
        <v>804</v>
      </c>
      <c r="H32" s="8">
        <v>593</v>
      </c>
      <c r="I32" s="8">
        <v>819</v>
      </c>
      <c r="J32" s="8">
        <v>370</v>
      </c>
      <c r="K32" s="8">
        <v>184</v>
      </c>
      <c r="L32" s="8">
        <v>2134</v>
      </c>
      <c r="M32" s="8">
        <v>785</v>
      </c>
      <c r="N32" s="8">
        <v>929</v>
      </c>
      <c r="O32" s="8">
        <v>2432</v>
      </c>
      <c r="P32" s="7">
        <v>15628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16" x14ac:dyDescent="0.25">
      <c r="A33" s="3">
        <v>44218</v>
      </c>
      <c r="B33" s="8">
        <v>2572</v>
      </c>
      <c r="C33" s="8">
        <v>1061</v>
      </c>
      <c r="D33" s="8">
        <v>1072</v>
      </c>
      <c r="E33" s="8">
        <v>618</v>
      </c>
      <c r="F33" s="8">
        <v>221</v>
      </c>
      <c r="G33" s="8">
        <v>665</v>
      </c>
      <c r="H33" s="8">
        <v>385</v>
      </c>
      <c r="I33" s="8">
        <v>605</v>
      </c>
      <c r="J33" s="8">
        <v>563</v>
      </c>
      <c r="K33" s="8">
        <v>575</v>
      </c>
      <c r="L33" s="8">
        <v>1377</v>
      </c>
      <c r="M33" s="8">
        <v>1126</v>
      </c>
      <c r="N33" s="8">
        <v>1083</v>
      </c>
      <c r="O33" s="8">
        <v>1654</v>
      </c>
      <c r="P33" s="7">
        <v>13577</v>
      </c>
    </row>
    <row r="34" spans="1:16" x14ac:dyDescent="0.25">
      <c r="A34" s="3">
        <v>44219</v>
      </c>
      <c r="B34" s="8">
        <v>729</v>
      </c>
      <c r="C34" s="8">
        <v>238</v>
      </c>
      <c r="D34" s="8">
        <v>267</v>
      </c>
      <c r="E34" s="8">
        <v>275</v>
      </c>
      <c r="F34" s="8">
        <v>38</v>
      </c>
      <c r="G34" s="8">
        <v>531</v>
      </c>
      <c r="H34" s="8">
        <v>30</v>
      </c>
      <c r="I34" s="8">
        <v>321</v>
      </c>
      <c r="J34" s="8">
        <v>0</v>
      </c>
      <c r="K34" s="8">
        <v>87</v>
      </c>
      <c r="L34" s="8">
        <v>7</v>
      </c>
      <c r="M34" s="8">
        <v>360</v>
      </c>
      <c r="N34" s="8">
        <v>61</v>
      </c>
      <c r="O34" s="8">
        <v>324</v>
      </c>
      <c r="P34" s="7">
        <v>3268</v>
      </c>
    </row>
    <row r="35" spans="1:16" x14ac:dyDescent="0.25">
      <c r="A35" s="3">
        <v>44220</v>
      </c>
      <c r="B35" s="8">
        <v>773</v>
      </c>
      <c r="C35" s="8">
        <v>0</v>
      </c>
      <c r="D35" s="8">
        <v>0</v>
      </c>
      <c r="E35" s="8">
        <v>325</v>
      </c>
      <c r="F35" s="8">
        <v>0</v>
      </c>
      <c r="G35" s="8">
        <v>305</v>
      </c>
      <c r="H35" s="8">
        <v>0</v>
      </c>
      <c r="I35" s="8">
        <v>355</v>
      </c>
      <c r="J35" s="8">
        <v>0</v>
      </c>
      <c r="K35" s="8">
        <v>141</v>
      </c>
      <c r="L35" s="8">
        <v>2</v>
      </c>
      <c r="M35" s="8">
        <v>193</v>
      </c>
      <c r="N35" s="8">
        <v>0</v>
      </c>
      <c r="O35" s="8">
        <v>282</v>
      </c>
      <c r="P35" s="7">
        <v>2376</v>
      </c>
    </row>
    <row r="36" spans="1:16" x14ac:dyDescent="0.25">
      <c r="A36" s="4" t="s">
        <v>3</v>
      </c>
      <c r="B36" s="7">
        <v>53378</v>
      </c>
      <c r="C36" s="7">
        <v>13615</v>
      </c>
      <c r="D36" s="7">
        <v>13799</v>
      </c>
      <c r="E36" s="7">
        <v>10165</v>
      </c>
      <c r="F36" s="7">
        <v>3377</v>
      </c>
      <c r="G36" s="7">
        <v>7426</v>
      </c>
      <c r="H36" s="7">
        <v>5267</v>
      </c>
      <c r="I36" s="7">
        <v>9406</v>
      </c>
      <c r="J36" s="7">
        <v>4587</v>
      </c>
      <c r="K36" s="7">
        <v>5906</v>
      </c>
      <c r="L36" s="7">
        <v>27534</v>
      </c>
      <c r="M36" s="7">
        <v>12041</v>
      </c>
      <c r="N36" s="7">
        <v>7581</v>
      </c>
      <c r="O36" s="7">
        <v>21198</v>
      </c>
      <c r="P36" s="7">
        <v>195280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3" t="s">
        <v>46</v>
      </c>
      <c r="B3" s="33"/>
      <c r="C3" s="33"/>
      <c r="D3" s="33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3" t="str">
        <f>CELKEM_PŘEHLED_KRAJE!A4</f>
        <v>Zdroj dat: ISIN / COVID-19 - Informační systém infekční nemoci, aktualizace k 24.1. 2021 (20:00)</v>
      </c>
      <c r="B4" s="33"/>
      <c r="C4" s="33"/>
      <c r="D4" s="33"/>
      <c r="E4" s="32"/>
      <c r="F4" s="32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38" t="s">
        <v>1</v>
      </c>
      <c r="B5" s="34" t="s">
        <v>47</v>
      </c>
      <c r="C5" s="34"/>
      <c r="D5" s="34"/>
      <c r="E5" s="34"/>
      <c r="F5" s="34"/>
      <c r="G5" s="40" t="s">
        <v>3</v>
      </c>
      <c r="H5" s="1"/>
      <c r="I5" s="1"/>
      <c r="J5" s="38" t="s">
        <v>1</v>
      </c>
      <c r="K5" s="37" t="s">
        <v>48</v>
      </c>
      <c r="L5" s="37"/>
      <c r="M5" s="37"/>
      <c r="N5" s="37"/>
      <c r="O5" s="37"/>
      <c r="P5" s="32"/>
    </row>
    <row r="6" spans="1:17" ht="45" x14ac:dyDescent="0.25">
      <c r="A6" s="39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1"/>
      <c r="H6" s="1"/>
      <c r="I6" s="1"/>
      <c r="J6" s="39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877</v>
      </c>
      <c r="C7" s="8">
        <v>194</v>
      </c>
      <c r="D7" s="8">
        <v>14</v>
      </c>
      <c r="E7" s="8">
        <v>14</v>
      </c>
      <c r="F7" s="8">
        <v>142</v>
      </c>
      <c r="G7" s="8">
        <v>1241</v>
      </c>
      <c r="H7" s="44"/>
      <c r="I7" s="1"/>
      <c r="J7" s="29">
        <v>44213</v>
      </c>
      <c r="K7" s="8">
        <v>475</v>
      </c>
      <c r="L7" s="8">
        <v>92</v>
      </c>
      <c r="M7" s="8">
        <v>0</v>
      </c>
      <c r="N7" s="8">
        <v>2</v>
      </c>
      <c r="O7" s="8">
        <v>42</v>
      </c>
      <c r="P7" s="8">
        <v>611</v>
      </c>
      <c r="Q7" s="44"/>
    </row>
    <row r="8" spans="1:17" s="1" customFormat="1" ht="15" customHeight="1" x14ac:dyDescent="0.25">
      <c r="A8" s="29">
        <v>44193</v>
      </c>
      <c r="B8" s="8">
        <v>1698</v>
      </c>
      <c r="C8" s="8">
        <v>245</v>
      </c>
      <c r="D8" s="8">
        <v>93</v>
      </c>
      <c r="E8" s="8">
        <v>30</v>
      </c>
      <c r="F8" s="8">
        <v>162</v>
      </c>
      <c r="G8" s="8">
        <v>2228</v>
      </c>
      <c r="H8" s="44"/>
      <c r="J8" s="29">
        <v>44214</v>
      </c>
      <c r="K8" s="8">
        <v>1235</v>
      </c>
      <c r="L8" s="8">
        <v>284</v>
      </c>
      <c r="M8" s="8">
        <v>72</v>
      </c>
      <c r="N8" s="8">
        <v>9</v>
      </c>
      <c r="O8" s="8">
        <v>139</v>
      </c>
      <c r="P8" s="8">
        <v>1739</v>
      </c>
      <c r="Q8" s="44"/>
    </row>
    <row r="9" spans="1:17" x14ac:dyDescent="0.25">
      <c r="A9" s="29">
        <v>44194</v>
      </c>
      <c r="B9" s="8">
        <v>2469</v>
      </c>
      <c r="C9" s="8">
        <v>284</v>
      </c>
      <c r="D9" s="8">
        <v>372</v>
      </c>
      <c r="E9" s="8">
        <v>34</v>
      </c>
      <c r="F9" s="8">
        <v>220</v>
      </c>
      <c r="G9" s="8">
        <v>3379</v>
      </c>
      <c r="H9" s="44"/>
      <c r="I9" s="1"/>
      <c r="J9" s="29">
        <v>44215</v>
      </c>
      <c r="K9" s="8">
        <v>1823</v>
      </c>
      <c r="L9" s="8">
        <v>261</v>
      </c>
      <c r="M9" s="8">
        <v>328</v>
      </c>
      <c r="N9" s="8">
        <v>40</v>
      </c>
      <c r="O9" s="8">
        <v>164</v>
      </c>
      <c r="P9" s="8">
        <v>2616</v>
      </c>
      <c r="Q9" s="44"/>
    </row>
    <row r="10" spans="1:17" x14ac:dyDescent="0.25">
      <c r="A10" s="29">
        <v>44195</v>
      </c>
      <c r="B10" s="8">
        <v>2440</v>
      </c>
      <c r="C10" s="8">
        <v>402</v>
      </c>
      <c r="D10" s="8">
        <v>298</v>
      </c>
      <c r="E10" s="8">
        <v>16</v>
      </c>
      <c r="F10" s="8">
        <v>269</v>
      </c>
      <c r="G10" s="8">
        <v>3425</v>
      </c>
      <c r="H10" s="44"/>
      <c r="I10" s="1"/>
      <c r="J10" s="29">
        <v>44216</v>
      </c>
      <c r="K10" s="8">
        <v>1795</v>
      </c>
      <c r="L10" s="8">
        <v>238</v>
      </c>
      <c r="M10" s="8">
        <v>208</v>
      </c>
      <c r="N10" s="8">
        <v>28</v>
      </c>
      <c r="O10" s="8">
        <v>243</v>
      </c>
      <c r="P10" s="8">
        <v>2512</v>
      </c>
      <c r="Q10" s="44"/>
    </row>
    <row r="11" spans="1:17" x14ac:dyDescent="0.25">
      <c r="A11" s="29">
        <v>44196</v>
      </c>
      <c r="B11" s="8">
        <v>783</v>
      </c>
      <c r="C11" s="8">
        <v>165</v>
      </c>
      <c r="D11" s="8">
        <v>216</v>
      </c>
      <c r="E11" s="8">
        <v>19</v>
      </c>
      <c r="F11" s="8">
        <v>114</v>
      </c>
      <c r="G11" s="8">
        <v>1297</v>
      </c>
      <c r="H11" s="44"/>
      <c r="I11" s="1"/>
      <c r="J11" s="29">
        <v>44217</v>
      </c>
      <c r="K11" s="8">
        <v>1285</v>
      </c>
      <c r="L11" s="8">
        <v>182</v>
      </c>
      <c r="M11" s="8">
        <v>70</v>
      </c>
      <c r="N11" s="8">
        <v>13</v>
      </c>
      <c r="O11" s="8">
        <v>132</v>
      </c>
      <c r="P11" s="8">
        <v>1682</v>
      </c>
      <c r="Q11" s="44"/>
    </row>
    <row r="12" spans="1:17" x14ac:dyDescent="0.25">
      <c r="A12" s="29">
        <v>44197</v>
      </c>
      <c r="B12" s="8">
        <v>168</v>
      </c>
      <c r="C12" s="8">
        <v>80</v>
      </c>
      <c r="D12" s="8">
        <v>4</v>
      </c>
      <c r="E12" s="8">
        <v>1</v>
      </c>
      <c r="F12" s="8">
        <v>9</v>
      </c>
      <c r="G12" s="8">
        <v>262</v>
      </c>
      <c r="H12" s="44"/>
      <c r="I12" s="1"/>
      <c r="J12" s="29">
        <v>44218</v>
      </c>
      <c r="K12" s="8">
        <v>667</v>
      </c>
      <c r="L12" s="8">
        <v>97</v>
      </c>
      <c r="M12" s="8">
        <v>138</v>
      </c>
      <c r="N12" s="8">
        <v>10</v>
      </c>
      <c r="O12" s="8">
        <v>38</v>
      </c>
      <c r="P12" s="8">
        <v>950</v>
      </c>
      <c r="Q12" s="44"/>
    </row>
    <row r="13" spans="1:17" x14ac:dyDescent="0.25">
      <c r="A13" s="29">
        <v>44198</v>
      </c>
      <c r="B13" s="8">
        <v>1006</v>
      </c>
      <c r="C13" s="8">
        <v>179</v>
      </c>
      <c r="D13" s="8">
        <v>0</v>
      </c>
      <c r="E13" s="8">
        <v>5</v>
      </c>
      <c r="F13" s="8">
        <v>58</v>
      </c>
      <c r="G13" s="8">
        <v>1248</v>
      </c>
      <c r="H13" s="44"/>
      <c r="I13" s="1"/>
      <c r="J13" s="29">
        <v>44219</v>
      </c>
      <c r="K13" s="8">
        <v>476</v>
      </c>
      <c r="L13" s="8">
        <v>62</v>
      </c>
      <c r="M13" s="8">
        <v>2</v>
      </c>
      <c r="N13" s="8">
        <v>1</v>
      </c>
      <c r="O13" s="8">
        <v>21</v>
      </c>
      <c r="P13" s="8">
        <v>562</v>
      </c>
      <c r="Q13" s="44"/>
    </row>
    <row r="14" spans="1:17" x14ac:dyDescent="0.25">
      <c r="A14" s="29">
        <v>44199</v>
      </c>
      <c r="B14" s="8">
        <v>689</v>
      </c>
      <c r="C14" s="8">
        <v>177</v>
      </c>
      <c r="D14" s="8">
        <v>2</v>
      </c>
      <c r="E14" s="8">
        <v>0</v>
      </c>
      <c r="F14" s="8">
        <v>39</v>
      </c>
      <c r="G14" s="8">
        <v>907</v>
      </c>
      <c r="H14" s="44"/>
      <c r="I14" s="1"/>
      <c r="J14" s="29">
        <v>44220</v>
      </c>
      <c r="K14" s="8">
        <v>468</v>
      </c>
      <c r="L14" s="8">
        <v>73</v>
      </c>
      <c r="M14" s="8">
        <v>0</v>
      </c>
      <c r="N14" s="8">
        <v>0</v>
      </c>
      <c r="O14" s="8">
        <v>21</v>
      </c>
      <c r="P14" s="8">
        <v>562</v>
      </c>
      <c r="Q14" s="44"/>
    </row>
    <row r="15" spans="1:17" x14ac:dyDescent="0.25">
      <c r="A15" s="29">
        <v>44200</v>
      </c>
      <c r="B15" s="8">
        <v>2469</v>
      </c>
      <c r="C15" s="8">
        <v>708</v>
      </c>
      <c r="D15" s="8">
        <v>6</v>
      </c>
      <c r="E15" s="8">
        <v>18</v>
      </c>
      <c r="F15" s="8">
        <v>233</v>
      </c>
      <c r="G15" s="8">
        <v>3434</v>
      </c>
      <c r="H15" s="44"/>
      <c r="I15" s="1"/>
      <c r="J15" s="10" t="s">
        <v>3</v>
      </c>
      <c r="K15" s="7">
        <v>8224</v>
      </c>
      <c r="L15" s="7">
        <v>1289</v>
      </c>
      <c r="M15" s="7">
        <v>818</v>
      </c>
      <c r="N15" s="7">
        <v>103</v>
      </c>
      <c r="O15" s="7">
        <v>800</v>
      </c>
      <c r="P15" s="7">
        <v>11234</v>
      </c>
      <c r="Q15" s="44"/>
    </row>
    <row r="16" spans="1:17" x14ac:dyDescent="0.25">
      <c r="A16" s="29">
        <v>44201</v>
      </c>
      <c r="B16" s="8">
        <v>3133</v>
      </c>
      <c r="C16" s="8">
        <v>852</v>
      </c>
      <c r="D16" s="8">
        <v>23</v>
      </c>
      <c r="E16" s="8">
        <v>26</v>
      </c>
      <c r="F16" s="8">
        <v>261</v>
      </c>
      <c r="G16" s="8">
        <v>4295</v>
      </c>
      <c r="H16" s="44"/>
      <c r="I16" s="1"/>
      <c r="J16" s="1"/>
      <c r="K16" s="1"/>
      <c r="L16" s="1"/>
      <c r="M16" s="1"/>
      <c r="N16" s="1"/>
      <c r="O16" s="1"/>
    </row>
    <row r="17" spans="1:15" x14ac:dyDescent="0.25">
      <c r="A17" s="29">
        <v>44202</v>
      </c>
      <c r="B17" s="8">
        <v>3746</v>
      </c>
      <c r="C17" s="8">
        <v>1359</v>
      </c>
      <c r="D17" s="8">
        <v>87</v>
      </c>
      <c r="E17" s="8">
        <v>36</v>
      </c>
      <c r="F17" s="8">
        <v>367</v>
      </c>
      <c r="G17" s="8">
        <v>5595</v>
      </c>
      <c r="H17" s="44"/>
      <c r="I17" s="1"/>
      <c r="J17" s="1"/>
      <c r="K17" s="1"/>
      <c r="L17" s="1"/>
      <c r="M17" s="1"/>
      <c r="N17" s="1"/>
      <c r="O17" s="1"/>
    </row>
    <row r="18" spans="1:15" x14ac:dyDescent="0.25">
      <c r="A18" s="29">
        <v>44203</v>
      </c>
      <c r="B18" s="8">
        <v>4327</v>
      </c>
      <c r="C18" s="8">
        <v>1950</v>
      </c>
      <c r="D18" s="8">
        <v>657</v>
      </c>
      <c r="E18" s="8">
        <v>61</v>
      </c>
      <c r="F18" s="8">
        <v>740</v>
      </c>
      <c r="G18" s="8">
        <v>7735</v>
      </c>
      <c r="H18" s="44"/>
      <c r="I18" s="1"/>
      <c r="J18" s="1"/>
      <c r="K18" s="1"/>
      <c r="L18" s="1"/>
      <c r="M18" s="1"/>
      <c r="N18" s="1"/>
      <c r="O18" s="1"/>
    </row>
    <row r="19" spans="1:15" x14ac:dyDescent="0.25">
      <c r="A19" s="29">
        <v>44204</v>
      </c>
      <c r="B19" s="8">
        <v>5082</v>
      </c>
      <c r="C19" s="8">
        <v>2064</v>
      </c>
      <c r="D19" s="8">
        <v>1706</v>
      </c>
      <c r="E19" s="8">
        <v>74</v>
      </c>
      <c r="F19" s="8">
        <v>907</v>
      </c>
      <c r="G19" s="8">
        <v>9833</v>
      </c>
      <c r="H19" s="44"/>
      <c r="I19" s="1"/>
      <c r="J19" s="1"/>
      <c r="K19" s="1"/>
      <c r="L19" s="1"/>
      <c r="M19" s="1"/>
      <c r="N19" s="1"/>
      <c r="O19" s="1"/>
    </row>
    <row r="20" spans="1:15" x14ac:dyDescent="0.25">
      <c r="A20" s="29">
        <v>44205</v>
      </c>
      <c r="B20" s="8">
        <v>703</v>
      </c>
      <c r="C20" s="8">
        <v>526</v>
      </c>
      <c r="D20" s="8">
        <v>329</v>
      </c>
      <c r="E20" s="8">
        <v>40</v>
      </c>
      <c r="F20" s="8">
        <v>339</v>
      </c>
      <c r="G20" s="8">
        <v>1937</v>
      </c>
      <c r="H20" s="44"/>
      <c r="I20" s="1"/>
      <c r="J20" s="1"/>
      <c r="K20" s="1"/>
      <c r="L20" s="1"/>
      <c r="M20" s="1"/>
      <c r="N20" s="1"/>
      <c r="O20" s="1"/>
    </row>
    <row r="21" spans="1:15" x14ac:dyDescent="0.25">
      <c r="A21" s="29">
        <v>44206</v>
      </c>
      <c r="B21" s="8">
        <v>617</v>
      </c>
      <c r="C21" s="8">
        <v>508</v>
      </c>
      <c r="D21" s="8">
        <v>90</v>
      </c>
      <c r="E21" s="8">
        <v>64</v>
      </c>
      <c r="F21" s="8">
        <v>409</v>
      </c>
      <c r="G21" s="8">
        <v>1688</v>
      </c>
      <c r="H21" s="44"/>
      <c r="I21" s="1"/>
      <c r="J21" s="1"/>
      <c r="K21" s="1"/>
      <c r="L21" s="1"/>
      <c r="M21" s="1"/>
      <c r="N21" s="1"/>
      <c r="O21" s="1"/>
    </row>
    <row r="22" spans="1:15" x14ac:dyDescent="0.25">
      <c r="A22" s="29">
        <v>44207</v>
      </c>
      <c r="B22" s="8">
        <v>4664</v>
      </c>
      <c r="C22" s="8">
        <v>2276</v>
      </c>
      <c r="D22" s="8">
        <v>1041</v>
      </c>
      <c r="E22" s="8">
        <v>139</v>
      </c>
      <c r="F22" s="8">
        <v>1385</v>
      </c>
      <c r="G22" s="8">
        <v>9505</v>
      </c>
      <c r="H22" s="44"/>
      <c r="I22" s="1"/>
      <c r="J22" s="1"/>
      <c r="K22" s="1"/>
      <c r="L22" s="1"/>
      <c r="M22" s="1"/>
      <c r="N22" s="1"/>
      <c r="O22" s="1"/>
    </row>
    <row r="23" spans="1:15" x14ac:dyDescent="0.25">
      <c r="A23" s="29">
        <v>44208</v>
      </c>
      <c r="B23" s="8">
        <v>5303</v>
      </c>
      <c r="C23" s="8">
        <v>2710</v>
      </c>
      <c r="D23" s="8">
        <v>2127</v>
      </c>
      <c r="E23" s="8">
        <v>540</v>
      </c>
      <c r="F23" s="8">
        <v>2236</v>
      </c>
      <c r="G23" s="8">
        <v>12916</v>
      </c>
      <c r="H23" s="44"/>
      <c r="I23" s="1"/>
      <c r="J23" s="1"/>
      <c r="K23" s="1"/>
      <c r="L23" s="1"/>
      <c r="M23" s="1"/>
      <c r="N23" s="1"/>
      <c r="O23" s="1"/>
    </row>
    <row r="24" spans="1:15" x14ac:dyDescent="0.25">
      <c r="A24" s="29">
        <v>44209</v>
      </c>
      <c r="B24" s="8">
        <v>4127</v>
      </c>
      <c r="C24" s="8">
        <v>2957</v>
      </c>
      <c r="D24" s="8">
        <v>3139</v>
      </c>
      <c r="E24" s="8">
        <v>455</v>
      </c>
      <c r="F24" s="8">
        <v>2565</v>
      </c>
      <c r="G24" s="8">
        <v>13243</v>
      </c>
      <c r="H24" s="44"/>
      <c r="I24" s="1"/>
      <c r="J24" s="1"/>
      <c r="K24" s="1"/>
      <c r="L24" s="1"/>
      <c r="M24" s="1"/>
      <c r="N24" s="1"/>
      <c r="O24" s="1"/>
    </row>
    <row r="25" spans="1:15" x14ac:dyDescent="0.25">
      <c r="A25" s="29">
        <v>44210</v>
      </c>
      <c r="B25" s="8">
        <v>4111</v>
      </c>
      <c r="C25" s="8">
        <v>3135</v>
      </c>
      <c r="D25" s="8">
        <v>4302</v>
      </c>
      <c r="E25" s="8">
        <v>520</v>
      </c>
      <c r="F25" s="8">
        <v>2480</v>
      </c>
      <c r="G25" s="8">
        <v>14548</v>
      </c>
      <c r="H25" s="44"/>
      <c r="I25" s="1"/>
      <c r="J25" s="1"/>
      <c r="K25" s="1"/>
      <c r="L25" s="1"/>
      <c r="M25" s="1"/>
      <c r="N25" s="1"/>
      <c r="O25" s="1"/>
    </row>
    <row r="26" spans="1:15" x14ac:dyDescent="0.25">
      <c r="A26" s="29">
        <v>44211</v>
      </c>
      <c r="B26" s="8">
        <v>2962</v>
      </c>
      <c r="C26" s="8">
        <v>3255</v>
      </c>
      <c r="D26" s="8">
        <v>4039</v>
      </c>
      <c r="E26" s="8">
        <v>689</v>
      </c>
      <c r="F26" s="8">
        <v>2267</v>
      </c>
      <c r="G26" s="8">
        <v>13212</v>
      </c>
      <c r="H26" s="44"/>
      <c r="I26" s="1"/>
      <c r="J26" s="1"/>
      <c r="K26" s="1"/>
      <c r="L26" s="1"/>
      <c r="M26" s="1"/>
      <c r="N26" s="1"/>
      <c r="O26" s="1"/>
    </row>
    <row r="27" spans="1:15" x14ac:dyDescent="0.25">
      <c r="A27" s="29">
        <v>44212</v>
      </c>
      <c r="B27" s="8">
        <v>367</v>
      </c>
      <c r="C27" s="8">
        <v>642</v>
      </c>
      <c r="D27" s="8">
        <v>618</v>
      </c>
      <c r="E27" s="8">
        <v>1172</v>
      </c>
      <c r="F27" s="8">
        <v>445</v>
      </c>
      <c r="G27" s="8">
        <v>3244</v>
      </c>
      <c r="H27" s="44"/>
      <c r="I27" s="1"/>
      <c r="J27" s="1"/>
      <c r="K27" s="1"/>
      <c r="L27" s="1"/>
      <c r="M27" s="1"/>
      <c r="N27" s="1"/>
      <c r="O27" s="1"/>
    </row>
    <row r="28" spans="1:15" x14ac:dyDescent="0.25">
      <c r="A28" s="29">
        <v>44213</v>
      </c>
      <c r="B28" s="8">
        <v>765</v>
      </c>
      <c r="C28" s="8">
        <v>405</v>
      </c>
      <c r="D28" s="8">
        <v>97</v>
      </c>
      <c r="E28" s="8">
        <v>1458</v>
      </c>
      <c r="F28" s="8">
        <v>300</v>
      </c>
      <c r="G28" s="8">
        <v>3025</v>
      </c>
      <c r="H28" s="44"/>
      <c r="I28" s="1"/>
      <c r="J28" s="1"/>
      <c r="K28" s="1"/>
      <c r="L28" s="1"/>
      <c r="M28" s="1"/>
      <c r="N28" s="1"/>
      <c r="O28" s="1"/>
    </row>
    <row r="29" spans="1:15" x14ac:dyDescent="0.25">
      <c r="A29" s="29">
        <v>44214</v>
      </c>
      <c r="B29" s="8">
        <v>3062</v>
      </c>
      <c r="C29" s="8">
        <v>3181</v>
      </c>
      <c r="D29" s="8">
        <v>2501</v>
      </c>
      <c r="E29" s="8">
        <v>3541</v>
      </c>
      <c r="F29" s="8">
        <v>1087</v>
      </c>
      <c r="G29" s="8">
        <v>13372</v>
      </c>
      <c r="H29" s="44"/>
      <c r="I29" s="1"/>
      <c r="J29" s="1"/>
      <c r="K29" s="1"/>
      <c r="L29" s="1"/>
      <c r="M29" s="1"/>
      <c r="N29" s="1"/>
      <c r="O29" s="1"/>
    </row>
    <row r="30" spans="1:15" x14ac:dyDescent="0.25">
      <c r="A30" s="29">
        <v>44215</v>
      </c>
      <c r="B30" s="8">
        <v>3210</v>
      </c>
      <c r="C30" s="8">
        <v>2586</v>
      </c>
      <c r="D30" s="8">
        <v>3713</v>
      </c>
      <c r="E30" s="8">
        <v>4040</v>
      </c>
      <c r="F30" s="8">
        <v>917</v>
      </c>
      <c r="G30" s="8">
        <v>14466</v>
      </c>
      <c r="H30" s="44"/>
      <c r="I30" s="1"/>
      <c r="J30" s="1"/>
      <c r="K30" s="1"/>
      <c r="L30" s="1"/>
      <c r="M30" s="1"/>
      <c r="N30" s="1"/>
      <c r="O30" s="1"/>
    </row>
    <row r="31" spans="1:15" x14ac:dyDescent="0.25">
      <c r="A31" s="29">
        <v>44216</v>
      </c>
      <c r="B31" s="8">
        <v>3023</v>
      </c>
      <c r="C31" s="8">
        <v>2563</v>
      </c>
      <c r="D31" s="8">
        <v>3333</v>
      </c>
      <c r="E31" s="8">
        <v>4523</v>
      </c>
      <c r="F31" s="8">
        <v>954</v>
      </c>
      <c r="G31" s="8">
        <v>14396</v>
      </c>
      <c r="H31" s="44"/>
      <c r="I31" s="1"/>
      <c r="J31" s="1"/>
      <c r="K31" s="1"/>
      <c r="L31" s="1"/>
      <c r="M31" s="1"/>
      <c r="N31" s="1"/>
      <c r="O31" s="1"/>
    </row>
    <row r="32" spans="1:15" x14ac:dyDescent="0.25">
      <c r="A32" s="29">
        <v>44217</v>
      </c>
      <c r="B32" s="8">
        <v>2362</v>
      </c>
      <c r="C32" s="8">
        <v>2491</v>
      </c>
      <c r="D32" s="8">
        <v>3313</v>
      </c>
      <c r="E32" s="8">
        <v>6534</v>
      </c>
      <c r="F32" s="8">
        <v>928</v>
      </c>
      <c r="G32" s="8">
        <v>15628</v>
      </c>
      <c r="H32" s="44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1538</v>
      </c>
      <c r="C33" s="8">
        <v>1728</v>
      </c>
      <c r="D33" s="8">
        <v>2774</v>
      </c>
      <c r="E33" s="8">
        <v>6940</v>
      </c>
      <c r="F33" s="8">
        <v>597</v>
      </c>
      <c r="G33" s="8">
        <v>13577</v>
      </c>
      <c r="H33" s="44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500</v>
      </c>
      <c r="C34" s="8">
        <v>391</v>
      </c>
      <c r="D34" s="8">
        <v>390</v>
      </c>
      <c r="E34" s="8">
        <v>1928</v>
      </c>
      <c r="F34" s="8">
        <v>59</v>
      </c>
      <c r="G34" s="8">
        <v>3268</v>
      </c>
      <c r="H34" s="44"/>
      <c r="P34"/>
    </row>
    <row r="35" spans="1:16" s="1" customFormat="1" x14ac:dyDescent="0.25">
      <c r="A35" s="29">
        <v>44220</v>
      </c>
      <c r="B35" s="8">
        <v>511</v>
      </c>
      <c r="C35" s="8">
        <v>432</v>
      </c>
      <c r="D35" s="8">
        <v>2</v>
      </c>
      <c r="E35" s="8">
        <v>1349</v>
      </c>
      <c r="F35" s="8">
        <v>82</v>
      </c>
      <c r="G35" s="8">
        <v>2376</v>
      </c>
      <c r="H35" s="44"/>
    </row>
    <row r="36" spans="1:16" x14ac:dyDescent="0.25">
      <c r="A36" s="10" t="s">
        <v>3</v>
      </c>
      <c r="B36" s="7">
        <v>66712</v>
      </c>
      <c r="C36" s="7">
        <v>38445</v>
      </c>
      <c r="D36" s="7">
        <v>35286</v>
      </c>
      <c r="E36" s="7">
        <v>34266</v>
      </c>
      <c r="F36" s="7">
        <v>20571</v>
      </c>
      <c r="G36" s="7">
        <v>195280</v>
      </c>
      <c r="H36" s="44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5"/>
      <c r="C37" s="5"/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 t="s">
        <v>54</v>
      </c>
      <c r="B38" s="5"/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</row>
    <row r="39" spans="1:16" x14ac:dyDescent="0.25">
      <c r="A39" s="1"/>
      <c r="B39" s="5"/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1"/>
      <c r="B40" s="5"/>
      <c r="C40" s="5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1"/>
      <c r="B41" s="5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1"/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J48" s="1"/>
      <c r="K48" s="1"/>
      <c r="L48" s="1"/>
      <c r="M48" s="1"/>
      <c r="N48" s="1"/>
      <c r="O48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7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3" t="s">
        <v>42</v>
      </c>
      <c r="B2" s="33"/>
      <c r="C2" s="33"/>
      <c r="D2" s="33"/>
      <c r="E2" s="32"/>
    </row>
    <row r="3" spans="1:19" ht="15" customHeight="1" x14ac:dyDescent="0.25">
      <c r="A3" s="33" t="str">
        <f>CELKEM_PŘEHLED_KRAJE!A4</f>
        <v>Zdroj dat: ISIN / COVID-19 - Informační systém infekční nemoci, aktualizace k 24.1. 2021 (20:00)</v>
      </c>
      <c r="B3" s="33"/>
      <c r="C3" s="33"/>
      <c r="D3" s="33"/>
      <c r="E3" s="32"/>
      <c r="F3" s="32"/>
      <c r="G3" s="32"/>
    </row>
    <row r="4" spans="1:19" ht="27" customHeight="1" x14ac:dyDescent="0.25">
      <c r="A4" s="35" t="s">
        <v>1</v>
      </c>
      <c r="B4" s="42" t="s">
        <v>43</v>
      </c>
      <c r="C4" s="42"/>
      <c r="D4" s="42"/>
      <c r="E4" s="42"/>
      <c r="F4" s="42"/>
      <c r="G4" s="42"/>
      <c r="H4" s="42"/>
      <c r="I4" s="42"/>
      <c r="K4" s="35" t="s">
        <v>1</v>
      </c>
      <c r="L4" s="42" t="s">
        <v>44</v>
      </c>
      <c r="M4" s="42"/>
      <c r="N4" s="42"/>
      <c r="O4" s="42"/>
      <c r="P4" s="42"/>
      <c r="Q4" s="42"/>
      <c r="R4" s="42"/>
      <c r="S4" s="42"/>
    </row>
    <row r="5" spans="1:19" x14ac:dyDescent="0.25">
      <c r="A5" s="3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158</v>
      </c>
      <c r="D6" s="8">
        <v>571</v>
      </c>
      <c r="E6" s="8">
        <v>336</v>
      </c>
      <c r="F6" s="8">
        <v>147</v>
      </c>
      <c r="G6" s="8">
        <v>26</v>
      </c>
      <c r="H6" s="8">
        <v>3</v>
      </c>
      <c r="I6" s="7">
        <v>1241</v>
      </c>
      <c r="K6" s="3">
        <v>44213</v>
      </c>
      <c r="L6" s="8">
        <v>0</v>
      </c>
      <c r="M6" s="8">
        <v>88</v>
      </c>
      <c r="N6" s="8">
        <v>299</v>
      </c>
      <c r="O6" s="8">
        <v>175</v>
      </c>
      <c r="P6" s="8">
        <v>45</v>
      </c>
      <c r="Q6" s="8">
        <v>4</v>
      </c>
      <c r="R6" s="8">
        <v>0</v>
      </c>
      <c r="S6" s="7">
        <v>611</v>
      </c>
    </row>
    <row r="7" spans="1:19" x14ac:dyDescent="0.25">
      <c r="A7" s="3">
        <v>44193</v>
      </c>
      <c r="B7" s="8">
        <v>0</v>
      </c>
      <c r="C7" s="8">
        <v>258</v>
      </c>
      <c r="D7" s="8">
        <v>1041</v>
      </c>
      <c r="E7" s="8">
        <v>600</v>
      </c>
      <c r="F7" s="8">
        <v>231</v>
      </c>
      <c r="G7" s="8">
        <v>97</v>
      </c>
      <c r="H7" s="8">
        <v>1</v>
      </c>
      <c r="I7" s="7">
        <v>2228</v>
      </c>
      <c r="K7" s="3">
        <v>44214</v>
      </c>
      <c r="L7" s="8">
        <v>0</v>
      </c>
      <c r="M7" s="8">
        <v>196</v>
      </c>
      <c r="N7" s="8">
        <v>809</v>
      </c>
      <c r="O7" s="8">
        <v>472</v>
      </c>
      <c r="P7" s="8">
        <v>190</v>
      </c>
      <c r="Q7" s="8">
        <v>70</v>
      </c>
      <c r="R7" s="8">
        <v>2</v>
      </c>
      <c r="S7" s="7">
        <v>1739</v>
      </c>
    </row>
    <row r="8" spans="1:19" x14ac:dyDescent="0.25">
      <c r="A8" s="3">
        <v>44194</v>
      </c>
      <c r="B8" s="8">
        <v>1</v>
      </c>
      <c r="C8" s="8">
        <v>399</v>
      </c>
      <c r="D8" s="8">
        <v>1464</v>
      </c>
      <c r="E8" s="8">
        <v>918</v>
      </c>
      <c r="F8" s="8">
        <v>320</v>
      </c>
      <c r="G8" s="8">
        <v>276</v>
      </c>
      <c r="H8" s="8">
        <v>1</v>
      </c>
      <c r="I8" s="7">
        <v>3379</v>
      </c>
      <c r="K8" s="3">
        <v>44215</v>
      </c>
      <c r="L8" s="8">
        <v>1</v>
      </c>
      <c r="M8" s="8">
        <v>289</v>
      </c>
      <c r="N8" s="8">
        <v>1070</v>
      </c>
      <c r="O8" s="8">
        <v>697</v>
      </c>
      <c r="P8" s="8">
        <v>291</v>
      </c>
      <c r="Q8" s="8">
        <v>268</v>
      </c>
      <c r="R8" s="8">
        <v>0</v>
      </c>
      <c r="S8" s="7">
        <v>2616</v>
      </c>
    </row>
    <row r="9" spans="1:19" x14ac:dyDescent="0.25">
      <c r="A9" s="3">
        <v>44195</v>
      </c>
      <c r="B9" s="8">
        <v>0</v>
      </c>
      <c r="C9" s="8">
        <v>417</v>
      </c>
      <c r="D9" s="8">
        <v>1498</v>
      </c>
      <c r="E9" s="8">
        <v>1021</v>
      </c>
      <c r="F9" s="8">
        <v>312</v>
      </c>
      <c r="G9" s="8">
        <v>176</v>
      </c>
      <c r="H9" s="8">
        <v>1</v>
      </c>
      <c r="I9" s="7">
        <v>3425</v>
      </c>
      <c r="K9" s="3">
        <v>44216</v>
      </c>
      <c r="L9" s="8">
        <v>0</v>
      </c>
      <c r="M9" s="8">
        <v>292</v>
      </c>
      <c r="N9" s="8">
        <v>1084</v>
      </c>
      <c r="O9" s="8">
        <v>726</v>
      </c>
      <c r="P9" s="8">
        <v>262</v>
      </c>
      <c r="Q9" s="8">
        <v>147</v>
      </c>
      <c r="R9" s="8">
        <v>1</v>
      </c>
      <c r="S9" s="7">
        <v>2512</v>
      </c>
    </row>
    <row r="10" spans="1:19" x14ac:dyDescent="0.25">
      <c r="A10" s="3">
        <v>44196</v>
      </c>
      <c r="B10" s="8">
        <v>2</v>
      </c>
      <c r="C10" s="8">
        <v>158</v>
      </c>
      <c r="D10" s="8">
        <v>536</v>
      </c>
      <c r="E10" s="8">
        <v>311</v>
      </c>
      <c r="F10" s="8">
        <v>171</v>
      </c>
      <c r="G10" s="8">
        <v>118</v>
      </c>
      <c r="H10" s="8">
        <v>1</v>
      </c>
      <c r="I10" s="7">
        <v>1297</v>
      </c>
      <c r="K10" s="3">
        <v>44217</v>
      </c>
      <c r="L10" s="8">
        <v>1</v>
      </c>
      <c r="M10" s="8">
        <v>218</v>
      </c>
      <c r="N10" s="8">
        <v>760</v>
      </c>
      <c r="O10" s="8">
        <v>501</v>
      </c>
      <c r="P10" s="8">
        <v>165</v>
      </c>
      <c r="Q10" s="8">
        <v>37</v>
      </c>
      <c r="R10" s="8">
        <v>0</v>
      </c>
      <c r="S10" s="7">
        <v>1682</v>
      </c>
    </row>
    <row r="11" spans="1:19" x14ac:dyDescent="0.25">
      <c r="A11" s="3">
        <v>44197</v>
      </c>
      <c r="B11" s="8">
        <v>0</v>
      </c>
      <c r="C11" s="8">
        <v>21</v>
      </c>
      <c r="D11" s="8">
        <v>132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25">
        <v>0</v>
      </c>
      <c r="M11" s="25">
        <v>93</v>
      </c>
      <c r="N11" s="25">
        <v>432</v>
      </c>
      <c r="O11" s="25">
        <v>255</v>
      </c>
      <c r="P11" s="25">
        <v>90</v>
      </c>
      <c r="Q11" s="25">
        <v>79</v>
      </c>
      <c r="R11" s="25">
        <v>1</v>
      </c>
      <c r="S11" s="30">
        <v>950</v>
      </c>
    </row>
    <row r="12" spans="1:19" x14ac:dyDescent="0.25">
      <c r="A12" s="3">
        <v>44198</v>
      </c>
      <c r="B12" s="8">
        <v>0</v>
      </c>
      <c r="C12" s="8">
        <v>148</v>
      </c>
      <c r="D12" s="8">
        <v>625</v>
      </c>
      <c r="E12" s="8">
        <v>373</v>
      </c>
      <c r="F12" s="8">
        <v>88</v>
      </c>
      <c r="G12" s="8">
        <v>11</v>
      </c>
      <c r="H12" s="8">
        <v>3</v>
      </c>
      <c r="I12" s="7">
        <v>1248</v>
      </c>
      <c r="K12" s="3">
        <v>44219</v>
      </c>
      <c r="L12" s="25">
        <v>0</v>
      </c>
      <c r="M12" s="25">
        <v>63</v>
      </c>
      <c r="N12" s="25">
        <v>294</v>
      </c>
      <c r="O12" s="25">
        <v>172</v>
      </c>
      <c r="P12" s="25">
        <v>29</v>
      </c>
      <c r="Q12" s="25">
        <v>4</v>
      </c>
      <c r="R12" s="25">
        <v>0</v>
      </c>
      <c r="S12" s="30">
        <v>562</v>
      </c>
    </row>
    <row r="13" spans="1:19" x14ac:dyDescent="0.25">
      <c r="A13" s="3">
        <v>44199</v>
      </c>
      <c r="B13" s="8">
        <v>1</v>
      </c>
      <c r="C13" s="8">
        <v>102</v>
      </c>
      <c r="D13" s="8">
        <v>461</v>
      </c>
      <c r="E13" s="8">
        <v>272</v>
      </c>
      <c r="F13" s="8">
        <v>71</v>
      </c>
      <c r="G13" s="8">
        <v>0</v>
      </c>
      <c r="H13" s="8">
        <v>0</v>
      </c>
      <c r="I13" s="7">
        <v>907</v>
      </c>
      <c r="K13" s="3">
        <v>44220</v>
      </c>
      <c r="L13" s="8">
        <v>0</v>
      </c>
      <c r="M13" s="8">
        <v>75</v>
      </c>
      <c r="N13" s="8">
        <v>285</v>
      </c>
      <c r="O13" s="8">
        <v>170</v>
      </c>
      <c r="P13" s="8">
        <v>32</v>
      </c>
      <c r="Q13" s="8">
        <v>0</v>
      </c>
      <c r="R13" s="8">
        <v>0</v>
      </c>
      <c r="S13" s="7">
        <v>562</v>
      </c>
    </row>
    <row r="14" spans="1:19" x14ac:dyDescent="0.25">
      <c r="A14" s="3">
        <v>44200</v>
      </c>
      <c r="B14" s="8">
        <v>0</v>
      </c>
      <c r="C14" s="8">
        <v>333</v>
      </c>
      <c r="D14" s="8">
        <v>1677</v>
      </c>
      <c r="E14" s="8">
        <v>1086</v>
      </c>
      <c r="F14" s="8">
        <v>305</v>
      </c>
      <c r="G14" s="8">
        <v>28</v>
      </c>
      <c r="H14" s="8">
        <v>5</v>
      </c>
      <c r="I14" s="7">
        <v>3434</v>
      </c>
      <c r="K14" s="4" t="s">
        <v>3</v>
      </c>
      <c r="L14" s="7">
        <v>2</v>
      </c>
      <c r="M14" s="7">
        <v>1314</v>
      </c>
      <c r="N14" s="7">
        <v>5033</v>
      </c>
      <c r="O14" s="7">
        <v>3168</v>
      </c>
      <c r="P14" s="7">
        <v>1104</v>
      </c>
      <c r="Q14" s="7">
        <v>609</v>
      </c>
      <c r="R14" s="7">
        <v>4</v>
      </c>
      <c r="S14" s="7">
        <v>11234</v>
      </c>
    </row>
    <row r="15" spans="1:19" x14ac:dyDescent="0.25">
      <c r="A15" s="3">
        <v>44201</v>
      </c>
      <c r="B15" s="8">
        <v>0</v>
      </c>
      <c r="C15" s="8">
        <v>476</v>
      </c>
      <c r="D15" s="8">
        <v>2074</v>
      </c>
      <c r="E15" s="8">
        <v>1360</v>
      </c>
      <c r="F15" s="8">
        <v>346</v>
      </c>
      <c r="G15" s="8">
        <v>35</v>
      </c>
      <c r="H15" s="8">
        <v>4</v>
      </c>
      <c r="I15" s="7">
        <v>4295</v>
      </c>
    </row>
    <row r="16" spans="1:19" x14ac:dyDescent="0.25">
      <c r="A16" s="3">
        <v>44202</v>
      </c>
      <c r="B16" s="8">
        <v>3</v>
      </c>
      <c r="C16" s="8">
        <v>595</v>
      </c>
      <c r="D16" s="8">
        <v>2692</v>
      </c>
      <c r="E16" s="8">
        <v>1765</v>
      </c>
      <c r="F16" s="8">
        <v>472</v>
      </c>
      <c r="G16" s="8">
        <v>63</v>
      </c>
      <c r="H16" s="8">
        <v>5</v>
      </c>
      <c r="I16" s="7">
        <v>5595</v>
      </c>
    </row>
    <row r="17" spans="1:19" x14ac:dyDescent="0.25">
      <c r="A17" s="3">
        <v>44203</v>
      </c>
      <c r="B17" s="8">
        <v>3</v>
      </c>
      <c r="C17" s="8">
        <v>811</v>
      </c>
      <c r="D17" s="8">
        <v>3362</v>
      </c>
      <c r="E17" s="8">
        <v>2374</v>
      </c>
      <c r="F17" s="8">
        <v>802</v>
      </c>
      <c r="G17" s="8">
        <v>376</v>
      </c>
      <c r="H17" s="8">
        <v>7</v>
      </c>
      <c r="I17" s="7">
        <v>7735</v>
      </c>
      <c r="M17" s="9"/>
    </row>
    <row r="18" spans="1:19" x14ac:dyDescent="0.25">
      <c r="A18" s="3">
        <v>44204</v>
      </c>
      <c r="B18" s="8">
        <v>4</v>
      </c>
      <c r="C18" s="8">
        <v>956</v>
      </c>
      <c r="D18" s="8">
        <v>4230</v>
      </c>
      <c r="E18" s="8">
        <v>2842</v>
      </c>
      <c r="F18" s="8">
        <v>941</v>
      </c>
      <c r="G18" s="8">
        <v>853</v>
      </c>
      <c r="H18" s="8">
        <v>7</v>
      </c>
      <c r="I18" s="7">
        <v>9833</v>
      </c>
    </row>
    <row r="19" spans="1:19" x14ac:dyDescent="0.25">
      <c r="A19" s="3">
        <v>44205</v>
      </c>
      <c r="B19" s="8">
        <v>1</v>
      </c>
      <c r="C19" s="8">
        <v>142</v>
      </c>
      <c r="D19" s="8">
        <v>724</v>
      </c>
      <c r="E19" s="8">
        <v>566</v>
      </c>
      <c r="F19" s="8">
        <v>319</v>
      </c>
      <c r="G19" s="8">
        <v>185</v>
      </c>
      <c r="H19" s="8">
        <v>0</v>
      </c>
      <c r="I19" s="7">
        <v>1937</v>
      </c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106</v>
      </c>
      <c r="H20" s="8">
        <v>1</v>
      </c>
      <c r="I20" s="7">
        <v>1688</v>
      </c>
      <c r="L20"/>
      <c r="M20"/>
      <c r="N20"/>
      <c r="O20"/>
      <c r="P20"/>
      <c r="Q20"/>
      <c r="R20"/>
      <c r="S20"/>
    </row>
    <row r="21" spans="1:19" x14ac:dyDescent="0.25">
      <c r="A21" s="3">
        <v>44207</v>
      </c>
      <c r="B21" s="8">
        <v>2</v>
      </c>
      <c r="C21" s="8">
        <v>1003</v>
      </c>
      <c r="D21" s="8">
        <v>4180</v>
      </c>
      <c r="E21" s="8">
        <v>2815</v>
      </c>
      <c r="F21" s="8">
        <v>878</v>
      </c>
      <c r="G21" s="8">
        <v>622</v>
      </c>
      <c r="H21" s="8">
        <v>5</v>
      </c>
      <c r="I21" s="7">
        <v>9505</v>
      </c>
      <c r="L21"/>
      <c r="M21"/>
      <c r="N21"/>
      <c r="O21"/>
      <c r="P21"/>
      <c r="Q21"/>
      <c r="R21"/>
      <c r="S21"/>
    </row>
    <row r="22" spans="1:19" x14ac:dyDescent="0.25">
      <c r="A22" s="3">
        <v>44208</v>
      </c>
      <c r="B22" s="8">
        <v>1</v>
      </c>
      <c r="C22" s="8">
        <v>1112</v>
      </c>
      <c r="D22" s="8">
        <v>5165</v>
      </c>
      <c r="E22" s="8">
        <v>3457</v>
      </c>
      <c r="F22" s="8">
        <v>1551</v>
      </c>
      <c r="G22" s="8">
        <v>1627</v>
      </c>
      <c r="H22" s="8">
        <v>3</v>
      </c>
      <c r="I22" s="7">
        <v>12916</v>
      </c>
      <c r="L22"/>
      <c r="M22"/>
      <c r="N22"/>
      <c r="O22"/>
      <c r="P22"/>
      <c r="Q22"/>
      <c r="R22"/>
      <c r="S22"/>
    </row>
    <row r="23" spans="1:19" x14ac:dyDescent="0.25">
      <c r="A23" s="3">
        <v>44209</v>
      </c>
      <c r="B23" s="8">
        <v>7</v>
      </c>
      <c r="C23" s="8">
        <v>1003</v>
      </c>
      <c r="D23" s="8">
        <v>4963</v>
      </c>
      <c r="E23" s="8">
        <v>3679</v>
      </c>
      <c r="F23" s="8">
        <v>1924</v>
      </c>
      <c r="G23" s="8">
        <v>1661</v>
      </c>
      <c r="H23" s="8">
        <v>6</v>
      </c>
      <c r="I23" s="7">
        <v>13243</v>
      </c>
      <c r="L23"/>
      <c r="M23"/>
      <c r="N23"/>
      <c r="O23"/>
      <c r="P23"/>
      <c r="Q23"/>
      <c r="R23"/>
      <c r="S23"/>
    </row>
    <row r="24" spans="1:19" x14ac:dyDescent="0.25">
      <c r="A24" s="3">
        <v>44210</v>
      </c>
      <c r="B24" s="8">
        <v>21</v>
      </c>
      <c r="C24" s="8">
        <v>1040</v>
      </c>
      <c r="D24" s="8">
        <v>5175</v>
      </c>
      <c r="E24" s="8">
        <v>3965</v>
      </c>
      <c r="F24" s="8">
        <v>2193</v>
      </c>
      <c r="G24" s="8">
        <v>2148</v>
      </c>
      <c r="H24" s="8">
        <v>6</v>
      </c>
      <c r="I24" s="7">
        <v>14548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9</v>
      </c>
      <c r="C25" s="8">
        <v>951</v>
      </c>
      <c r="D25" s="8">
        <v>4439</v>
      </c>
      <c r="E25" s="8">
        <v>3740</v>
      </c>
      <c r="F25" s="8">
        <v>1968</v>
      </c>
      <c r="G25" s="8">
        <v>2097</v>
      </c>
      <c r="H25" s="8">
        <v>8</v>
      </c>
      <c r="I25" s="7">
        <v>13212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603</v>
      </c>
      <c r="E26" s="8">
        <v>548</v>
      </c>
      <c r="F26" s="8">
        <v>487</v>
      </c>
      <c r="G26" s="8">
        <v>1473</v>
      </c>
      <c r="H26" s="8">
        <v>0</v>
      </c>
      <c r="I26" s="7">
        <v>3244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183</v>
      </c>
      <c r="D27" s="8">
        <v>587</v>
      </c>
      <c r="E27" s="8">
        <v>419</v>
      </c>
      <c r="F27" s="8">
        <v>306</v>
      </c>
      <c r="G27" s="8">
        <v>1530</v>
      </c>
      <c r="H27" s="8">
        <v>0</v>
      </c>
      <c r="I27" s="7">
        <v>3025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750</v>
      </c>
      <c r="D28" s="8">
        <v>3783</v>
      </c>
      <c r="E28" s="8">
        <v>2842</v>
      </c>
      <c r="F28" s="8">
        <v>1555</v>
      </c>
      <c r="G28" s="8">
        <v>4435</v>
      </c>
      <c r="H28" s="8">
        <v>2</v>
      </c>
      <c r="I28" s="7">
        <v>13372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693</v>
      </c>
      <c r="D29" s="8">
        <v>3618</v>
      </c>
      <c r="E29" s="8">
        <v>3056</v>
      </c>
      <c r="F29" s="8">
        <v>1659</v>
      </c>
      <c r="G29" s="8">
        <v>5439</v>
      </c>
      <c r="H29" s="8">
        <v>0</v>
      </c>
      <c r="I29" s="7">
        <v>14466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709</v>
      </c>
      <c r="D30" s="8">
        <v>3325</v>
      </c>
      <c r="E30" s="8">
        <v>2876</v>
      </c>
      <c r="F30" s="8">
        <v>1605</v>
      </c>
      <c r="G30" s="8">
        <v>5880</v>
      </c>
      <c r="H30" s="8">
        <v>1</v>
      </c>
      <c r="I30" s="7">
        <v>14396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666</v>
      </c>
      <c r="D31" s="8">
        <v>3135</v>
      </c>
      <c r="E31" s="8">
        <v>2559</v>
      </c>
      <c r="F31" s="8">
        <v>1557</v>
      </c>
      <c r="G31" s="8">
        <v>7707</v>
      </c>
      <c r="H31" s="8">
        <v>0</v>
      </c>
      <c r="I31" s="7">
        <v>15628</v>
      </c>
    </row>
    <row r="32" spans="1:19" x14ac:dyDescent="0.25">
      <c r="A32" s="3">
        <v>44218</v>
      </c>
      <c r="B32" s="8">
        <v>4</v>
      </c>
      <c r="C32" s="8">
        <v>475</v>
      </c>
      <c r="D32" s="8">
        <v>2304</v>
      </c>
      <c r="E32" s="8">
        <v>1797</v>
      </c>
      <c r="F32" s="8">
        <v>1059</v>
      </c>
      <c r="G32" s="8">
        <v>7937</v>
      </c>
      <c r="H32" s="8">
        <v>1</v>
      </c>
      <c r="I32" s="7">
        <v>13577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86</v>
      </c>
      <c r="D33" s="8">
        <v>419</v>
      </c>
      <c r="E33" s="8">
        <v>298</v>
      </c>
      <c r="F33" s="8">
        <v>169</v>
      </c>
      <c r="G33" s="8">
        <v>2296</v>
      </c>
      <c r="H33" s="8">
        <v>0</v>
      </c>
      <c r="I33" s="7">
        <v>3268</v>
      </c>
    </row>
    <row r="34" spans="1:19" x14ac:dyDescent="0.25">
      <c r="A34" s="3">
        <v>44220</v>
      </c>
      <c r="B34" s="8">
        <v>1</v>
      </c>
      <c r="C34" s="8">
        <v>89</v>
      </c>
      <c r="D34" s="8">
        <v>385</v>
      </c>
      <c r="E34" s="8">
        <v>267</v>
      </c>
      <c r="F34" s="8">
        <v>99</v>
      </c>
      <c r="G34" s="8">
        <v>1535</v>
      </c>
      <c r="H34" s="8">
        <v>0</v>
      </c>
      <c r="I34" s="7">
        <v>2376</v>
      </c>
      <c r="L34"/>
      <c r="M34"/>
      <c r="N34"/>
      <c r="O34"/>
      <c r="P34"/>
      <c r="Q34"/>
      <c r="R34"/>
      <c r="S34"/>
    </row>
    <row r="35" spans="1:19" x14ac:dyDescent="0.25">
      <c r="A35" s="4" t="s">
        <v>3</v>
      </c>
      <c r="B35" s="7">
        <v>70</v>
      </c>
      <c r="C35" s="7">
        <v>14015</v>
      </c>
      <c r="D35" s="7">
        <v>63837</v>
      </c>
      <c r="E35" s="7">
        <v>46732</v>
      </c>
      <c r="F35" s="7">
        <v>21815</v>
      </c>
      <c r="G35" s="7">
        <v>48740</v>
      </c>
      <c r="H35" s="7">
        <v>71</v>
      </c>
      <c r="I35" s="7">
        <v>195280</v>
      </c>
      <c r="L35"/>
      <c r="M35"/>
      <c r="N35"/>
      <c r="O35"/>
      <c r="P35"/>
      <c r="Q35"/>
      <c r="R35"/>
      <c r="S35"/>
    </row>
    <row r="36" spans="1:19" x14ac:dyDescent="0.25">
      <c r="A36" s="2"/>
      <c r="B36" s="5"/>
      <c r="L36"/>
      <c r="M36"/>
      <c r="N36"/>
      <c r="O36"/>
      <c r="P36"/>
      <c r="Q36"/>
      <c r="R36"/>
      <c r="S36"/>
    </row>
    <row r="37" spans="1:19" x14ac:dyDescent="0.25">
      <c r="A37" s="1" t="s">
        <v>45</v>
      </c>
      <c r="B37" s="5"/>
      <c r="L37"/>
      <c r="M37"/>
      <c r="N37"/>
      <c r="O37"/>
      <c r="P37"/>
      <c r="Q37"/>
      <c r="R37"/>
      <c r="S37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3" t="s">
        <v>42</v>
      </c>
      <c r="B2" s="33"/>
      <c r="C2" s="33"/>
      <c r="D2" s="33"/>
      <c r="E2" s="32"/>
    </row>
    <row r="3" spans="1:19" ht="15" customHeight="1" x14ac:dyDescent="0.25">
      <c r="A3" s="33" t="str">
        <f>CELKEM_PŘEHLED_KRAJE!A4</f>
        <v>Zdroj dat: ISIN / COVID-19 - Informační systém infekční nemoci, aktualizace k 24.1. 2021 (20:00)</v>
      </c>
      <c r="B3" s="33"/>
      <c r="C3" s="33"/>
      <c r="D3" s="33"/>
      <c r="E3" s="32"/>
      <c r="F3" s="32"/>
      <c r="G3" s="32"/>
    </row>
    <row r="4" spans="1:19" ht="27" customHeight="1" x14ac:dyDescent="0.25">
      <c r="A4" s="35" t="s">
        <v>1</v>
      </c>
      <c r="B4" s="42" t="s">
        <v>26</v>
      </c>
      <c r="C4" s="42"/>
      <c r="D4" s="42"/>
      <c r="E4" s="42"/>
      <c r="F4" s="42"/>
      <c r="G4" s="42"/>
      <c r="H4" s="42"/>
      <c r="I4" s="42"/>
      <c r="K4" s="35" t="s">
        <v>1</v>
      </c>
      <c r="L4" s="42" t="s">
        <v>25</v>
      </c>
      <c r="M4" s="42"/>
      <c r="N4" s="42"/>
      <c r="O4" s="42"/>
      <c r="P4" s="42"/>
      <c r="Q4" s="42"/>
      <c r="R4" s="42"/>
      <c r="S4" s="42"/>
    </row>
    <row r="5" spans="1:19" x14ac:dyDescent="0.25">
      <c r="A5" s="3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6</v>
      </c>
      <c r="C6" s="11">
        <v>3997</v>
      </c>
      <c r="D6" s="11">
        <v>14513</v>
      </c>
      <c r="E6" s="11">
        <v>10384</v>
      </c>
      <c r="F6" s="11">
        <v>6885</v>
      </c>
      <c r="G6" s="11">
        <v>17565</v>
      </c>
      <c r="H6" s="11">
        <v>28</v>
      </c>
      <c r="I6" s="12">
        <v>53378</v>
      </c>
      <c r="K6" s="9" t="s">
        <v>6</v>
      </c>
      <c r="L6" s="11">
        <v>0</v>
      </c>
      <c r="M6" s="11">
        <v>567</v>
      </c>
      <c r="N6" s="11">
        <v>1990</v>
      </c>
      <c r="O6" s="11">
        <v>1349</v>
      </c>
      <c r="P6" s="11">
        <v>605</v>
      </c>
      <c r="Q6" s="11">
        <v>130</v>
      </c>
      <c r="R6" s="11">
        <v>3</v>
      </c>
      <c r="S6" s="12">
        <v>4644</v>
      </c>
    </row>
    <row r="7" spans="1:19" x14ac:dyDescent="0.25">
      <c r="A7" s="9" t="s">
        <v>7</v>
      </c>
      <c r="B7" s="11">
        <v>8</v>
      </c>
      <c r="C7" s="11">
        <v>1070</v>
      </c>
      <c r="D7" s="11">
        <v>5822</v>
      </c>
      <c r="E7" s="11">
        <v>4321</v>
      </c>
      <c r="F7" s="11">
        <v>1481</v>
      </c>
      <c r="G7" s="11">
        <v>909</v>
      </c>
      <c r="H7" s="11">
        <v>4</v>
      </c>
      <c r="I7" s="12">
        <v>13615</v>
      </c>
      <c r="K7" s="9" t="s">
        <v>7</v>
      </c>
      <c r="L7" s="11">
        <v>0</v>
      </c>
      <c r="M7" s="11">
        <v>37</v>
      </c>
      <c r="N7" s="11">
        <v>118</v>
      </c>
      <c r="O7" s="11">
        <v>61</v>
      </c>
      <c r="P7" s="11">
        <v>14</v>
      </c>
      <c r="Q7" s="11">
        <v>1</v>
      </c>
      <c r="R7" s="11">
        <v>0</v>
      </c>
      <c r="S7" s="12">
        <v>231</v>
      </c>
    </row>
    <row r="8" spans="1:19" x14ac:dyDescent="0.25">
      <c r="A8" s="9" t="s">
        <v>8</v>
      </c>
      <c r="B8" s="11">
        <v>23</v>
      </c>
      <c r="C8" s="11">
        <v>704</v>
      </c>
      <c r="D8" s="11">
        <v>3619</v>
      </c>
      <c r="E8" s="11">
        <v>3066</v>
      </c>
      <c r="F8" s="11">
        <v>1885</v>
      </c>
      <c r="G8" s="11">
        <v>4497</v>
      </c>
      <c r="H8" s="11">
        <v>5</v>
      </c>
      <c r="I8" s="12">
        <v>13799</v>
      </c>
      <c r="K8" s="9" t="s">
        <v>8</v>
      </c>
      <c r="L8" s="11">
        <v>0</v>
      </c>
      <c r="M8" s="11">
        <v>0</v>
      </c>
      <c r="N8" s="11">
        <v>1</v>
      </c>
      <c r="O8" s="11">
        <v>2</v>
      </c>
      <c r="P8" s="11">
        <v>0</v>
      </c>
      <c r="Q8" s="11">
        <v>0</v>
      </c>
      <c r="R8" s="11">
        <v>0</v>
      </c>
      <c r="S8" s="12">
        <v>3</v>
      </c>
    </row>
    <row r="9" spans="1:19" x14ac:dyDescent="0.25">
      <c r="A9" s="9" t="s">
        <v>9</v>
      </c>
      <c r="B9" s="11">
        <v>2</v>
      </c>
      <c r="C9" s="11">
        <v>707</v>
      </c>
      <c r="D9" s="11">
        <v>3276</v>
      </c>
      <c r="E9" s="11">
        <v>2380</v>
      </c>
      <c r="F9" s="11">
        <v>1139</v>
      </c>
      <c r="G9" s="11">
        <v>2660</v>
      </c>
      <c r="H9" s="11">
        <v>1</v>
      </c>
      <c r="I9" s="12">
        <v>10165</v>
      </c>
      <c r="K9" s="9" t="s">
        <v>9</v>
      </c>
      <c r="L9" s="11"/>
      <c r="M9" s="11"/>
      <c r="N9" s="11"/>
      <c r="O9" s="11"/>
      <c r="P9" s="11"/>
      <c r="Q9" s="11"/>
      <c r="R9" s="11"/>
      <c r="S9" s="12">
        <v>0</v>
      </c>
    </row>
    <row r="10" spans="1:19" x14ac:dyDescent="0.25">
      <c r="A10" s="9" t="s">
        <v>10</v>
      </c>
      <c r="B10" s="11">
        <v>0</v>
      </c>
      <c r="C10" s="11">
        <v>256</v>
      </c>
      <c r="D10" s="11">
        <v>1339</v>
      </c>
      <c r="E10" s="11">
        <v>1007</v>
      </c>
      <c r="F10" s="11">
        <v>384</v>
      </c>
      <c r="G10" s="11">
        <v>389</v>
      </c>
      <c r="H10" s="11">
        <v>2</v>
      </c>
      <c r="I10" s="12">
        <v>3377</v>
      </c>
      <c r="K10" s="9" t="s">
        <v>10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2">
        <v>1</v>
      </c>
    </row>
    <row r="11" spans="1:19" x14ac:dyDescent="0.25">
      <c r="A11" s="9" t="s">
        <v>11</v>
      </c>
      <c r="B11" s="11">
        <v>1</v>
      </c>
      <c r="C11" s="11">
        <v>523</v>
      </c>
      <c r="D11" s="11">
        <v>2684</v>
      </c>
      <c r="E11" s="11">
        <v>2113</v>
      </c>
      <c r="F11" s="11">
        <v>807</v>
      </c>
      <c r="G11" s="11">
        <v>1297</v>
      </c>
      <c r="H11" s="11">
        <v>1</v>
      </c>
      <c r="I11" s="12">
        <v>7426</v>
      </c>
      <c r="K11" s="9" t="s">
        <v>11</v>
      </c>
      <c r="L11" s="11">
        <v>0</v>
      </c>
      <c r="M11" s="11">
        <v>54</v>
      </c>
      <c r="N11" s="11">
        <v>164</v>
      </c>
      <c r="O11" s="11">
        <v>105</v>
      </c>
      <c r="P11" s="11">
        <v>25</v>
      </c>
      <c r="Q11" s="11">
        <v>1</v>
      </c>
      <c r="R11" s="11">
        <v>0</v>
      </c>
      <c r="S11" s="12">
        <v>349</v>
      </c>
    </row>
    <row r="12" spans="1:19" x14ac:dyDescent="0.25">
      <c r="A12" s="9" t="s">
        <v>12</v>
      </c>
      <c r="B12" s="11">
        <v>2</v>
      </c>
      <c r="C12" s="11">
        <v>424</v>
      </c>
      <c r="D12" s="11">
        <v>2007</v>
      </c>
      <c r="E12" s="11">
        <v>1523</v>
      </c>
      <c r="F12" s="11">
        <v>598</v>
      </c>
      <c r="G12" s="11">
        <v>712</v>
      </c>
      <c r="H12" s="11">
        <v>1</v>
      </c>
      <c r="I12" s="12">
        <v>5267</v>
      </c>
      <c r="K12" s="9" t="s">
        <v>12</v>
      </c>
      <c r="L12" s="11"/>
      <c r="M12" s="11"/>
      <c r="N12" s="11"/>
      <c r="O12" s="11"/>
      <c r="P12" s="11"/>
      <c r="Q12" s="11"/>
      <c r="R12" s="11"/>
      <c r="S12" s="12">
        <v>0</v>
      </c>
    </row>
    <row r="13" spans="1:19" x14ac:dyDescent="0.25">
      <c r="A13" s="9" t="s">
        <v>13</v>
      </c>
      <c r="B13" s="11">
        <v>7</v>
      </c>
      <c r="C13" s="11">
        <v>662</v>
      </c>
      <c r="D13" s="11">
        <v>3151</v>
      </c>
      <c r="E13" s="11">
        <v>2439</v>
      </c>
      <c r="F13" s="11">
        <v>1287</v>
      </c>
      <c r="G13" s="11">
        <v>1857</v>
      </c>
      <c r="H13" s="11">
        <v>3</v>
      </c>
      <c r="I13" s="12">
        <v>9406</v>
      </c>
      <c r="K13" s="9" t="s">
        <v>13</v>
      </c>
      <c r="L13" s="11">
        <v>0</v>
      </c>
      <c r="M13" s="11">
        <v>21</v>
      </c>
      <c r="N13" s="11">
        <v>123</v>
      </c>
      <c r="O13" s="11">
        <v>68</v>
      </c>
      <c r="P13" s="11">
        <v>16</v>
      </c>
      <c r="Q13" s="11">
        <v>1</v>
      </c>
      <c r="R13" s="11">
        <v>0</v>
      </c>
      <c r="S13" s="12">
        <v>229</v>
      </c>
    </row>
    <row r="14" spans="1:19" x14ac:dyDescent="0.25">
      <c r="A14" s="9" t="s">
        <v>14</v>
      </c>
      <c r="B14" s="11">
        <v>1</v>
      </c>
      <c r="C14" s="11">
        <v>378</v>
      </c>
      <c r="D14" s="11">
        <v>1843</v>
      </c>
      <c r="E14" s="11">
        <v>1208</v>
      </c>
      <c r="F14" s="11">
        <v>278</v>
      </c>
      <c r="G14" s="11">
        <v>878</v>
      </c>
      <c r="H14" s="11">
        <v>1</v>
      </c>
      <c r="I14" s="12">
        <v>4587</v>
      </c>
      <c r="K14" s="9" t="s">
        <v>14</v>
      </c>
      <c r="L14" s="11"/>
      <c r="M14" s="11"/>
      <c r="N14" s="11"/>
      <c r="O14" s="11"/>
      <c r="P14" s="11"/>
      <c r="Q14" s="11"/>
      <c r="R14" s="11"/>
      <c r="S14" s="12">
        <v>0</v>
      </c>
    </row>
    <row r="15" spans="1:19" x14ac:dyDescent="0.25">
      <c r="A15" s="9" t="s">
        <v>15</v>
      </c>
      <c r="B15" s="11">
        <v>4</v>
      </c>
      <c r="C15" s="11">
        <v>401</v>
      </c>
      <c r="D15" s="11">
        <v>2236</v>
      </c>
      <c r="E15" s="11">
        <v>1728</v>
      </c>
      <c r="F15" s="11">
        <v>549</v>
      </c>
      <c r="G15" s="11">
        <v>985</v>
      </c>
      <c r="H15" s="11">
        <v>3</v>
      </c>
      <c r="I15" s="12">
        <v>5906</v>
      </c>
      <c r="K15" s="9" t="s">
        <v>15</v>
      </c>
      <c r="L15" s="11">
        <v>0</v>
      </c>
      <c r="M15" s="11">
        <v>23</v>
      </c>
      <c r="N15" s="11">
        <v>130</v>
      </c>
      <c r="O15" s="11">
        <v>82</v>
      </c>
      <c r="P15" s="11">
        <v>10</v>
      </c>
      <c r="Q15" s="11">
        <v>0</v>
      </c>
      <c r="R15" s="11">
        <v>0</v>
      </c>
      <c r="S15" s="12">
        <v>245</v>
      </c>
    </row>
    <row r="16" spans="1:19" x14ac:dyDescent="0.25">
      <c r="A16" s="9" t="s">
        <v>16</v>
      </c>
      <c r="B16" s="11">
        <v>7</v>
      </c>
      <c r="C16" s="11">
        <v>2414</v>
      </c>
      <c r="D16" s="11">
        <v>10710</v>
      </c>
      <c r="E16" s="11">
        <v>7236</v>
      </c>
      <c r="F16" s="11">
        <v>2754</v>
      </c>
      <c r="G16" s="11">
        <v>4402</v>
      </c>
      <c r="H16" s="11">
        <v>11</v>
      </c>
      <c r="I16" s="12">
        <v>27534</v>
      </c>
      <c r="K16" s="9" t="s">
        <v>16</v>
      </c>
      <c r="L16" s="11">
        <v>1</v>
      </c>
      <c r="M16" s="11">
        <v>491</v>
      </c>
      <c r="N16" s="11">
        <v>1966</v>
      </c>
      <c r="O16" s="11">
        <v>1222</v>
      </c>
      <c r="P16" s="11">
        <v>384</v>
      </c>
      <c r="Q16" s="11">
        <v>467</v>
      </c>
      <c r="R16" s="11">
        <v>1</v>
      </c>
      <c r="S16" s="12">
        <v>4532</v>
      </c>
    </row>
    <row r="17" spans="1:19" x14ac:dyDescent="0.25">
      <c r="A17" s="9" t="s">
        <v>17</v>
      </c>
      <c r="B17" s="11">
        <v>4</v>
      </c>
      <c r="C17" s="11">
        <v>703</v>
      </c>
      <c r="D17" s="11">
        <v>3245</v>
      </c>
      <c r="E17" s="11">
        <v>2292</v>
      </c>
      <c r="F17" s="11">
        <v>996</v>
      </c>
      <c r="G17" s="11">
        <v>4799</v>
      </c>
      <c r="H17" s="11">
        <v>2</v>
      </c>
      <c r="I17" s="12">
        <v>12041</v>
      </c>
      <c r="K17" s="9" t="s">
        <v>17</v>
      </c>
      <c r="L17" s="11">
        <v>0</v>
      </c>
      <c r="M17" s="11">
        <v>48</v>
      </c>
      <c r="N17" s="11">
        <v>194</v>
      </c>
      <c r="O17" s="11">
        <v>100</v>
      </c>
      <c r="P17" s="11">
        <v>20</v>
      </c>
      <c r="Q17" s="11">
        <v>7</v>
      </c>
      <c r="R17" s="11">
        <v>0</v>
      </c>
      <c r="S17" s="12">
        <v>369</v>
      </c>
    </row>
    <row r="18" spans="1:19" x14ac:dyDescent="0.25">
      <c r="A18" s="9" t="s">
        <v>18</v>
      </c>
      <c r="B18" s="11">
        <v>2</v>
      </c>
      <c r="C18" s="11">
        <v>519</v>
      </c>
      <c r="D18" s="11">
        <v>2671</v>
      </c>
      <c r="E18" s="11">
        <v>2153</v>
      </c>
      <c r="F18" s="11">
        <v>875</v>
      </c>
      <c r="G18" s="11">
        <v>1360</v>
      </c>
      <c r="H18" s="11">
        <v>1</v>
      </c>
      <c r="I18" s="12">
        <v>7581</v>
      </c>
      <c r="K18" s="9" t="s">
        <v>18</v>
      </c>
      <c r="L18" s="11"/>
      <c r="M18" s="11"/>
      <c r="N18" s="11"/>
      <c r="O18" s="11"/>
      <c r="P18" s="11"/>
      <c r="Q18" s="11"/>
      <c r="R18" s="11"/>
      <c r="S18" s="12">
        <v>0</v>
      </c>
    </row>
    <row r="19" spans="1:19" s="5" customFormat="1" x14ac:dyDescent="0.25">
      <c r="A19" s="9" t="s">
        <v>19</v>
      </c>
      <c r="B19" s="11">
        <v>3</v>
      </c>
      <c r="C19" s="11">
        <v>1257</v>
      </c>
      <c r="D19" s="11">
        <v>6721</v>
      </c>
      <c r="E19" s="11">
        <v>4882</v>
      </c>
      <c r="F19" s="11">
        <v>1897</v>
      </c>
      <c r="G19" s="11">
        <v>6430</v>
      </c>
      <c r="H19" s="11">
        <v>8</v>
      </c>
      <c r="I19" s="12">
        <v>21198</v>
      </c>
      <c r="J19" s="1"/>
      <c r="K19" s="9" t="s">
        <v>19</v>
      </c>
      <c r="L19" s="11">
        <v>1</v>
      </c>
      <c r="M19" s="11">
        <v>73</v>
      </c>
      <c r="N19" s="11">
        <v>347</v>
      </c>
      <c r="O19" s="11">
        <v>179</v>
      </c>
      <c r="P19" s="11">
        <v>30</v>
      </c>
      <c r="Q19" s="11">
        <v>2</v>
      </c>
      <c r="R19" s="11">
        <v>0</v>
      </c>
      <c r="S19" s="12">
        <v>632</v>
      </c>
    </row>
    <row r="20" spans="1:19" s="5" customFormat="1" x14ac:dyDescent="0.25">
      <c r="A20" s="10" t="s">
        <v>4</v>
      </c>
      <c r="B20" s="12">
        <v>70</v>
      </c>
      <c r="C20" s="12">
        <v>14015</v>
      </c>
      <c r="D20" s="12">
        <v>63837</v>
      </c>
      <c r="E20" s="12">
        <v>46732</v>
      </c>
      <c r="F20" s="12">
        <v>21815</v>
      </c>
      <c r="G20" s="12">
        <v>48740</v>
      </c>
      <c r="H20" s="12">
        <v>71</v>
      </c>
      <c r="I20" s="12">
        <v>195280</v>
      </c>
      <c r="J20" s="1"/>
      <c r="K20" s="10" t="s">
        <v>4</v>
      </c>
      <c r="L20" s="12">
        <v>2</v>
      </c>
      <c r="M20" s="12">
        <v>1314</v>
      </c>
      <c r="N20" s="12">
        <v>5033</v>
      </c>
      <c r="O20" s="12">
        <v>3168</v>
      </c>
      <c r="P20" s="12">
        <v>1104</v>
      </c>
      <c r="Q20" s="12">
        <v>609</v>
      </c>
      <c r="R20" s="12">
        <v>4</v>
      </c>
      <c r="S20" s="12">
        <v>11234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8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3" t="s">
        <v>2</v>
      </c>
      <c r="B2" s="33"/>
      <c r="C2" s="33"/>
      <c r="D2" s="33"/>
      <c r="E2" s="33"/>
      <c r="F2" s="33"/>
    </row>
    <row r="3" spans="1:34" ht="15" customHeight="1" x14ac:dyDescent="0.25">
      <c r="A3" s="43" t="s">
        <v>0</v>
      </c>
      <c r="B3" s="43"/>
      <c r="C3" s="43"/>
      <c r="D3" s="43"/>
      <c r="E3" s="43"/>
      <c r="F3" s="43"/>
    </row>
    <row r="4" spans="1:34" ht="27" customHeight="1" x14ac:dyDescent="0.25">
      <c r="A4" s="35" t="s">
        <v>1</v>
      </c>
      <c r="B4" s="13" t="s">
        <v>29</v>
      </c>
      <c r="C4" s="34" t="s">
        <v>30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S4" s="35" t="s">
        <v>1</v>
      </c>
      <c r="T4" s="34" t="s">
        <v>24</v>
      </c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4" ht="45" x14ac:dyDescent="0.25">
      <c r="A5" s="36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36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1172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68</v>
      </c>
      <c r="N6" s="8">
        <v>0</v>
      </c>
      <c r="O6" s="8">
        <v>0</v>
      </c>
      <c r="P6" s="8">
        <v>1</v>
      </c>
      <c r="Q6" s="7">
        <f t="shared" ref="Q6:Q35" si="0">SUM(C6:P6)</f>
        <v>1241</v>
      </c>
      <c r="S6" s="3">
        <v>44213</v>
      </c>
      <c r="T6" s="8">
        <v>606</v>
      </c>
      <c r="U6" s="8">
        <v>0</v>
      </c>
      <c r="V6" s="8">
        <v>0</v>
      </c>
      <c r="W6" s="8"/>
      <c r="X6" s="8"/>
      <c r="Y6" s="8">
        <v>0</v>
      </c>
      <c r="Z6" s="8"/>
      <c r="AA6" s="8">
        <v>0</v>
      </c>
      <c r="AB6" s="8"/>
      <c r="AC6" s="8">
        <v>0</v>
      </c>
      <c r="AD6" s="8">
        <v>5</v>
      </c>
      <c r="AE6" s="8">
        <v>0</v>
      </c>
      <c r="AF6" s="8"/>
      <c r="AG6" s="8">
        <v>0</v>
      </c>
      <c r="AH6" s="7">
        <v>611</v>
      </c>
    </row>
    <row r="7" spans="1:34" s="1" customFormat="1" x14ac:dyDescent="0.25">
      <c r="A7" s="3">
        <v>44193</v>
      </c>
      <c r="B7" s="8">
        <v>0</v>
      </c>
      <c r="C7" s="8">
        <v>1252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976</v>
      </c>
      <c r="N7" s="8">
        <v>0</v>
      </c>
      <c r="O7" s="8">
        <v>0</v>
      </c>
      <c r="P7" s="8">
        <v>0</v>
      </c>
      <c r="Q7" s="7">
        <f t="shared" si="0"/>
        <v>2228</v>
      </c>
      <c r="S7" s="3">
        <v>44214</v>
      </c>
      <c r="T7" s="8">
        <v>1124</v>
      </c>
      <c r="U7" s="8">
        <v>0</v>
      </c>
      <c r="V7" s="8">
        <v>0</v>
      </c>
      <c r="W7" s="8"/>
      <c r="X7" s="8"/>
      <c r="Y7" s="8">
        <v>0</v>
      </c>
      <c r="Z7" s="8"/>
      <c r="AA7" s="8">
        <v>0</v>
      </c>
      <c r="AB7" s="8"/>
      <c r="AC7" s="8">
        <v>0</v>
      </c>
      <c r="AD7" s="8">
        <v>614</v>
      </c>
      <c r="AE7" s="8">
        <v>0</v>
      </c>
      <c r="AF7" s="8"/>
      <c r="AG7" s="8">
        <v>1</v>
      </c>
      <c r="AH7" s="7">
        <v>1739</v>
      </c>
    </row>
    <row r="8" spans="1:34" s="1" customFormat="1" x14ac:dyDescent="0.25">
      <c r="A8" s="3">
        <v>44194</v>
      </c>
      <c r="B8" s="8">
        <v>0</v>
      </c>
      <c r="C8" s="8">
        <v>1259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1814</v>
      </c>
      <c r="N8" s="8">
        <v>0</v>
      </c>
      <c r="O8" s="8">
        <v>0</v>
      </c>
      <c r="P8" s="8">
        <v>306</v>
      </c>
      <c r="Q8" s="7">
        <f t="shared" si="0"/>
        <v>3379</v>
      </c>
      <c r="S8" s="3">
        <v>44215</v>
      </c>
      <c r="T8" s="8">
        <v>1179</v>
      </c>
      <c r="U8" s="8">
        <v>0</v>
      </c>
      <c r="V8" s="8">
        <v>0</v>
      </c>
      <c r="W8" s="8"/>
      <c r="X8" s="8"/>
      <c r="Y8" s="8">
        <v>0</v>
      </c>
      <c r="Z8" s="8"/>
      <c r="AA8" s="8">
        <v>0</v>
      </c>
      <c r="AB8" s="8"/>
      <c r="AC8" s="8">
        <v>0</v>
      </c>
      <c r="AD8" s="8">
        <v>1211</v>
      </c>
      <c r="AE8" s="8">
        <v>0</v>
      </c>
      <c r="AF8" s="8"/>
      <c r="AG8" s="8">
        <v>226</v>
      </c>
      <c r="AH8" s="7">
        <v>2616</v>
      </c>
    </row>
    <row r="9" spans="1:34" s="1" customFormat="1" x14ac:dyDescent="0.25">
      <c r="A9" s="3">
        <v>44195</v>
      </c>
      <c r="B9" s="8">
        <v>0</v>
      </c>
      <c r="C9" s="8">
        <v>1411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1531</v>
      </c>
      <c r="N9" s="8">
        <v>0</v>
      </c>
      <c r="O9" s="8">
        <v>0</v>
      </c>
      <c r="P9" s="8">
        <v>466</v>
      </c>
      <c r="Q9" s="7">
        <f t="shared" si="0"/>
        <v>3425</v>
      </c>
      <c r="S9" s="3">
        <v>44216</v>
      </c>
      <c r="T9" s="8">
        <v>1000</v>
      </c>
      <c r="U9" s="8">
        <v>0</v>
      </c>
      <c r="V9" s="8">
        <v>0</v>
      </c>
      <c r="W9" s="8"/>
      <c r="X9" s="8"/>
      <c r="Y9" s="8">
        <v>16</v>
      </c>
      <c r="Z9" s="8"/>
      <c r="AA9" s="8">
        <v>0</v>
      </c>
      <c r="AB9" s="8"/>
      <c r="AC9" s="8">
        <v>0</v>
      </c>
      <c r="AD9" s="8">
        <v>1315</v>
      </c>
      <c r="AE9" s="8">
        <v>0</v>
      </c>
      <c r="AF9" s="8"/>
      <c r="AG9" s="8">
        <v>181</v>
      </c>
      <c r="AH9" s="7">
        <v>2512</v>
      </c>
    </row>
    <row r="10" spans="1:34" s="1" customFormat="1" x14ac:dyDescent="0.25">
      <c r="A10" s="3">
        <v>44196</v>
      </c>
      <c r="B10" s="8">
        <v>3900</v>
      </c>
      <c r="C10" s="8">
        <v>258</v>
      </c>
      <c r="D10" s="8">
        <v>18</v>
      </c>
      <c r="E10" s="8">
        <v>0</v>
      </c>
      <c r="F10" s="8">
        <v>15</v>
      </c>
      <c r="G10" s="8">
        <v>0</v>
      </c>
      <c r="H10" s="8">
        <v>127</v>
      </c>
      <c r="I10" s="8">
        <v>0</v>
      </c>
      <c r="J10" s="8">
        <v>0</v>
      </c>
      <c r="K10" s="8">
        <v>11</v>
      </c>
      <c r="L10" s="8">
        <v>0</v>
      </c>
      <c r="M10" s="8">
        <v>639</v>
      </c>
      <c r="N10" s="8">
        <v>212</v>
      </c>
      <c r="O10" s="8">
        <v>0</v>
      </c>
      <c r="P10" s="8">
        <v>17</v>
      </c>
      <c r="Q10" s="7">
        <f t="shared" si="0"/>
        <v>1297</v>
      </c>
      <c r="S10" s="3">
        <v>44217</v>
      </c>
      <c r="T10" s="8">
        <v>382</v>
      </c>
      <c r="U10" s="8">
        <v>17</v>
      </c>
      <c r="V10" s="8">
        <v>0</v>
      </c>
      <c r="W10" s="8"/>
      <c r="X10" s="8"/>
      <c r="Y10" s="8">
        <v>119</v>
      </c>
      <c r="Z10" s="8"/>
      <c r="AA10" s="8">
        <v>0</v>
      </c>
      <c r="AB10" s="8"/>
      <c r="AC10" s="8">
        <v>0</v>
      </c>
      <c r="AD10" s="8">
        <v>977</v>
      </c>
      <c r="AE10" s="8">
        <v>160</v>
      </c>
      <c r="AF10" s="8"/>
      <c r="AG10" s="8">
        <v>27</v>
      </c>
      <c r="AH10" s="7">
        <v>1682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1</v>
      </c>
      <c r="K11" s="8">
        <v>0</v>
      </c>
      <c r="L11" s="8">
        <v>24</v>
      </c>
      <c r="M11" s="8">
        <v>30</v>
      </c>
      <c r="N11" s="8">
        <v>79</v>
      </c>
      <c r="O11" s="8">
        <v>1</v>
      </c>
      <c r="P11" s="8">
        <v>1</v>
      </c>
      <c r="Q11" s="7">
        <f t="shared" si="0"/>
        <v>262</v>
      </c>
      <c r="S11" s="3">
        <v>44218</v>
      </c>
      <c r="T11" s="25">
        <v>152</v>
      </c>
      <c r="U11" s="25">
        <v>0</v>
      </c>
      <c r="V11" s="25">
        <v>3</v>
      </c>
      <c r="W11" s="8"/>
      <c r="X11" s="25"/>
      <c r="Y11" s="25">
        <v>74</v>
      </c>
      <c r="Z11" s="25"/>
      <c r="AA11" s="25">
        <v>7</v>
      </c>
      <c r="AB11" s="8"/>
      <c r="AC11" s="25">
        <v>23</v>
      </c>
      <c r="AD11" s="25">
        <v>406</v>
      </c>
      <c r="AE11" s="25">
        <v>89</v>
      </c>
      <c r="AF11" s="25"/>
      <c r="AG11" s="25">
        <v>196</v>
      </c>
      <c r="AH11" s="7">
        <v>950</v>
      </c>
    </row>
    <row r="12" spans="1:34" s="1" customFormat="1" x14ac:dyDescent="0.25">
      <c r="A12" s="3">
        <v>44198</v>
      </c>
      <c r="B12" s="8">
        <v>0</v>
      </c>
      <c r="C12" s="8">
        <v>411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122</v>
      </c>
      <c r="K12" s="8">
        <v>1</v>
      </c>
      <c r="L12" s="8">
        <v>112</v>
      </c>
      <c r="M12" s="8">
        <v>137</v>
      </c>
      <c r="N12" s="8">
        <v>78</v>
      </c>
      <c r="O12" s="8">
        <v>0</v>
      </c>
      <c r="P12" s="8">
        <v>0</v>
      </c>
      <c r="Q12" s="7">
        <f t="shared" si="0"/>
        <v>1248</v>
      </c>
      <c r="S12" s="3">
        <v>44219</v>
      </c>
      <c r="T12" s="25">
        <v>8</v>
      </c>
      <c r="U12" s="25">
        <v>214</v>
      </c>
      <c r="V12" s="25">
        <v>0</v>
      </c>
      <c r="W12" s="8"/>
      <c r="X12" s="25"/>
      <c r="Y12" s="25">
        <v>70</v>
      </c>
      <c r="Z12" s="25"/>
      <c r="AA12" s="25">
        <v>96</v>
      </c>
      <c r="AB12" s="8"/>
      <c r="AC12" s="25">
        <v>86</v>
      </c>
      <c r="AD12" s="25">
        <v>2</v>
      </c>
      <c r="AE12" s="25">
        <v>86</v>
      </c>
      <c r="AF12" s="25"/>
      <c r="AG12" s="25">
        <v>0</v>
      </c>
      <c r="AH12" s="7">
        <v>562</v>
      </c>
    </row>
    <row r="13" spans="1:34" s="1" customFormat="1" x14ac:dyDescent="0.25">
      <c r="A13" s="3">
        <v>44199</v>
      </c>
      <c r="B13" s="8">
        <v>0</v>
      </c>
      <c r="C13" s="8">
        <v>352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173</v>
      </c>
      <c r="K13" s="8">
        <v>0</v>
      </c>
      <c r="L13" s="8">
        <v>120</v>
      </c>
      <c r="M13" s="8">
        <v>83</v>
      </c>
      <c r="N13" s="8">
        <v>62</v>
      </c>
      <c r="O13" s="8">
        <v>0</v>
      </c>
      <c r="P13" s="8">
        <v>0</v>
      </c>
      <c r="Q13" s="7">
        <f t="shared" si="0"/>
        <v>907</v>
      </c>
      <c r="S13" s="3">
        <v>44220</v>
      </c>
      <c r="T13" s="8">
        <v>193</v>
      </c>
      <c r="U13" s="8">
        <v>0</v>
      </c>
      <c r="V13" s="8">
        <v>0</v>
      </c>
      <c r="W13" s="8"/>
      <c r="X13" s="8"/>
      <c r="Y13" s="8">
        <v>70</v>
      </c>
      <c r="Z13" s="25"/>
      <c r="AA13" s="8">
        <v>126</v>
      </c>
      <c r="AB13" s="8"/>
      <c r="AC13" s="8">
        <v>136</v>
      </c>
      <c r="AD13" s="8">
        <v>2</v>
      </c>
      <c r="AE13" s="8">
        <v>34</v>
      </c>
      <c r="AF13" s="8"/>
      <c r="AG13" s="8">
        <v>1</v>
      </c>
      <c r="AH13" s="7">
        <v>562</v>
      </c>
    </row>
    <row r="14" spans="1:34" s="1" customFormat="1" x14ac:dyDescent="0.25">
      <c r="A14" s="3">
        <v>44200</v>
      </c>
      <c r="B14" s="8">
        <v>0</v>
      </c>
      <c r="C14" s="8">
        <v>1121</v>
      </c>
      <c r="D14" s="8">
        <v>128</v>
      </c>
      <c r="E14" s="8">
        <v>290</v>
      </c>
      <c r="F14" s="8">
        <v>78</v>
      </c>
      <c r="G14" s="8">
        <v>177</v>
      </c>
      <c r="H14" s="8">
        <v>80</v>
      </c>
      <c r="I14" s="8">
        <v>81</v>
      </c>
      <c r="J14" s="8">
        <v>69</v>
      </c>
      <c r="K14" s="8">
        <v>49</v>
      </c>
      <c r="L14" s="8">
        <v>209</v>
      </c>
      <c r="M14" s="8">
        <v>60</v>
      </c>
      <c r="N14" s="8">
        <v>251</v>
      </c>
      <c r="O14" s="8">
        <v>252</v>
      </c>
      <c r="P14" s="8">
        <v>589</v>
      </c>
      <c r="Q14" s="7">
        <f t="shared" si="0"/>
        <v>3434</v>
      </c>
      <c r="S14" s="4" t="s">
        <v>3</v>
      </c>
      <c r="T14" s="7">
        <v>4644</v>
      </c>
      <c r="U14" s="7">
        <v>231</v>
      </c>
      <c r="V14" s="7">
        <v>3</v>
      </c>
      <c r="W14" s="7">
        <v>0</v>
      </c>
      <c r="X14" s="7">
        <v>0</v>
      </c>
      <c r="Y14" s="7">
        <v>349</v>
      </c>
      <c r="Z14" s="7">
        <v>0</v>
      </c>
      <c r="AA14" s="7">
        <v>229</v>
      </c>
      <c r="AB14" s="7">
        <v>0</v>
      </c>
      <c r="AC14" s="7">
        <v>245</v>
      </c>
      <c r="AD14" s="7">
        <v>4532</v>
      </c>
      <c r="AE14" s="7">
        <v>369</v>
      </c>
      <c r="AF14" s="7">
        <v>0</v>
      </c>
      <c r="AG14" s="7">
        <v>632</v>
      </c>
      <c r="AH14" s="7">
        <v>11234</v>
      </c>
    </row>
    <row r="15" spans="1:34" s="1" customFormat="1" x14ac:dyDescent="0.25">
      <c r="A15" s="3">
        <v>44201</v>
      </c>
      <c r="B15" s="8">
        <v>13845</v>
      </c>
      <c r="C15" s="8">
        <v>1016</v>
      </c>
      <c r="D15" s="8">
        <v>268</v>
      </c>
      <c r="E15" s="8">
        <v>392</v>
      </c>
      <c r="F15" s="8">
        <v>193</v>
      </c>
      <c r="G15" s="8">
        <v>282</v>
      </c>
      <c r="H15" s="8">
        <v>123</v>
      </c>
      <c r="I15" s="8">
        <v>153</v>
      </c>
      <c r="J15" s="8">
        <v>73</v>
      </c>
      <c r="K15" s="8">
        <v>93</v>
      </c>
      <c r="L15" s="8">
        <v>157</v>
      </c>
      <c r="M15" s="8">
        <v>77</v>
      </c>
      <c r="N15" s="8">
        <v>292</v>
      </c>
      <c r="O15" s="8">
        <v>334</v>
      </c>
      <c r="P15" s="8">
        <v>842</v>
      </c>
      <c r="Q15" s="7">
        <f t="shared" si="0"/>
        <v>4295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s="1" customFormat="1" x14ac:dyDescent="0.25">
      <c r="A16" s="3">
        <v>44202</v>
      </c>
      <c r="B16" s="8">
        <v>0</v>
      </c>
      <c r="C16" s="8">
        <v>1557</v>
      </c>
      <c r="D16" s="8">
        <v>438</v>
      </c>
      <c r="E16" s="8">
        <v>654</v>
      </c>
      <c r="F16" s="8">
        <v>274</v>
      </c>
      <c r="G16" s="8">
        <v>234</v>
      </c>
      <c r="H16" s="8">
        <v>106</v>
      </c>
      <c r="I16" s="8">
        <v>250</v>
      </c>
      <c r="J16" s="8">
        <v>65</v>
      </c>
      <c r="K16" s="8">
        <v>174</v>
      </c>
      <c r="L16" s="8">
        <v>306</v>
      </c>
      <c r="M16" s="8">
        <v>125</v>
      </c>
      <c r="N16" s="8">
        <v>192</v>
      </c>
      <c r="O16" s="8">
        <v>366</v>
      </c>
      <c r="P16" s="8">
        <v>854</v>
      </c>
      <c r="Q16" s="7">
        <f t="shared" si="0"/>
        <v>5595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s="1" customFormat="1" x14ac:dyDescent="0.25">
      <c r="A17" s="3">
        <v>44203</v>
      </c>
      <c r="B17" s="8">
        <v>0</v>
      </c>
      <c r="C17" s="8">
        <v>1757</v>
      </c>
      <c r="D17" s="8">
        <v>498</v>
      </c>
      <c r="E17" s="8">
        <v>1519</v>
      </c>
      <c r="F17" s="8">
        <v>383</v>
      </c>
      <c r="G17" s="8">
        <v>287</v>
      </c>
      <c r="H17" s="8">
        <v>399</v>
      </c>
      <c r="I17" s="8">
        <v>239</v>
      </c>
      <c r="J17" s="8">
        <v>83</v>
      </c>
      <c r="K17" s="8">
        <v>165</v>
      </c>
      <c r="L17" s="8">
        <v>367</v>
      </c>
      <c r="M17" s="8">
        <v>676</v>
      </c>
      <c r="N17" s="8">
        <v>347</v>
      </c>
      <c r="O17" s="8">
        <v>370</v>
      </c>
      <c r="P17" s="8">
        <v>645</v>
      </c>
      <c r="Q17" s="7">
        <f t="shared" si="0"/>
        <v>7735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s="1" customFormat="1" x14ac:dyDescent="0.25">
      <c r="A18" s="3">
        <v>44204</v>
      </c>
      <c r="B18" s="8">
        <v>0</v>
      </c>
      <c r="C18" s="8">
        <v>2678</v>
      </c>
      <c r="D18" s="8">
        <v>1137</v>
      </c>
      <c r="E18" s="8">
        <v>1658</v>
      </c>
      <c r="F18" s="8">
        <v>312</v>
      </c>
      <c r="G18" s="8">
        <v>243</v>
      </c>
      <c r="H18" s="8">
        <v>392</v>
      </c>
      <c r="I18" s="8">
        <v>152</v>
      </c>
      <c r="J18" s="8">
        <v>634</v>
      </c>
      <c r="K18" s="8">
        <v>252</v>
      </c>
      <c r="L18" s="8">
        <v>306</v>
      </c>
      <c r="M18" s="8">
        <v>779</v>
      </c>
      <c r="N18" s="8">
        <v>542</v>
      </c>
      <c r="O18" s="8">
        <v>323</v>
      </c>
      <c r="P18" s="8">
        <v>425</v>
      </c>
      <c r="Q18" s="7">
        <f t="shared" si="0"/>
        <v>9833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189</v>
      </c>
      <c r="E19" s="8">
        <v>1</v>
      </c>
      <c r="F19" s="8">
        <v>294</v>
      </c>
      <c r="G19" s="8">
        <v>0</v>
      </c>
      <c r="H19" s="8">
        <v>159</v>
      </c>
      <c r="I19" s="8">
        <v>0</v>
      </c>
      <c r="J19" s="8">
        <v>277</v>
      </c>
      <c r="K19" s="8">
        <v>54</v>
      </c>
      <c r="L19" s="8">
        <v>31</v>
      </c>
      <c r="M19" s="8">
        <v>55</v>
      </c>
      <c r="N19" s="8">
        <v>144</v>
      </c>
      <c r="O19" s="8">
        <v>97</v>
      </c>
      <c r="P19" s="8">
        <v>12</v>
      </c>
      <c r="Q19" s="7">
        <f t="shared" si="0"/>
        <v>1937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s="1" customFormat="1" x14ac:dyDescent="0.25">
      <c r="A20" s="3">
        <v>44206</v>
      </c>
      <c r="B20" s="8">
        <v>0</v>
      </c>
      <c r="C20" s="8">
        <v>681</v>
      </c>
      <c r="D20" s="8">
        <v>55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7">
        <f t="shared" si="0"/>
        <v>1688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s="1" customFormat="1" x14ac:dyDescent="0.25">
      <c r="A21" s="3">
        <v>44207</v>
      </c>
      <c r="B21" s="8">
        <v>0</v>
      </c>
      <c r="C21" s="8">
        <v>2484</v>
      </c>
      <c r="D21" s="8">
        <v>713</v>
      </c>
      <c r="E21" s="8">
        <v>241</v>
      </c>
      <c r="F21" s="8">
        <v>738</v>
      </c>
      <c r="G21" s="8">
        <v>121</v>
      </c>
      <c r="H21" s="8">
        <v>198</v>
      </c>
      <c r="I21" s="8">
        <v>340</v>
      </c>
      <c r="J21" s="8">
        <v>318</v>
      </c>
      <c r="K21" s="8">
        <v>229</v>
      </c>
      <c r="L21" s="8">
        <v>498</v>
      </c>
      <c r="M21" s="8">
        <v>1356</v>
      </c>
      <c r="N21" s="8">
        <v>818</v>
      </c>
      <c r="O21" s="8">
        <v>429</v>
      </c>
      <c r="P21" s="8">
        <v>1022</v>
      </c>
      <c r="Q21" s="7">
        <f t="shared" si="0"/>
        <v>9505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44208</v>
      </c>
      <c r="B22" s="8">
        <v>14235</v>
      </c>
      <c r="C22" s="8">
        <v>2912</v>
      </c>
      <c r="D22" s="8">
        <v>1289</v>
      </c>
      <c r="E22" s="8">
        <v>1037</v>
      </c>
      <c r="F22" s="8">
        <v>833</v>
      </c>
      <c r="G22" s="8">
        <v>173</v>
      </c>
      <c r="H22" s="8">
        <v>360</v>
      </c>
      <c r="I22" s="8">
        <v>402</v>
      </c>
      <c r="J22" s="8">
        <v>655</v>
      </c>
      <c r="K22" s="8">
        <v>276</v>
      </c>
      <c r="L22" s="8">
        <v>324</v>
      </c>
      <c r="M22" s="8">
        <v>2435</v>
      </c>
      <c r="N22" s="8">
        <v>763</v>
      </c>
      <c r="O22" s="8">
        <v>415</v>
      </c>
      <c r="P22" s="8">
        <v>1042</v>
      </c>
      <c r="Q22" s="7">
        <f t="shared" si="0"/>
        <v>12916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44209</v>
      </c>
      <c r="B23" s="8">
        <v>0</v>
      </c>
      <c r="C23" s="8">
        <v>2928</v>
      </c>
      <c r="D23" s="8">
        <v>1165</v>
      </c>
      <c r="E23" s="8">
        <v>1185</v>
      </c>
      <c r="F23" s="8">
        <v>842</v>
      </c>
      <c r="G23" s="8">
        <v>245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2089</v>
      </c>
      <c r="N23" s="8">
        <v>781</v>
      </c>
      <c r="O23" s="8">
        <v>646</v>
      </c>
      <c r="P23" s="8">
        <v>1245</v>
      </c>
      <c r="Q23" s="7">
        <f t="shared" si="0"/>
        <v>13243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3070</v>
      </c>
      <c r="D24" s="8">
        <v>1062</v>
      </c>
      <c r="E24" s="8">
        <v>1564</v>
      </c>
      <c r="F24" s="8">
        <v>571</v>
      </c>
      <c r="G24" s="8">
        <v>246</v>
      </c>
      <c r="H24" s="8">
        <v>383</v>
      </c>
      <c r="I24" s="8">
        <v>503</v>
      </c>
      <c r="J24" s="8">
        <v>664</v>
      </c>
      <c r="K24" s="8">
        <v>363</v>
      </c>
      <c r="L24" s="8">
        <v>521</v>
      </c>
      <c r="M24" s="8">
        <v>2226</v>
      </c>
      <c r="N24" s="8">
        <v>852</v>
      </c>
      <c r="O24" s="8">
        <v>586</v>
      </c>
      <c r="P24" s="8">
        <v>931</v>
      </c>
      <c r="Q24" s="7">
        <f t="shared" si="0"/>
        <v>13542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44211</v>
      </c>
      <c r="B25" s="8">
        <v>0</v>
      </c>
      <c r="C25" s="8">
        <v>3359</v>
      </c>
      <c r="D25" s="8">
        <v>1006</v>
      </c>
      <c r="E25" s="8">
        <v>1337</v>
      </c>
      <c r="F25" s="8">
        <v>894</v>
      </c>
      <c r="G25" s="8">
        <v>257</v>
      </c>
      <c r="H25" s="8">
        <v>351</v>
      </c>
      <c r="I25" s="8">
        <v>447</v>
      </c>
      <c r="J25" s="8">
        <v>673</v>
      </c>
      <c r="K25" s="8">
        <v>389</v>
      </c>
      <c r="L25" s="8">
        <v>167</v>
      </c>
      <c r="M25" s="8">
        <v>1863</v>
      </c>
      <c r="N25" s="8">
        <v>655</v>
      </c>
      <c r="O25" s="8">
        <v>599</v>
      </c>
      <c r="P25" s="8">
        <v>623</v>
      </c>
      <c r="Q25" s="7">
        <f t="shared" si="0"/>
        <v>12620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1650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f t="shared" si="0"/>
        <v>2987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44213</v>
      </c>
      <c r="B27" s="8">
        <v>0</v>
      </c>
      <c r="C27" s="8">
        <v>1856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f t="shared" si="0"/>
        <v>2937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44214</v>
      </c>
      <c r="B28" s="8">
        <v>0</v>
      </c>
      <c r="C28" s="8">
        <v>4228</v>
      </c>
      <c r="D28" s="8">
        <v>990</v>
      </c>
      <c r="E28" s="8">
        <v>784</v>
      </c>
      <c r="F28" s="8">
        <v>638</v>
      </c>
      <c r="G28" s="8">
        <v>114</v>
      </c>
      <c r="H28" s="8">
        <v>484</v>
      </c>
      <c r="I28" s="8">
        <v>369</v>
      </c>
      <c r="J28" s="8">
        <v>472</v>
      </c>
      <c r="K28" s="8">
        <v>434</v>
      </c>
      <c r="L28" s="8">
        <v>390</v>
      </c>
      <c r="M28" s="8">
        <v>1876</v>
      </c>
      <c r="N28" s="8">
        <v>1123</v>
      </c>
      <c r="O28" s="8">
        <v>502</v>
      </c>
      <c r="P28" s="8">
        <v>871</v>
      </c>
      <c r="Q28" s="7">
        <f t="shared" si="0"/>
        <v>13275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s="1" customFormat="1" x14ac:dyDescent="0.25">
      <c r="A29" s="3">
        <v>44215</v>
      </c>
      <c r="B29" s="8">
        <v>0</v>
      </c>
      <c r="C29" s="8">
        <v>4103</v>
      </c>
      <c r="D29" s="8">
        <v>977</v>
      </c>
      <c r="E29" s="8">
        <v>550</v>
      </c>
      <c r="F29" s="8">
        <v>806</v>
      </c>
      <c r="G29" s="8">
        <v>175</v>
      </c>
      <c r="H29" s="8">
        <v>471</v>
      </c>
      <c r="I29" s="8">
        <v>459</v>
      </c>
      <c r="J29" s="8">
        <v>494</v>
      </c>
      <c r="K29" s="8">
        <v>299</v>
      </c>
      <c r="L29" s="8">
        <v>615</v>
      </c>
      <c r="M29" s="8">
        <v>2395</v>
      </c>
      <c r="N29" s="8">
        <v>932</v>
      </c>
      <c r="O29" s="8">
        <v>190</v>
      </c>
      <c r="P29" s="8">
        <v>1262</v>
      </c>
      <c r="Q29" s="7">
        <f t="shared" si="0"/>
        <v>13728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s="1" customFormat="1" x14ac:dyDescent="0.25">
      <c r="A30" s="3">
        <v>44216</v>
      </c>
      <c r="B30" s="8">
        <v>15795</v>
      </c>
      <c r="C30" s="8">
        <v>3747</v>
      </c>
      <c r="D30" s="8">
        <v>1026</v>
      </c>
      <c r="E30" s="8">
        <v>139</v>
      </c>
      <c r="F30" s="8">
        <v>574</v>
      </c>
      <c r="G30" s="8">
        <v>348</v>
      </c>
      <c r="H30" s="8">
        <v>600</v>
      </c>
      <c r="I30" s="8">
        <v>493</v>
      </c>
      <c r="J30" s="8">
        <v>657</v>
      </c>
      <c r="K30" s="8">
        <v>519</v>
      </c>
      <c r="L30" s="8">
        <v>395</v>
      </c>
      <c r="M30" s="8">
        <v>2538</v>
      </c>
      <c r="N30" s="8">
        <v>853</v>
      </c>
      <c r="O30" s="8">
        <v>125</v>
      </c>
      <c r="P30" s="8">
        <v>1454</v>
      </c>
      <c r="Q30" s="7">
        <f t="shared" si="0"/>
        <v>13468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3418</v>
      </c>
      <c r="D31" s="8">
        <v>1124</v>
      </c>
      <c r="E31" s="8">
        <v>1037</v>
      </c>
      <c r="F31" s="8">
        <v>855</v>
      </c>
      <c r="G31" s="8">
        <v>144</v>
      </c>
      <c r="H31" s="8">
        <v>804</v>
      </c>
      <c r="I31" s="8">
        <v>593</v>
      </c>
      <c r="J31" s="8">
        <v>819</v>
      </c>
      <c r="K31" s="8">
        <v>370</v>
      </c>
      <c r="L31" s="8">
        <v>184</v>
      </c>
      <c r="M31" s="8">
        <v>2134</v>
      </c>
      <c r="N31" s="8">
        <v>785</v>
      </c>
      <c r="O31" s="8">
        <v>929</v>
      </c>
      <c r="P31" s="8">
        <v>1756</v>
      </c>
      <c r="Q31" s="7">
        <f t="shared" si="0"/>
        <v>14952</v>
      </c>
      <c r="S31" s="3"/>
    </row>
    <row r="32" spans="1:34" s="1" customFormat="1" x14ac:dyDescent="0.25">
      <c r="A32" s="3">
        <v>44218</v>
      </c>
      <c r="B32" s="8">
        <v>0</v>
      </c>
      <c r="C32" s="8">
        <v>2572</v>
      </c>
      <c r="D32" s="8">
        <v>1061</v>
      </c>
      <c r="E32" s="8">
        <v>1072</v>
      </c>
      <c r="F32" s="8">
        <v>618</v>
      </c>
      <c r="G32" s="8">
        <v>221</v>
      </c>
      <c r="H32" s="8">
        <v>665</v>
      </c>
      <c r="I32" s="8">
        <v>385</v>
      </c>
      <c r="J32" s="8">
        <v>605</v>
      </c>
      <c r="K32" s="8">
        <v>563</v>
      </c>
      <c r="L32" s="8">
        <v>575</v>
      </c>
      <c r="M32" s="8">
        <v>1377</v>
      </c>
      <c r="N32" s="8">
        <v>1126</v>
      </c>
      <c r="O32" s="8">
        <v>1083</v>
      </c>
      <c r="P32" s="8">
        <v>1483</v>
      </c>
      <c r="Q32" s="7">
        <f t="shared" si="0"/>
        <v>13406</v>
      </c>
      <c r="S32" s="3"/>
    </row>
    <row r="33" spans="1:34" s="1" customFormat="1" x14ac:dyDescent="0.25">
      <c r="A33" s="3">
        <v>44219</v>
      </c>
      <c r="B33" s="8">
        <v>0</v>
      </c>
      <c r="C33" s="8">
        <v>729</v>
      </c>
      <c r="D33" s="8">
        <v>238</v>
      </c>
      <c r="E33" s="8">
        <v>267</v>
      </c>
      <c r="F33" s="8">
        <v>275</v>
      </c>
      <c r="G33" s="8">
        <v>38</v>
      </c>
      <c r="H33" s="8">
        <v>531</v>
      </c>
      <c r="I33" s="8">
        <v>30</v>
      </c>
      <c r="J33" s="8">
        <v>321</v>
      </c>
      <c r="K33" s="8">
        <v>0</v>
      </c>
      <c r="L33" s="8">
        <v>87</v>
      </c>
      <c r="M33" s="8">
        <v>7</v>
      </c>
      <c r="N33" s="8">
        <v>360</v>
      </c>
      <c r="O33" s="8">
        <v>61</v>
      </c>
      <c r="P33" s="8">
        <v>324</v>
      </c>
      <c r="Q33" s="7">
        <f t="shared" si="0"/>
        <v>3268</v>
      </c>
      <c r="S33" s="3"/>
    </row>
    <row r="34" spans="1:34" s="1" customFormat="1" x14ac:dyDescent="0.25">
      <c r="A34" s="3">
        <v>44220</v>
      </c>
      <c r="B34" s="8">
        <v>0</v>
      </c>
      <c r="C34" s="8">
        <v>773</v>
      </c>
      <c r="D34" s="8">
        <v>0</v>
      </c>
      <c r="E34" s="8">
        <v>0</v>
      </c>
      <c r="F34" s="8">
        <v>325</v>
      </c>
      <c r="G34" s="8">
        <v>0</v>
      </c>
      <c r="H34" s="8">
        <v>305</v>
      </c>
      <c r="I34" s="8">
        <v>0</v>
      </c>
      <c r="J34" s="8">
        <v>355</v>
      </c>
      <c r="K34" s="8">
        <v>0</v>
      </c>
      <c r="L34" s="8">
        <v>141</v>
      </c>
      <c r="M34" s="8">
        <v>2</v>
      </c>
      <c r="N34" s="8">
        <v>193</v>
      </c>
      <c r="O34" s="8">
        <v>0</v>
      </c>
      <c r="P34" s="8">
        <v>282</v>
      </c>
      <c r="Q34" s="7">
        <f t="shared" si="0"/>
        <v>2376</v>
      </c>
      <c r="S34" s="3"/>
    </row>
    <row r="35" spans="1:34" x14ac:dyDescent="0.25">
      <c r="A35" s="4" t="s">
        <v>3</v>
      </c>
      <c r="B35" s="7">
        <f>SUM(B6:B34)</f>
        <v>49725</v>
      </c>
      <c r="C35" s="7">
        <v>53378</v>
      </c>
      <c r="D35" s="7">
        <v>13615</v>
      </c>
      <c r="E35" s="7">
        <v>13799</v>
      </c>
      <c r="F35" s="7">
        <v>10165</v>
      </c>
      <c r="G35" s="7">
        <v>3377</v>
      </c>
      <c r="H35" s="7">
        <v>7426</v>
      </c>
      <c r="I35" s="7">
        <v>5267</v>
      </c>
      <c r="J35" s="7">
        <v>9406</v>
      </c>
      <c r="K35" s="7">
        <v>4587</v>
      </c>
      <c r="L35" s="7">
        <v>5906</v>
      </c>
      <c r="M35" s="7">
        <v>27534</v>
      </c>
      <c r="N35" s="7">
        <v>12041</v>
      </c>
      <c r="O35" s="7">
        <v>7561</v>
      </c>
      <c r="P35" s="7">
        <v>16665</v>
      </c>
      <c r="Q35" s="7">
        <f t="shared" si="0"/>
        <v>190727</v>
      </c>
      <c r="S35" s="3"/>
    </row>
    <row r="36" spans="1:34" x14ac:dyDescent="0.25">
      <c r="A36" s="2"/>
      <c r="B36" s="2"/>
      <c r="C36" s="5"/>
      <c r="Q36" s="7"/>
      <c r="S36" s="3"/>
    </row>
    <row r="37" spans="1:34" x14ac:dyDescent="0.25">
      <c r="A37" s="2"/>
      <c r="B37" s="2"/>
      <c r="C37" s="5"/>
      <c r="S37" s="3"/>
    </row>
    <row r="38" spans="1:34" x14ac:dyDescent="0.25">
      <c r="A38" s="2"/>
      <c r="B38" s="2"/>
      <c r="C38" s="5"/>
      <c r="S38" s="3"/>
    </row>
    <row r="39" spans="1:34" x14ac:dyDescent="0.25">
      <c r="A39" s="2"/>
      <c r="B39" s="2"/>
      <c r="C39" s="5"/>
      <c r="S39" s="3"/>
    </row>
    <row r="40" spans="1:34" x14ac:dyDescent="0.25">
      <c r="A40" s="2"/>
      <c r="B40" s="2"/>
      <c r="C40" s="5"/>
      <c r="S40" s="3"/>
    </row>
    <row r="41" spans="1:34" ht="18.75" x14ac:dyDescent="0.3">
      <c r="A41" s="14" t="s">
        <v>31</v>
      </c>
      <c r="B41" s="22"/>
      <c r="S41" s="3"/>
    </row>
    <row r="42" spans="1:34" x14ac:dyDescent="0.25">
      <c r="A42" s="33" t="s">
        <v>2</v>
      </c>
      <c r="B42" s="33"/>
      <c r="C42" s="33"/>
      <c r="D42" s="33"/>
      <c r="E42" s="33"/>
      <c r="F42" s="33"/>
    </row>
    <row r="43" spans="1:34" x14ac:dyDescent="0.25">
      <c r="A43" s="43" t="s">
        <v>0</v>
      </c>
      <c r="B43" s="43"/>
      <c r="C43" s="43"/>
      <c r="D43" s="43"/>
      <c r="E43" s="43"/>
      <c r="F43" s="43"/>
    </row>
    <row r="44" spans="1:34" ht="18.75" x14ac:dyDescent="0.25">
      <c r="A44" s="35" t="s">
        <v>1</v>
      </c>
      <c r="B44" s="13" t="s">
        <v>32</v>
      </c>
      <c r="C44" s="34" t="s">
        <v>30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S44" s="35" t="s">
        <v>1</v>
      </c>
      <c r="T44" s="34" t="s">
        <v>24</v>
      </c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 spans="1:34" ht="45" x14ac:dyDescent="0.25">
      <c r="A45" s="36"/>
      <c r="B45" s="6" t="s">
        <v>35</v>
      </c>
      <c r="C45" s="6" t="s">
        <v>6</v>
      </c>
      <c r="D45" s="6" t="s">
        <v>7</v>
      </c>
      <c r="E45" s="6" t="s">
        <v>8</v>
      </c>
      <c r="F45" s="6" t="s">
        <v>9</v>
      </c>
      <c r="G45" s="6" t="s">
        <v>10</v>
      </c>
      <c r="H45" s="6" t="s">
        <v>11</v>
      </c>
      <c r="I45" s="6" t="s">
        <v>12</v>
      </c>
      <c r="J45" s="6" t="s">
        <v>13</v>
      </c>
      <c r="K45" s="6" t="s">
        <v>14</v>
      </c>
      <c r="L45" s="6" t="s">
        <v>15</v>
      </c>
      <c r="M45" s="6" t="s">
        <v>16</v>
      </c>
      <c r="N45" s="6" t="s">
        <v>17</v>
      </c>
      <c r="O45" s="6" t="s">
        <v>18</v>
      </c>
      <c r="P45" s="6" t="s">
        <v>19</v>
      </c>
      <c r="Q45" s="6" t="s">
        <v>4</v>
      </c>
      <c r="S45" s="36"/>
      <c r="T45" s="6" t="s">
        <v>6</v>
      </c>
      <c r="U45" s="6" t="s">
        <v>7</v>
      </c>
      <c r="V45" s="6" t="s">
        <v>8</v>
      </c>
      <c r="W45" s="6" t="s">
        <v>9</v>
      </c>
      <c r="X45" s="6" t="s">
        <v>10</v>
      </c>
      <c r="Y45" s="6" t="s">
        <v>11</v>
      </c>
      <c r="Z45" s="6" t="s">
        <v>12</v>
      </c>
      <c r="AA45" s="6" t="s">
        <v>13</v>
      </c>
      <c r="AB45" s="6" t="s">
        <v>14</v>
      </c>
      <c r="AC45" s="6" t="s">
        <v>15</v>
      </c>
      <c r="AD45" s="6" t="s">
        <v>16</v>
      </c>
      <c r="AE45" s="6" t="s">
        <v>17</v>
      </c>
      <c r="AF45" s="6" t="s">
        <v>18</v>
      </c>
      <c r="AG45" s="6" t="s">
        <v>19</v>
      </c>
      <c r="AH45" s="6" t="s">
        <v>4</v>
      </c>
    </row>
    <row r="46" spans="1:34" x14ac:dyDescent="0.25">
      <c r="A46" s="3">
        <v>44210</v>
      </c>
      <c r="B46" s="8">
        <v>8400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0</v>
      </c>
      <c r="P46" s="8">
        <v>1006</v>
      </c>
      <c r="Q46" s="7">
        <v>1006</v>
      </c>
      <c r="S46" s="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7"/>
    </row>
    <row r="47" spans="1:34" s="1" customFormat="1" x14ac:dyDescent="0.25">
      <c r="A47" s="3">
        <v>44211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0</v>
      </c>
      <c r="P47" s="8">
        <v>592</v>
      </c>
      <c r="Q47" s="7">
        <v>592</v>
      </c>
      <c r="S47" s="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7"/>
    </row>
    <row r="48" spans="1:34" s="1" customFormat="1" x14ac:dyDescent="0.25">
      <c r="A48" s="3">
        <v>44212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>
        <v>0</v>
      </c>
      <c r="P48" s="8">
        <v>257</v>
      </c>
      <c r="Q48" s="7">
        <v>257</v>
      </c>
      <c r="S48" s="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7"/>
    </row>
    <row r="49" spans="1:34" s="1" customFormat="1" x14ac:dyDescent="0.25">
      <c r="A49" s="3">
        <v>44213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0</v>
      </c>
      <c r="P49" s="8">
        <v>88</v>
      </c>
      <c r="Q49" s="7">
        <v>88</v>
      </c>
      <c r="S49" s="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7"/>
    </row>
    <row r="50" spans="1:34" s="1" customFormat="1" x14ac:dyDescent="0.25">
      <c r="A50" s="3">
        <v>44214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v>0</v>
      </c>
      <c r="P50" s="8">
        <v>97</v>
      </c>
      <c r="Q50" s="7">
        <v>97</v>
      </c>
      <c r="S50" s="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7"/>
    </row>
    <row r="51" spans="1:34" x14ac:dyDescent="0.25">
      <c r="A51" s="3">
        <v>44215</v>
      </c>
      <c r="B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v>20</v>
      </c>
      <c r="P51" s="8">
        <v>718</v>
      </c>
      <c r="Q51" s="7">
        <v>738</v>
      </c>
      <c r="S51" s="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/>
    </row>
    <row r="52" spans="1:34" x14ac:dyDescent="0.25">
      <c r="A52" s="3">
        <v>44216</v>
      </c>
      <c r="B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>
        <v>0</v>
      </c>
      <c r="P52" s="8">
        <v>928</v>
      </c>
      <c r="Q52" s="7">
        <v>928</v>
      </c>
      <c r="S52" s="3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/>
    </row>
    <row r="53" spans="1:34" x14ac:dyDescent="0.25">
      <c r="A53" s="3">
        <v>44217</v>
      </c>
      <c r="B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>
        <v>0</v>
      </c>
      <c r="P53" s="8">
        <v>676</v>
      </c>
      <c r="Q53" s="7">
        <v>676</v>
      </c>
      <c r="S53" s="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/>
    </row>
    <row r="54" spans="1:34" s="1" customFormat="1" x14ac:dyDescent="0.25">
      <c r="A54" s="3">
        <v>44218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0</v>
      </c>
      <c r="P54" s="8">
        <v>171</v>
      </c>
      <c r="Q54" s="7">
        <v>171</v>
      </c>
      <c r="S54" s="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7"/>
    </row>
    <row r="55" spans="1:34" s="1" customFormat="1" x14ac:dyDescent="0.25">
      <c r="A55" s="3">
        <v>44219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>
        <v>0</v>
      </c>
      <c r="P55" s="8">
        <v>0</v>
      </c>
      <c r="Q55" s="7">
        <v>0</v>
      </c>
      <c r="S55" s="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"/>
    </row>
    <row r="56" spans="1:34" x14ac:dyDescent="0.25">
      <c r="A56" s="3">
        <v>44220</v>
      </c>
      <c r="B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>
        <v>0</v>
      </c>
      <c r="P56" s="8">
        <v>0</v>
      </c>
      <c r="Q56" s="7">
        <f>SUM(C56:P56)</f>
        <v>0</v>
      </c>
      <c r="S56" s="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/>
    </row>
    <row r="57" spans="1:34" x14ac:dyDescent="0.25">
      <c r="A57" s="4" t="s">
        <v>3</v>
      </c>
      <c r="B57" s="8"/>
      <c r="C57" s="7">
        <f t="shared" ref="C57:N57" si="1">SUM(C46:C56)</f>
        <v>0</v>
      </c>
      <c r="D57" s="7">
        <f t="shared" si="1"/>
        <v>0</v>
      </c>
      <c r="E57" s="7">
        <f t="shared" si="1"/>
        <v>0</v>
      </c>
      <c r="F57" s="7">
        <f t="shared" si="1"/>
        <v>0</v>
      </c>
      <c r="G57" s="7">
        <f t="shared" si="1"/>
        <v>0</v>
      </c>
      <c r="H57" s="7">
        <f t="shared" si="1"/>
        <v>0</v>
      </c>
      <c r="I57" s="7">
        <f t="shared" si="1"/>
        <v>0</v>
      </c>
      <c r="J57" s="7">
        <f t="shared" si="1"/>
        <v>0</v>
      </c>
      <c r="K57" s="7">
        <f t="shared" si="1"/>
        <v>0</v>
      </c>
      <c r="L57" s="7">
        <f t="shared" si="1"/>
        <v>0</v>
      </c>
      <c r="M57" s="7">
        <f t="shared" si="1"/>
        <v>0</v>
      </c>
      <c r="N57" s="7">
        <f t="shared" si="1"/>
        <v>0</v>
      </c>
      <c r="O57" s="7">
        <v>20</v>
      </c>
      <c r="P57" s="7">
        <v>4533</v>
      </c>
      <c r="Q57" s="7">
        <v>4553</v>
      </c>
      <c r="S57" s="4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60" spans="1:34" x14ac:dyDescent="0.25">
      <c r="A60" s="15"/>
      <c r="B60" s="16"/>
      <c r="C60" s="16"/>
      <c r="D60" s="16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x14ac:dyDescent="0.25">
      <c r="A61" s="15"/>
      <c r="B61" s="17"/>
      <c r="C61" s="15"/>
      <c r="D61" s="1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x14ac:dyDescent="0.25">
      <c r="A62" s="15"/>
      <c r="B62" s="17"/>
      <c r="C62" s="15"/>
      <c r="D62" s="1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x14ac:dyDescent="0.25">
      <c r="A63" s="15"/>
      <c r="B63" s="17"/>
      <c r="C63" s="15"/>
      <c r="D63" s="1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 x14ac:dyDescent="0.25">
      <c r="A64" s="15"/>
      <c r="B64" s="21"/>
      <c r="C64" s="20"/>
      <c r="D64" s="1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x14ac:dyDescent="0.25">
      <c r="A65" s="15"/>
      <c r="B65" s="21"/>
      <c r="C65" s="20"/>
      <c r="D65" s="1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x14ac:dyDescent="0.25">
      <c r="B66" s="21"/>
      <c r="C66" s="20"/>
    </row>
    <row r="67" spans="1:34" x14ac:dyDescent="0.25">
      <c r="B67" s="21"/>
      <c r="C67" s="20"/>
    </row>
    <row r="73" spans="1:34" s="1" customFormat="1" x14ac:dyDescent="0.25">
      <c r="A73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s="1" customFormat="1" x14ac:dyDescent="0.25">
      <c r="A74"/>
      <c r="C74" s="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8" spans="1:34" s="15" customFormat="1" x14ac:dyDescent="0.25">
      <c r="A78"/>
      <c r="B78" s="1"/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S78" s="1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s="15" customFormat="1" x14ac:dyDescent="0.25">
      <c r="A79"/>
      <c r="B79" s="1"/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S79" s="1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s="15" customFormat="1" x14ac:dyDescent="0.25">
      <c r="A80"/>
      <c r="B80" s="1"/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s="1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s="15" customFormat="1" x14ac:dyDescent="0.25">
      <c r="A81"/>
      <c r="B81" s="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S81" s="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s="15" customFormat="1" x14ac:dyDescent="0.25">
      <c r="A82"/>
      <c r="B82" s="1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s="1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s="15" customFormat="1" x14ac:dyDescent="0.25">
      <c r="A83"/>
      <c r="B83" s="1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S83" s="1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</sheetData>
  <mergeCells count="12">
    <mergeCell ref="A2:F2"/>
    <mergeCell ref="A3:F3"/>
    <mergeCell ref="C4:Q4"/>
    <mergeCell ref="A4:A5"/>
    <mergeCell ref="A42:F42"/>
    <mergeCell ref="A43:F43"/>
    <mergeCell ref="A44:A45"/>
    <mergeCell ref="C44:Q44"/>
    <mergeCell ref="T4:AH4"/>
    <mergeCell ref="S4:S5"/>
    <mergeCell ref="S44:S45"/>
    <mergeCell ref="T44:AH4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4.140625" style="5" customWidth="1"/>
    <col min="9" max="11" width="11.5703125" style="1" customWidth="1"/>
    <col min="12" max="12" width="15.140625" style="1" customWidth="1"/>
    <col min="13" max="13" width="13.7109375" style="1" customWidth="1"/>
    <col min="14" max="14" width="15.5703125" style="1" customWidth="1"/>
    <col min="15" max="16" width="15.7109375" style="1" customWidth="1"/>
    <col min="17" max="17" width="15" style="1" customWidth="1"/>
    <col min="18" max="18" width="22.42578125" style="1" customWidth="1"/>
    <col min="19" max="16384" width="9.140625" style="1"/>
  </cols>
  <sheetData>
    <row r="1" spans="1:18" ht="18.75" x14ac:dyDescent="0.3">
      <c r="A1" s="14" t="s">
        <v>37</v>
      </c>
      <c r="B1" s="23"/>
    </row>
    <row r="2" spans="1:18" x14ac:dyDescent="0.25">
      <c r="A2" s="33" t="s">
        <v>2</v>
      </c>
      <c r="B2" s="33"/>
      <c r="C2" s="33"/>
      <c r="D2" s="33"/>
      <c r="E2" s="33"/>
    </row>
    <row r="3" spans="1:18" ht="15" customHeight="1" x14ac:dyDescent="0.25">
      <c r="A3" s="43" t="s">
        <v>0</v>
      </c>
      <c r="B3" s="43"/>
      <c r="C3" s="43"/>
      <c r="D3" s="43"/>
      <c r="E3" s="43"/>
    </row>
    <row r="4" spans="1:18" ht="27" customHeight="1" x14ac:dyDescent="0.25">
      <c r="A4" s="35" t="s">
        <v>1</v>
      </c>
      <c r="B4" s="42" t="s">
        <v>26</v>
      </c>
      <c r="C4" s="42"/>
      <c r="D4" s="42"/>
      <c r="E4" s="42"/>
      <c r="F4" s="42"/>
      <c r="G4" s="42"/>
      <c r="H4" s="42"/>
      <c r="J4" s="35" t="s">
        <v>1</v>
      </c>
      <c r="K4" s="42" t="s">
        <v>25</v>
      </c>
      <c r="L4" s="42"/>
      <c r="M4" s="42"/>
      <c r="N4" s="42"/>
      <c r="O4" s="42"/>
      <c r="P4" s="42"/>
      <c r="Q4" s="42"/>
      <c r="R4" s="42"/>
    </row>
    <row r="5" spans="1:18" x14ac:dyDescent="0.25">
      <c r="A5" s="3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4</v>
      </c>
      <c r="J5" s="36"/>
      <c r="K5" s="6" t="s">
        <v>20</v>
      </c>
      <c r="L5" s="6" t="s">
        <v>21</v>
      </c>
      <c r="M5" s="6" t="s">
        <v>22</v>
      </c>
      <c r="N5" s="6" t="s">
        <v>23</v>
      </c>
      <c r="O5" s="6" t="s">
        <v>27</v>
      </c>
      <c r="P5" s="6" t="s">
        <v>28</v>
      </c>
      <c r="Q5" s="6" t="s">
        <v>5</v>
      </c>
      <c r="R5" s="6" t="s">
        <v>4</v>
      </c>
    </row>
    <row r="6" spans="1:18" x14ac:dyDescent="0.25">
      <c r="A6" s="3">
        <v>44192</v>
      </c>
      <c r="B6" s="8">
        <v>0</v>
      </c>
      <c r="C6" s="8">
        <v>158</v>
      </c>
      <c r="D6" s="8">
        <v>571</v>
      </c>
      <c r="E6" s="8">
        <v>336</v>
      </c>
      <c r="F6" s="8">
        <v>147</v>
      </c>
      <c r="G6" s="8">
        <v>26</v>
      </c>
      <c r="H6" s="7">
        <v>1241</v>
      </c>
      <c r="J6" s="3">
        <v>44213</v>
      </c>
      <c r="K6" s="8">
        <v>0</v>
      </c>
      <c r="L6" s="8">
        <v>88</v>
      </c>
      <c r="M6" s="8">
        <v>299</v>
      </c>
      <c r="N6" s="8">
        <v>175</v>
      </c>
      <c r="O6" s="8">
        <v>45</v>
      </c>
      <c r="P6" s="8">
        <v>4</v>
      </c>
      <c r="Q6" s="8">
        <v>0</v>
      </c>
      <c r="R6" s="7">
        <v>611</v>
      </c>
    </row>
    <row r="7" spans="1:18" x14ac:dyDescent="0.25">
      <c r="A7" s="3">
        <v>44193</v>
      </c>
      <c r="B7" s="8">
        <v>0</v>
      </c>
      <c r="C7" s="8">
        <v>258</v>
      </c>
      <c r="D7" s="8">
        <v>1041</v>
      </c>
      <c r="E7" s="8">
        <v>600</v>
      </c>
      <c r="F7" s="8">
        <v>231</v>
      </c>
      <c r="G7" s="8">
        <v>97</v>
      </c>
      <c r="H7" s="7">
        <v>2228</v>
      </c>
      <c r="J7" s="3">
        <v>44214</v>
      </c>
      <c r="K7" s="8">
        <v>0</v>
      </c>
      <c r="L7" s="8">
        <v>196</v>
      </c>
      <c r="M7" s="8">
        <v>809</v>
      </c>
      <c r="N7" s="8">
        <v>472</v>
      </c>
      <c r="O7" s="8">
        <v>190</v>
      </c>
      <c r="P7" s="8">
        <v>70</v>
      </c>
      <c r="Q7" s="8">
        <v>2</v>
      </c>
      <c r="R7" s="7">
        <v>1739</v>
      </c>
    </row>
    <row r="8" spans="1:18" x14ac:dyDescent="0.25">
      <c r="A8" s="3">
        <v>44194</v>
      </c>
      <c r="B8" s="8">
        <v>1</v>
      </c>
      <c r="C8" s="8">
        <v>399</v>
      </c>
      <c r="D8" s="8">
        <v>1464</v>
      </c>
      <c r="E8" s="8">
        <v>918</v>
      </c>
      <c r="F8" s="8">
        <v>320</v>
      </c>
      <c r="G8" s="8">
        <v>276</v>
      </c>
      <c r="H8" s="7">
        <v>3379</v>
      </c>
      <c r="J8" s="3">
        <v>44215</v>
      </c>
      <c r="K8" s="8">
        <v>1</v>
      </c>
      <c r="L8" s="8">
        <v>289</v>
      </c>
      <c r="M8" s="8">
        <v>1070</v>
      </c>
      <c r="N8" s="8">
        <v>697</v>
      </c>
      <c r="O8" s="8">
        <v>291</v>
      </c>
      <c r="P8" s="8">
        <v>268</v>
      </c>
      <c r="Q8" s="8">
        <v>0</v>
      </c>
      <c r="R8" s="7">
        <v>2616</v>
      </c>
    </row>
    <row r="9" spans="1:18" x14ac:dyDescent="0.25">
      <c r="A9" s="3">
        <v>44195</v>
      </c>
      <c r="B9" s="8">
        <v>0</v>
      </c>
      <c r="C9" s="8">
        <v>417</v>
      </c>
      <c r="D9" s="8">
        <v>1498</v>
      </c>
      <c r="E9" s="8">
        <v>1021</v>
      </c>
      <c r="F9" s="8">
        <v>312</v>
      </c>
      <c r="G9" s="8">
        <v>176</v>
      </c>
      <c r="H9" s="7">
        <v>3425</v>
      </c>
      <c r="J9" s="3">
        <v>44216</v>
      </c>
      <c r="K9" s="8">
        <v>0</v>
      </c>
      <c r="L9" s="8">
        <v>292</v>
      </c>
      <c r="M9" s="8">
        <v>1084</v>
      </c>
      <c r="N9" s="8">
        <v>726</v>
      </c>
      <c r="O9" s="8">
        <v>262</v>
      </c>
      <c r="P9" s="8">
        <v>147</v>
      </c>
      <c r="Q9" s="8">
        <v>1</v>
      </c>
      <c r="R9" s="7">
        <v>2512</v>
      </c>
    </row>
    <row r="10" spans="1:18" x14ac:dyDescent="0.25">
      <c r="A10" s="3">
        <v>44196</v>
      </c>
      <c r="B10" s="8">
        <v>2</v>
      </c>
      <c r="C10" s="8">
        <v>158</v>
      </c>
      <c r="D10" s="8">
        <v>536</v>
      </c>
      <c r="E10" s="8">
        <v>311</v>
      </c>
      <c r="F10" s="8">
        <v>171</v>
      </c>
      <c r="G10" s="8">
        <v>118</v>
      </c>
      <c r="H10" s="7">
        <v>1297</v>
      </c>
      <c r="J10" s="3">
        <v>44217</v>
      </c>
      <c r="K10" s="8">
        <v>1</v>
      </c>
      <c r="L10" s="8">
        <v>218</v>
      </c>
      <c r="M10" s="8">
        <v>760</v>
      </c>
      <c r="N10" s="8">
        <v>501</v>
      </c>
      <c r="O10" s="8">
        <v>165</v>
      </c>
      <c r="P10" s="8">
        <v>37</v>
      </c>
      <c r="Q10" s="8">
        <v>0</v>
      </c>
      <c r="R10" s="7">
        <v>1682</v>
      </c>
    </row>
    <row r="11" spans="1:18" x14ac:dyDescent="0.25">
      <c r="A11" s="3">
        <v>44197</v>
      </c>
      <c r="B11" s="8">
        <v>0</v>
      </c>
      <c r="C11" s="8">
        <v>21</v>
      </c>
      <c r="D11" s="8">
        <v>132</v>
      </c>
      <c r="E11" s="8">
        <v>87</v>
      </c>
      <c r="F11" s="8">
        <v>19</v>
      </c>
      <c r="G11" s="8">
        <v>3</v>
      </c>
      <c r="H11" s="7">
        <v>262</v>
      </c>
      <c r="J11" s="3">
        <v>44218</v>
      </c>
      <c r="K11" s="25">
        <v>0</v>
      </c>
      <c r="L11" s="25">
        <v>93</v>
      </c>
      <c r="M11" s="25">
        <v>432</v>
      </c>
      <c r="N11" s="25">
        <v>255</v>
      </c>
      <c r="O11" s="25">
        <v>90</v>
      </c>
      <c r="P11" s="25">
        <v>79</v>
      </c>
      <c r="Q11" s="25">
        <v>1</v>
      </c>
      <c r="R11" s="7">
        <v>950</v>
      </c>
    </row>
    <row r="12" spans="1:18" x14ac:dyDescent="0.25">
      <c r="A12" s="3">
        <v>44198</v>
      </c>
      <c r="B12" s="8">
        <v>0</v>
      </c>
      <c r="C12" s="8">
        <v>148</v>
      </c>
      <c r="D12" s="8">
        <v>625</v>
      </c>
      <c r="E12" s="8">
        <v>373</v>
      </c>
      <c r="F12" s="8">
        <v>88</v>
      </c>
      <c r="G12" s="8">
        <v>11</v>
      </c>
      <c r="H12" s="7">
        <v>1248</v>
      </c>
      <c r="J12" s="3">
        <v>44219</v>
      </c>
      <c r="K12" s="25">
        <v>0</v>
      </c>
      <c r="L12" s="25">
        <v>63</v>
      </c>
      <c r="M12" s="25">
        <v>294</v>
      </c>
      <c r="N12" s="25">
        <v>172</v>
      </c>
      <c r="O12" s="25">
        <v>29</v>
      </c>
      <c r="P12" s="25">
        <v>4</v>
      </c>
      <c r="Q12" s="25">
        <v>0</v>
      </c>
      <c r="R12" s="7">
        <v>562</v>
      </c>
    </row>
    <row r="13" spans="1:18" x14ac:dyDescent="0.25">
      <c r="A13" s="3">
        <v>44199</v>
      </c>
      <c r="B13" s="8">
        <v>1</v>
      </c>
      <c r="C13" s="8">
        <v>102</v>
      </c>
      <c r="D13" s="8">
        <v>461</v>
      </c>
      <c r="E13" s="8">
        <v>272</v>
      </c>
      <c r="F13" s="8">
        <v>71</v>
      </c>
      <c r="G13" s="8">
        <v>0</v>
      </c>
      <c r="H13" s="7">
        <v>907</v>
      </c>
      <c r="J13" s="3">
        <v>44220</v>
      </c>
      <c r="K13" s="8">
        <v>0</v>
      </c>
      <c r="L13" s="8">
        <v>75</v>
      </c>
      <c r="M13" s="8">
        <v>285</v>
      </c>
      <c r="N13" s="8">
        <v>170</v>
      </c>
      <c r="O13" s="8">
        <v>32</v>
      </c>
      <c r="P13" s="8">
        <v>0</v>
      </c>
      <c r="Q13" s="8">
        <v>0</v>
      </c>
      <c r="R13" s="7">
        <v>562</v>
      </c>
    </row>
    <row r="14" spans="1:18" x14ac:dyDescent="0.25">
      <c r="A14" s="3">
        <v>44200</v>
      </c>
      <c r="B14" s="8">
        <v>0</v>
      </c>
      <c r="C14" s="8">
        <v>333</v>
      </c>
      <c r="D14" s="8">
        <v>1677</v>
      </c>
      <c r="E14" s="8">
        <v>1086</v>
      </c>
      <c r="F14" s="8">
        <v>305</v>
      </c>
      <c r="G14" s="8">
        <v>28</v>
      </c>
      <c r="H14" s="7">
        <v>3434</v>
      </c>
      <c r="J14" s="4" t="s">
        <v>3</v>
      </c>
      <c r="K14" s="7">
        <v>2</v>
      </c>
      <c r="L14" s="7">
        <v>1314</v>
      </c>
      <c r="M14" s="7">
        <v>5033</v>
      </c>
      <c r="N14" s="7">
        <v>3168</v>
      </c>
      <c r="O14" s="7">
        <v>1104</v>
      </c>
      <c r="P14" s="7">
        <v>609</v>
      </c>
      <c r="Q14" s="7">
        <v>4</v>
      </c>
      <c r="R14" s="7">
        <v>11234</v>
      </c>
    </row>
    <row r="15" spans="1:18" x14ac:dyDescent="0.25">
      <c r="A15" s="3">
        <v>44201</v>
      </c>
      <c r="B15" s="8">
        <v>0</v>
      </c>
      <c r="C15" s="8">
        <v>476</v>
      </c>
      <c r="D15" s="8">
        <v>2074</v>
      </c>
      <c r="E15" s="8">
        <v>1360</v>
      </c>
      <c r="F15" s="8">
        <v>346</v>
      </c>
      <c r="G15" s="8">
        <v>35</v>
      </c>
      <c r="H15" s="7">
        <v>4295</v>
      </c>
      <c r="J15" s="3"/>
      <c r="K15" s="8"/>
      <c r="L15" s="8"/>
      <c r="M15" s="8"/>
      <c r="N15" s="8"/>
      <c r="O15" s="8"/>
      <c r="P15" s="8"/>
      <c r="Q15" s="8"/>
      <c r="R15" s="7"/>
    </row>
    <row r="16" spans="1:18" x14ac:dyDescent="0.25">
      <c r="A16" s="3">
        <v>44202</v>
      </c>
      <c r="B16" s="8">
        <v>3</v>
      </c>
      <c r="C16" s="8">
        <v>595</v>
      </c>
      <c r="D16" s="8">
        <v>2692</v>
      </c>
      <c r="E16" s="8">
        <v>1765</v>
      </c>
      <c r="F16" s="8">
        <v>472</v>
      </c>
      <c r="G16" s="8">
        <v>63</v>
      </c>
      <c r="H16" s="7">
        <v>5595</v>
      </c>
      <c r="J16" s="3"/>
      <c r="K16" s="8"/>
      <c r="L16" s="8"/>
      <c r="M16" s="8"/>
      <c r="N16" s="8"/>
      <c r="O16" s="8"/>
      <c r="P16" s="8"/>
      <c r="Q16" s="8"/>
      <c r="R16" s="7"/>
    </row>
    <row r="17" spans="1:18" x14ac:dyDescent="0.25">
      <c r="A17" s="3">
        <v>44203</v>
      </c>
      <c r="B17" s="8">
        <v>3</v>
      </c>
      <c r="C17" s="8">
        <v>811</v>
      </c>
      <c r="D17" s="8">
        <v>3362</v>
      </c>
      <c r="E17" s="8">
        <v>2374</v>
      </c>
      <c r="F17" s="8">
        <v>802</v>
      </c>
      <c r="G17" s="8">
        <v>376</v>
      </c>
      <c r="H17" s="7">
        <v>7735</v>
      </c>
      <c r="J17" s="3"/>
      <c r="K17" s="8"/>
      <c r="L17" s="8"/>
      <c r="M17" s="8"/>
      <c r="N17" s="8"/>
      <c r="O17" s="8"/>
      <c r="P17" s="8"/>
      <c r="Q17" s="8"/>
      <c r="R17" s="7"/>
    </row>
    <row r="18" spans="1:18" x14ac:dyDescent="0.25">
      <c r="A18" s="3">
        <v>44204</v>
      </c>
      <c r="B18" s="8">
        <v>4</v>
      </c>
      <c r="C18" s="8">
        <v>956</v>
      </c>
      <c r="D18" s="8">
        <v>4230</v>
      </c>
      <c r="E18" s="8">
        <v>2842</v>
      </c>
      <c r="F18" s="8">
        <v>941</v>
      </c>
      <c r="G18" s="8">
        <v>853</v>
      </c>
      <c r="H18" s="7">
        <v>9833</v>
      </c>
      <c r="J18" s="3"/>
      <c r="K18" s="8"/>
      <c r="L18" s="8"/>
      <c r="M18" s="8"/>
      <c r="N18" s="8"/>
      <c r="O18" s="8"/>
      <c r="P18" s="8"/>
      <c r="Q18" s="8"/>
      <c r="R18" s="7"/>
    </row>
    <row r="19" spans="1:18" x14ac:dyDescent="0.25">
      <c r="A19" s="3">
        <v>44205</v>
      </c>
      <c r="B19" s="8">
        <v>1</v>
      </c>
      <c r="C19" s="8">
        <v>142</v>
      </c>
      <c r="D19" s="8">
        <v>724</v>
      </c>
      <c r="E19" s="8">
        <v>566</v>
      </c>
      <c r="F19" s="8">
        <v>319</v>
      </c>
      <c r="G19" s="8">
        <v>185</v>
      </c>
      <c r="H19" s="7">
        <v>1937</v>
      </c>
      <c r="J19" s="3"/>
      <c r="K19" s="8"/>
      <c r="L19" s="8"/>
      <c r="M19" s="8"/>
      <c r="N19" s="8"/>
      <c r="O19" s="8"/>
      <c r="P19" s="8"/>
      <c r="Q19" s="8"/>
      <c r="R19" s="7"/>
    </row>
    <row r="20" spans="1:18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106</v>
      </c>
      <c r="H20" s="7">
        <v>1688</v>
      </c>
      <c r="J20" s="3"/>
      <c r="K20" s="8"/>
      <c r="L20" s="8"/>
      <c r="M20" s="8"/>
      <c r="N20" s="8"/>
      <c r="O20" s="8"/>
      <c r="P20" s="8"/>
      <c r="Q20" s="8"/>
      <c r="R20" s="7"/>
    </row>
    <row r="21" spans="1:18" x14ac:dyDescent="0.25">
      <c r="A21" s="3">
        <v>44207</v>
      </c>
      <c r="B21" s="8">
        <v>2</v>
      </c>
      <c r="C21" s="8">
        <v>1003</v>
      </c>
      <c r="D21" s="8">
        <v>4180</v>
      </c>
      <c r="E21" s="8">
        <v>2815</v>
      </c>
      <c r="F21" s="8">
        <v>878</v>
      </c>
      <c r="G21" s="8">
        <v>622</v>
      </c>
      <c r="H21" s="7">
        <v>9505</v>
      </c>
      <c r="J21" s="3"/>
      <c r="K21" s="8"/>
      <c r="L21" s="8"/>
      <c r="M21" s="8"/>
      <c r="N21" s="8"/>
      <c r="O21" s="8"/>
      <c r="P21" s="8"/>
      <c r="Q21" s="8"/>
      <c r="R21" s="7"/>
    </row>
    <row r="22" spans="1:18" x14ac:dyDescent="0.25">
      <c r="A22" s="3">
        <v>44208</v>
      </c>
      <c r="B22" s="8">
        <v>1</v>
      </c>
      <c r="C22" s="8">
        <v>1112</v>
      </c>
      <c r="D22" s="8">
        <v>5165</v>
      </c>
      <c r="E22" s="8">
        <v>3457</v>
      </c>
      <c r="F22" s="8">
        <v>1551</v>
      </c>
      <c r="G22" s="8">
        <v>1627</v>
      </c>
      <c r="H22" s="7">
        <v>12916</v>
      </c>
      <c r="J22" s="3"/>
      <c r="K22" s="8"/>
      <c r="L22" s="8"/>
      <c r="M22" s="8"/>
      <c r="N22" s="8"/>
      <c r="O22" s="8"/>
      <c r="P22" s="8"/>
      <c r="Q22" s="8"/>
      <c r="R22" s="7"/>
    </row>
    <row r="23" spans="1:18" x14ac:dyDescent="0.25">
      <c r="A23" s="3">
        <v>44209</v>
      </c>
      <c r="B23" s="8">
        <v>7</v>
      </c>
      <c r="C23" s="8">
        <v>1003</v>
      </c>
      <c r="D23" s="8">
        <v>4963</v>
      </c>
      <c r="E23" s="8">
        <v>3679</v>
      </c>
      <c r="F23" s="8">
        <v>1924</v>
      </c>
      <c r="G23" s="8">
        <v>1661</v>
      </c>
      <c r="H23" s="7">
        <v>13243</v>
      </c>
      <c r="J23" s="3"/>
      <c r="K23" s="8"/>
      <c r="L23" s="8"/>
      <c r="M23" s="8"/>
      <c r="N23" s="8"/>
      <c r="O23" s="8"/>
      <c r="P23" s="8"/>
      <c r="Q23" s="8"/>
      <c r="R23" s="7"/>
    </row>
    <row r="24" spans="1:18" x14ac:dyDescent="0.25">
      <c r="A24" s="3">
        <v>44210</v>
      </c>
      <c r="B24" s="8">
        <v>21</v>
      </c>
      <c r="C24" s="8">
        <v>998</v>
      </c>
      <c r="D24" s="8">
        <v>5002</v>
      </c>
      <c r="E24" s="8">
        <v>3749</v>
      </c>
      <c r="F24" s="8">
        <v>1954</v>
      </c>
      <c r="G24" s="8">
        <v>1812</v>
      </c>
      <c r="H24" s="7">
        <v>13542</v>
      </c>
      <c r="J24" s="3"/>
      <c r="K24" s="8"/>
      <c r="L24" s="8"/>
      <c r="M24" s="8"/>
      <c r="N24" s="8"/>
      <c r="O24" s="8"/>
      <c r="P24" s="8"/>
      <c r="Q24" s="8"/>
      <c r="R24" s="7"/>
    </row>
    <row r="25" spans="1:18" x14ac:dyDescent="0.25">
      <c r="A25" s="3">
        <v>44211</v>
      </c>
      <c r="B25" s="8">
        <v>9</v>
      </c>
      <c r="C25" s="8">
        <v>936</v>
      </c>
      <c r="D25" s="8">
        <v>4284</v>
      </c>
      <c r="E25" s="8">
        <v>3543</v>
      </c>
      <c r="F25" s="8">
        <v>1858</v>
      </c>
      <c r="G25" s="8">
        <v>1982</v>
      </c>
      <c r="H25" s="7">
        <v>12620</v>
      </c>
      <c r="J25" s="3"/>
      <c r="K25" s="8"/>
      <c r="L25" s="8"/>
      <c r="M25" s="8"/>
      <c r="N25" s="8"/>
      <c r="O25" s="8"/>
      <c r="P25" s="8"/>
      <c r="Q25" s="8"/>
      <c r="R25" s="7"/>
    </row>
    <row r="26" spans="1:18" x14ac:dyDescent="0.25">
      <c r="A26" s="3">
        <v>44212</v>
      </c>
      <c r="B26" s="8">
        <v>0</v>
      </c>
      <c r="C26" s="8">
        <v>126</v>
      </c>
      <c r="D26" s="8">
        <v>574</v>
      </c>
      <c r="E26" s="8">
        <v>501</v>
      </c>
      <c r="F26" s="8">
        <v>421</v>
      </c>
      <c r="G26" s="8">
        <v>1365</v>
      </c>
      <c r="H26" s="7">
        <v>2987</v>
      </c>
      <c r="J26" s="3"/>
      <c r="K26" s="8"/>
      <c r="L26" s="8"/>
      <c r="M26" s="8"/>
      <c r="N26" s="8"/>
      <c r="O26" s="8"/>
      <c r="P26" s="8"/>
      <c r="Q26" s="8"/>
      <c r="R26" s="7"/>
    </row>
    <row r="27" spans="1:18" x14ac:dyDescent="0.25">
      <c r="A27" s="3">
        <v>44213</v>
      </c>
      <c r="B27" s="8">
        <v>0</v>
      </c>
      <c r="C27" s="8">
        <v>181</v>
      </c>
      <c r="D27" s="8">
        <v>569</v>
      </c>
      <c r="E27" s="8">
        <v>401</v>
      </c>
      <c r="F27" s="8">
        <v>283</v>
      </c>
      <c r="G27" s="8">
        <v>1503</v>
      </c>
      <c r="H27" s="7">
        <v>2937</v>
      </c>
      <c r="J27" s="3"/>
      <c r="K27" s="8"/>
      <c r="L27" s="8"/>
      <c r="M27" s="8"/>
      <c r="N27" s="8"/>
      <c r="O27" s="8"/>
      <c r="P27" s="8"/>
      <c r="Q27" s="8"/>
      <c r="R27" s="7"/>
    </row>
    <row r="28" spans="1:18" x14ac:dyDescent="0.25">
      <c r="A28" s="3">
        <v>44214</v>
      </c>
      <c r="B28" s="8">
        <v>5</v>
      </c>
      <c r="C28" s="8">
        <v>750</v>
      </c>
      <c r="D28" s="8">
        <v>3770</v>
      </c>
      <c r="E28" s="8">
        <v>2833</v>
      </c>
      <c r="F28" s="8">
        <v>1533</v>
      </c>
      <c r="G28" s="8">
        <v>4382</v>
      </c>
      <c r="H28" s="7">
        <v>13275</v>
      </c>
      <c r="J28" s="3"/>
      <c r="K28" s="8"/>
      <c r="L28" s="8"/>
      <c r="M28" s="8"/>
      <c r="N28" s="8"/>
      <c r="O28" s="8"/>
      <c r="P28" s="8"/>
      <c r="Q28" s="8"/>
      <c r="R28" s="7"/>
    </row>
    <row r="29" spans="1:18" x14ac:dyDescent="0.25">
      <c r="A29" s="3">
        <v>44215</v>
      </c>
      <c r="B29" s="8">
        <v>1</v>
      </c>
      <c r="C29" s="8">
        <v>675</v>
      </c>
      <c r="D29" s="8">
        <v>3464</v>
      </c>
      <c r="E29" s="8">
        <v>2880</v>
      </c>
      <c r="F29" s="8">
        <v>1524</v>
      </c>
      <c r="G29" s="8">
        <v>5184</v>
      </c>
      <c r="H29" s="7">
        <v>13728</v>
      </c>
      <c r="J29" s="3"/>
      <c r="K29" s="8"/>
      <c r="L29" s="8"/>
      <c r="M29" s="8"/>
      <c r="N29" s="8"/>
      <c r="O29" s="8"/>
      <c r="P29" s="8"/>
      <c r="Q29" s="8"/>
      <c r="R29" s="7"/>
    </row>
    <row r="30" spans="1:18" x14ac:dyDescent="0.25">
      <c r="A30" s="3">
        <v>44216</v>
      </c>
      <c r="B30" s="8">
        <v>0</v>
      </c>
      <c r="C30" s="8">
        <v>679</v>
      </c>
      <c r="D30" s="8">
        <v>3177</v>
      </c>
      <c r="E30" s="8">
        <v>2691</v>
      </c>
      <c r="F30" s="8">
        <v>1415</v>
      </c>
      <c r="G30" s="8">
        <v>5505</v>
      </c>
      <c r="H30" s="7">
        <v>13468</v>
      </c>
      <c r="J30" s="3"/>
      <c r="K30" s="8"/>
      <c r="L30" s="8"/>
      <c r="M30" s="8"/>
      <c r="N30" s="8"/>
      <c r="O30" s="8"/>
      <c r="P30" s="8"/>
      <c r="Q30" s="8"/>
      <c r="R30" s="7"/>
    </row>
    <row r="31" spans="1:18" x14ac:dyDescent="0.25">
      <c r="A31" s="3">
        <v>44217</v>
      </c>
      <c r="B31" s="8">
        <v>4</v>
      </c>
      <c r="C31" s="8">
        <v>638</v>
      </c>
      <c r="D31" s="8">
        <v>2964</v>
      </c>
      <c r="E31" s="8">
        <v>2378</v>
      </c>
      <c r="F31" s="8">
        <v>1418</v>
      </c>
      <c r="G31" s="8">
        <v>7550</v>
      </c>
      <c r="H31" s="7">
        <v>14952</v>
      </c>
    </row>
    <row r="32" spans="1:18" x14ac:dyDescent="0.25">
      <c r="A32" s="3">
        <v>44218</v>
      </c>
      <c r="B32" s="8">
        <v>4</v>
      </c>
      <c r="C32" s="8">
        <v>463</v>
      </c>
      <c r="D32" s="8">
        <v>2246</v>
      </c>
      <c r="E32" s="8">
        <v>1732</v>
      </c>
      <c r="F32" s="8">
        <v>1044</v>
      </c>
      <c r="G32" s="8">
        <v>7916</v>
      </c>
      <c r="H32" s="7">
        <v>13406</v>
      </c>
    </row>
    <row r="33" spans="1:18" x14ac:dyDescent="0.25">
      <c r="A33" s="3">
        <v>44219</v>
      </c>
      <c r="B33" s="8">
        <v>0</v>
      </c>
      <c r="C33" s="8">
        <v>86</v>
      </c>
      <c r="D33" s="8">
        <v>419</v>
      </c>
      <c r="E33" s="8">
        <v>298</v>
      </c>
      <c r="F33" s="8">
        <v>169</v>
      </c>
      <c r="G33" s="8">
        <v>2296</v>
      </c>
      <c r="H33" s="7">
        <v>3268</v>
      </c>
    </row>
    <row r="34" spans="1:18" x14ac:dyDescent="0.25">
      <c r="A34" s="3">
        <v>44220</v>
      </c>
      <c r="B34" s="8">
        <v>1</v>
      </c>
      <c r="C34" s="8">
        <v>89</v>
      </c>
      <c r="D34" s="8">
        <v>385</v>
      </c>
      <c r="E34" s="8">
        <v>267</v>
      </c>
      <c r="F34" s="8">
        <v>99</v>
      </c>
      <c r="G34" s="8">
        <v>1535</v>
      </c>
      <c r="H34" s="7">
        <v>2376</v>
      </c>
    </row>
    <row r="35" spans="1:18" x14ac:dyDescent="0.25">
      <c r="A35" s="4" t="s">
        <v>3</v>
      </c>
      <c r="B35" s="7">
        <v>70</v>
      </c>
      <c r="C35" s="7">
        <v>13861</v>
      </c>
      <c r="D35" s="7">
        <v>62918</v>
      </c>
      <c r="E35" s="7">
        <v>45638</v>
      </c>
      <c r="F35" s="7">
        <v>20876</v>
      </c>
      <c r="G35" s="7">
        <v>47293</v>
      </c>
      <c r="H35" s="7">
        <v>190727</v>
      </c>
    </row>
    <row r="36" spans="1:18" x14ac:dyDescent="0.25">
      <c r="A36" s="2"/>
      <c r="B36" s="5"/>
    </row>
    <row r="37" spans="1:18" x14ac:dyDescent="0.25">
      <c r="A37" s="2"/>
      <c r="B37" s="5"/>
    </row>
    <row r="38" spans="1:18" x14ac:dyDescent="0.25">
      <c r="A38" s="2"/>
      <c r="B38" s="5"/>
    </row>
    <row r="39" spans="1:18" ht="18.75" x14ac:dyDescent="0.3">
      <c r="A39" s="14" t="s">
        <v>33</v>
      </c>
      <c r="B39" s="23"/>
    </row>
    <row r="40" spans="1:18" x14ac:dyDescent="0.25">
      <c r="A40" s="33" t="s">
        <v>2</v>
      </c>
      <c r="B40" s="33"/>
      <c r="C40" s="33"/>
      <c r="D40" s="33"/>
      <c r="E40" s="33"/>
    </row>
    <row r="41" spans="1:18" ht="15" customHeight="1" x14ac:dyDescent="0.25">
      <c r="A41" s="43" t="s">
        <v>0</v>
      </c>
      <c r="B41" s="43"/>
      <c r="C41" s="43"/>
      <c r="D41" s="43"/>
      <c r="E41" s="43"/>
    </row>
    <row r="42" spans="1:18" ht="27" customHeight="1" x14ac:dyDescent="0.25">
      <c r="A42" s="35" t="s">
        <v>1</v>
      </c>
      <c r="B42" s="42" t="s">
        <v>26</v>
      </c>
      <c r="C42" s="42"/>
      <c r="D42" s="42"/>
      <c r="E42" s="42"/>
      <c r="F42" s="42"/>
      <c r="G42" s="42"/>
      <c r="H42" s="42"/>
      <c r="J42" s="35" t="s">
        <v>1</v>
      </c>
      <c r="K42" s="42" t="s">
        <v>25</v>
      </c>
      <c r="L42" s="42"/>
      <c r="M42" s="42"/>
      <c r="N42" s="42"/>
      <c r="O42" s="42"/>
      <c r="P42" s="42"/>
      <c r="Q42" s="42"/>
      <c r="R42" s="42"/>
    </row>
    <row r="43" spans="1:18" x14ac:dyDescent="0.25">
      <c r="A43" s="36"/>
      <c r="B43" s="6" t="s">
        <v>20</v>
      </c>
      <c r="C43" s="6" t="s">
        <v>21</v>
      </c>
      <c r="D43" s="6" t="s">
        <v>22</v>
      </c>
      <c r="E43" s="6" t="s">
        <v>23</v>
      </c>
      <c r="F43" s="6" t="s">
        <v>27</v>
      </c>
      <c r="G43" s="6" t="s">
        <v>28</v>
      </c>
      <c r="H43" s="6" t="s">
        <v>4</v>
      </c>
      <c r="J43" s="36"/>
      <c r="K43" s="6" t="s">
        <v>20</v>
      </c>
      <c r="L43" s="6" t="s">
        <v>21</v>
      </c>
      <c r="M43" s="6" t="s">
        <v>22</v>
      </c>
      <c r="N43" s="6" t="s">
        <v>23</v>
      </c>
      <c r="O43" s="6" t="s">
        <v>27</v>
      </c>
      <c r="P43" s="6" t="s">
        <v>28</v>
      </c>
      <c r="Q43" s="6" t="s">
        <v>5</v>
      </c>
      <c r="R43" s="6" t="s">
        <v>4</v>
      </c>
    </row>
    <row r="44" spans="1:18" x14ac:dyDescent="0.25">
      <c r="A44" s="3">
        <v>44210</v>
      </c>
      <c r="B44" s="8">
        <v>0</v>
      </c>
      <c r="C44" s="8">
        <v>42</v>
      </c>
      <c r="D44" s="8">
        <v>173</v>
      </c>
      <c r="E44" s="8">
        <v>216</v>
      </c>
      <c r="F44" s="8">
        <v>239</v>
      </c>
      <c r="G44" s="8">
        <v>336</v>
      </c>
      <c r="H44" s="7">
        <v>1006</v>
      </c>
      <c r="J44" s="3"/>
      <c r="K44" s="8"/>
      <c r="L44" s="8"/>
      <c r="M44" s="8"/>
      <c r="N44" s="8"/>
      <c r="O44" s="8"/>
      <c r="P44" s="8"/>
      <c r="Q44" s="8"/>
      <c r="R44" s="7"/>
    </row>
    <row r="45" spans="1:18" x14ac:dyDescent="0.25">
      <c r="A45" s="3">
        <v>44211</v>
      </c>
      <c r="B45" s="8">
        <v>0</v>
      </c>
      <c r="C45" s="8">
        <v>15</v>
      </c>
      <c r="D45" s="8">
        <v>155</v>
      </c>
      <c r="E45" s="8">
        <v>197</v>
      </c>
      <c r="F45" s="8">
        <v>110</v>
      </c>
      <c r="G45" s="8">
        <v>115</v>
      </c>
      <c r="H45" s="7">
        <v>592</v>
      </c>
      <c r="J45" s="3"/>
      <c r="K45" s="8"/>
      <c r="L45" s="8"/>
      <c r="M45" s="8"/>
      <c r="N45" s="8"/>
      <c r="O45" s="8"/>
      <c r="P45" s="8"/>
      <c r="Q45" s="8"/>
      <c r="R45" s="7"/>
    </row>
    <row r="46" spans="1:18" x14ac:dyDescent="0.25">
      <c r="A46" s="3">
        <v>44212</v>
      </c>
      <c r="B46" s="8">
        <v>0</v>
      </c>
      <c r="C46" s="8">
        <v>7</v>
      </c>
      <c r="D46" s="8">
        <v>29</v>
      </c>
      <c r="E46" s="8">
        <v>47</v>
      </c>
      <c r="F46" s="8">
        <v>66</v>
      </c>
      <c r="G46" s="8">
        <v>108</v>
      </c>
      <c r="H46" s="7">
        <v>257</v>
      </c>
      <c r="J46" s="3"/>
      <c r="K46" s="8"/>
      <c r="L46" s="8"/>
      <c r="M46" s="8"/>
      <c r="N46" s="8"/>
      <c r="O46" s="8"/>
      <c r="P46" s="8"/>
      <c r="Q46" s="8"/>
      <c r="R46" s="7"/>
    </row>
    <row r="47" spans="1:18" x14ac:dyDescent="0.25">
      <c r="A47" s="3">
        <v>44213</v>
      </c>
      <c r="B47" s="8">
        <v>0</v>
      </c>
      <c r="C47" s="8">
        <v>2</v>
      </c>
      <c r="D47" s="8">
        <v>18</v>
      </c>
      <c r="E47" s="8">
        <v>18</v>
      </c>
      <c r="F47" s="8">
        <v>23</v>
      </c>
      <c r="G47" s="8">
        <v>27</v>
      </c>
      <c r="H47" s="7">
        <v>88</v>
      </c>
      <c r="J47" s="3"/>
      <c r="K47" s="8"/>
      <c r="L47" s="8"/>
      <c r="M47" s="8"/>
      <c r="N47" s="8"/>
      <c r="O47" s="8"/>
      <c r="P47" s="8"/>
      <c r="Q47" s="8"/>
      <c r="R47" s="7"/>
    </row>
    <row r="48" spans="1:18" x14ac:dyDescent="0.25">
      <c r="A48" s="3">
        <v>44214</v>
      </c>
      <c r="B48" s="8">
        <v>0</v>
      </c>
      <c r="C48" s="8">
        <v>0</v>
      </c>
      <c r="D48" s="8">
        <v>13</v>
      </c>
      <c r="E48" s="8">
        <v>9</v>
      </c>
      <c r="F48" s="8">
        <v>22</v>
      </c>
      <c r="G48" s="8">
        <v>53</v>
      </c>
      <c r="H48" s="7">
        <v>97</v>
      </c>
      <c r="J48" s="3"/>
      <c r="K48" s="8"/>
      <c r="L48" s="8"/>
      <c r="M48" s="8"/>
      <c r="N48" s="8"/>
      <c r="O48" s="8"/>
      <c r="P48" s="8"/>
      <c r="Q48" s="8"/>
      <c r="R48" s="7"/>
    </row>
    <row r="49" spans="1:18" x14ac:dyDescent="0.25">
      <c r="A49" s="3">
        <v>44215</v>
      </c>
      <c r="B49" s="8">
        <v>0</v>
      </c>
      <c r="C49" s="8">
        <v>18</v>
      </c>
      <c r="D49" s="8">
        <v>154</v>
      </c>
      <c r="E49" s="8">
        <v>176</v>
      </c>
      <c r="F49" s="8">
        <v>135</v>
      </c>
      <c r="G49" s="8">
        <v>255</v>
      </c>
      <c r="H49" s="7">
        <v>738</v>
      </c>
      <c r="J49" s="3"/>
      <c r="K49" s="8"/>
      <c r="L49" s="8"/>
      <c r="M49" s="8"/>
      <c r="N49" s="8"/>
      <c r="O49" s="8"/>
      <c r="P49" s="8"/>
      <c r="Q49" s="8"/>
      <c r="R49" s="7"/>
    </row>
    <row r="50" spans="1:18" x14ac:dyDescent="0.25">
      <c r="A50" s="3">
        <v>44216</v>
      </c>
      <c r="B50" s="8">
        <v>0</v>
      </c>
      <c r="C50" s="8">
        <v>30</v>
      </c>
      <c r="D50" s="8">
        <v>148</v>
      </c>
      <c r="E50" s="8">
        <v>185</v>
      </c>
      <c r="F50" s="8">
        <v>190</v>
      </c>
      <c r="G50" s="8">
        <v>375</v>
      </c>
      <c r="H50" s="7">
        <v>928</v>
      </c>
      <c r="J50" s="3"/>
      <c r="K50" s="8"/>
      <c r="L50" s="8"/>
      <c r="M50" s="8"/>
      <c r="N50" s="8"/>
      <c r="O50" s="8"/>
      <c r="P50" s="8"/>
      <c r="Q50" s="8"/>
      <c r="R50" s="7"/>
    </row>
    <row r="51" spans="1:18" x14ac:dyDescent="0.25">
      <c r="A51" s="3">
        <v>44217</v>
      </c>
      <c r="B51" s="8">
        <v>0</v>
      </c>
      <c r="C51" s="8">
        <v>28</v>
      </c>
      <c r="D51" s="8">
        <v>171</v>
      </c>
      <c r="E51" s="8">
        <v>181</v>
      </c>
      <c r="F51" s="8">
        <v>139</v>
      </c>
      <c r="G51" s="8">
        <v>157</v>
      </c>
      <c r="H51" s="7">
        <v>676</v>
      </c>
      <c r="J51" s="3"/>
      <c r="K51" s="8"/>
      <c r="L51" s="8"/>
      <c r="M51" s="8"/>
      <c r="N51" s="8"/>
      <c r="O51" s="8"/>
      <c r="P51" s="8"/>
      <c r="Q51" s="8"/>
      <c r="R51" s="7"/>
    </row>
    <row r="52" spans="1:18" x14ac:dyDescent="0.25">
      <c r="A52" s="3">
        <v>44218</v>
      </c>
      <c r="B52" s="8">
        <v>0</v>
      </c>
      <c r="C52" s="8">
        <v>12</v>
      </c>
      <c r="D52" s="8">
        <v>58</v>
      </c>
      <c r="E52" s="8">
        <v>65</v>
      </c>
      <c r="F52" s="8">
        <v>15</v>
      </c>
      <c r="G52" s="8">
        <v>21</v>
      </c>
      <c r="H52" s="7">
        <v>171</v>
      </c>
      <c r="J52" s="3"/>
      <c r="K52" s="8"/>
      <c r="L52" s="8"/>
      <c r="M52" s="8"/>
      <c r="N52" s="8"/>
      <c r="O52" s="8"/>
      <c r="P52" s="8"/>
      <c r="Q52" s="8"/>
      <c r="R52" s="7"/>
    </row>
    <row r="53" spans="1:18" x14ac:dyDescent="0.25">
      <c r="A53" s="3">
        <v>44219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7">
        <v>0</v>
      </c>
      <c r="J53" s="3"/>
      <c r="K53" s="8"/>
      <c r="L53" s="8"/>
      <c r="M53" s="8"/>
      <c r="N53" s="8"/>
      <c r="O53" s="8"/>
      <c r="P53" s="8"/>
      <c r="Q53" s="8"/>
      <c r="R53" s="7"/>
    </row>
    <row r="54" spans="1:18" x14ac:dyDescent="0.25">
      <c r="A54" s="3">
        <v>44220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7">
        <v>0</v>
      </c>
      <c r="J54" s="3"/>
      <c r="K54" s="8"/>
      <c r="L54" s="8"/>
      <c r="M54" s="8"/>
      <c r="N54" s="8"/>
      <c r="O54" s="8"/>
      <c r="P54" s="8"/>
      <c r="Q54" s="8"/>
      <c r="R54" s="7"/>
    </row>
    <row r="55" spans="1:18" x14ac:dyDescent="0.25">
      <c r="A55" s="4" t="s">
        <v>3</v>
      </c>
      <c r="B55" s="7">
        <f>SUM(B44:B54)</f>
        <v>0</v>
      </c>
      <c r="C55" s="7">
        <f t="shared" ref="C55:H55" si="0">SUM(C44:C54)</f>
        <v>154</v>
      </c>
      <c r="D55" s="7">
        <f t="shared" si="0"/>
        <v>919</v>
      </c>
      <c r="E55" s="7">
        <f t="shared" si="0"/>
        <v>1094</v>
      </c>
      <c r="F55" s="7">
        <f t="shared" si="0"/>
        <v>939</v>
      </c>
      <c r="G55" s="7">
        <f t="shared" si="0"/>
        <v>1447</v>
      </c>
      <c r="H55" s="7">
        <f t="shared" si="0"/>
        <v>4553</v>
      </c>
      <c r="J55" s="4"/>
      <c r="K55" s="7"/>
      <c r="L55" s="7"/>
      <c r="M55" s="7"/>
      <c r="N55" s="7"/>
      <c r="O55" s="7"/>
      <c r="P55" s="7"/>
      <c r="Q55" s="7"/>
      <c r="R55" s="7"/>
    </row>
    <row r="57" spans="1:18" x14ac:dyDescent="0.25">
      <c r="J57" s="3"/>
      <c r="K57" s="8"/>
      <c r="L57" s="8"/>
      <c r="M57" s="8"/>
      <c r="N57" s="8"/>
      <c r="O57" s="8"/>
      <c r="P57" s="8"/>
      <c r="Q57" s="8"/>
      <c r="R57" s="7"/>
    </row>
    <row r="58" spans="1:18" x14ac:dyDescent="0.25">
      <c r="B58" s="21"/>
      <c r="C58" s="20"/>
      <c r="D58" s="20"/>
      <c r="E58" s="20"/>
      <c r="F58" s="20"/>
      <c r="G58" s="20"/>
      <c r="J58" s="3"/>
      <c r="K58" s="8"/>
      <c r="L58" s="8"/>
      <c r="M58" s="8"/>
      <c r="N58" s="8"/>
      <c r="O58" s="8"/>
      <c r="P58" s="8"/>
      <c r="Q58" s="8"/>
      <c r="R58" s="7"/>
    </row>
    <row r="59" spans="1:18" x14ac:dyDescent="0.25">
      <c r="B59" s="21"/>
      <c r="C59" s="20"/>
      <c r="D59" s="20"/>
      <c r="E59" s="20"/>
      <c r="F59" s="20"/>
      <c r="G59" s="20"/>
      <c r="J59" s="3"/>
      <c r="K59" s="8"/>
      <c r="L59" s="8"/>
      <c r="M59" s="8"/>
      <c r="N59" s="8"/>
      <c r="O59" s="8"/>
      <c r="P59" s="8"/>
      <c r="Q59" s="8"/>
      <c r="R59" s="7"/>
    </row>
    <row r="60" spans="1:18" x14ac:dyDescent="0.25">
      <c r="B60" s="21"/>
      <c r="C60" s="20"/>
      <c r="D60" s="20"/>
      <c r="E60" s="20"/>
      <c r="F60" s="20"/>
      <c r="G60" s="20"/>
      <c r="J60" s="3"/>
      <c r="K60" s="8"/>
      <c r="L60" s="8"/>
      <c r="M60" s="8"/>
      <c r="N60" s="8"/>
      <c r="O60" s="8"/>
      <c r="P60" s="8"/>
      <c r="Q60" s="8"/>
      <c r="R60" s="7"/>
    </row>
    <row r="61" spans="1:18" x14ac:dyDescent="0.25">
      <c r="B61" s="21"/>
      <c r="C61" s="20"/>
      <c r="D61" s="20"/>
      <c r="E61" s="20"/>
      <c r="F61" s="20"/>
      <c r="G61" s="20"/>
      <c r="J61" s="3"/>
      <c r="K61" s="8"/>
      <c r="L61" s="8"/>
      <c r="M61" s="8"/>
      <c r="N61" s="8"/>
      <c r="O61" s="8"/>
      <c r="P61" s="8"/>
      <c r="Q61" s="8"/>
      <c r="R61" s="7"/>
    </row>
    <row r="62" spans="1:18" x14ac:dyDescent="0.25">
      <c r="J62" s="3"/>
      <c r="K62" s="8"/>
      <c r="L62" s="8"/>
      <c r="M62" s="8"/>
      <c r="N62" s="8"/>
      <c r="O62" s="8"/>
      <c r="P62" s="8"/>
      <c r="Q62" s="8"/>
      <c r="R62" s="7"/>
    </row>
    <row r="63" spans="1:18" x14ac:dyDescent="0.25">
      <c r="J63" s="3"/>
      <c r="K63" s="8"/>
      <c r="L63" s="8"/>
      <c r="M63" s="8"/>
      <c r="N63" s="8"/>
      <c r="O63" s="8"/>
      <c r="P63" s="8"/>
      <c r="Q63" s="8"/>
      <c r="R63" s="7"/>
    </row>
    <row r="64" spans="1:18" x14ac:dyDescent="0.25">
      <c r="J64" s="3"/>
      <c r="K64" s="8"/>
      <c r="L64" s="8"/>
      <c r="M64" s="8"/>
      <c r="N64" s="8"/>
      <c r="O64" s="8"/>
      <c r="P64" s="8"/>
      <c r="Q64" s="8"/>
      <c r="R64" s="7"/>
    </row>
    <row r="65" spans="10:18" x14ac:dyDescent="0.25">
      <c r="J65" s="3"/>
      <c r="K65" s="8"/>
      <c r="L65" s="8"/>
      <c r="M65" s="8"/>
      <c r="N65" s="8"/>
      <c r="O65" s="8"/>
      <c r="P65" s="8"/>
      <c r="Q65" s="8"/>
      <c r="R65" s="7"/>
    </row>
    <row r="66" spans="10:18" x14ac:dyDescent="0.25">
      <c r="J66" s="3"/>
      <c r="K66" s="8"/>
      <c r="L66" s="8"/>
      <c r="M66" s="8"/>
      <c r="N66" s="8"/>
      <c r="O66" s="8"/>
      <c r="P66" s="8"/>
      <c r="Q66" s="8"/>
      <c r="R66" s="7"/>
    </row>
    <row r="67" spans="10:18" x14ac:dyDescent="0.25">
      <c r="J67" s="3"/>
      <c r="K67" s="8"/>
      <c r="L67" s="8"/>
      <c r="M67" s="8"/>
      <c r="N67" s="8"/>
      <c r="O67" s="8"/>
      <c r="P67" s="8"/>
      <c r="Q67" s="8"/>
      <c r="R67" s="7"/>
    </row>
    <row r="68" spans="10:18" x14ac:dyDescent="0.25">
      <c r="J68" s="3"/>
      <c r="K68" s="8"/>
      <c r="L68" s="8"/>
      <c r="M68" s="8"/>
      <c r="N68" s="8"/>
      <c r="O68" s="8"/>
      <c r="P68" s="8"/>
      <c r="Q68" s="8"/>
      <c r="R68" s="7"/>
    </row>
    <row r="69" spans="10:18" x14ac:dyDescent="0.25">
      <c r="J69" s="3"/>
      <c r="K69" s="8"/>
      <c r="L69" s="8"/>
      <c r="M69" s="8"/>
      <c r="N69" s="8"/>
      <c r="O69" s="8"/>
      <c r="P69" s="8"/>
      <c r="Q69" s="8"/>
      <c r="R69" s="7"/>
    </row>
    <row r="70" spans="10:18" x14ac:dyDescent="0.25">
      <c r="J70" s="3"/>
      <c r="K70" s="8"/>
      <c r="L70" s="8"/>
      <c r="M70" s="8"/>
      <c r="N70" s="8"/>
      <c r="O70" s="8"/>
      <c r="P70" s="8"/>
      <c r="Q70" s="8"/>
      <c r="R70" s="7"/>
    </row>
    <row r="71" spans="10:18" x14ac:dyDescent="0.25">
      <c r="J71" s="3"/>
      <c r="K71" s="8"/>
      <c r="L71" s="8"/>
      <c r="M71" s="8"/>
      <c r="N71" s="8"/>
      <c r="O71" s="8"/>
      <c r="P71" s="8"/>
      <c r="Q71" s="8"/>
      <c r="R71" s="7"/>
    </row>
    <row r="72" spans="10:18" x14ac:dyDescent="0.25">
      <c r="J72" s="3"/>
      <c r="K72" s="8"/>
      <c r="L72" s="8"/>
      <c r="M72" s="8"/>
      <c r="N72" s="8"/>
      <c r="O72" s="8"/>
      <c r="P72" s="8"/>
      <c r="Q72" s="8"/>
      <c r="R72" s="7"/>
    </row>
  </sheetData>
  <mergeCells count="12">
    <mergeCell ref="K4:R4"/>
    <mergeCell ref="A2:E2"/>
    <mergeCell ref="A3:E3"/>
    <mergeCell ref="A4:A5"/>
    <mergeCell ref="B4:H4"/>
    <mergeCell ref="J4:J5"/>
    <mergeCell ref="K42:R42"/>
    <mergeCell ref="A40:E40"/>
    <mergeCell ref="A41:E41"/>
    <mergeCell ref="A42:A43"/>
    <mergeCell ref="B42:H42"/>
    <mergeCell ref="J42:J4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CELKEM_PŘEHLED_KRAJE</vt:lpstr>
      <vt:lpstr>CELKEM PŘEHLED DLE SKUPIN</vt:lpstr>
      <vt:lpstr>CELKEM PŘEHLED DLE VĚKU</vt:lpstr>
      <vt:lpstr>CELKEM VĚK A KRAJE</vt:lpstr>
      <vt:lpstr>Kraje dle typu vakcíny</vt:lpstr>
      <vt:lpstr>Přehled dle věku a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2021-01-24T21:01:19Z</dcterms:modified>
</cp:coreProperties>
</file>