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01_zadani_vakcinace\"/>
    </mc:Choice>
  </mc:AlternateContent>
  <xr:revisionPtr revIDLastSave="0" documentId="13_ncr:1_{6D20DAF8-63E4-4326-A6F6-ED86A1C18D5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<sst xmlns="http://schemas.openxmlformats.org/spreadsheetml/2006/main" count="33" uniqueCount="28">
  <si>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</si>
  <si>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</si>
  <si>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</si>
  <si>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</si>
  <si>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</si>
  <si>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</si>
  <si>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</si>
  <si>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</si>
  <si>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</si>
  <si>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</si>
  <si>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</si>
  <si>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</si>
  <si>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</si>
  <si>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</si>
  <si>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</si>
  <si>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</si>
  <si>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</si>
  <si>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</si>
  <si>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</si>
  <si>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</si>
  <si>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</si>
  <si>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</si>
  <si>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</si>
  <si>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</si>
  <si>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</si>
  <si>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</si>
  <si>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01.04.2021 20:02</t>
  </si>
  <si>
    <t>Stav k datu: 01.04.2021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</si>
</sst>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289965</v>
      </c>
      <c r="C7" s="8">
        <v>300690</v>
      </c>
      <c r="D7" s="3">
        <v>275751</v>
      </c>
      <c r="E7" s="8">
        <v>30300</v>
      </c>
      <c r="F7" s="3">
        <v>17304</v>
      </c>
      <c r="G7" s="8">
        <v>26500</v>
      </c>
      <c r="H7" s="3">
        <v>21554</v>
      </c>
      <c r="I7" s="8" t="str">
        <f>FIXED(B7+E7+G7,0)&amp;" – "&amp;FIXED(C7+E7+G7,0)</f>
        <v>346 765 – 357 490</v>
      </c>
      <c r="J7" s="3">
        <f>D7+F7+H7</f>
        <v>314609</v>
      </c>
    </row>
    <row r="8" spans="1:10" x14ac:dyDescent="0.25">
      <c r="A8" s="5" t="s">
        <v>3</v>
      </c>
      <c r="B8" s="8">
        <v>149565</v>
      </c>
      <c r="C8" s="8">
        <v>152100</v>
      </c>
      <c r="D8" s="3">
        <v>134376</v>
      </c>
      <c r="E8" s="8">
        <v>28000</v>
      </c>
      <c r="F8" s="3">
        <v>21929</v>
      </c>
      <c r="G8" s="8">
        <v>32400</v>
      </c>
      <c r="H8" s="3">
        <v>31762</v>
      </c>
      <c r="I8" s="8" t="str">
        <f t="shared" ref="I8:I21" si="0">FIXED(B8+E8+G8,0)&amp;" – "&amp;FIXED(C8+E8+G8,0)</f>
        <v>209 965 – 212 500</v>
      </c>
      <c r="J8" s="3">
        <f t="shared" ref="J8:J21" si="1">D8+F8+H8</f>
        <v>188067</v>
      </c>
    </row>
    <row r="9" spans="1:10" x14ac:dyDescent="0.25">
      <c r="A9" s="5" t="s">
        <v>4</v>
      </c>
      <c r="B9" s="8">
        <v>84630</v>
      </c>
      <c r="C9" s="8">
        <v>86580</v>
      </c>
      <c r="D9" s="3">
        <v>85491</v>
      </c>
      <c r="E9" s="8">
        <v>12200</v>
      </c>
      <c r="F9" s="3">
        <v>8742</v>
      </c>
      <c r="G9" s="8">
        <v>11700</v>
      </c>
      <c r="H9" s="3">
        <v>12922</v>
      </c>
      <c r="I9" s="8" t="str">
        <f t="shared" si="0"/>
        <v>108 530 – 110 480</v>
      </c>
      <c r="J9" s="3">
        <f t="shared" si="1"/>
        <v>107155</v>
      </c>
    </row>
    <row r="10" spans="1:10" x14ac:dyDescent="0.25">
      <c r="A10" s="5" t="s">
        <v>5</v>
      </c>
      <c r="B10" s="8">
        <v>76635</v>
      </c>
      <c r="C10" s="8">
        <v>78390</v>
      </c>
      <c r="D10" s="3">
        <v>77279</v>
      </c>
      <c r="E10" s="8">
        <v>11000</v>
      </c>
      <c r="F10" s="3">
        <v>7460</v>
      </c>
      <c r="G10" s="8">
        <v>11200</v>
      </c>
      <c r="H10" s="3">
        <v>11501</v>
      </c>
      <c r="I10" s="8" t="str">
        <f t="shared" si="0"/>
        <v>98 835 – 100 590</v>
      </c>
      <c r="J10" s="3">
        <f t="shared" si="1"/>
        <v>96240</v>
      </c>
    </row>
    <row r="11" spans="1:10" x14ac:dyDescent="0.25">
      <c r="A11" s="5" t="s">
        <v>6</v>
      </c>
      <c r="B11" s="8">
        <v>39195</v>
      </c>
      <c r="C11" s="8">
        <v>39780</v>
      </c>
      <c r="D11" s="3">
        <v>38311</v>
      </c>
      <c r="E11" s="8">
        <v>6400</v>
      </c>
      <c r="F11" s="3">
        <v>4970</v>
      </c>
      <c r="G11" s="8">
        <v>21800</v>
      </c>
      <c r="H11" s="3">
        <v>17070</v>
      </c>
      <c r="I11" s="8" t="str">
        <f t="shared" si="0"/>
        <v>67 395 – 67 980</v>
      </c>
      <c r="J11" s="3">
        <f t="shared" si="1"/>
        <v>60351</v>
      </c>
    </row>
    <row r="12" spans="1:10" x14ac:dyDescent="0.25">
      <c r="A12" s="5" t="s">
        <v>7</v>
      </c>
      <c r="B12" s="8">
        <v>90090</v>
      </c>
      <c r="C12" s="8">
        <v>91260</v>
      </c>
      <c r="D12" s="3">
        <v>76235</v>
      </c>
      <c r="E12" s="8">
        <v>18700</v>
      </c>
      <c r="F12" s="3">
        <v>13703</v>
      </c>
      <c r="G12" s="8">
        <v>15200</v>
      </c>
      <c r="H12" s="3">
        <v>15235</v>
      </c>
      <c r="I12" s="8" t="str">
        <f t="shared" si="0"/>
        <v>123 990 – 125 160</v>
      </c>
      <c r="J12" s="3">
        <f t="shared" si="1"/>
        <v>105173</v>
      </c>
    </row>
    <row r="13" spans="1:10" x14ac:dyDescent="0.25">
      <c r="A13" s="5" t="s">
        <v>8</v>
      </c>
      <c r="B13" s="8">
        <v>55185</v>
      </c>
      <c r="C13" s="8">
        <v>56160</v>
      </c>
      <c r="D13" s="3">
        <v>53107</v>
      </c>
      <c r="E13" s="8">
        <v>9100</v>
      </c>
      <c r="F13" s="3">
        <v>4842</v>
      </c>
      <c r="G13" s="8">
        <v>8100</v>
      </c>
      <c r="H13" s="3">
        <v>8204</v>
      </c>
      <c r="I13" s="8" t="str">
        <f t="shared" si="0"/>
        <v>72 385 – 73 360</v>
      </c>
      <c r="J13" s="3">
        <f t="shared" si="1"/>
        <v>66153</v>
      </c>
    </row>
    <row r="14" spans="1:10" x14ac:dyDescent="0.25">
      <c r="A14" s="5" t="s">
        <v>9</v>
      </c>
      <c r="B14" s="8">
        <v>74685</v>
      </c>
      <c r="C14" s="8">
        <v>76050</v>
      </c>
      <c r="D14" s="3">
        <v>69859</v>
      </c>
      <c r="E14" s="8">
        <v>11000</v>
      </c>
      <c r="F14" s="3">
        <v>8839</v>
      </c>
      <c r="G14" s="8">
        <v>15200</v>
      </c>
      <c r="H14" s="3">
        <v>16226</v>
      </c>
      <c r="I14" s="8" t="str">
        <f t="shared" si="0"/>
        <v>100 885 – 102 250</v>
      </c>
      <c r="J14" s="3">
        <f t="shared" si="1"/>
        <v>94924</v>
      </c>
    </row>
    <row r="15" spans="1:10" x14ac:dyDescent="0.25">
      <c r="A15" s="5" t="s">
        <v>10</v>
      </c>
      <c r="B15" s="8">
        <v>60060</v>
      </c>
      <c r="C15" s="8">
        <v>60840</v>
      </c>
      <c r="D15" s="3">
        <v>55832</v>
      </c>
      <c r="E15" s="8">
        <v>10900</v>
      </c>
      <c r="F15" s="3">
        <v>9439</v>
      </c>
      <c r="G15" s="8">
        <v>9300</v>
      </c>
      <c r="H15" s="3">
        <v>10053</v>
      </c>
      <c r="I15" s="8" t="str">
        <f t="shared" si="0"/>
        <v>80 260 – 81 040</v>
      </c>
      <c r="J15" s="3">
        <f t="shared" si="1"/>
        <v>75324</v>
      </c>
    </row>
    <row r="16" spans="1:10" x14ac:dyDescent="0.25">
      <c r="A16" s="5" t="s">
        <v>11</v>
      </c>
      <c r="B16" s="8">
        <v>61035</v>
      </c>
      <c r="C16" s="8">
        <v>62010</v>
      </c>
      <c r="D16" s="3">
        <v>55907</v>
      </c>
      <c r="E16" s="8">
        <v>11000</v>
      </c>
      <c r="F16" s="3">
        <v>7714</v>
      </c>
      <c r="G16" s="8">
        <v>13700</v>
      </c>
      <c r="H16" s="3">
        <v>14408</v>
      </c>
      <c r="I16" s="8" t="str">
        <f t="shared" si="0"/>
        <v>85 735 – 86 710</v>
      </c>
      <c r="J16" s="3">
        <f t="shared" si="1"/>
        <v>78029</v>
      </c>
    </row>
    <row r="17" spans="1:10" x14ac:dyDescent="0.25">
      <c r="A17" s="5" t="s">
        <v>12</v>
      </c>
      <c r="B17" s="8">
        <v>191100</v>
      </c>
      <c r="C17" s="8">
        <v>196560</v>
      </c>
      <c r="D17" s="3">
        <v>166828</v>
      </c>
      <c r="E17" s="8">
        <v>25400</v>
      </c>
      <c r="F17" s="3">
        <v>20555</v>
      </c>
      <c r="G17" s="8">
        <v>22200</v>
      </c>
      <c r="H17" s="3">
        <v>22342</v>
      </c>
      <c r="I17" s="8" t="str">
        <f t="shared" si="0"/>
        <v>238 700 – 244 160</v>
      </c>
      <c r="J17" s="3">
        <f t="shared" si="1"/>
        <v>209725</v>
      </c>
    </row>
    <row r="18" spans="1:10" x14ac:dyDescent="0.25">
      <c r="A18" s="5" t="s">
        <v>13</v>
      </c>
      <c r="B18" s="8">
        <v>83655</v>
      </c>
      <c r="C18" s="8">
        <v>85410</v>
      </c>
      <c r="D18" s="3">
        <v>77697</v>
      </c>
      <c r="E18" s="8">
        <v>13200</v>
      </c>
      <c r="F18" s="3">
        <v>9818</v>
      </c>
      <c r="G18" s="8">
        <v>11900</v>
      </c>
      <c r="H18" s="3">
        <v>12759</v>
      </c>
      <c r="I18" s="8" t="str">
        <f t="shared" si="0"/>
        <v>108 755 – 110 510</v>
      </c>
      <c r="J18" s="3">
        <f t="shared" si="1"/>
        <v>100274</v>
      </c>
    </row>
    <row r="19" spans="1:10" x14ac:dyDescent="0.25">
      <c r="A19" s="5" t="s">
        <v>14</v>
      </c>
      <c r="B19" s="8">
        <v>69225</v>
      </c>
      <c r="C19" s="8">
        <v>70200</v>
      </c>
      <c r="D19" s="3">
        <v>64359</v>
      </c>
      <c r="E19" s="8">
        <v>12200</v>
      </c>
      <c r="F19" s="3">
        <v>9684</v>
      </c>
      <c r="G19" s="8">
        <v>11300</v>
      </c>
      <c r="H19" s="3">
        <v>11944</v>
      </c>
      <c r="I19" s="8" t="str">
        <f t="shared" si="0"/>
        <v>92 725 – 93 700</v>
      </c>
      <c r="J19" s="3">
        <f t="shared" si="1"/>
        <v>85987</v>
      </c>
    </row>
    <row r="20" spans="1:10" x14ac:dyDescent="0.25">
      <c r="A20" s="5" t="s">
        <v>15</v>
      </c>
      <c r="B20" s="8">
        <v>138645</v>
      </c>
      <c r="C20" s="8">
        <v>141570</v>
      </c>
      <c r="D20" s="3">
        <v>130393</v>
      </c>
      <c r="E20" s="8">
        <v>37000</v>
      </c>
      <c r="F20" s="3">
        <v>28143</v>
      </c>
      <c r="G20" s="8">
        <v>22700</v>
      </c>
      <c r="H20" s="3">
        <v>21460</v>
      </c>
      <c r="I20" s="8" t="str">
        <f t="shared" si="0"/>
        <v>198 345 – 201 270</v>
      </c>
      <c r="J20" s="3">
        <f t="shared" si="1"/>
        <v>179996</v>
      </c>
    </row>
    <row r="21" spans="1:10" x14ac:dyDescent="0.25">
      <c r="A21" s="6" t="s">
        <v>1</v>
      </c>
      <c r="B21" s="9">
        <v>1463670</v>
      </c>
      <c r="C21" s="9">
        <v>1497600</v>
      </c>
      <c r="D21" s="4">
        <v>1361425</v>
      </c>
      <c r="E21" s="9">
        <v>236400</v>
      </c>
      <c r="F21" s="4">
        <v>173142</v>
      </c>
      <c r="G21" s="9">
        <v>233200</v>
      </c>
      <c r="H21" s="4">
        <v>227440</v>
      </c>
      <c r="I21" s="9" t="str">
        <f t="shared" si="0"/>
        <v>1 933 270 – 1 967 200</v>
      </c>
      <c r="J21" s="4">
        <f t="shared" si="1"/>
        <v>1762007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2021-04-01T21:57:42Z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