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0aa_proj_2020\A00_MANAGEMENT_UZIS_CR\A02_Nove_projekty_UZIS\projekt_UZIS2020_03_COVID19\0_0_Ukoly_jednani\00_PREDIKCE_NEMOCNICE\duben04\"/>
    </mc:Choice>
  </mc:AlternateContent>
  <bookViews>
    <workbookView xWindow="-120" yWindow="-120" windowWidth="29040" windowHeight="15990"/>
  </bookViews>
  <sheets>
    <sheet name="Kraj" sheetId="1" r:id="rId1"/>
    <sheet name="Okres" sheetId="2" r:id="rId2"/>
  </sheets>
  <definedNames>
    <definedName name="ExterníData_1" localSheetId="0" hidden="1">Kraj!$A$4:$Q$18</definedName>
    <definedName name="ExterníData_1" localSheetId="1" hidden="1">Okres!$A$4:$S$81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83" i="2" l="1"/>
  <c r="I83" i="2"/>
  <c r="G83" i="2"/>
  <c r="F83" i="2"/>
  <c r="I20" i="1"/>
  <c r="G20" i="1"/>
  <c r="E20" i="1"/>
  <c r="D20" i="1"/>
</calcChain>
</file>

<file path=xl/connections.xml><?xml version="1.0" encoding="utf-8"?>
<connections xmlns="http://schemas.openxmlformats.org/spreadsheetml/2006/main">
  <connection id="1" keepAlive="1" name="Dotaz – Dotaz1" type="5" refreshedVersion="6" deleted="1" background="1" refreshOnLoad="1" saveData="1">
    <dbPr connection="" command=""/>
  </connection>
  <connection id="2" keepAlive="1" name="Dotaz – Dotaz2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<sst xmlns="http://schemas.openxmlformats.org/spreadsheetml/2006/main" count="382" uniqueCount="208">
  <si>
    <t>Vývoj počtu nových případů mezi rizikovými skupinami 65+ a 75+ v regionech</t>
  </si>
  <si>
    <t>Datum</t>
  </si>
  <si>
    <t>NUTS</t>
  </si>
  <si>
    <t>Kraj</t>
  </si>
  <si>
    <t>Nové případy za předchozích 14 dní</t>
  </si>
  <si>
    <t>Nové případy 65+ za předchozích 14 dní</t>
  </si>
  <si>
    <t>Nové případy 65+ v % nových případů za předchozích 14 dní</t>
  </si>
  <si>
    <t>Nové případy 75+ za předchozích 14 dní</t>
  </si>
  <si>
    <t>Nové případy 75+ v % nových případů za předchozích 14 dní</t>
  </si>
  <si>
    <t>Odhad počtu nově hospitalizovaných z nově pozitivních za posledních 14 dní (do 10 dnů od hodnoceného data, odečteni již hospitalizovaní)</t>
  </si>
  <si>
    <t>Nové případy za předchozích 15-28 dní</t>
  </si>
  <si>
    <t>Nové případy 65+ za předchozích 15-28 dní</t>
  </si>
  <si>
    <t>Nové případy 65+ v % nových případů za předchozích 15-28 dní</t>
  </si>
  <si>
    <t>Nové případy 75+ za předchozích 15-28 dní</t>
  </si>
  <si>
    <t>Nové případy 75+ v % nových případů za předchozích 15-28 dní</t>
  </si>
  <si>
    <t>Nové případy za předchozích 14 dní v % předchozích 15-28 dní</t>
  </si>
  <si>
    <t>Nové případy 65+ za předchozích 14 dní v % předchozích 15-28 dní</t>
  </si>
  <si>
    <t>Nové případy 75+ za předchozích 14 dní v % předchozích 15-28 dní</t>
  </si>
  <si>
    <t>CZ010</t>
  </si>
  <si>
    <t>Hlavní město Praha</t>
  </si>
  <si>
    <t>CZ020</t>
  </si>
  <si>
    <t>Středočeský kraj</t>
  </si>
  <si>
    <t>CZ031</t>
  </si>
  <si>
    <t>Jihočeský kraj</t>
  </si>
  <si>
    <t>CZ032</t>
  </si>
  <si>
    <t>Plzeňský kraj</t>
  </si>
  <si>
    <t>CZ041</t>
  </si>
  <si>
    <t>Karlovarský kraj</t>
  </si>
  <si>
    <t>CZ042</t>
  </si>
  <si>
    <t>Ústecký kraj</t>
  </si>
  <si>
    <t>CZ051</t>
  </si>
  <si>
    <t>Liberecký kraj</t>
  </si>
  <si>
    <t>CZ052</t>
  </si>
  <si>
    <t>Královéhradecký kraj</t>
  </si>
  <si>
    <t>CZ053</t>
  </si>
  <si>
    <t>Pardubický kraj</t>
  </si>
  <si>
    <t>CZ063</t>
  </si>
  <si>
    <t>Kraj Vysočina</t>
  </si>
  <si>
    <t>CZ064</t>
  </si>
  <si>
    <t>Jihomoravský kraj</t>
  </si>
  <si>
    <t>CZ071</t>
  </si>
  <si>
    <t>Olomoucký kraj</t>
  </si>
  <si>
    <t>CZ072</t>
  </si>
  <si>
    <t>Zlínský kraj</t>
  </si>
  <si>
    <t>CZ080</t>
  </si>
  <si>
    <t>Moravskoslezský kraj</t>
  </si>
  <si>
    <t>CZ099</t>
  </si>
  <si>
    <t>N/A</t>
  </si>
  <si>
    <t>CELKEM</t>
  </si>
  <si>
    <t>LAU</t>
  </si>
  <si>
    <t>Okres</t>
  </si>
  <si>
    <t>Odhad počtu nově hospitalizovaných z nově pozitivních za posledních 14 dní (do 10 - 14 dnů od hodnoceného data, odečteni již hospitalizovaní)</t>
  </si>
  <si>
    <t>CZ0100</t>
  </si>
  <si>
    <t>Praha</t>
  </si>
  <si>
    <t>CZ0201</t>
  </si>
  <si>
    <t>Benešov</t>
  </si>
  <si>
    <t>CZ0202</t>
  </si>
  <si>
    <t>Beroun</t>
  </si>
  <si>
    <t>CZ0203</t>
  </si>
  <si>
    <t>Kladno</t>
  </si>
  <si>
    <t>CZ0204</t>
  </si>
  <si>
    <t>Kolín</t>
  </si>
  <si>
    <t>CZ0205</t>
  </si>
  <si>
    <t>Kutná Hora</t>
  </si>
  <si>
    <t>CZ0206</t>
  </si>
  <si>
    <t>Mělník</t>
  </si>
  <si>
    <t>CZ0207</t>
  </si>
  <si>
    <t>Mladá Boleslav</t>
  </si>
  <si>
    <t>CZ0208</t>
  </si>
  <si>
    <t>Nymburk</t>
  </si>
  <si>
    <t>CZ0209</t>
  </si>
  <si>
    <t>Praha-východ</t>
  </si>
  <si>
    <t>CZ020A</t>
  </si>
  <si>
    <t>Praha-západ</t>
  </si>
  <si>
    <t>CZ020B</t>
  </si>
  <si>
    <t>Příbram</t>
  </si>
  <si>
    <t>CZ020C</t>
  </si>
  <si>
    <t>Rakovník</t>
  </si>
  <si>
    <t>CZ0311</t>
  </si>
  <si>
    <t>České Budějovice</t>
  </si>
  <si>
    <t>CZ0312</t>
  </si>
  <si>
    <t>Český Krumlov</t>
  </si>
  <si>
    <t>CZ0313</t>
  </si>
  <si>
    <t>Jindřichův Hradec</t>
  </si>
  <si>
    <t>CZ0314</t>
  </si>
  <si>
    <t>Písek</t>
  </si>
  <si>
    <t>CZ0315</t>
  </si>
  <si>
    <t>Prachatice</t>
  </si>
  <si>
    <t>CZ0316</t>
  </si>
  <si>
    <t>Strakonice</t>
  </si>
  <si>
    <t>CZ0317</t>
  </si>
  <si>
    <t>Tábor</t>
  </si>
  <si>
    <t>CZ0321</t>
  </si>
  <si>
    <t>Domažlice</t>
  </si>
  <si>
    <t>CZ0322</t>
  </si>
  <si>
    <t>Klatovy</t>
  </si>
  <si>
    <t>CZ0323</t>
  </si>
  <si>
    <t>Plzeň-město</t>
  </si>
  <si>
    <t>CZ0324</t>
  </si>
  <si>
    <t>Plzeň-jih</t>
  </si>
  <si>
    <t>CZ0325</t>
  </si>
  <si>
    <t>Plzeň-sever</t>
  </si>
  <si>
    <t>CZ0326</t>
  </si>
  <si>
    <t>Rokycany</t>
  </si>
  <si>
    <t>CZ0327</t>
  </si>
  <si>
    <t>Tachov</t>
  </si>
  <si>
    <t>CZ0411</t>
  </si>
  <si>
    <t>Cheb</t>
  </si>
  <si>
    <t>CZ0412</t>
  </si>
  <si>
    <t>Karlovy Vary</t>
  </si>
  <si>
    <t>CZ0413</t>
  </si>
  <si>
    <t>Sokolov</t>
  </si>
  <si>
    <t>CZ0421</t>
  </si>
  <si>
    <t>Děčín</t>
  </si>
  <si>
    <t>CZ0422</t>
  </si>
  <si>
    <t>Chomutov</t>
  </si>
  <si>
    <t>CZ0423</t>
  </si>
  <si>
    <t>Litoměřice</t>
  </si>
  <si>
    <t>CZ0424</t>
  </si>
  <si>
    <t>Louny</t>
  </si>
  <si>
    <t>CZ0425</t>
  </si>
  <si>
    <t>Most</t>
  </si>
  <si>
    <t>CZ0426</t>
  </si>
  <si>
    <t>Teplice</t>
  </si>
  <si>
    <t>CZ0427</t>
  </si>
  <si>
    <t>Ústí nad Labem</t>
  </si>
  <si>
    <t>CZ0511</t>
  </si>
  <si>
    <t>Česká Lípa</t>
  </si>
  <si>
    <t>CZ0512</t>
  </si>
  <si>
    <t>Jablonec nad Nisou</t>
  </si>
  <si>
    <t>CZ0513</t>
  </si>
  <si>
    <t>Liberec</t>
  </si>
  <si>
    <t>CZ0514</t>
  </si>
  <si>
    <t>Semily</t>
  </si>
  <si>
    <t>CZ0521</t>
  </si>
  <si>
    <t>Hradec Králové</t>
  </si>
  <si>
    <t>CZ0522</t>
  </si>
  <si>
    <t>Jičín</t>
  </si>
  <si>
    <t>CZ0523</t>
  </si>
  <si>
    <t>Náchod</t>
  </si>
  <si>
    <t>CZ0524</t>
  </si>
  <si>
    <t>Rychnov nad Kněžnou</t>
  </si>
  <si>
    <t>CZ0525</t>
  </si>
  <si>
    <t>Trutnov</t>
  </si>
  <si>
    <t>CZ0531</t>
  </si>
  <si>
    <t>Chrudim</t>
  </si>
  <si>
    <t>CZ0532</t>
  </si>
  <si>
    <t>Pardubice</t>
  </si>
  <si>
    <t>CZ0533</t>
  </si>
  <si>
    <t>Svitavy</t>
  </si>
  <si>
    <t>CZ0534</t>
  </si>
  <si>
    <t>Ústí nad Orlicí</t>
  </si>
  <si>
    <t>CZ0631</t>
  </si>
  <si>
    <t>Havlíčkův Brod</t>
  </si>
  <si>
    <t>CZ0632</t>
  </si>
  <si>
    <t>Jihlava</t>
  </si>
  <si>
    <t>CZ0633</t>
  </si>
  <si>
    <t>Pelhřimov</t>
  </si>
  <si>
    <t>CZ0634</t>
  </si>
  <si>
    <t>Třebíč</t>
  </si>
  <si>
    <t>CZ0635</t>
  </si>
  <si>
    <t>Žďár nad Sázavou</t>
  </si>
  <si>
    <t>CZ0641</t>
  </si>
  <si>
    <t>Blansko</t>
  </si>
  <si>
    <t>CZ0642</t>
  </si>
  <si>
    <t>Brno-město</t>
  </si>
  <si>
    <t>CZ0643</t>
  </si>
  <si>
    <t>Brno-venkov</t>
  </si>
  <si>
    <t>CZ0644</t>
  </si>
  <si>
    <t>Břeclav</t>
  </si>
  <si>
    <t>CZ0645</t>
  </si>
  <si>
    <t>Hodonín</t>
  </si>
  <si>
    <t>CZ0646</t>
  </si>
  <si>
    <t>Vyškov</t>
  </si>
  <si>
    <t>CZ0647</t>
  </si>
  <si>
    <t>Znojmo</t>
  </si>
  <si>
    <t>CZ0711</t>
  </si>
  <si>
    <t>Jeseník</t>
  </si>
  <si>
    <t>CZ0712</t>
  </si>
  <si>
    <t>Olomouc</t>
  </si>
  <si>
    <t>CZ0713</t>
  </si>
  <si>
    <t>Prostějov</t>
  </si>
  <si>
    <t>CZ0714</t>
  </si>
  <si>
    <t>Přerov</t>
  </si>
  <si>
    <t>CZ0715</t>
  </si>
  <si>
    <t>Šumperk</t>
  </si>
  <si>
    <t>CZ0721</t>
  </si>
  <si>
    <t>Kroměříž</t>
  </si>
  <si>
    <t>CZ0722</t>
  </si>
  <si>
    <t>Uherské Hradiště</t>
  </si>
  <si>
    <t>CZ0723</t>
  </si>
  <si>
    <t>Vsetín</t>
  </si>
  <si>
    <t>CZ0724</t>
  </si>
  <si>
    <t>Zlín</t>
  </si>
  <si>
    <t>CZ0801</t>
  </si>
  <si>
    <t>Bruntál</t>
  </si>
  <si>
    <t>CZ0802</t>
  </si>
  <si>
    <t>Frýdek-Místek</t>
  </si>
  <si>
    <t>CZ0803</t>
  </si>
  <si>
    <t>Karviná</t>
  </si>
  <si>
    <t>CZ0804</t>
  </si>
  <si>
    <t>Nový Jičín</t>
  </si>
  <si>
    <t>CZ0805</t>
  </si>
  <si>
    <t>Opava</t>
  </si>
  <si>
    <t>CZ0806</t>
  </si>
  <si>
    <t>Ostrava-město</t>
  </si>
  <si>
    <t>CZ099Y</t>
  </si>
  <si>
    <t xml:space="preserve">CELKEM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</si>
</sst>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3" fontId="2" fillId="4" borderId="0" xfId="0" applyNumberFormat="1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3" fontId="5" fillId="4" borderId="0" xfId="0" applyNumberFormat="1" applyFont="1" applyFill="1" applyAlignment="1">
      <alignment horizontal="center" vertical="center" wrapText="1"/>
    </xf>
  </cellXfs>
  <cellStyles count="2">
    <cellStyle name="Normální" xfId="0" builtinId="0"/>
    <cellStyle name="Procenta" xfId="1" builtinId="5"/>
  </cellStyles>
  <dxfs count="38">
    <dxf>
      <numFmt numFmtId="164" formatCode="0.0%"/>
      <alignment horizontal="center" vertical="center" textRotation="0" wrapText="0" indent="0" justifyLastLine="0" shrinkToFit="0" readingOrder="0"/>
    </dxf>
    <dxf>
      <numFmt numFmtId="164" formatCode="0.0%"/>
      <alignment horizontal="center" vertical="center" textRotation="0" wrapText="0" indent="0" justifyLastLine="0" shrinkToFit="0" readingOrder="0"/>
    </dxf>
    <dxf>
      <numFmt numFmtId="164" formatCode="0.0%"/>
      <alignment horizontal="center" vertical="center" textRotation="0" wrapText="0" indent="0" justifyLastLine="0" shrinkToFit="0" readingOrder="0"/>
    </dxf>
    <dxf>
      <numFmt numFmtId="164" formatCode="0.0%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164" formatCode="0.0%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164" formatCode="0.0%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164" formatCode="0.0%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%"/>
      <alignment horizontal="center" vertical="center" textRotation="0" wrapText="0" indent="0" justifyLastLine="0" shrinkToFit="0" readingOrder="0"/>
    </dxf>
    <dxf>
      <numFmt numFmtId="164" formatCode="0.0%"/>
      <alignment horizontal="center" vertical="center" textRotation="0" wrapText="0" indent="0" justifyLastLine="0" shrinkToFit="0" readingOrder="0"/>
    </dxf>
    <dxf>
      <numFmt numFmtId="164" formatCode="0.0%"/>
      <alignment horizontal="center" vertical="center" textRotation="0" wrapText="0" indent="0" justifyLastLine="0" shrinkToFit="0" readingOrder="0"/>
    </dxf>
    <dxf>
      <numFmt numFmtId="164" formatCode="0.0%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164" formatCode="0.0%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164" formatCode="0.0%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164" formatCode="0.0%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358588</xdr:colOff>
      <xdr:row>0</xdr:row>
      <xdr:rowOff>78442</xdr:rowOff>
    </xdr:from>
    <xdr:to>
      <xdr:col>8</xdr:col>
      <xdr:colOff>997323</xdr:colOff>
      <xdr:row>1</xdr:row>
      <xdr:rowOff>112060</xdr:rowOff>
    </xdr:to>
    <xdr:sp macro="" textlink="">
      <xdr:nvSpPr>
        <xdr:cNvPr id="2" name="Šipka dolů 1">
          <a:extLst>
            <a:ext uri="{FF2B5EF4-FFF2-40B4-BE49-F238E27FC236}">
              <a16:creationId xmlns:a16="http://schemas.microsoft.com/office/drawing/2014/main" id="{22935BF6-47D5-475C-A9B3-06FD0375320F}"/>
            </a:ext>
          </a:extLst>
        </xdr:cNvPr>
        <xdr:cNvSpPr/>
      </xdr:nvSpPr>
      <xdr:spPr>
        <a:xfrm>
          <a:off x="9188263" y="78442"/>
          <a:ext cx="638735" cy="300318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585107</xdr:colOff>
      <xdr:row>0</xdr:row>
      <xdr:rowOff>108857</xdr:rowOff>
    </xdr:from>
    <xdr:to>
      <xdr:col>10</xdr:col>
      <xdr:colOff>1223842</xdr:colOff>
      <xdr:row>1</xdr:row>
      <xdr:rowOff>125666</xdr:rowOff>
    </xdr:to>
    <xdr:sp macro="" textlink="">
      <xdr:nvSpPr>
        <xdr:cNvPr id="2" name="Šipka dolů 1">
          <a:extLst>
            <a:ext uri="{FF2B5EF4-FFF2-40B4-BE49-F238E27FC236}">
              <a16:creationId xmlns:a16="http://schemas.microsoft.com/office/drawing/2014/main" id="{971F03E8-AF0D-4768-B9C8-7F3B51DA341A}"/>
            </a:ext>
          </a:extLst>
        </xdr:cNvPr>
        <xdr:cNvSpPr/>
      </xdr:nvSpPr>
      <xdr:spPr>
        <a:xfrm>
          <a:off x="11596007" y="108857"/>
          <a:ext cx="638735" cy="283509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name="ExterníData_1" headers="0" refreshOnLoad="1" adjustColumnWidth="0" connectionId="1" autoFormatId="16" applyNumberFormats="0" applyBorderFormats="0" applyFontFormats="0" applyPatternFormats="0" applyAlignmentFormats="0" applyWidthHeightFormats="0">
  <queryTableRefresh headersInLastRefresh="0" nextId="18">
    <queryTableFields count="17">
      <queryTableField id="1" name="datum" tableColumnId="1"/>
      <queryTableField id="2" name="GEO_KRAJKOD" tableColumnId="2"/>
      <queryTableField id="3" name="Geo_Kraj" tableColumnId="3"/>
      <queryTableField id="4" name="incidence14dni" tableColumnId="4"/>
      <queryTableField id="5" name="incidence14dni_vek65" tableColumnId="5"/>
      <queryTableField id="6" name="inc14_65_perc_inc14" tableColumnId="6"/>
      <queryTableField id="7" name="incidence14dni_vek75" tableColumnId="7"/>
      <queryTableField id="8" name="inc14_75_perc_inc14" tableColumnId="8"/>
      <queryTableField id="9" name="risk_hosp10dni_inc14dni_pocet" tableColumnId="9"/>
      <queryTableField id="10" name="incidence15_28dni" tableColumnId="10"/>
      <queryTableField id="11" name="incidence15_28dni_vek65" tableColumnId="11"/>
      <queryTableField id="12" name="inc1528_65_perc_inc1528" tableColumnId="12"/>
      <queryTableField id="13" name="incidence15_28dni_vek75" tableColumnId="13"/>
      <queryTableField id="14" name="inc1528_75_perc_inc1528" tableColumnId="14"/>
      <queryTableField id="15" name="inc14_vs1528" tableColumnId="15"/>
      <queryTableField id="16" name="inc65_14_vs1528" tableColumnId="16"/>
      <queryTableField id="17" name="inc75_14_vs1528" tableColumnId="17"/>
    </queryTableFields>
  </queryTableRefresh>
</queryTable>
</file>

<file path=xl/queryTables/queryTable2.xml><?xml version="1.0" encoding="utf-8"?>
<queryTable xmlns="http://schemas.openxmlformats.org/spreadsheetml/2006/main" name="ExterníData_1" headers="0" refreshOnLoad="1" adjustColumnWidth="0" connectionId="2" autoFormatId="16" applyNumberFormats="0" applyBorderFormats="0" applyFontFormats="0" applyPatternFormats="0" applyAlignmentFormats="0" applyWidthHeightFormats="0">
  <queryTableRefresh headersInLastRefresh="0" nextId="20">
    <queryTableFields count="19">
      <queryTableField id="1" name="datum" tableColumnId="1"/>
      <queryTableField id="2" name="GEO_KRAJKOD" tableColumnId="2"/>
      <queryTableField id="3" name="GEO_KRAJ" tableColumnId="3"/>
      <queryTableField id="4" name="GEO_okresKOD" tableColumnId="4"/>
      <queryTableField id="5" name="Geo_Okres" tableColumnId="5"/>
      <queryTableField id="6" name="incidence14dni" tableColumnId="6"/>
      <queryTableField id="7" name="incidence14dni_vek65" tableColumnId="7"/>
      <queryTableField id="8" name="inc14_65_perc_inc14" tableColumnId="8"/>
      <queryTableField id="9" name="incidence14dni_vek75" tableColumnId="9"/>
      <queryTableField id="10" name="inc14_75_perc_inc14" tableColumnId="10"/>
      <queryTableField id="11" name="risk_hosp10dni_inc14dni_pocet" tableColumnId="11"/>
      <queryTableField id="12" name="incidence15_28dni" tableColumnId="12"/>
      <queryTableField id="13" name="incidence15_28dni_vek65" tableColumnId="13"/>
      <queryTableField id="14" name="inc1528_65_perc_inc1528" tableColumnId="14"/>
      <queryTableField id="15" name="incidence15_28dni_vek75" tableColumnId="15"/>
      <queryTableField id="16" name="inc1528_75_perc_inc1528" tableColumnId="16"/>
      <queryTableField id="17" name="inc14_vs1528" tableColumnId="17"/>
      <queryTableField id="18" name="inc65_14_vs1528" tableColumnId="18"/>
      <queryTableField id="19" name="inc75_14_vs1528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Dotaz1" displayName="Dotaz1" ref="A4:Q18" tableType="queryTable" headerRowCount="0" totalsRowShown="0">
  <tableColumns count="17">
    <tableColumn id="1" uniqueName="1" name="datum" queryTableFieldId="1" dataDxfId="37"/>
    <tableColumn id="2" uniqueName="2" name="GEO_KRAJKOD" queryTableFieldId="2" dataDxfId="36"/>
    <tableColumn id="3" uniqueName="3" name="Geo_Kraj" queryTableFieldId="3" dataDxfId="35"/>
    <tableColumn id="4" uniqueName="4" name="incidence14dni" queryTableFieldId="4" dataDxfId="34"/>
    <tableColumn id="5" uniqueName="5" name="incidence14dni_vek65" queryTableFieldId="5" dataDxfId="33"/>
    <tableColumn id="6" uniqueName="6" name="inc14_65_perc_inc14" queryTableFieldId="6" dataDxfId="32" dataCellStyle="Procenta"/>
    <tableColumn id="7" uniqueName="7" name="incidence14dni_vek75" queryTableFieldId="7" dataDxfId="31"/>
    <tableColumn id="8" uniqueName="8" name="inc14_75_perc_inc14" queryTableFieldId="8" dataDxfId="30"/>
    <tableColumn id="9" uniqueName="9" name="risk_hosp10dni_inc14dni_pocet" queryTableFieldId="9" dataDxfId="29"/>
    <tableColumn id="10" uniqueName="10" name="incidence15_28dni" queryTableFieldId="10" dataDxfId="28"/>
    <tableColumn id="11" uniqueName="11" name="incidence15_28dni_vek65" queryTableFieldId="11" dataDxfId="27"/>
    <tableColumn id="12" uniqueName="12" name="inc1528_65_perc_inc1528" queryTableFieldId="12" dataDxfId="26"/>
    <tableColumn id="13" uniqueName="13" name="incidence15_28dni_vek75" queryTableFieldId="13" dataDxfId="25"/>
    <tableColumn id="14" uniqueName="14" name="inc1528_75_perc_inc1528" queryTableFieldId="14" dataDxfId="24"/>
    <tableColumn id="15" uniqueName="15" name="inc14_vs1528" queryTableFieldId="15" dataDxfId="23"/>
    <tableColumn id="16" uniqueName="16" name="inc65_14_vs1528" queryTableFieldId="16" dataDxfId="22"/>
    <tableColumn id="17" uniqueName="17" name="inc75_14_vs1528" queryTableFieldId="17" dataDxfId="2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Dotaz2" displayName="Dotaz2" ref="A4:S81" tableType="queryTable" headerRowCount="0" totalsRowShown="0" headerRowDxfId="20" dataDxfId="19">
  <tableColumns count="19">
    <tableColumn id="1" uniqueName="1" name="datum" queryTableFieldId="1" dataDxfId="18"/>
    <tableColumn id="2" uniqueName="2" name="GEO_KRAJKOD" queryTableFieldId="2" dataDxfId="17"/>
    <tableColumn id="3" uniqueName="3" name="GEO_KRAJ" queryTableFieldId="3" dataDxfId="16"/>
    <tableColumn id="4" uniqueName="4" name="GEO_okresKOD" queryTableFieldId="4" dataDxfId="15"/>
    <tableColumn id="5" uniqueName="5" name="Geo_Okres" queryTableFieldId="5" dataDxfId="14"/>
    <tableColumn id="6" uniqueName="6" name="incidence14dni" queryTableFieldId="6" dataDxfId="13"/>
    <tableColumn id="7" uniqueName="7" name="incidence14dni_vek65" queryTableFieldId="7" dataDxfId="12"/>
    <tableColumn id="8" uniqueName="8" name="inc14_65_perc_inc14" queryTableFieldId="8" dataDxfId="11" dataCellStyle="Procenta"/>
    <tableColumn id="9" uniqueName="9" name="incidence14dni_vek75" queryTableFieldId="9" dataDxfId="10"/>
    <tableColumn id="10" uniqueName="10" name="inc14_75_perc_inc14" queryTableFieldId="10" dataDxfId="9"/>
    <tableColumn id="11" uniqueName="11" name="risk_hosp10dni_inc14dni_pocet" queryTableFieldId="11" dataDxfId="8"/>
    <tableColumn id="12" uniqueName="12" name="incidence15_28dni" queryTableFieldId="12" dataDxfId="7"/>
    <tableColumn id="13" uniqueName="13" name="incidence15_28dni_vek65" queryTableFieldId="13" dataDxfId="6"/>
    <tableColumn id="14" uniqueName="14" name="inc1528_65_perc_inc1528" queryTableFieldId="14" dataDxfId="5"/>
    <tableColumn id="15" uniqueName="15" name="incidence15_28dni_vek75" queryTableFieldId="15" dataDxfId="4"/>
    <tableColumn id="16" uniqueName="16" name="inc1528_75_perc_inc1528" queryTableFieldId="16" dataDxfId="3"/>
    <tableColumn id="17" uniqueName="17" name="inc14_vs1528" queryTableFieldId="17" dataDxfId="2"/>
    <tableColumn id="18" uniqueName="18" name="inc65_14_vs1528" queryTableFieldId="18" dataDxfId="1"/>
    <tableColumn id="19" uniqueName="19" name="inc75_14_vs1528" queryTableFieldId="1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Q20"/>
  <sheetViews>
    <sheetView tabSelected="1" zoomScale="85" zoomScaleNormal="85" workbookViewId="0">
      <pane ySplit="3" topLeftCell="A4" activePane="bottomLeft" state="frozen"/>
      <selection pane="bottomLeft" activeCell="I3" sqref="I3"/>
    </sheetView>
  </sheetViews>
  <sheetFormatPr defaultColWidth="9.140625" defaultRowHeight="15" x14ac:dyDescent="0.25"/>
  <cols>
    <col min="1" max="1" width="11.85546875" customWidth="1"/>
    <col min="2" max="2" width="8.28515625" customWidth="1"/>
    <col min="3" max="3" width="27.28515625" customWidth="1"/>
    <col min="4" max="8" width="17" customWidth="1"/>
    <col min="9" max="9" width="26" bestFit="1" customWidth="1"/>
    <col min="10" max="17" width="17" customWidth="1"/>
  </cols>
  <sheetData>
    <row r="1" spans="1:17" s="2" customFormat="1" ht="21" x14ac:dyDescent="0.25">
      <c r="A1" s="1" t="s">
        <v>0</v>
      </c>
    </row>
    <row r="2" spans="1:17" s="3" customFormat="1" x14ac:dyDescent="0.25"/>
    <row r="3" spans="1:17" s="3" customFormat="1" ht="126" x14ac:dyDescent="0.25">
      <c r="A3" s="4" t="s">
        <v>1</v>
      </c>
      <c r="B3" s="4" t="s">
        <v>2</v>
      </c>
      <c r="C3" s="4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15" t="s">
        <v>9</v>
      </c>
      <c r="J3" s="7" t="s">
        <v>10</v>
      </c>
      <c r="K3" s="7" t="s">
        <v>11</v>
      </c>
      <c r="L3" s="7" t="s">
        <v>12</v>
      </c>
      <c r="M3" s="7" t="s">
        <v>13</v>
      </c>
      <c r="N3" s="7" t="s">
        <v>14</v>
      </c>
      <c r="O3" s="8" t="s">
        <v>15</v>
      </c>
      <c r="P3" s="8" t="s">
        <v>16</v>
      </c>
      <c r="Q3" s="8" t="s">
        <v>17</v>
      </c>
    </row>
    <row r="4" spans="1:17" x14ac:dyDescent="0.25">
      <c r="A4" s="9">
        <v>44289</v>
      </c>
      <c r="B4" s="2" t="s">
        <v>18</v>
      </c>
      <c r="C4" s="2" t="s">
        <v>19</v>
      </c>
      <c r="D4" s="10">
        <v>8722</v>
      </c>
      <c r="E4" s="10">
        <v>1292</v>
      </c>
      <c r="F4" s="11">
        <v>0.14813116257699999</v>
      </c>
      <c r="G4" s="10">
        <v>478</v>
      </c>
      <c r="H4" s="12">
        <v>5.4803944048999999E-2</v>
      </c>
      <c r="I4" s="10">
        <v>446.56200000000001</v>
      </c>
      <c r="J4" s="10">
        <v>15843</v>
      </c>
      <c r="K4" s="10">
        <v>2351</v>
      </c>
      <c r="L4" s="12">
        <v>0.14839361232000001</v>
      </c>
      <c r="M4" s="10">
        <v>866</v>
      </c>
      <c r="N4" s="12">
        <v>5.4661364640000001E-2</v>
      </c>
      <c r="O4" s="12">
        <v>0.55052704664499996</v>
      </c>
      <c r="P4" s="12">
        <v>0.54955338153900002</v>
      </c>
      <c r="Q4" s="12">
        <v>0.55196304849800004</v>
      </c>
    </row>
    <row r="5" spans="1:17" x14ac:dyDescent="0.25">
      <c r="A5" s="9">
        <v>44289</v>
      </c>
      <c r="B5" s="2" t="s">
        <v>20</v>
      </c>
      <c r="C5" s="2" t="s">
        <v>21</v>
      </c>
      <c r="D5" s="10">
        <v>12180</v>
      </c>
      <c r="E5" s="10">
        <v>1625</v>
      </c>
      <c r="F5" s="11">
        <v>0.133415435139</v>
      </c>
      <c r="G5" s="10">
        <v>586</v>
      </c>
      <c r="H5" s="12">
        <v>4.8111658456000003E-2</v>
      </c>
      <c r="I5" s="10">
        <v>606.50699999999995</v>
      </c>
      <c r="J5" s="10">
        <v>22826</v>
      </c>
      <c r="K5" s="10">
        <v>2977</v>
      </c>
      <c r="L5" s="12">
        <v>0.13042144922400001</v>
      </c>
      <c r="M5" s="10">
        <v>1114</v>
      </c>
      <c r="N5" s="12">
        <v>4.8803995443000001E-2</v>
      </c>
      <c r="O5" s="12">
        <v>0.53360203276899998</v>
      </c>
      <c r="P5" s="12">
        <v>0.54585152838399997</v>
      </c>
      <c r="Q5" s="12">
        <v>0.52603231597800004</v>
      </c>
    </row>
    <row r="6" spans="1:17" x14ac:dyDescent="0.25">
      <c r="A6" s="9">
        <v>44289</v>
      </c>
      <c r="B6" s="2" t="s">
        <v>22</v>
      </c>
      <c r="C6" s="2" t="s">
        <v>23</v>
      </c>
      <c r="D6" s="10">
        <v>6744</v>
      </c>
      <c r="E6" s="10">
        <v>1085</v>
      </c>
      <c r="F6" s="11">
        <v>0.16088374851699999</v>
      </c>
      <c r="G6" s="10">
        <v>404</v>
      </c>
      <c r="H6" s="12">
        <v>5.9905100830000002E-2</v>
      </c>
      <c r="I6" s="10">
        <v>354.31900000000002</v>
      </c>
      <c r="J6" s="10">
        <v>10652</v>
      </c>
      <c r="K6" s="10">
        <v>1589</v>
      </c>
      <c r="L6" s="12">
        <v>0.14917386406300001</v>
      </c>
      <c r="M6" s="10">
        <v>592</v>
      </c>
      <c r="N6" s="12">
        <v>5.5576417574000003E-2</v>
      </c>
      <c r="O6" s="12">
        <v>0.63312054074299995</v>
      </c>
      <c r="P6" s="12">
        <v>0.68281938325900005</v>
      </c>
      <c r="Q6" s="12">
        <v>0.68243243243200002</v>
      </c>
    </row>
    <row r="7" spans="1:17" x14ac:dyDescent="0.25">
      <c r="A7" s="9">
        <v>44289</v>
      </c>
      <c r="B7" s="2" t="s">
        <v>24</v>
      </c>
      <c r="C7" s="2" t="s">
        <v>25</v>
      </c>
      <c r="D7" s="10">
        <v>4413</v>
      </c>
      <c r="E7" s="10">
        <v>687</v>
      </c>
      <c r="F7" s="11">
        <v>0.15567641060500001</v>
      </c>
      <c r="G7" s="10">
        <v>267</v>
      </c>
      <c r="H7" s="12">
        <v>6.0503059142999999E-2</v>
      </c>
      <c r="I7" s="10">
        <v>222.81100000000001</v>
      </c>
      <c r="J7" s="10">
        <v>10073</v>
      </c>
      <c r="K7" s="10">
        <v>1454</v>
      </c>
      <c r="L7" s="12">
        <v>0.144346272212</v>
      </c>
      <c r="M7" s="10">
        <v>584</v>
      </c>
      <c r="N7" s="12">
        <v>5.7976769582000001E-2</v>
      </c>
      <c r="O7" s="12">
        <v>0.438101856447</v>
      </c>
      <c r="P7" s="12">
        <v>0.47248968363100002</v>
      </c>
      <c r="Q7" s="12">
        <v>0.45719178082099998</v>
      </c>
    </row>
    <row r="8" spans="1:17" x14ac:dyDescent="0.25">
      <c r="A8" s="9">
        <v>44289</v>
      </c>
      <c r="B8" s="2" t="s">
        <v>26</v>
      </c>
      <c r="C8" s="2" t="s">
        <v>27</v>
      </c>
      <c r="D8" s="10">
        <v>869</v>
      </c>
      <c r="E8" s="10">
        <v>176</v>
      </c>
      <c r="F8" s="11">
        <v>0.202531645569</v>
      </c>
      <c r="G8" s="10">
        <v>67</v>
      </c>
      <c r="H8" s="12">
        <v>7.7100115073999997E-2</v>
      </c>
      <c r="I8" s="10">
        <v>45.828000000000003</v>
      </c>
      <c r="J8" s="10">
        <v>2550</v>
      </c>
      <c r="K8" s="10">
        <v>461</v>
      </c>
      <c r="L8" s="12">
        <v>0.18078431372500001</v>
      </c>
      <c r="M8" s="10">
        <v>199</v>
      </c>
      <c r="N8" s="12">
        <v>7.8039215686000002E-2</v>
      </c>
      <c r="O8" s="12">
        <v>0.34078431372500001</v>
      </c>
      <c r="P8" s="12">
        <v>0.38177874186499999</v>
      </c>
      <c r="Q8" s="12">
        <v>0.33668341708499999</v>
      </c>
    </row>
    <row r="9" spans="1:17" x14ac:dyDescent="0.25">
      <c r="A9" s="9">
        <v>44289</v>
      </c>
      <c r="B9" s="2" t="s">
        <v>28</v>
      </c>
      <c r="C9" s="2" t="s">
        <v>29</v>
      </c>
      <c r="D9" s="10">
        <v>8894</v>
      </c>
      <c r="E9" s="10">
        <v>1491</v>
      </c>
      <c r="F9" s="11">
        <v>0.167641106363</v>
      </c>
      <c r="G9" s="10">
        <v>549</v>
      </c>
      <c r="H9" s="12">
        <v>6.1727006969999998E-2</v>
      </c>
      <c r="I9" s="10">
        <v>483.80099999999999</v>
      </c>
      <c r="J9" s="10">
        <v>13731</v>
      </c>
      <c r="K9" s="10">
        <v>2028</v>
      </c>
      <c r="L9" s="12">
        <v>0.14769499672200001</v>
      </c>
      <c r="M9" s="10">
        <v>737</v>
      </c>
      <c r="N9" s="12">
        <v>5.3674167941000002E-2</v>
      </c>
      <c r="O9" s="12">
        <v>0.64773141067600004</v>
      </c>
      <c r="P9" s="12">
        <v>0.73520710059100003</v>
      </c>
      <c r="Q9" s="12">
        <v>0.74491180461299999</v>
      </c>
    </row>
    <row r="10" spans="1:17" x14ac:dyDescent="0.25">
      <c r="A10" s="9">
        <v>44289</v>
      </c>
      <c r="B10" s="2" t="s">
        <v>30</v>
      </c>
      <c r="C10" s="2" t="s">
        <v>31</v>
      </c>
      <c r="D10" s="10">
        <v>4245</v>
      </c>
      <c r="E10" s="10">
        <v>664</v>
      </c>
      <c r="F10" s="11">
        <v>0.15641931684300001</v>
      </c>
      <c r="G10" s="10">
        <v>204</v>
      </c>
      <c r="H10" s="12">
        <v>4.8056537102000002E-2</v>
      </c>
      <c r="I10" s="10">
        <v>231.96799999999999</v>
      </c>
      <c r="J10" s="10">
        <v>8053</v>
      </c>
      <c r="K10" s="10">
        <v>1150</v>
      </c>
      <c r="L10" s="12">
        <v>0.14280392400299999</v>
      </c>
      <c r="M10" s="10">
        <v>450</v>
      </c>
      <c r="N10" s="12">
        <v>5.5879796348999998E-2</v>
      </c>
      <c r="O10" s="12">
        <v>0.52713274556</v>
      </c>
      <c r="P10" s="12">
        <v>0.57739130434700003</v>
      </c>
      <c r="Q10" s="12">
        <v>0.45333333333300002</v>
      </c>
    </row>
    <row r="11" spans="1:17" x14ac:dyDescent="0.25">
      <c r="A11" s="9">
        <v>44289</v>
      </c>
      <c r="B11" s="2" t="s">
        <v>32</v>
      </c>
      <c r="C11" s="2" t="s">
        <v>33</v>
      </c>
      <c r="D11" s="10">
        <v>2750</v>
      </c>
      <c r="E11" s="10">
        <v>493</v>
      </c>
      <c r="F11" s="11">
        <v>0.179272727272</v>
      </c>
      <c r="G11" s="10">
        <v>183</v>
      </c>
      <c r="H11" s="12">
        <v>6.6545454544999993E-2</v>
      </c>
      <c r="I11" s="10">
        <v>156.41399999999999</v>
      </c>
      <c r="J11" s="10">
        <v>6480</v>
      </c>
      <c r="K11" s="10">
        <v>965</v>
      </c>
      <c r="L11" s="12">
        <v>0.148919753086</v>
      </c>
      <c r="M11" s="10">
        <v>381</v>
      </c>
      <c r="N11" s="12">
        <v>5.8796296296E-2</v>
      </c>
      <c r="O11" s="12">
        <v>0.42438271604900002</v>
      </c>
      <c r="P11" s="12">
        <v>0.51088082901499998</v>
      </c>
      <c r="Q11" s="12">
        <v>0.48031496062899998</v>
      </c>
    </row>
    <row r="12" spans="1:17" x14ac:dyDescent="0.25">
      <c r="A12" s="9">
        <v>44289</v>
      </c>
      <c r="B12" s="2" t="s">
        <v>34</v>
      </c>
      <c r="C12" s="2" t="s">
        <v>35</v>
      </c>
      <c r="D12" s="10">
        <v>5163</v>
      </c>
      <c r="E12" s="10">
        <v>775</v>
      </c>
      <c r="F12" s="11">
        <v>0.15010652721199999</v>
      </c>
      <c r="G12" s="10">
        <v>299</v>
      </c>
      <c r="H12" s="12">
        <v>5.7912066626999999E-2</v>
      </c>
      <c r="I12" s="10">
        <v>263.34699999999998</v>
      </c>
      <c r="J12" s="10">
        <v>8727</v>
      </c>
      <c r="K12" s="10">
        <v>1275</v>
      </c>
      <c r="L12" s="12">
        <v>0.14609831557200001</v>
      </c>
      <c r="M12" s="10">
        <v>503</v>
      </c>
      <c r="N12" s="12">
        <v>5.7637217828999998E-2</v>
      </c>
      <c r="O12" s="12">
        <v>0.59161223788200001</v>
      </c>
      <c r="P12" s="12">
        <v>0.60784313725399997</v>
      </c>
      <c r="Q12" s="12">
        <v>0.59443339960200003</v>
      </c>
    </row>
    <row r="13" spans="1:17" x14ac:dyDescent="0.25">
      <c r="A13" s="9">
        <v>44289</v>
      </c>
      <c r="B13" s="2" t="s">
        <v>36</v>
      </c>
      <c r="C13" s="2" t="s">
        <v>37</v>
      </c>
      <c r="D13" s="10">
        <v>4913</v>
      </c>
      <c r="E13" s="10">
        <v>751</v>
      </c>
      <c r="F13" s="11">
        <v>0.15285975982</v>
      </c>
      <c r="G13" s="10">
        <v>314</v>
      </c>
      <c r="H13" s="12">
        <v>6.3912070018000006E-2</v>
      </c>
      <c r="I13" s="10">
        <v>262.12599999999998</v>
      </c>
      <c r="J13" s="10">
        <v>6781</v>
      </c>
      <c r="K13" s="10">
        <v>949</v>
      </c>
      <c r="L13" s="12">
        <v>0.13994985990200001</v>
      </c>
      <c r="M13" s="10">
        <v>389</v>
      </c>
      <c r="N13" s="12">
        <v>5.7366170181000001E-2</v>
      </c>
      <c r="O13" s="12">
        <v>0.72452440642899996</v>
      </c>
      <c r="P13" s="12">
        <v>0.791359325605</v>
      </c>
      <c r="Q13" s="12">
        <v>0.80719794344399998</v>
      </c>
    </row>
    <row r="14" spans="1:17" x14ac:dyDescent="0.25">
      <c r="A14" s="9">
        <v>44289</v>
      </c>
      <c r="B14" s="2" t="s">
        <v>38</v>
      </c>
      <c r="C14" s="2" t="s">
        <v>39</v>
      </c>
      <c r="D14" s="10">
        <v>9147</v>
      </c>
      <c r="E14" s="10">
        <v>1510</v>
      </c>
      <c r="F14" s="11">
        <v>0.165081447469</v>
      </c>
      <c r="G14" s="10">
        <v>604</v>
      </c>
      <c r="H14" s="12">
        <v>6.6032578987000004E-2</v>
      </c>
      <c r="I14" s="10">
        <v>465.58699999999999</v>
      </c>
      <c r="J14" s="10">
        <v>13326</v>
      </c>
      <c r="K14" s="10">
        <v>1997</v>
      </c>
      <c r="L14" s="12">
        <v>0.14985742158099999</v>
      </c>
      <c r="M14" s="10">
        <v>806</v>
      </c>
      <c r="N14" s="12">
        <v>6.0483265796000003E-2</v>
      </c>
      <c r="O14" s="12">
        <v>0.686402521386</v>
      </c>
      <c r="P14" s="12">
        <v>0.75613420130099995</v>
      </c>
      <c r="Q14" s="12">
        <v>0.74937965260499995</v>
      </c>
    </row>
    <row r="15" spans="1:17" x14ac:dyDescent="0.25">
      <c r="A15" s="9">
        <v>44289</v>
      </c>
      <c r="B15" s="2" t="s">
        <v>40</v>
      </c>
      <c r="C15" s="2" t="s">
        <v>41</v>
      </c>
      <c r="D15" s="10">
        <v>5125</v>
      </c>
      <c r="E15" s="10">
        <v>774</v>
      </c>
      <c r="F15" s="11">
        <v>0.15102439024299999</v>
      </c>
      <c r="G15" s="10">
        <v>289</v>
      </c>
      <c r="H15" s="12">
        <v>5.6390243902000002E-2</v>
      </c>
      <c r="I15" s="10">
        <v>263.48899999999998</v>
      </c>
      <c r="J15" s="10">
        <v>7583</v>
      </c>
      <c r="K15" s="10">
        <v>1209</v>
      </c>
      <c r="L15" s="12">
        <v>0.15943557958499999</v>
      </c>
      <c r="M15" s="10">
        <v>445</v>
      </c>
      <c r="N15" s="12">
        <v>5.8683898193000003E-2</v>
      </c>
      <c r="O15" s="12">
        <v>0.67585388368699995</v>
      </c>
      <c r="P15" s="12">
        <v>0.64019851116600002</v>
      </c>
      <c r="Q15" s="12">
        <v>0.649438202247</v>
      </c>
    </row>
    <row r="16" spans="1:17" x14ac:dyDescent="0.25">
      <c r="A16" s="9">
        <v>44289</v>
      </c>
      <c r="B16" s="2" t="s">
        <v>42</v>
      </c>
      <c r="C16" s="2" t="s">
        <v>43</v>
      </c>
      <c r="D16" s="10">
        <v>4579</v>
      </c>
      <c r="E16" s="10">
        <v>725</v>
      </c>
      <c r="F16" s="11">
        <v>0.15833151342999999</v>
      </c>
      <c r="G16" s="10">
        <v>290</v>
      </c>
      <c r="H16" s="12">
        <v>6.3332605372E-2</v>
      </c>
      <c r="I16" s="10">
        <v>234.36500000000001</v>
      </c>
      <c r="J16" s="10">
        <v>5132</v>
      </c>
      <c r="K16" s="10">
        <v>794</v>
      </c>
      <c r="L16" s="12">
        <v>0.154715510522</v>
      </c>
      <c r="M16" s="10">
        <v>303</v>
      </c>
      <c r="N16" s="12">
        <v>5.9041309431E-2</v>
      </c>
      <c r="O16" s="12">
        <v>0.89224473889300004</v>
      </c>
      <c r="P16" s="12">
        <v>0.91309823677500002</v>
      </c>
      <c r="Q16" s="12">
        <v>0.95709570957000001</v>
      </c>
    </row>
    <row r="17" spans="1:17" x14ac:dyDescent="0.25">
      <c r="A17" s="9">
        <v>44289</v>
      </c>
      <c r="B17" s="2" t="s">
        <v>44</v>
      </c>
      <c r="C17" s="2" t="s">
        <v>45</v>
      </c>
      <c r="D17" s="10">
        <v>8884</v>
      </c>
      <c r="E17" s="10">
        <v>1510</v>
      </c>
      <c r="F17" s="11">
        <v>0.169968482665</v>
      </c>
      <c r="G17" s="10">
        <v>613</v>
      </c>
      <c r="H17" s="12">
        <v>6.9000450246999995E-2</v>
      </c>
      <c r="I17" s="10">
        <v>460.94499999999999</v>
      </c>
      <c r="J17" s="10">
        <v>11555</v>
      </c>
      <c r="K17" s="10">
        <v>1709</v>
      </c>
      <c r="L17" s="12">
        <v>0.14790134141</v>
      </c>
      <c r="M17" s="10">
        <v>671</v>
      </c>
      <c r="N17" s="12">
        <v>5.8070099524000003E-2</v>
      </c>
      <c r="O17" s="12">
        <v>0.768844655993</v>
      </c>
      <c r="P17" s="12">
        <v>0.88355763604399995</v>
      </c>
      <c r="Q17" s="12">
        <v>0.913561847988</v>
      </c>
    </row>
    <row r="18" spans="1:17" x14ac:dyDescent="0.25">
      <c r="A18" s="9">
        <v>44289</v>
      </c>
      <c r="B18" s="2" t="s">
        <v>46</v>
      </c>
      <c r="C18" s="2" t="s">
        <v>47</v>
      </c>
      <c r="D18" s="10">
        <v>197</v>
      </c>
      <c r="E18" s="10">
        <v>5</v>
      </c>
      <c r="F18" s="11">
        <v>2.5380710659000001E-2</v>
      </c>
      <c r="G18" s="10">
        <v>2</v>
      </c>
      <c r="H18" s="12">
        <v>1.0152284263E-2</v>
      </c>
      <c r="I18" s="10">
        <v>5.5949999999999998</v>
      </c>
      <c r="J18" s="10">
        <v>203</v>
      </c>
      <c r="K18" s="10">
        <v>3</v>
      </c>
      <c r="L18" s="12">
        <v>1.4778325122999999E-2</v>
      </c>
      <c r="M18" s="10">
        <v>3</v>
      </c>
      <c r="N18" s="12">
        <v>1.4778325122999999E-2</v>
      </c>
      <c r="O18" s="12">
        <v>0.97044334975299995</v>
      </c>
      <c r="P18" s="12">
        <v>1.6666666666659999</v>
      </c>
      <c r="Q18" s="12">
        <v>0.66666666666600005</v>
      </c>
    </row>
    <row r="19" spans="1:17" hidden="1" x14ac:dyDescent="0.25"/>
    <row r="20" spans="1:17" ht="21" x14ac:dyDescent="0.25">
      <c r="C20" s="13" t="s">
        <v>48</v>
      </c>
      <c r="D20" s="14">
        <f>SUBTOTAL(109,D4:D18)</f>
        <v>86825</v>
      </c>
      <c r="E20" s="14">
        <f>SUBTOTAL(109,E4:E18)</f>
        <v>13563</v>
      </c>
      <c r="F20" s="14"/>
      <c r="G20" s="14">
        <f t="shared" ref="G20" si="0">SUBTOTAL(109,G4:G18)</f>
        <v>5149</v>
      </c>
      <c r="H20" s="14"/>
      <c r="I20" s="14">
        <f>SUBTOTAL(109,I4:I18)</f>
        <v>4503.6639999999998</v>
      </c>
    </row>
  </sheetData>
  <pageMargins left="0.7" right="0.7" top="0.78740157499999996" bottom="0.78740157499999996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2"/>
  <dimension ref="A1:S83"/>
  <sheetViews>
    <sheetView zoomScale="70" zoomScaleNormal="70" workbookViewId="0">
      <pane ySplit="3" topLeftCell="A52" activePane="bottomLeft" state="frozen"/>
      <selection pane="bottomLeft" activeCell="K85" sqref="K85"/>
    </sheetView>
  </sheetViews>
  <sheetFormatPr defaultColWidth="9.140625" defaultRowHeight="15" x14ac:dyDescent="0.25"/>
  <cols>
    <col min="1" max="2" width="11.85546875" customWidth="1"/>
    <col min="3" max="3" width="20.85546875" customWidth="1"/>
    <col min="4" max="4" width="8.28515625" customWidth="1"/>
    <col min="5" max="5" width="27.28515625" customWidth="1"/>
    <col min="6" max="10" width="17" customWidth="1"/>
    <col min="11" max="11" width="27.42578125" customWidth="1"/>
    <col min="12" max="19" width="17" customWidth="1"/>
  </cols>
  <sheetData>
    <row r="1" spans="1:19" s="2" customFormat="1" ht="21" x14ac:dyDescent="0.25">
      <c r="A1" s="1" t="s">
        <v>0</v>
      </c>
      <c r="B1" s="1"/>
      <c r="C1" s="1"/>
    </row>
    <row r="2" spans="1:19" s="3" customFormat="1" x14ac:dyDescent="0.25"/>
    <row r="3" spans="1:19" s="3" customFormat="1" ht="103.5" customHeight="1" x14ac:dyDescent="0.25">
      <c r="A3" s="4" t="s">
        <v>1</v>
      </c>
      <c r="B3" s="4" t="s">
        <v>2</v>
      </c>
      <c r="C3" s="4" t="s">
        <v>3</v>
      </c>
      <c r="D3" s="4" t="s">
        <v>49</v>
      </c>
      <c r="E3" s="4" t="s">
        <v>50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6" t="s">
        <v>51</v>
      </c>
      <c r="L3" s="7" t="s">
        <v>10</v>
      </c>
      <c r="M3" s="7" t="s">
        <v>11</v>
      </c>
      <c r="N3" s="7" t="s">
        <v>12</v>
      </c>
      <c r="O3" s="7" t="s">
        <v>13</v>
      </c>
      <c r="P3" s="7" t="s">
        <v>14</v>
      </c>
      <c r="Q3" s="8" t="s">
        <v>15</v>
      </c>
      <c r="R3" s="8" t="s">
        <v>16</v>
      </c>
      <c r="S3" s="8" t="s">
        <v>17</v>
      </c>
    </row>
    <row r="4" spans="1:19" x14ac:dyDescent="0.25">
      <c r="A4" s="9">
        <v>44289</v>
      </c>
      <c r="B4" s="2" t="s">
        <v>18</v>
      </c>
      <c r="C4" s="2" t="s">
        <v>19</v>
      </c>
      <c r="D4" s="2" t="s">
        <v>52</v>
      </c>
      <c r="E4" s="2" t="s">
        <v>53</v>
      </c>
      <c r="F4" s="10">
        <v>8722</v>
      </c>
      <c r="G4" s="10">
        <v>1292</v>
      </c>
      <c r="H4" s="11">
        <v>0.14813116257699999</v>
      </c>
      <c r="I4" s="10">
        <v>478</v>
      </c>
      <c r="J4" s="12">
        <v>5.4803944048999999E-2</v>
      </c>
      <c r="K4" s="10">
        <v>446.56200000000001</v>
      </c>
      <c r="L4" s="10">
        <v>15843</v>
      </c>
      <c r="M4" s="10">
        <v>2351</v>
      </c>
      <c r="N4" s="12">
        <v>0.14839361232000001</v>
      </c>
      <c r="O4" s="10">
        <v>866</v>
      </c>
      <c r="P4" s="12">
        <v>5.4661364640000001E-2</v>
      </c>
      <c r="Q4" s="12">
        <v>0.55052704664499996</v>
      </c>
      <c r="R4" s="12">
        <v>0.54955338153900002</v>
      </c>
      <c r="S4" s="12">
        <v>0.55196304849800004</v>
      </c>
    </row>
    <row r="5" spans="1:19" x14ac:dyDescent="0.25">
      <c r="A5" s="9">
        <v>44289</v>
      </c>
      <c r="B5" s="2" t="s">
        <v>20</v>
      </c>
      <c r="C5" s="2" t="s">
        <v>21</v>
      </c>
      <c r="D5" s="2" t="s">
        <v>54</v>
      </c>
      <c r="E5" s="2" t="s">
        <v>55</v>
      </c>
      <c r="F5" s="10">
        <v>642</v>
      </c>
      <c r="G5" s="10">
        <v>90</v>
      </c>
      <c r="H5" s="11">
        <v>0.140186915887</v>
      </c>
      <c r="I5" s="10">
        <v>29</v>
      </c>
      <c r="J5" s="12">
        <v>4.5171339562999999E-2</v>
      </c>
      <c r="K5" s="10">
        <v>34.100999999999999</v>
      </c>
      <c r="L5" s="10">
        <v>1429</v>
      </c>
      <c r="M5" s="10">
        <v>199</v>
      </c>
      <c r="N5" s="12">
        <v>0.13925822253299999</v>
      </c>
      <c r="O5" s="10">
        <v>83</v>
      </c>
      <c r="P5" s="12">
        <v>5.8082575227E-2</v>
      </c>
      <c r="Q5" s="12">
        <v>0.44926522043299999</v>
      </c>
      <c r="R5" s="12">
        <v>0.45226130653199997</v>
      </c>
      <c r="S5" s="12">
        <v>0.34939759036099999</v>
      </c>
    </row>
    <row r="6" spans="1:19" x14ac:dyDescent="0.25">
      <c r="A6" s="9">
        <v>44289</v>
      </c>
      <c r="B6" s="2" t="s">
        <v>20</v>
      </c>
      <c r="C6" s="2" t="s">
        <v>21</v>
      </c>
      <c r="D6" s="2" t="s">
        <v>56</v>
      </c>
      <c r="E6" s="2" t="s">
        <v>57</v>
      </c>
      <c r="F6" s="10">
        <v>1056</v>
      </c>
      <c r="G6" s="10">
        <v>166</v>
      </c>
      <c r="H6" s="11">
        <v>0.157196969696</v>
      </c>
      <c r="I6" s="10">
        <v>79</v>
      </c>
      <c r="J6" s="12">
        <v>7.4810606060000007E-2</v>
      </c>
      <c r="K6" s="10">
        <v>60.512999999999998</v>
      </c>
      <c r="L6" s="10">
        <v>1502</v>
      </c>
      <c r="M6" s="10">
        <v>186</v>
      </c>
      <c r="N6" s="12">
        <v>0.123834886817</v>
      </c>
      <c r="O6" s="10">
        <v>67</v>
      </c>
      <c r="P6" s="12">
        <v>4.4607190412000002E-2</v>
      </c>
      <c r="Q6" s="12">
        <v>0.70306258322199999</v>
      </c>
      <c r="R6" s="12">
        <v>0.892473118279</v>
      </c>
      <c r="S6" s="12">
        <v>1.179104477611</v>
      </c>
    </row>
    <row r="7" spans="1:19" x14ac:dyDescent="0.25">
      <c r="A7" s="9">
        <v>44289</v>
      </c>
      <c r="B7" s="2" t="s">
        <v>20</v>
      </c>
      <c r="C7" s="2" t="s">
        <v>21</v>
      </c>
      <c r="D7" s="2" t="s">
        <v>58</v>
      </c>
      <c r="E7" s="2" t="s">
        <v>59</v>
      </c>
      <c r="F7" s="10">
        <v>1445</v>
      </c>
      <c r="G7" s="10">
        <v>200</v>
      </c>
      <c r="H7" s="11">
        <v>0.13840830449800001</v>
      </c>
      <c r="I7" s="10">
        <v>61</v>
      </c>
      <c r="J7" s="12">
        <v>4.2214532871E-2</v>
      </c>
      <c r="K7" s="10">
        <v>72.021000000000001</v>
      </c>
      <c r="L7" s="10">
        <v>2828</v>
      </c>
      <c r="M7" s="10">
        <v>367</v>
      </c>
      <c r="N7" s="12">
        <v>0.12977369165399999</v>
      </c>
      <c r="O7" s="10">
        <v>139</v>
      </c>
      <c r="P7" s="12">
        <v>4.9151343705000003E-2</v>
      </c>
      <c r="Q7" s="12">
        <v>0.51096181046599998</v>
      </c>
      <c r="R7" s="12">
        <v>0.54495912806500002</v>
      </c>
      <c r="S7" s="12">
        <v>0.43884892086299998</v>
      </c>
    </row>
    <row r="8" spans="1:19" x14ac:dyDescent="0.25">
      <c r="A8" s="9">
        <v>44289</v>
      </c>
      <c r="B8" s="2" t="s">
        <v>20</v>
      </c>
      <c r="C8" s="2" t="s">
        <v>21</v>
      </c>
      <c r="D8" s="2" t="s">
        <v>60</v>
      </c>
      <c r="E8" s="2" t="s">
        <v>61</v>
      </c>
      <c r="F8" s="10">
        <v>976</v>
      </c>
      <c r="G8" s="10">
        <v>146</v>
      </c>
      <c r="H8" s="11">
        <v>0.14959016393399999</v>
      </c>
      <c r="I8" s="10">
        <v>60</v>
      </c>
      <c r="J8" s="12">
        <v>6.1475409836E-2</v>
      </c>
      <c r="K8" s="10">
        <v>50.606000000000002</v>
      </c>
      <c r="L8" s="10">
        <v>2242</v>
      </c>
      <c r="M8" s="10">
        <v>298</v>
      </c>
      <c r="N8" s="12">
        <v>0.13291703835800001</v>
      </c>
      <c r="O8" s="10">
        <v>126</v>
      </c>
      <c r="P8" s="12">
        <v>5.6199821587000001E-2</v>
      </c>
      <c r="Q8" s="12">
        <v>0.43532560213999999</v>
      </c>
      <c r="R8" s="12">
        <v>0.48993288590599998</v>
      </c>
      <c r="S8" s="12">
        <v>0.47619047618999999</v>
      </c>
    </row>
    <row r="9" spans="1:19" x14ac:dyDescent="0.25">
      <c r="A9" s="9">
        <v>44289</v>
      </c>
      <c r="B9" s="2" t="s">
        <v>20</v>
      </c>
      <c r="C9" s="2" t="s">
        <v>21</v>
      </c>
      <c r="D9" s="2" t="s">
        <v>62</v>
      </c>
      <c r="E9" s="2" t="s">
        <v>63</v>
      </c>
      <c r="F9" s="10">
        <v>653</v>
      </c>
      <c r="G9" s="10">
        <v>88</v>
      </c>
      <c r="H9" s="11">
        <v>0.134762633996</v>
      </c>
      <c r="I9" s="10">
        <v>29</v>
      </c>
      <c r="J9" s="12">
        <v>4.4410413475999999E-2</v>
      </c>
      <c r="K9" s="10">
        <v>31.969000000000001</v>
      </c>
      <c r="L9" s="10">
        <v>1170</v>
      </c>
      <c r="M9" s="10">
        <v>161</v>
      </c>
      <c r="N9" s="12">
        <v>0.13760683760600001</v>
      </c>
      <c r="O9" s="10">
        <v>66</v>
      </c>
      <c r="P9" s="12">
        <v>5.6410256409999998E-2</v>
      </c>
      <c r="Q9" s="12">
        <v>0.558119658119</v>
      </c>
      <c r="R9" s="12">
        <v>0.54658385093100004</v>
      </c>
      <c r="S9" s="12">
        <v>0.43939393939299998</v>
      </c>
    </row>
    <row r="10" spans="1:19" x14ac:dyDescent="0.25">
      <c r="A10" s="9">
        <v>44289</v>
      </c>
      <c r="B10" s="2" t="s">
        <v>20</v>
      </c>
      <c r="C10" s="2" t="s">
        <v>21</v>
      </c>
      <c r="D10" s="2" t="s">
        <v>64</v>
      </c>
      <c r="E10" s="2" t="s">
        <v>65</v>
      </c>
      <c r="F10" s="10">
        <v>950</v>
      </c>
      <c r="G10" s="10">
        <v>110</v>
      </c>
      <c r="H10" s="11">
        <v>0.115789473684</v>
      </c>
      <c r="I10" s="10">
        <v>36</v>
      </c>
      <c r="J10" s="12">
        <v>3.7894736842000003E-2</v>
      </c>
      <c r="K10" s="10">
        <v>44.402000000000001</v>
      </c>
      <c r="L10" s="10">
        <v>1881</v>
      </c>
      <c r="M10" s="10">
        <v>288</v>
      </c>
      <c r="N10" s="12">
        <v>0.15311004784599999</v>
      </c>
      <c r="O10" s="10">
        <v>110</v>
      </c>
      <c r="P10" s="12">
        <v>5.8479532163000003E-2</v>
      </c>
      <c r="Q10" s="12">
        <v>0.50505050505000004</v>
      </c>
      <c r="R10" s="12">
        <v>0.381944444444</v>
      </c>
      <c r="S10" s="12">
        <v>0.32727272727200002</v>
      </c>
    </row>
    <row r="11" spans="1:19" x14ac:dyDescent="0.25">
      <c r="A11" s="9">
        <v>44289</v>
      </c>
      <c r="B11" s="2" t="s">
        <v>20</v>
      </c>
      <c r="C11" s="2" t="s">
        <v>21</v>
      </c>
      <c r="D11" s="2" t="s">
        <v>66</v>
      </c>
      <c r="E11" s="2" t="s">
        <v>67</v>
      </c>
      <c r="F11" s="10">
        <v>1590</v>
      </c>
      <c r="G11" s="10">
        <v>212</v>
      </c>
      <c r="H11" s="11">
        <v>0.13333333333299999</v>
      </c>
      <c r="I11" s="10">
        <v>85</v>
      </c>
      <c r="J11" s="12">
        <v>5.3459119495999997E-2</v>
      </c>
      <c r="K11" s="10">
        <v>78.150999999999996</v>
      </c>
      <c r="L11" s="10">
        <v>2954</v>
      </c>
      <c r="M11" s="10">
        <v>365</v>
      </c>
      <c r="N11" s="12">
        <v>0.12356127285</v>
      </c>
      <c r="O11" s="10">
        <v>120</v>
      </c>
      <c r="P11" s="12">
        <v>4.0622884223999997E-2</v>
      </c>
      <c r="Q11" s="12">
        <v>0.53825321597800002</v>
      </c>
      <c r="R11" s="12">
        <v>0.58082191780799997</v>
      </c>
      <c r="S11" s="12">
        <v>0.70833333333299997</v>
      </c>
    </row>
    <row r="12" spans="1:19" x14ac:dyDescent="0.25">
      <c r="A12" s="9">
        <v>44289</v>
      </c>
      <c r="B12" s="2" t="s">
        <v>20</v>
      </c>
      <c r="C12" s="2" t="s">
        <v>21</v>
      </c>
      <c r="D12" s="2" t="s">
        <v>68</v>
      </c>
      <c r="E12" s="2" t="s">
        <v>69</v>
      </c>
      <c r="F12" s="10">
        <v>860</v>
      </c>
      <c r="G12" s="10">
        <v>79</v>
      </c>
      <c r="H12" s="11">
        <v>9.1860465116000004E-2</v>
      </c>
      <c r="I12" s="10">
        <v>29</v>
      </c>
      <c r="J12" s="12">
        <v>3.3720930231999999E-2</v>
      </c>
      <c r="K12" s="10">
        <v>37.896999999999998</v>
      </c>
      <c r="L12" s="10">
        <v>1596</v>
      </c>
      <c r="M12" s="10">
        <v>215</v>
      </c>
      <c r="N12" s="12">
        <v>0.134711779448</v>
      </c>
      <c r="O12" s="10">
        <v>95</v>
      </c>
      <c r="P12" s="12">
        <v>5.9523809523000001E-2</v>
      </c>
      <c r="Q12" s="12">
        <v>0.53884711779399996</v>
      </c>
      <c r="R12" s="12">
        <v>0.36744186046499999</v>
      </c>
      <c r="S12" s="12">
        <v>0.30526315789399999</v>
      </c>
    </row>
    <row r="13" spans="1:19" x14ac:dyDescent="0.25">
      <c r="A13" s="9">
        <v>44289</v>
      </c>
      <c r="B13" s="2" t="s">
        <v>20</v>
      </c>
      <c r="C13" s="2" t="s">
        <v>21</v>
      </c>
      <c r="D13" s="2" t="s">
        <v>70</v>
      </c>
      <c r="E13" s="2" t="s">
        <v>71</v>
      </c>
      <c r="F13" s="10">
        <v>1514</v>
      </c>
      <c r="G13" s="10">
        <v>176</v>
      </c>
      <c r="H13" s="11">
        <v>0.11624834874499999</v>
      </c>
      <c r="I13" s="10">
        <v>65</v>
      </c>
      <c r="J13" s="12">
        <v>4.2932628797000001E-2</v>
      </c>
      <c r="K13" s="10">
        <v>72.545000000000002</v>
      </c>
      <c r="L13" s="10">
        <v>2766</v>
      </c>
      <c r="M13" s="10">
        <v>282</v>
      </c>
      <c r="N13" s="12">
        <v>0.101952277657</v>
      </c>
      <c r="O13" s="10">
        <v>94</v>
      </c>
      <c r="P13" s="12">
        <v>3.3984092552000002E-2</v>
      </c>
      <c r="Q13" s="12">
        <v>0.54736080983299995</v>
      </c>
      <c r="R13" s="12">
        <v>0.624113475177</v>
      </c>
      <c r="S13" s="12">
        <v>0.69148936170200004</v>
      </c>
    </row>
    <row r="14" spans="1:19" x14ac:dyDescent="0.25">
      <c r="A14" s="9">
        <v>44289</v>
      </c>
      <c r="B14" s="2" t="s">
        <v>20</v>
      </c>
      <c r="C14" s="2" t="s">
        <v>21</v>
      </c>
      <c r="D14" s="2" t="s">
        <v>72</v>
      </c>
      <c r="E14" s="2" t="s">
        <v>73</v>
      </c>
      <c r="F14" s="10">
        <v>947</v>
      </c>
      <c r="G14" s="10">
        <v>110</v>
      </c>
      <c r="H14" s="11">
        <v>0.116156282998</v>
      </c>
      <c r="I14" s="10">
        <v>35</v>
      </c>
      <c r="J14" s="12">
        <v>3.6958817317000001E-2</v>
      </c>
      <c r="K14" s="10">
        <v>44.335999999999999</v>
      </c>
      <c r="L14" s="10">
        <v>1843</v>
      </c>
      <c r="M14" s="10">
        <v>206</v>
      </c>
      <c r="N14" s="12">
        <v>0.111774281063</v>
      </c>
      <c r="O14" s="10">
        <v>70</v>
      </c>
      <c r="P14" s="12">
        <v>3.7981551816999998E-2</v>
      </c>
      <c r="Q14" s="12">
        <v>0.51383613673299999</v>
      </c>
      <c r="R14" s="12">
        <v>0.53398058252400005</v>
      </c>
      <c r="S14" s="12">
        <v>0.5</v>
      </c>
    </row>
    <row r="15" spans="1:19" x14ac:dyDescent="0.25">
      <c r="A15" s="9">
        <v>44289</v>
      </c>
      <c r="B15" s="2" t="s">
        <v>20</v>
      </c>
      <c r="C15" s="2" t="s">
        <v>21</v>
      </c>
      <c r="D15" s="2" t="s">
        <v>74</v>
      </c>
      <c r="E15" s="2" t="s">
        <v>75</v>
      </c>
      <c r="F15" s="10">
        <v>1012</v>
      </c>
      <c r="G15" s="10">
        <v>165</v>
      </c>
      <c r="H15" s="11">
        <v>0.16304347826000001</v>
      </c>
      <c r="I15" s="10">
        <v>52</v>
      </c>
      <c r="J15" s="12">
        <v>5.1383399209000001E-2</v>
      </c>
      <c r="K15" s="10">
        <v>52.093000000000004</v>
      </c>
      <c r="L15" s="10">
        <v>1801</v>
      </c>
      <c r="M15" s="10">
        <v>278</v>
      </c>
      <c r="N15" s="12">
        <v>0.15435868961599999</v>
      </c>
      <c r="O15" s="10">
        <v>103</v>
      </c>
      <c r="P15" s="12">
        <v>5.7190449749999997E-2</v>
      </c>
      <c r="Q15" s="12">
        <v>0.561910049972</v>
      </c>
      <c r="R15" s="12">
        <v>0.59352517985599995</v>
      </c>
      <c r="S15" s="12">
        <v>0.50485436893199997</v>
      </c>
    </row>
    <row r="16" spans="1:19" x14ac:dyDescent="0.25">
      <c r="A16" s="9">
        <v>44289</v>
      </c>
      <c r="B16" s="2" t="s">
        <v>20</v>
      </c>
      <c r="C16" s="2" t="s">
        <v>21</v>
      </c>
      <c r="D16" s="2" t="s">
        <v>76</v>
      </c>
      <c r="E16" s="2" t="s">
        <v>77</v>
      </c>
      <c r="F16" s="10">
        <v>535</v>
      </c>
      <c r="G16" s="10">
        <v>83</v>
      </c>
      <c r="H16" s="11">
        <v>0.15514018691500001</v>
      </c>
      <c r="I16" s="10">
        <v>26</v>
      </c>
      <c r="J16" s="12">
        <v>4.8598130841000002E-2</v>
      </c>
      <c r="K16" s="10">
        <v>27.873000000000001</v>
      </c>
      <c r="L16" s="10">
        <v>814</v>
      </c>
      <c r="M16" s="10">
        <v>132</v>
      </c>
      <c r="N16" s="12">
        <v>0.162162162162</v>
      </c>
      <c r="O16" s="10">
        <v>41</v>
      </c>
      <c r="P16" s="12">
        <v>5.0368550367999997E-2</v>
      </c>
      <c r="Q16" s="12">
        <v>0.65724815724800001</v>
      </c>
      <c r="R16" s="12">
        <v>0.62878787878700004</v>
      </c>
      <c r="S16" s="12">
        <v>0.63414634146299997</v>
      </c>
    </row>
    <row r="17" spans="1:19" x14ac:dyDescent="0.25">
      <c r="A17" s="9">
        <v>44289</v>
      </c>
      <c r="B17" s="2" t="s">
        <v>22</v>
      </c>
      <c r="C17" s="2" t="s">
        <v>23</v>
      </c>
      <c r="D17" s="2" t="s">
        <v>78</v>
      </c>
      <c r="E17" s="2" t="s">
        <v>79</v>
      </c>
      <c r="F17" s="10">
        <v>2158</v>
      </c>
      <c r="G17" s="10">
        <v>288</v>
      </c>
      <c r="H17" s="11">
        <v>0.13345690454100001</v>
      </c>
      <c r="I17" s="10">
        <v>97</v>
      </c>
      <c r="J17" s="12">
        <v>4.4949026875999998E-2</v>
      </c>
      <c r="K17" s="10">
        <v>106.706</v>
      </c>
      <c r="L17" s="10">
        <v>2458</v>
      </c>
      <c r="M17" s="10">
        <v>305</v>
      </c>
      <c r="N17" s="12">
        <v>0.12408462164300001</v>
      </c>
      <c r="O17" s="10">
        <v>116</v>
      </c>
      <c r="P17" s="12">
        <v>4.7192839707000001E-2</v>
      </c>
      <c r="Q17" s="12">
        <v>0.87794955248100004</v>
      </c>
      <c r="R17" s="12">
        <v>0.94426229508100001</v>
      </c>
      <c r="S17" s="12">
        <v>0.836206896551</v>
      </c>
    </row>
    <row r="18" spans="1:19" x14ac:dyDescent="0.25">
      <c r="A18" s="9">
        <v>44289</v>
      </c>
      <c r="B18" s="2" t="s">
        <v>22</v>
      </c>
      <c r="C18" s="2" t="s">
        <v>23</v>
      </c>
      <c r="D18" s="2" t="s">
        <v>80</v>
      </c>
      <c r="E18" s="2" t="s">
        <v>81</v>
      </c>
      <c r="F18" s="10">
        <v>617</v>
      </c>
      <c r="G18" s="10">
        <v>104</v>
      </c>
      <c r="H18" s="11">
        <v>0.168557536466</v>
      </c>
      <c r="I18" s="10">
        <v>34</v>
      </c>
      <c r="J18" s="12">
        <v>5.5105348460000002E-2</v>
      </c>
      <c r="K18" s="10">
        <v>30.91</v>
      </c>
      <c r="L18" s="10">
        <v>867</v>
      </c>
      <c r="M18" s="10">
        <v>113</v>
      </c>
      <c r="N18" s="12">
        <v>0.130334486735</v>
      </c>
      <c r="O18" s="10">
        <v>38</v>
      </c>
      <c r="P18" s="12">
        <v>4.3829296423999999E-2</v>
      </c>
      <c r="Q18" s="12">
        <v>0.71164936562799996</v>
      </c>
      <c r="R18" s="12">
        <v>0.92035398229999998</v>
      </c>
      <c r="S18" s="12">
        <v>0.89473684210500004</v>
      </c>
    </row>
    <row r="19" spans="1:19" x14ac:dyDescent="0.25">
      <c r="A19" s="9">
        <v>44289</v>
      </c>
      <c r="B19" s="2" t="s">
        <v>22</v>
      </c>
      <c r="C19" s="2" t="s">
        <v>23</v>
      </c>
      <c r="D19" s="2" t="s">
        <v>82</v>
      </c>
      <c r="E19" s="2" t="s">
        <v>83</v>
      </c>
      <c r="F19" s="10">
        <v>1148</v>
      </c>
      <c r="G19" s="10">
        <v>222</v>
      </c>
      <c r="H19" s="11">
        <v>0.19337979093999999</v>
      </c>
      <c r="I19" s="10">
        <v>71</v>
      </c>
      <c r="J19" s="12">
        <v>6.1846689895000001E-2</v>
      </c>
      <c r="K19" s="10">
        <v>72.631</v>
      </c>
      <c r="L19" s="10">
        <v>2062</v>
      </c>
      <c r="M19" s="10">
        <v>388</v>
      </c>
      <c r="N19" s="12">
        <v>0.18816682832199999</v>
      </c>
      <c r="O19" s="10">
        <v>134</v>
      </c>
      <c r="P19" s="12">
        <v>6.4985451018000004E-2</v>
      </c>
      <c r="Q19" s="12">
        <v>0.55674102812799997</v>
      </c>
      <c r="R19" s="12">
        <v>0.57216494845300003</v>
      </c>
      <c r="S19" s="12">
        <v>0.52985074626799999</v>
      </c>
    </row>
    <row r="20" spans="1:19" x14ac:dyDescent="0.25">
      <c r="A20" s="9">
        <v>44289</v>
      </c>
      <c r="B20" s="2" t="s">
        <v>22</v>
      </c>
      <c r="C20" s="2" t="s">
        <v>23</v>
      </c>
      <c r="D20" s="2" t="s">
        <v>84</v>
      </c>
      <c r="E20" s="2" t="s">
        <v>85</v>
      </c>
      <c r="F20" s="10">
        <v>707</v>
      </c>
      <c r="G20" s="10">
        <v>110</v>
      </c>
      <c r="H20" s="11">
        <v>0.15558698727</v>
      </c>
      <c r="I20" s="10">
        <v>40</v>
      </c>
      <c r="J20" s="12">
        <v>5.6577086280000001E-2</v>
      </c>
      <c r="K20" s="10">
        <v>38.225999999999999</v>
      </c>
      <c r="L20" s="10">
        <v>1515</v>
      </c>
      <c r="M20" s="10">
        <v>196</v>
      </c>
      <c r="N20" s="12">
        <v>0.12937293729300001</v>
      </c>
      <c r="O20" s="10">
        <v>93</v>
      </c>
      <c r="P20" s="12">
        <v>6.1386138612999998E-2</v>
      </c>
      <c r="Q20" s="12">
        <v>0.46666666666599999</v>
      </c>
      <c r="R20" s="12">
        <v>0.56122448979499995</v>
      </c>
      <c r="S20" s="12">
        <v>0.43010752688100001</v>
      </c>
    </row>
    <row r="21" spans="1:19" x14ac:dyDescent="0.25">
      <c r="A21" s="9">
        <v>44289</v>
      </c>
      <c r="B21" s="2" t="s">
        <v>22</v>
      </c>
      <c r="C21" s="2" t="s">
        <v>23</v>
      </c>
      <c r="D21" s="2" t="s">
        <v>86</v>
      </c>
      <c r="E21" s="2" t="s">
        <v>87</v>
      </c>
      <c r="F21" s="10">
        <v>402</v>
      </c>
      <c r="G21" s="10">
        <v>76</v>
      </c>
      <c r="H21" s="11">
        <v>0.189054726368</v>
      </c>
      <c r="I21" s="10">
        <v>31</v>
      </c>
      <c r="J21" s="12">
        <v>7.7114427860000001E-2</v>
      </c>
      <c r="K21" s="10">
        <v>21.504000000000001</v>
      </c>
      <c r="L21" s="10">
        <v>632</v>
      </c>
      <c r="M21" s="10">
        <v>80</v>
      </c>
      <c r="N21" s="12">
        <v>0.12658227848100001</v>
      </c>
      <c r="O21" s="10">
        <v>33</v>
      </c>
      <c r="P21" s="12">
        <v>5.2215189873000001E-2</v>
      </c>
      <c r="Q21" s="12">
        <v>0.63607594936699996</v>
      </c>
      <c r="R21" s="12">
        <v>0.95</v>
      </c>
      <c r="S21" s="12">
        <v>0.93939393939299998</v>
      </c>
    </row>
    <row r="22" spans="1:19" x14ac:dyDescent="0.25">
      <c r="A22" s="9">
        <v>44289</v>
      </c>
      <c r="B22" s="2" t="s">
        <v>22</v>
      </c>
      <c r="C22" s="2" t="s">
        <v>23</v>
      </c>
      <c r="D22" s="2" t="s">
        <v>88</v>
      </c>
      <c r="E22" s="2" t="s">
        <v>89</v>
      </c>
      <c r="F22" s="10">
        <v>557</v>
      </c>
      <c r="G22" s="10">
        <v>84</v>
      </c>
      <c r="H22" s="11">
        <v>0.15080789946100001</v>
      </c>
      <c r="I22" s="10">
        <v>42</v>
      </c>
      <c r="J22" s="12">
        <v>7.5403949730000003E-2</v>
      </c>
      <c r="K22" s="10">
        <v>22.71</v>
      </c>
      <c r="L22" s="10">
        <v>1405</v>
      </c>
      <c r="M22" s="10">
        <v>219</v>
      </c>
      <c r="N22" s="12">
        <v>0.15587188612</v>
      </c>
      <c r="O22" s="10">
        <v>77</v>
      </c>
      <c r="P22" s="12">
        <v>5.4804270462000003E-2</v>
      </c>
      <c r="Q22" s="12">
        <v>0.39644128113799998</v>
      </c>
      <c r="R22" s="12">
        <v>0.38356164383500002</v>
      </c>
      <c r="S22" s="12">
        <v>0.54545454545399996</v>
      </c>
    </row>
    <row r="23" spans="1:19" x14ac:dyDescent="0.25">
      <c r="A23" s="9">
        <v>44289</v>
      </c>
      <c r="B23" s="2" t="s">
        <v>22</v>
      </c>
      <c r="C23" s="2" t="s">
        <v>23</v>
      </c>
      <c r="D23" s="2" t="s">
        <v>90</v>
      </c>
      <c r="E23" s="2" t="s">
        <v>91</v>
      </c>
      <c r="F23" s="10">
        <v>1155</v>
      </c>
      <c r="G23" s="10">
        <v>201</v>
      </c>
      <c r="H23" s="11">
        <v>0.174025974025</v>
      </c>
      <c r="I23" s="10">
        <v>89</v>
      </c>
      <c r="J23" s="12">
        <v>7.7056277056000003E-2</v>
      </c>
      <c r="K23" s="10">
        <v>61.631999999999998</v>
      </c>
      <c r="L23" s="10">
        <v>1713</v>
      </c>
      <c r="M23" s="10">
        <v>288</v>
      </c>
      <c r="N23" s="12">
        <v>0.16812609457</v>
      </c>
      <c r="O23" s="10">
        <v>101</v>
      </c>
      <c r="P23" s="12">
        <v>5.8960887332E-2</v>
      </c>
      <c r="Q23" s="12">
        <v>0.67425569176800004</v>
      </c>
      <c r="R23" s="12">
        <v>0.69791666666600005</v>
      </c>
      <c r="S23" s="12">
        <v>0.88118811881100001</v>
      </c>
    </row>
    <row r="24" spans="1:19" x14ac:dyDescent="0.25">
      <c r="A24" s="9">
        <v>44289</v>
      </c>
      <c r="B24" s="2" t="s">
        <v>24</v>
      </c>
      <c r="C24" s="2" t="s">
        <v>25</v>
      </c>
      <c r="D24" s="2" t="s">
        <v>92</v>
      </c>
      <c r="E24" s="2" t="s">
        <v>93</v>
      </c>
      <c r="F24" s="10">
        <v>376</v>
      </c>
      <c r="G24" s="10">
        <v>60</v>
      </c>
      <c r="H24" s="11">
        <v>0.159574468085</v>
      </c>
      <c r="I24" s="10">
        <v>20</v>
      </c>
      <c r="J24" s="12">
        <v>5.3191489361000002E-2</v>
      </c>
      <c r="K24" s="10">
        <v>19.670999999999999</v>
      </c>
      <c r="L24" s="10">
        <v>827</v>
      </c>
      <c r="M24" s="10">
        <v>126</v>
      </c>
      <c r="N24" s="12">
        <v>0.15235792019300001</v>
      </c>
      <c r="O24" s="10">
        <v>43</v>
      </c>
      <c r="P24" s="12">
        <v>5.1995163240000003E-2</v>
      </c>
      <c r="Q24" s="12">
        <v>0.45465538089399998</v>
      </c>
      <c r="R24" s="12">
        <v>0.47619047618999999</v>
      </c>
      <c r="S24" s="12">
        <v>0.46511627906899999</v>
      </c>
    </row>
    <row r="25" spans="1:19" x14ac:dyDescent="0.25">
      <c r="A25" s="9">
        <v>44289</v>
      </c>
      <c r="B25" s="2" t="s">
        <v>24</v>
      </c>
      <c r="C25" s="2" t="s">
        <v>25</v>
      </c>
      <c r="D25" s="2" t="s">
        <v>94</v>
      </c>
      <c r="E25" s="2" t="s">
        <v>95</v>
      </c>
      <c r="F25" s="10">
        <v>694</v>
      </c>
      <c r="G25" s="10">
        <v>116</v>
      </c>
      <c r="H25" s="11">
        <v>0.167146974063</v>
      </c>
      <c r="I25" s="10">
        <v>39</v>
      </c>
      <c r="J25" s="12">
        <v>5.6195965416999998E-2</v>
      </c>
      <c r="K25" s="10">
        <v>35.738999999999997</v>
      </c>
      <c r="L25" s="10">
        <v>1537</v>
      </c>
      <c r="M25" s="10">
        <v>257</v>
      </c>
      <c r="N25" s="12">
        <v>0.167208848405</v>
      </c>
      <c r="O25" s="10">
        <v>90</v>
      </c>
      <c r="P25" s="12">
        <v>5.8555627845999998E-2</v>
      </c>
      <c r="Q25" s="12">
        <v>0.45152895250399999</v>
      </c>
      <c r="R25" s="12">
        <v>0.451361867704</v>
      </c>
      <c r="S25" s="12">
        <v>0.433333333333</v>
      </c>
    </row>
    <row r="26" spans="1:19" x14ac:dyDescent="0.25">
      <c r="A26" s="9">
        <v>44289</v>
      </c>
      <c r="B26" s="2" t="s">
        <v>24</v>
      </c>
      <c r="C26" s="2" t="s">
        <v>25</v>
      </c>
      <c r="D26" s="2" t="s">
        <v>96</v>
      </c>
      <c r="E26" s="2" t="s">
        <v>97</v>
      </c>
      <c r="F26" s="10">
        <v>1493</v>
      </c>
      <c r="G26" s="10">
        <v>206</v>
      </c>
      <c r="H26" s="11">
        <v>0.13797722705900001</v>
      </c>
      <c r="I26" s="10">
        <v>94</v>
      </c>
      <c r="J26" s="12">
        <v>6.2960482250000005E-2</v>
      </c>
      <c r="K26" s="10">
        <v>73.162000000000006</v>
      </c>
      <c r="L26" s="10">
        <v>3391</v>
      </c>
      <c r="M26" s="10">
        <v>466</v>
      </c>
      <c r="N26" s="12">
        <v>0.13742258920600001</v>
      </c>
      <c r="O26" s="10">
        <v>201</v>
      </c>
      <c r="P26" s="12">
        <v>5.9274550279999998E-2</v>
      </c>
      <c r="Q26" s="12">
        <v>0.44028310232899998</v>
      </c>
      <c r="R26" s="12">
        <v>0.44206008583599998</v>
      </c>
      <c r="S26" s="12">
        <v>0.46766169154199999</v>
      </c>
    </row>
    <row r="27" spans="1:19" x14ac:dyDescent="0.25">
      <c r="A27" s="9">
        <v>44289</v>
      </c>
      <c r="B27" s="2" t="s">
        <v>24</v>
      </c>
      <c r="C27" s="2" t="s">
        <v>25</v>
      </c>
      <c r="D27" s="2" t="s">
        <v>98</v>
      </c>
      <c r="E27" s="2" t="s">
        <v>99</v>
      </c>
      <c r="F27" s="10">
        <v>583</v>
      </c>
      <c r="G27" s="10">
        <v>108</v>
      </c>
      <c r="H27" s="11">
        <v>0.18524871355</v>
      </c>
      <c r="I27" s="10">
        <v>37</v>
      </c>
      <c r="J27" s="12">
        <v>6.3464837048999995E-2</v>
      </c>
      <c r="K27" s="10">
        <v>35.435000000000002</v>
      </c>
      <c r="L27" s="10">
        <v>1175</v>
      </c>
      <c r="M27" s="10">
        <v>184</v>
      </c>
      <c r="N27" s="12">
        <v>0.15659574468000001</v>
      </c>
      <c r="O27" s="10">
        <v>82</v>
      </c>
      <c r="P27" s="12">
        <v>6.9787234042000004E-2</v>
      </c>
      <c r="Q27" s="12">
        <v>0.49617021276500001</v>
      </c>
      <c r="R27" s="12">
        <v>0.58695652173900004</v>
      </c>
      <c r="S27" s="12">
        <v>0.45121951219500001</v>
      </c>
    </row>
    <row r="28" spans="1:19" x14ac:dyDescent="0.25">
      <c r="A28" s="9">
        <v>44289</v>
      </c>
      <c r="B28" s="2" t="s">
        <v>24</v>
      </c>
      <c r="C28" s="2" t="s">
        <v>25</v>
      </c>
      <c r="D28" s="2" t="s">
        <v>100</v>
      </c>
      <c r="E28" s="2" t="s">
        <v>101</v>
      </c>
      <c r="F28" s="10">
        <v>609</v>
      </c>
      <c r="G28" s="10">
        <v>81</v>
      </c>
      <c r="H28" s="11">
        <v>0.13300492610799999</v>
      </c>
      <c r="I28" s="10">
        <v>27</v>
      </c>
      <c r="J28" s="12">
        <v>4.4334975369000003E-2</v>
      </c>
      <c r="K28" s="10">
        <v>29.413</v>
      </c>
      <c r="L28" s="10">
        <v>1332</v>
      </c>
      <c r="M28" s="10">
        <v>147</v>
      </c>
      <c r="N28" s="12">
        <v>0.11036036036000001</v>
      </c>
      <c r="O28" s="10">
        <v>54</v>
      </c>
      <c r="P28" s="12">
        <v>4.0540540540000003E-2</v>
      </c>
      <c r="Q28" s="12">
        <v>0.45720720720699998</v>
      </c>
      <c r="R28" s="12">
        <v>0.55102040816300002</v>
      </c>
      <c r="S28" s="12">
        <v>0.5</v>
      </c>
    </row>
    <row r="29" spans="1:19" x14ac:dyDescent="0.25">
      <c r="A29" s="9">
        <v>44289</v>
      </c>
      <c r="B29" s="2" t="s">
        <v>24</v>
      </c>
      <c r="C29" s="2" t="s">
        <v>25</v>
      </c>
      <c r="D29" s="2" t="s">
        <v>102</v>
      </c>
      <c r="E29" s="2" t="s">
        <v>103</v>
      </c>
      <c r="F29" s="10">
        <v>363</v>
      </c>
      <c r="G29" s="10">
        <v>71</v>
      </c>
      <c r="H29" s="11">
        <v>0.195592286501</v>
      </c>
      <c r="I29" s="10">
        <v>33</v>
      </c>
      <c r="J29" s="12">
        <v>9.0909090908999998E-2</v>
      </c>
      <c r="K29" s="10">
        <v>17.14</v>
      </c>
      <c r="L29" s="10">
        <v>843</v>
      </c>
      <c r="M29" s="10">
        <v>136</v>
      </c>
      <c r="N29" s="12">
        <v>0.16132858837399999</v>
      </c>
      <c r="O29" s="10">
        <v>61</v>
      </c>
      <c r="P29" s="12">
        <v>7.2360616843999997E-2</v>
      </c>
      <c r="Q29" s="12">
        <v>0.43060498220600002</v>
      </c>
      <c r="R29" s="12">
        <v>0.52205882352900002</v>
      </c>
      <c r="S29" s="12">
        <v>0.54098360655699995</v>
      </c>
    </row>
    <row r="30" spans="1:19" x14ac:dyDescent="0.25">
      <c r="A30" s="9">
        <v>44289</v>
      </c>
      <c r="B30" s="2" t="s">
        <v>24</v>
      </c>
      <c r="C30" s="2" t="s">
        <v>25</v>
      </c>
      <c r="D30" s="2" t="s">
        <v>104</v>
      </c>
      <c r="E30" s="2" t="s">
        <v>105</v>
      </c>
      <c r="F30" s="10">
        <v>295</v>
      </c>
      <c r="G30" s="10">
        <v>45</v>
      </c>
      <c r="H30" s="11">
        <v>0.152542372881</v>
      </c>
      <c r="I30" s="10">
        <v>17</v>
      </c>
      <c r="J30" s="12">
        <v>5.7627118643999997E-2</v>
      </c>
      <c r="K30" s="10">
        <v>12.250999999999999</v>
      </c>
      <c r="L30" s="10">
        <v>968</v>
      </c>
      <c r="M30" s="10">
        <v>138</v>
      </c>
      <c r="N30" s="12">
        <v>0.14256198347099999</v>
      </c>
      <c r="O30" s="10">
        <v>53</v>
      </c>
      <c r="P30" s="12">
        <v>5.4752066114999998E-2</v>
      </c>
      <c r="Q30" s="12">
        <v>0.304752066115</v>
      </c>
      <c r="R30" s="12">
        <v>0.326086956521</v>
      </c>
      <c r="S30" s="12">
        <v>0.320754716981</v>
      </c>
    </row>
    <row r="31" spans="1:19" x14ac:dyDescent="0.25">
      <c r="A31" s="9">
        <v>44289</v>
      </c>
      <c r="B31" s="2" t="s">
        <v>26</v>
      </c>
      <c r="C31" s="2" t="s">
        <v>27</v>
      </c>
      <c r="D31" s="2" t="s">
        <v>106</v>
      </c>
      <c r="E31" s="2" t="s">
        <v>107</v>
      </c>
      <c r="F31" s="10">
        <v>135</v>
      </c>
      <c r="G31" s="10">
        <v>21</v>
      </c>
      <c r="H31" s="11">
        <v>0.155555555555</v>
      </c>
      <c r="I31" s="10">
        <v>10</v>
      </c>
      <c r="J31" s="12">
        <v>7.4074074074000004E-2</v>
      </c>
      <c r="K31" s="10">
        <v>5.7089999999999996</v>
      </c>
      <c r="L31" s="10">
        <v>488</v>
      </c>
      <c r="M31" s="10">
        <v>96</v>
      </c>
      <c r="N31" s="12">
        <v>0.19672131147499999</v>
      </c>
      <c r="O31" s="10">
        <v>54</v>
      </c>
      <c r="P31" s="12">
        <v>0.110655737704</v>
      </c>
      <c r="Q31" s="12">
        <v>0.27663934426199999</v>
      </c>
      <c r="R31" s="12">
        <v>0.21875</v>
      </c>
      <c r="S31" s="12">
        <v>0.18518518518499999</v>
      </c>
    </row>
    <row r="32" spans="1:19" x14ac:dyDescent="0.25">
      <c r="A32" s="9">
        <v>44289</v>
      </c>
      <c r="B32" s="2" t="s">
        <v>26</v>
      </c>
      <c r="C32" s="2" t="s">
        <v>27</v>
      </c>
      <c r="D32" s="2" t="s">
        <v>108</v>
      </c>
      <c r="E32" s="2" t="s">
        <v>109</v>
      </c>
      <c r="F32" s="10">
        <v>399</v>
      </c>
      <c r="G32" s="10">
        <v>89</v>
      </c>
      <c r="H32" s="11">
        <v>0.22305764411000001</v>
      </c>
      <c r="I32" s="10">
        <v>34</v>
      </c>
      <c r="J32" s="12">
        <v>8.5213032581000006E-2</v>
      </c>
      <c r="K32" s="10">
        <v>22.504000000000001</v>
      </c>
      <c r="L32" s="10">
        <v>1246</v>
      </c>
      <c r="M32" s="10">
        <v>229</v>
      </c>
      <c r="N32" s="12">
        <v>0.18378812199</v>
      </c>
      <c r="O32" s="10">
        <v>86</v>
      </c>
      <c r="P32" s="12">
        <v>6.9020866772999998E-2</v>
      </c>
      <c r="Q32" s="12">
        <v>0.32022471910099998</v>
      </c>
      <c r="R32" s="12">
        <v>0.38864628820899999</v>
      </c>
      <c r="S32" s="12">
        <v>0.39534883720899999</v>
      </c>
    </row>
    <row r="33" spans="1:19" x14ac:dyDescent="0.25">
      <c r="A33" s="9">
        <v>44289</v>
      </c>
      <c r="B33" s="2" t="s">
        <v>26</v>
      </c>
      <c r="C33" s="2" t="s">
        <v>27</v>
      </c>
      <c r="D33" s="2" t="s">
        <v>110</v>
      </c>
      <c r="E33" s="2" t="s">
        <v>111</v>
      </c>
      <c r="F33" s="10">
        <v>335</v>
      </c>
      <c r="G33" s="10">
        <v>66</v>
      </c>
      <c r="H33" s="11">
        <v>0.197014925373</v>
      </c>
      <c r="I33" s="10">
        <v>23</v>
      </c>
      <c r="J33" s="12">
        <v>6.8656716416999997E-2</v>
      </c>
      <c r="K33" s="10">
        <v>17.614999999999998</v>
      </c>
      <c r="L33" s="10">
        <v>816</v>
      </c>
      <c r="M33" s="10">
        <v>136</v>
      </c>
      <c r="N33" s="12">
        <v>0.166666666666</v>
      </c>
      <c r="O33" s="10">
        <v>59</v>
      </c>
      <c r="P33" s="12">
        <v>7.2303921568000001E-2</v>
      </c>
      <c r="Q33" s="12">
        <v>0.41053921568599999</v>
      </c>
      <c r="R33" s="12">
        <v>0.48529411764699998</v>
      </c>
      <c r="S33" s="12">
        <v>0.38983050847400003</v>
      </c>
    </row>
    <row r="34" spans="1:19" x14ac:dyDescent="0.25">
      <c r="A34" s="9">
        <v>44289</v>
      </c>
      <c r="B34" s="2" t="s">
        <v>28</v>
      </c>
      <c r="C34" s="2" t="s">
        <v>29</v>
      </c>
      <c r="D34" s="2" t="s">
        <v>112</v>
      </c>
      <c r="E34" s="2" t="s">
        <v>113</v>
      </c>
      <c r="F34" s="10">
        <v>1708</v>
      </c>
      <c r="G34" s="10">
        <v>289</v>
      </c>
      <c r="H34" s="11">
        <v>0.169203747072</v>
      </c>
      <c r="I34" s="10">
        <v>85</v>
      </c>
      <c r="J34" s="12">
        <v>4.9765807962000003E-2</v>
      </c>
      <c r="K34" s="10">
        <v>101.752</v>
      </c>
      <c r="L34" s="10">
        <v>2337</v>
      </c>
      <c r="M34" s="10">
        <v>362</v>
      </c>
      <c r="N34" s="12">
        <v>0.15489944373100001</v>
      </c>
      <c r="O34" s="10">
        <v>123</v>
      </c>
      <c r="P34" s="12">
        <v>5.2631578946999998E-2</v>
      </c>
      <c r="Q34" s="12">
        <v>0.73085151904099999</v>
      </c>
      <c r="R34" s="12">
        <v>0.79834254143600003</v>
      </c>
      <c r="S34" s="12">
        <v>0.69105691056899998</v>
      </c>
    </row>
    <row r="35" spans="1:19" x14ac:dyDescent="0.25">
      <c r="A35" s="9">
        <v>44289</v>
      </c>
      <c r="B35" s="2" t="s">
        <v>28</v>
      </c>
      <c r="C35" s="2" t="s">
        <v>29</v>
      </c>
      <c r="D35" s="2" t="s">
        <v>114</v>
      </c>
      <c r="E35" s="2" t="s">
        <v>115</v>
      </c>
      <c r="F35" s="10">
        <v>1188</v>
      </c>
      <c r="G35" s="10">
        <v>180</v>
      </c>
      <c r="H35" s="11">
        <v>0.151515151515</v>
      </c>
      <c r="I35" s="10">
        <v>69</v>
      </c>
      <c r="J35" s="12">
        <v>5.8080808079999997E-2</v>
      </c>
      <c r="K35" s="10">
        <v>57.176000000000002</v>
      </c>
      <c r="L35" s="10">
        <v>1795</v>
      </c>
      <c r="M35" s="10">
        <v>247</v>
      </c>
      <c r="N35" s="12">
        <v>0.13760445682399999</v>
      </c>
      <c r="O35" s="10">
        <v>76</v>
      </c>
      <c r="P35" s="12">
        <v>4.2339832868999998E-2</v>
      </c>
      <c r="Q35" s="12">
        <v>0.66183844011100001</v>
      </c>
      <c r="R35" s="12">
        <v>0.72874493927100004</v>
      </c>
      <c r="S35" s="12">
        <v>0.90789473684199995</v>
      </c>
    </row>
    <row r="36" spans="1:19" x14ac:dyDescent="0.25">
      <c r="A36" s="9">
        <v>44289</v>
      </c>
      <c r="B36" s="2" t="s">
        <v>28</v>
      </c>
      <c r="C36" s="2" t="s">
        <v>29</v>
      </c>
      <c r="D36" s="2" t="s">
        <v>116</v>
      </c>
      <c r="E36" s="2" t="s">
        <v>117</v>
      </c>
      <c r="F36" s="10">
        <v>1269</v>
      </c>
      <c r="G36" s="10">
        <v>207</v>
      </c>
      <c r="H36" s="11">
        <v>0.163120567375</v>
      </c>
      <c r="I36" s="10">
        <v>79</v>
      </c>
      <c r="J36" s="12">
        <v>6.2253743104000003E-2</v>
      </c>
      <c r="K36" s="10">
        <v>68.256</v>
      </c>
      <c r="L36" s="10">
        <v>2231</v>
      </c>
      <c r="M36" s="10">
        <v>325</v>
      </c>
      <c r="N36" s="12">
        <v>0.14567458538700001</v>
      </c>
      <c r="O36" s="10">
        <v>111</v>
      </c>
      <c r="P36" s="12">
        <v>4.9753473777999997E-2</v>
      </c>
      <c r="Q36" s="12">
        <v>0.56880322725200005</v>
      </c>
      <c r="R36" s="12">
        <v>0.63692307692299999</v>
      </c>
      <c r="S36" s="12">
        <v>0.71171171171100001</v>
      </c>
    </row>
    <row r="37" spans="1:19" x14ac:dyDescent="0.25">
      <c r="A37" s="9">
        <v>44289</v>
      </c>
      <c r="B37" s="2" t="s">
        <v>28</v>
      </c>
      <c r="C37" s="2" t="s">
        <v>29</v>
      </c>
      <c r="D37" s="2" t="s">
        <v>118</v>
      </c>
      <c r="E37" s="2" t="s">
        <v>119</v>
      </c>
      <c r="F37" s="10">
        <v>891</v>
      </c>
      <c r="G37" s="10">
        <v>151</v>
      </c>
      <c r="H37" s="11">
        <v>0.16947250280500001</v>
      </c>
      <c r="I37" s="10">
        <v>50</v>
      </c>
      <c r="J37" s="12">
        <v>5.6116722782999999E-2</v>
      </c>
      <c r="K37" s="10">
        <v>45.204999999999998</v>
      </c>
      <c r="L37" s="10">
        <v>1377</v>
      </c>
      <c r="M37" s="10">
        <v>208</v>
      </c>
      <c r="N37" s="12">
        <v>0.15105301379800001</v>
      </c>
      <c r="O37" s="10">
        <v>69</v>
      </c>
      <c r="P37" s="12">
        <v>5.0108932460999997E-2</v>
      </c>
      <c r="Q37" s="12">
        <v>0.64705882352900002</v>
      </c>
      <c r="R37" s="12">
        <v>0.72596153846099998</v>
      </c>
      <c r="S37" s="12">
        <v>0.72463768115899996</v>
      </c>
    </row>
    <row r="38" spans="1:19" x14ac:dyDescent="0.25">
      <c r="A38" s="9">
        <v>44289</v>
      </c>
      <c r="B38" s="2" t="s">
        <v>28</v>
      </c>
      <c r="C38" s="2" t="s">
        <v>29</v>
      </c>
      <c r="D38" s="2" t="s">
        <v>120</v>
      </c>
      <c r="E38" s="2" t="s">
        <v>121</v>
      </c>
      <c r="F38" s="10">
        <v>1334</v>
      </c>
      <c r="G38" s="10">
        <v>208</v>
      </c>
      <c r="H38" s="11">
        <v>0.15592203898000001</v>
      </c>
      <c r="I38" s="10">
        <v>80</v>
      </c>
      <c r="J38" s="12">
        <v>5.9970014991999998E-2</v>
      </c>
      <c r="K38" s="10">
        <v>69.664000000000001</v>
      </c>
      <c r="L38" s="10">
        <v>2005</v>
      </c>
      <c r="M38" s="10">
        <v>288</v>
      </c>
      <c r="N38" s="12">
        <v>0.143640897755</v>
      </c>
      <c r="O38" s="10">
        <v>114</v>
      </c>
      <c r="P38" s="12">
        <v>5.6857855361E-2</v>
      </c>
      <c r="Q38" s="12">
        <v>0.66533665835400002</v>
      </c>
      <c r="R38" s="12">
        <v>0.72222222222200005</v>
      </c>
      <c r="S38" s="12">
        <v>0.70175438596399997</v>
      </c>
    </row>
    <row r="39" spans="1:19" x14ac:dyDescent="0.25">
      <c r="A39" s="9">
        <v>44289</v>
      </c>
      <c r="B39" s="2" t="s">
        <v>28</v>
      </c>
      <c r="C39" s="2" t="s">
        <v>29</v>
      </c>
      <c r="D39" s="2" t="s">
        <v>122</v>
      </c>
      <c r="E39" s="2" t="s">
        <v>123</v>
      </c>
      <c r="F39" s="10">
        <v>1293</v>
      </c>
      <c r="G39" s="10">
        <v>255</v>
      </c>
      <c r="H39" s="11">
        <v>0.19721577726200001</v>
      </c>
      <c r="I39" s="10">
        <v>103</v>
      </c>
      <c r="J39" s="12">
        <v>7.9659706109E-2</v>
      </c>
      <c r="K39" s="10">
        <v>82.043999999999997</v>
      </c>
      <c r="L39" s="10">
        <v>2025</v>
      </c>
      <c r="M39" s="10">
        <v>293</v>
      </c>
      <c r="N39" s="12">
        <v>0.14469135802399999</v>
      </c>
      <c r="O39" s="10">
        <v>127</v>
      </c>
      <c r="P39" s="12">
        <v>6.2716049381999997E-2</v>
      </c>
      <c r="Q39" s="12">
        <v>0.63851851851800001</v>
      </c>
      <c r="R39" s="12">
        <v>0.87030716723500001</v>
      </c>
      <c r="S39" s="12">
        <v>0.81102362204699996</v>
      </c>
    </row>
    <row r="40" spans="1:19" x14ac:dyDescent="0.25">
      <c r="A40" s="9">
        <v>44289</v>
      </c>
      <c r="B40" s="2" t="s">
        <v>28</v>
      </c>
      <c r="C40" s="2" t="s">
        <v>29</v>
      </c>
      <c r="D40" s="2" t="s">
        <v>124</v>
      </c>
      <c r="E40" s="2" t="s">
        <v>125</v>
      </c>
      <c r="F40" s="10">
        <v>1211</v>
      </c>
      <c r="G40" s="10">
        <v>201</v>
      </c>
      <c r="H40" s="11">
        <v>0.16597853014</v>
      </c>
      <c r="I40" s="10">
        <v>83</v>
      </c>
      <c r="J40" s="12">
        <v>6.8538398018000005E-2</v>
      </c>
      <c r="K40" s="10">
        <v>59.704000000000001</v>
      </c>
      <c r="L40" s="10">
        <v>1961</v>
      </c>
      <c r="M40" s="10">
        <v>305</v>
      </c>
      <c r="N40" s="12">
        <v>0.15553289138099999</v>
      </c>
      <c r="O40" s="10">
        <v>117</v>
      </c>
      <c r="P40" s="12">
        <v>5.9663437021E-2</v>
      </c>
      <c r="Q40" s="12">
        <v>0.61754207037200004</v>
      </c>
      <c r="R40" s="12">
        <v>0.65901639344200003</v>
      </c>
      <c r="S40" s="12">
        <v>0.709401709401</v>
      </c>
    </row>
    <row r="41" spans="1:19" x14ac:dyDescent="0.25">
      <c r="A41" s="9">
        <v>44289</v>
      </c>
      <c r="B41" s="2" t="s">
        <v>30</v>
      </c>
      <c r="C41" s="2" t="s">
        <v>31</v>
      </c>
      <c r="D41" s="2" t="s">
        <v>126</v>
      </c>
      <c r="E41" s="2" t="s">
        <v>127</v>
      </c>
      <c r="F41" s="10">
        <v>1375</v>
      </c>
      <c r="G41" s="10">
        <v>213</v>
      </c>
      <c r="H41" s="11">
        <v>0.15490909090900001</v>
      </c>
      <c r="I41" s="10">
        <v>63</v>
      </c>
      <c r="J41" s="12">
        <v>4.5818181818000001E-2</v>
      </c>
      <c r="K41" s="10">
        <v>70.722999999999999</v>
      </c>
      <c r="L41" s="10">
        <v>2249</v>
      </c>
      <c r="M41" s="10">
        <v>340</v>
      </c>
      <c r="N41" s="12">
        <v>0.15117830146700001</v>
      </c>
      <c r="O41" s="10">
        <v>129</v>
      </c>
      <c r="P41" s="12">
        <v>5.7358826144000001E-2</v>
      </c>
      <c r="Q41" s="12">
        <v>0.61138283681600003</v>
      </c>
      <c r="R41" s="12">
        <v>0.62647058823500001</v>
      </c>
      <c r="S41" s="12">
        <v>0.488372093023</v>
      </c>
    </row>
    <row r="42" spans="1:19" x14ac:dyDescent="0.25">
      <c r="A42" s="9">
        <v>44289</v>
      </c>
      <c r="B42" s="2" t="s">
        <v>30</v>
      </c>
      <c r="C42" s="2" t="s">
        <v>31</v>
      </c>
      <c r="D42" s="2" t="s">
        <v>128</v>
      </c>
      <c r="E42" s="2" t="s">
        <v>129</v>
      </c>
      <c r="F42" s="10">
        <v>847</v>
      </c>
      <c r="G42" s="10">
        <v>141</v>
      </c>
      <c r="H42" s="11">
        <v>0.166469893742</v>
      </c>
      <c r="I42" s="10">
        <v>40</v>
      </c>
      <c r="J42" s="12">
        <v>4.7225501769999997E-2</v>
      </c>
      <c r="K42" s="10">
        <v>49.122999999999998</v>
      </c>
      <c r="L42" s="10">
        <v>1951</v>
      </c>
      <c r="M42" s="10">
        <v>258</v>
      </c>
      <c r="N42" s="12">
        <v>0.13223987698600001</v>
      </c>
      <c r="O42" s="10">
        <v>105</v>
      </c>
      <c r="P42" s="12">
        <v>5.3818554587000002E-2</v>
      </c>
      <c r="Q42" s="12">
        <v>0.43413634033800003</v>
      </c>
      <c r="R42" s="12">
        <v>0.54651162790600005</v>
      </c>
      <c r="S42" s="12">
        <v>0.38095238095200001</v>
      </c>
    </row>
    <row r="43" spans="1:19" x14ac:dyDescent="0.25">
      <c r="A43" s="9">
        <v>44289</v>
      </c>
      <c r="B43" s="2" t="s">
        <v>30</v>
      </c>
      <c r="C43" s="2" t="s">
        <v>31</v>
      </c>
      <c r="D43" s="2" t="s">
        <v>130</v>
      </c>
      <c r="E43" s="2" t="s">
        <v>131</v>
      </c>
      <c r="F43" s="10">
        <v>1543</v>
      </c>
      <c r="G43" s="10">
        <v>224</v>
      </c>
      <c r="H43" s="11">
        <v>0.145171743357</v>
      </c>
      <c r="I43" s="10">
        <v>66</v>
      </c>
      <c r="J43" s="12">
        <v>4.2773817238999999E-2</v>
      </c>
      <c r="K43" s="10">
        <v>82.823999999999998</v>
      </c>
      <c r="L43" s="10">
        <v>2755</v>
      </c>
      <c r="M43" s="10">
        <v>375</v>
      </c>
      <c r="N43" s="12">
        <v>0.13611615245</v>
      </c>
      <c r="O43" s="10">
        <v>147</v>
      </c>
      <c r="P43" s="12">
        <v>5.335753176E-2</v>
      </c>
      <c r="Q43" s="12">
        <v>0.56007259528099995</v>
      </c>
      <c r="R43" s="12">
        <v>0.59733333333299998</v>
      </c>
      <c r="S43" s="12">
        <v>0.448979591836</v>
      </c>
    </row>
    <row r="44" spans="1:19" x14ac:dyDescent="0.25">
      <c r="A44" s="9">
        <v>44289</v>
      </c>
      <c r="B44" s="2" t="s">
        <v>30</v>
      </c>
      <c r="C44" s="2" t="s">
        <v>31</v>
      </c>
      <c r="D44" s="2" t="s">
        <v>132</v>
      </c>
      <c r="E44" s="2" t="s">
        <v>133</v>
      </c>
      <c r="F44" s="10">
        <v>480</v>
      </c>
      <c r="G44" s="10">
        <v>86</v>
      </c>
      <c r="H44" s="11">
        <v>0.17916666666600001</v>
      </c>
      <c r="I44" s="10">
        <v>35</v>
      </c>
      <c r="J44" s="12">
        <v>7.2916666665999996E-2</v>
      </c>
      <c r="K44" s="10">
        <v>29.297999999999998</v>
      </c>
      <c r="L44" s="10">
        <v>1098</v>
      </c>
      <c r="M44" s="10">
        <v>177</v>
      </c>
      <c r="N44" s="12">
        <v>0.16120218579199999</v>
      </c>
      <c r="O44" s="10">
        <v>69</v>
      </c>
      <c r="P44" s="12">
        <v>6.2841530054000005E-2</v>
      </c>
      <c r="Q44" s="12">
        <v>0.43715846994500002</v>
      </c>
      <c r="R44" s="12">
        <v>0.485875706214</v>
      </c>
      <c r="S44" s="12">
        <v>0.50724637681100004</v>
      </c>
    </row>
    <row r="45" spans="1:19" x14ac:dyDescent="0.25">
      <c r="A45" s="9">
        <v>44289</v>
      </c>
      <c r="B45" s="2" t="s">
        <v>32</v>
      </c>
      <c r="C45" s="2" t="s">
        <v>33</v>
      </c>
      <c r="D45" s="2" t="s">
        <v>134</v>
      </c>
      <c r="E45" s="2" t="s">
        <v>135</v>
      </c>
      <c r="F45" s="10">
        <v>794</v>
      </c>
      <c r="G45" s="10">
        <v>140</v>
      </c>
      <c r="H45" s="11">
        <v>0.176322418136</v>
      </c>
      <c r="I45" s="10">
        <v>65</v>
      </c>
      <c r="J45" s="12">
        <v>8.1863979848000007E-2</v>
      </c>
      <c r="K45" s="10">
        <v>43.991999999999997</v>
      </c>
      <c r="L45" s="10">
        <v>1993</v>
      </c>
      <c r="M45" s="10">
        <v>275</v>
      </c>
      <c r="N45" s="12">
        <v>0.137982940291</v>
      </c>
      <c r="O45" s="10">
        <v>131</v>
      </c>
      <c r="P45" s="12">
        <v>6.5730055193E-2</v>
      </c>
      <c r="Q45" s="12">
        <v>0.398394380331</v>
      </c>
      <c r="R45" s="12">
        <v>0.50909090908999999</v>
      </c>
      <c r="S45" s="12">
        <v>0.49618320610599997</v>
      </c>
    </row>
    <row r="46" spans="1:19" x14ac:dyDescent="0.25">
      <c r="A46" s="9">
        <v>44289</v>
      </c>
      <c r="B46" s="2" t="s">
        <v>32</v>
      </c>
      <c r="C46" s="2" t="s">
        <v>33</v>
      </c>
      <c r="D46" s="2" t="s">
        <v>136</v>
      </c>
      <c r="E46" s="2" t="s">
        <v>137</v>
      </c>
      <c r="F46" s="10">
        <v>550</v>
      </c>
      <c r="G46" s="10">
        <v>87</v>
      </c>
      <c r="H46" s="11">
        <v>0.15818181818099999</v>
      </c>
      <c r="I46" s="10">
        <v>33</v>
      </c>
      <c r="J46" s="12">
        <v>0.06</v>
      </c>
      <c r="K46" s="10">
        <v>29.681000000000001</v>
      </c>
      <c r="L46" s="10">
        <v>1264</v>
      </c>
      <c r="M46" s="10">
        <v>206</v>
      </c>
      <c r="N46" s="12">
        <v>0.16297468354399999</v>
      </c>
      <c r="O46" s="10">
        <v>62</v>
      </c>
      <c r="P46" s="12">
        <v>4.9050632911000001E-2</v>
      </c>
      <c r="Q46" s="12">
        <v>0.435126582278</v>
      </c>
      <c r="R46" s="12">
        <v>0.42233009708699998</v>
      </c>
      <c r="S46" s="12">
        <v>0.532258064516</v>
      </c>
    </row>
    <row r="47" spans="1:19" x14ac:dyDescent="0.25">
      <c r="A47" s="9">
        <v>44289</v>
      </c>
      <c r="B47" s="2" t="s">
        <v>32</v>
      </c>
      <c r="C47" s="2" t="s">
        <v>33</v>
      </c>
      <c r="D47" s="2" t="s">
        <v>138</v>
      </c>
      <c r="E47" s="2" t="s">
        <v>139</v>
      </c>
      <c r="F47" s="10">
        <v>439</v>
      </c>
      <c r="G47" s="10">
        <v>86</v>
      </c>
      <c r="H47" s="11">
        <v>0.19589977220900001</v>
      </c>
      <c r="I47" s="10">
        <v>33</v>
      </c>
      <c r="J47" s="12">
        <v>7.5170842823999995E-2</v>
      </c>
      <c r="K47" s="10">
        <v>25.824000000000002</v>
      </c>
      <c r="L47" s="10">
        <v>1249</v>
      </c>
      <c r="M47" s="10">
        <v>211</v>
      </c>
      <c r="N47" s="12">
        <v>0.16893514811800001</v>
      </c>
      <c r="O47" s="10">
        <v>85</v>
      </c>
      <c r="P47" s="12">
        <v>6.8054443554000005E-2</v>
      </c>
      <c r="Q47" s="12">
        <v>0.35148118494699998</v>
      </c>
      <c r="R47" s="12">
        <v>0.40758293838800003</v>
      </c>
      <c r="S47" s="12">
        <v>0.38823529411699997</v>
      </c>
    </row>
    <row r="48" spans="1:19" x14ac:dyDescent="0.25">
      <c r="A48" s="9">
        <v>44289</v>
      </c>
      <c r="B48" s="2" t="s">
        <v>32</v>
      </c>
      <c r="C48" s="2" t="s">
        <v>33</v>
      </c>
      <c r="D48" s="2" t="s">
        <v>140</v>
      </c>
      <c r="E48" s="2" t="s">
        <v>141</v>
      </c>
      <c r="F48" s="10">
        <v>538</v>
      </c>
      <c r="G48" s="10">
        <v>110</v>
      </c>
      <c r="H48" s="11">
        <v>0.20446096654199999</v>
      </c>
      <c r="I48" s="10">
        <v>33</v>
      </c>
      <c r="J48" s="12">
        <v>6.1338289961999998E-2</v>
      </c>
      <c r="K48" s="10">
        <v>32.463999999999999</v>
      </c>
      <c r="L48" s="10">
        <v>1102</v>
      </c>
      <c r="M48" s="10">
        <v>118</v>
      </c>
      <c r="N48" s="12">
        <v>0.107078039927</v>
      </c>
      <c r="O48" s="10">
        <v>39</v>
      </c>
      <c r="P48" s="12">
        <v>3.5390199636999999E-2</v>
      </c>
      <c r="Q48" s="12">
        <v>0.48820326678699999</v>
      </c>
      <c r="R48" s="12">
        <v>0.93220338982999995</v>
      </c>
      <c r="S48" s="12">
        <v>0.84615384615300004</v>
      </c>
    </row>
    <row r="49" spans="1:19" x14ac:dyDescent="0.25">
      <c r="A49" s="9">
        <v>44289</v>
      </c>
      <c r="B49" s="2" t="s">
        <v>32</v>
      </c>
      <c r="C49" s="2" t="s">
        <v>33</v>
      </c>
      <c r="D49" s="2" t="s">
        <v>142</v>
      </c>
      <c r="E49" s="2" t="s">
        <v>143</v>
      </c>
      <c r="F49" s="10">
        <v>429</v>
      </c>
      <c r="G49" s="10">
        <v>70</v>
      </c>
      <c r="H49" s="11">
        <v>0.16317016316999999</v>
      </c>
      <c r="I49" s="10">
        <v>19</v>
      </c>
      <c r="J49" s="12">
        <v>4.4289044288999997E-2</v>
      </c>
      <c r="K49" s="10">
        <v>24.452999999999999</v>
      </c>
      <c r="L49" s="10">
        <v>872</v>
      </c>
      <c r="M49" s="10">
        <v>155</v>
      </c>
      <c r="N49" s="12">
        <v>0.17775229357700001</v>
      </c>
      <c r="O49" s="10">
        <v>64</v>
      </c>
      <c r="P49" s="12">
        <v>7.3394495411999994E-2</v>
      </c>
      <c r="Q49" s="12">
        <v>0.49197247706399999</v>
      </c>
      <c r="R49" s="12">
        <v>0.45161290322499997</v>
      </c>
      <c r="S49" s="12">
        <v>0.296875</v>
      </c>
    </row>
    <row r="50" spans="1:19" x14ac:dyDescent="0.25">
      <c r="A50" s="9">
        <v>44289</v>
      </c>
      <c r="B50" s="2" t="s">
        <v>34</v>
      </c>
      <c r="C50" s="2" t="s">
        <v>35</v>
      </c>
      <c r="D50" s="2" t="s">
        <v>144</v>
      </c>
      <c r="E50" s="2" t="s">
        <v>145</v>
      </c>
      <c r="F50" s="10">
        <v>1224</v>
      </c>
      <c r="G50" s="10">
        <v>205</v>
      </c>
      <c r="H50" s="11">
        <v>0.16748366012999999</v>
      </c>
      <c r="I50" s="10">
        <v>70</v>
      </c>
      <c r="J50" s="12">
        <v>5.7189542482999997E-2</v>
      </c>
      <c r="K50" s="10">
        <v>71.302999999999997</v>
      </c>
      <c r="L50" s="10">
        <v>1769</v>
      </c>
      <c r="M50" s="10">
        <v>248</v>
      </c>
      <c r="N50" s="12">
        <v>0.140192198982</v>
      </c>
      <c r="O50" s="10">
        <v>93</v>
      </c>
      <c r="P50" s="12">
        <v>5.2572074618000002E-2</v>
      </c>
      <c r="Q50" s="12">
        <v>0.69191633691300003</v>
      </c>
      <c r="R50" s="12">
        <v>0.82661290322500003</v>
      </c>
      <c r="S50" s="12">
        <v>0.75268817204299998</v>
      </c>
    </row>
    <row r="51" spans="1:19" x14ac:dyDescent="0.25">
      <c r="A51" s="9">
        <v>44289</v>
      </c>
      <c r="B51" s="2" t="s">
        <v>34</v>
      </c>
      <c r="C51" s="2" t="s">
        <v>35</v>
      </c>
      <c r="D51" s="2" t="s">
        <v>146</v>
      </c>
      <c r="E51" s="2" t="s">
        <v>147</v>
      </c>
      <c r="F51" s="10">
        <v>1543</v>
      </c>
      <c r="G51" s="10">
        <v>217</v>
      </c>
      <c r="H51" s="11">
        <v>0.14063512637700001</v>
      </c>
      <c r="I51" s="10">
        <v>89</v>
      </c>
      <c r="J51" s="12">
        <v>5.7679844458E-2</v>
      </c>
      <c r="K51" s="10">
        <v>74.13</v>
      </c>
      <c r="L51" s="10">
        <v>3087</v>
      </c>
      <c r="M51" s="10">
        <v>465</v>
      </c>
      <c r="N51" s="12">
        <v>0.150631681243</v>
      </c>
      <c r="O51" s="10">
        <v>194</v>
      </c>
      <c r="P51" s="12">
        <v>6.2844185292999996E-2</v>
      </c>
      <c r="Q51" s="12">
        <v>0.49983803045000003</v>
      </c>
      <c r="R51" s="12">
        <v>0.46666666666599999</v>
      </c>
      <c r="S51" s="12">
        <v>0.45876288659699999</v>
      </c>
    </row>
    <row r="52" spans="1:19" x14ac:dyDescent="0.25">
      <c r="A52" s="9">
        <v>44289</v>
      </c>
      <c r="B52" s="2" t="s">
        <v>34</v>
      </c>
      <c r="C52" s="2" t="s">
        <v>35</v>
      </c>
      <c r="D52" s="2" t="s">
        <v>148</v>
      </c>
      <c r="E52" s="2" t="s">
        <v>149</v>
      </c>
      <c r="F52" s="10">
        <v>1073</v>
      </c>
      <c r="G52" s="10">
        <v>166</v>
      </c>
      <c r="H52" s="11">
        <v>0.15470643056799999</v>
      </c>
      <c r="I52" s="10">
        <v>65</v>
      </c>
      <c r="J52" s="12">
        <v>6.0577819198000003E-2</v>
      </c>
      <c r="K52" s="10">
        <v>54.390999999999998</v>
      </c>
      <c r="L52" s="10">
        <v>1498</v>
      </c>
      <c r="M52" s="10">
        <v>212</v>
      </c>
      <c r="N52" s="12">
        <v>0.14152202937200001</v>
      </c>
      <c r="O52" s="10">
        <v>86</v>
      </c>
      <c r="P52" s="12">
        <v>5.7409879838999998E-2</v>
      </c>
      <c r="Q52" s="12">
        <v>0.71628838451200005</v>
      </c>
      <c r="R52" s="12">
        <v>0.78301886792399999</v>
      </c>
      <c r="S52" s="12">
        <v>0.75581395348799996</v>
      </c>
    </row>
    <row r="53" spans="1:19" x14ac:dyDescent="0.25">
      <c r="A53" s="9">
        <v>44289</v>
      </c>
      <c r="B53" s="2" t="s">
        <v>34</v>
      </c>
      <c r="C53" s="2" t="s">
        <v>35</v>
      </c>
      <c r="D53" s="2" t="s">
        <v>150</v>
      </c>
      <c r="E53" s="2" t="s">
        <v>151</v>
      </c>
      <c r="F53" s="10">
        <v>1323</v>
      </c>
      <c r="G53" s="10">
        <v>187</v>
      </c>
      <c r="H53" s="11">
        <v>0.141345427059</v>
      </c>
      <c r="I53" s="10">
        <v>75</v>
      </c>
      <c r="J53" s="12">
        <v>5.6689342402999998E-2</v>
      </c>
      <c r="K53" s="10">
        <v>63.523000000000003</v>
      </c>
      <c r="L53" s="10">
        <v>2373</v>
      </c>
      <c r="M53" s="10">
        <v>350</v>
      </c>
      <c r="N53" s="12">
        <v>0.14749262536800001</v>
      </c>
      <c r="O53" s="10">
        <v>130</v>
      </c>
      <c r="P53" s="12">
        <v>5.4782975136000001E-2</v>
      </c>
      <c r="Q53" s="12">
        <v>0.55752212389300004</v>
      </c>
      <c r="R53" s="12">
        <v>0.53428571428500005</v>
      </c>
      <c r="S53" s="12">
        <v>0.57692307692300004</v>
      </c>
    </row>
    <row r="54" spans="1:19" x14ac:dyDescent="0.25">
      <c r="A54" s="9">
        <v>44289</v>
      </c>
      <c r="B54" s="2" t="s">
        <v>36</v>
      </c>
      <c r="C54" s="2" t="s">
        <v>37</v>
      </c>
      <c r="D54" s="2" t="s">
        <v>152</v>
      </c>
      <c r="E54" s="2" t="s">
        <v>153</v>
      </c>
      <c r="F54" s="10">
        <v>747</v>
      </c>
      <c r="G54" s="10">
        <v>114</v>
      </c>
      <c r="H54" s="11">
        <v>0.152610441767</v>
      </c>
      <c r="I54" s="10">
        <v>51</v>
      </c>
      <c r="J54" s="12">
        <v>6.8273092369000005E-2</v>
      </c>
      <c r="K54" s="10">
        <v>42.048999999999999</v>
      </c>
      <c r="L54" s="10">
        <v>1379</v>
      </c>
      <c r="M54" s="10">
        <v>202</v>
      </c>
      <c r="N54" s="12">
        <v>0.146482958665</v>
      </c>
      <c r="O54" s="10">
        <v>76</v>
      </c>
      <c r="P54" s="12">
        <v>5.5112400290000002E-2</v>
      </c>
      <c r="Q54" s="12">
        <v>0.54169688179800002</v>
      </c>
      <c r="R54" s="12">
        <v>0.56435643564299998</v>
      </c>
      <c r="S54" s="12">
        <v>0.67105263157799999</v>
      </c>
    </row>
    <row r="55" spans="1:19" x14ac:dyDescent="0.25">
      <c r="A55" s="9">
        <v>44289</v>
      </c>
      <c r="B55" s="2" t="s">
        <v>36</v>
      </c>
      <c r="C55" s="2" t="s">
        <v>37</v>
      </c>
      <c r="D55" s="2" t="s">
        <v>154</v>
      </c>
      <c r="E55" s="2" t="s">
        <v>155</v>
      </c>
      <c r="F55" s="10">
        <v>1208</v>
      </c>
      <c r="G55" s="10">
        <v>204</v>
      </c>
      <c r="H55" s="11">
        <v>0.168874172185</v>
      </c>
      <c r="I55" s="10">
        <v>84</v>
      </c>
      <c r="J55" s="12">
        <v>6.9536423841000006E-2</v>
      </c>
      <c r="K55" s="10">
        <v>67.593000000000004</v>
      </c>
      <c r="L55" s="10">
        <v>1681</v>
      </c>
      <c r="M55" s="10">
        <v>221</v>
      </c>
      <c r="N55" s="12">
        <v>0.13146936347400001</v>
      </c>
      <c r="O55" s="10">
        <v>92</v>
      </c>
      <c r="P55" s="12">
        <v>5.4729327781000002E-2</v>
      </c>
      <c r="Q55" s="12">
        <v>0.71861986912499998</v>
      </c>
      <c r="R55" s="12">
        <v>0.92307692307599998</v>
      </c>
      <c r="S55" s="12">
        <v>0.91304347825999999</v>
      </c>
    </row>
    <row r="56" spans="1:19" x14ac:dyDescent="0.25">
      <c r="A56" s="9">
        <v>44289</v>
      </c>
      <c r="B56" s="2" t="s">
        <v>36</v>
      </c>
      <c r="C56" s="2" t="s">
        <v>37</v>
      </c>
      <c r="D56" s="2" t="s">
        <v>156</v>
      </c>
      <c r="E56" s="2" t="s">
        <v>157</v>
      </c>
      <c r="F56" s="10">
        <v>842</v>
      </c>
      <c r="G56" s="10">
        <v>107</v>
      </c>
      <c r="H56" s="11">
        <v>0.12707838479799999</v>
      </c>
      <c r="I56" s="10">
        <v>37</v>
      </c>
      <c r="J56" s="12">
        <v>4.3942992873999998E-2</v>
      </c>
      <c r="K56" s="10">
        <v>47.213999999999999</v>
      </c>
      <c r="L56" s="10">
        <v>1051</v>
      </c>
      <c r="M56" s="10">
        <v>148</v>
      </c>
      <c r="N56" s="12">
        <v>0.14081826831499999</v>
      </c>
      <c r="O56" s="10">
        <v>68</v>
      </c>
      <c r="P56" s="12">
        <v>6.4700285442000002E-2</v>
      </c>
      <c r="Q56" s="12">
        <v>0.801141769743</v>
      </c>
      <c r="R56" s="12">
        <v>0.72297297297200003</v>
      </c>
      <c r="S56" s="12">
        <v>0.54411764705800003</v>
      </c>
    </row>
    <row r="57" spans="1:19" x14ac:dyDescent="0.25">
      <c r="A57" s="9">
        <v>44289</v>
      </c>
      <c r="B57" s="2" t="s">
        <v>36</v>
      </c>
      <c r="C57" s="2" t="s">
        <v>37</v>
      </c>
      <c r="D57" s="2" t="s">
        <v>158</v>
      </c>
      <c r="E57" s="2" t="s">
        <v>159</v>
      </c>
      <c r="F57" s="10">
        <v>1002</v>
      </c>
      <c r="G57" s="10">
        <v>134</v>
      </c>
      <c r="H57" s="11">
        <v>0.13373253493000001</v>
      </c>
      <c r="I57" s="10">
        <v>57</v>
      </c>
      <c r="J57" s="12">
        <v>5.6886227544000002E-2</v>
      </c>
      <c r="K57" s="10">
        <v>50.485999999999997</v>
      </c>
      <c r="L57" s="10">
        <v>1161</v>
      </c>
      <c r="M57" s="10">
        <v>172</v>
      </c>
      <c r="N57" s="12">
        <v>0.14814814814800001</v>
      </c>
      <c r="O57" s="10">
        <v>55</v>
      </c>
      <c r="P57" s="12">
        <v>4.7372954348999997E-2</v>
      </c>
      <c r="Q57" s="12">
        <v>0.86304909560700005</v>
      </c>
      <c r="R57" s="12">
        <v>0.77906976744099998</v>
      </c>
      <c r="S57" s="12">
        <v>1.036363636363</v>
      </c>
    </row>
    <row r="58" spans="1:19" x14ac:dyDescent="0.25">
      <c r="A58" s="9">
        <v>44289</v>
      </c>
      <c r="B58" s="2" t="s">
        <v>36</v>
      </c>
      <c r="C58" s="2" t="s">
        <v>37</v>
      </c>
      <c r="D58" s="2" t="s">
        <v>160</v>
      </c>
      <c r="E58" s="2" t="s">
        <v>161</v>
      </c>
      <c r="F58" s="10">
        <v>1114</v>
      </c>
      <c r="G58" s="10">
        <v>192</v>
      </c>
      <c r="H58" s="11">
        <v>0.17235188509800001</v>
      </c>
      <c r="I58" s="10">
        <v>85</v>
      </c>
      <c r="J58" s="12">
        <v>7.6301615798000003E-2</v>
      </c>
      <c r="K58" s="10">
        <v>54.783999999999999</v>
      </c>
      <c r="L58" s="10">
        <v>1509</v>
      </c>
      <c r="M58" s="10">
        <v>206</v>
      </c>
      <c r="N58" s="12">
        <v>0.136514247846</v>
      </c>
      <c r="O58" s="10">
        <v>98</v>
      </c>
      <c r="P58" s="12">
        <v>6.4943671305000006E-2</v>
      </c>
      <c r="Q58" s="12">
        <v>0.73823724320700002</v>
      </c>
      <c r="R58" s="12">
        <v>0.93203883495100004</v>
      </c>
      <c r="S58" s="12">
        <v>0.86734693877500002</v>
      </c>
    </row>
    <row r="59" spans="1:19" x14ac:dyDescent="0.25">
      <c r="A59" s="9">
        <v>44289</v>
      </c>
      <c r="B59" s="2" t="s">
        <v>38</v>
      </c>
      <c r="C59" s="2" t="s">
        <v>39</v>
      </c>
      <c r="D59" s="2" t="s">
        <v>162</v>
      </c>
      <c r="E59" s="2" t="s">
        <v>163</v>
      </c>
      <c r="F59" s="10">
        <v>938</v>
      </c>
      <c r="G59" s="10">
        <v>148</v>
      </c>
      <c r="H59" s="11">
        <v>0.15778251599099999</v>
      </c>
      <c r="I59" s="10">
        <v>68</v>
      </c>
      <c r="J59" s="12">
        <v>7.2494669509000007E-2</v>
      </c>
      <c r="K59" s="10">
        <v>46.393000000000001</v>
      </c>
      <c r="L59" s="10">
        <v>1579</v>
      </c>
      <c r="M59" s="10">
        <v>223</v>
      </c>
      <c r="N59" s="12">
        <v>0.14122862571200001</v>
      </c>
      <c r="O59" s="10">
        <v>83</v>
      </c>
      <c r="P59" s="12">
        <v>5.2564914502000001E-2</v>
      </c>
      <c r="Q59" s="12">
        <v>0.59404686510399995</v>
      </c>
      <c r="R59" s="12">
        <v>0.66367713004399997</v>
      </c>
      <c r="S59" s="12">
        <v>0.81927710843299995</v>
      </c>
    </row>
    <row r="60" spans="1:19" x14ac:dyDescent="0.25">
      <c r="A60" s="9">
        <v>44289</v>
      </c>
      <c r="B60" s="2" t="s">
        <v>38</v>
      </c>
      <c r="C60" s="2" t="s">
        <v>39</v>
      </c>
      <c r="D60" s="2" t="s">
        <v>164</v>
      </c>
      <c r="E60" s="2" t="s">
        <v>165</v>
      </c>
      <c r="F60" s="10">
        <v>2427</v>
      </c>
      <c r="G60" s="10">
        <v>397</v>
      </c>
      <c r="H60" s="11">
        <v>0.16357643180799999</v>
      </c>
      <c r="I60" s="10">
        <v>152</v>
      </c>
      <c r="J60" s="12">
        <v>6.2628759785000002E-2</v>
      </c>
      <c r="K60" s="10">
        <v>125.357</v>
      </c>
      <c r="L60" s="10">
        <v>3539</v>
      </c>
      <c r="M60" s="10">
        <v>496</v>
      </c>
      <c r="N60" s="12">
        <v>0.14015258547600001</v>
      </c>
      <c r="O60" s="10">
        <v>190</v>
      </c>
      <c r="P60" s="12">
        <v>5.3687482339000003E-2</v>
      </c>
      <c r="Q60" s="12">
        <v>0.68578694546399999</v>
      </c>
      <c r="R60" s="12">
        <v>0.80040322580599998</v>
      </c>
      <c r="S60" s="12">
        <v>0.8</v>
      </c>
    </row>
    <row r="61" spans="1:19" x14ac:dyDescent="0.25">
      <c r="A61" s="9">
        <v>44289</v>
      </c>
      <c r="B61" s="2" t="s">
        <v>38</v>
      </c>
      <c r="C61" s="2" t="s">
        <v>39</v>
      </c>
      <c r="D61" s="2" t="s">
        <v>166</v>
      </c>
      <c r="E61" s="2" t="s">
        <v>167</v>
      </c>
      <c r="F61" s="10">
        <v>1671</v>
      </c>
      <c r="G61" s="10">
        <v>250</v>
      </c>
      <c r="H61" s="11">
        <v>0.14961101136999999</v>
      </c>
      <c r="I61" s="10">
        <v>102</v>
      </c>
      <c r="J61" s="12">
        <v>6.1041292639000003E-2</v>
      </c>
      <c r="K61" s="10">
        <v>82.144000000000005</v>
      </c>
      <c r="L61" s="10">
        <v>2538</v>
      </c>
      <c r="M61" s="10">
        <v>342</v>
      </c>
      <c r="N61" s="12">
        <v>0.13475177304899999</v>
      </c>
      <c r="O61" s="10">
        <v>159</v>
      </c>
      <c r="P61" s="12">
        <v>6.2647754136999995E-2</v>
      </c>
      <c r="Q61" s="12">
        <v>0.65839243498800004</v>
      </c>
      <c r="R61" s="12">
        <v>0.73099415204600005</v>
      </c>
      <c r="S61" s="12">
        <v>0.641509433962</v>
      </c>
    </row>
    <row r="62" spans="1:19" x14ac:dyDescent="0.25">
      <c r="A62" s="9">
        <v>44289</v>
      </c>
      <c r="B62" s="2" t="s">
        <v>38</v>
      </c>
      <c r="C62" s="2" t="s">
        <v>39</v>
      </c>
      <c r="D62" s="2" t="s">
        <v>168</v>
      </c>
      <c r="E62" s="2" t="s">
        <v>169</v>
      </c>
      <c r="F62" s="10">
        <v>985</v>
      </c>
      <c r="G62" s="10">
        <v>158</v>
      </c>
      <c r="H62" s="11">
        <v>0.16040609137</v>
      </c>
      <c r="I62" s="10">
        <v>69</v>
      </c>
      <c r="J62" s="12">
        <v>7.0050761421000002E-2</v>
      </c>
      <c r="K62" s="10">
        <v>44.198</v>
      </c>
      <c r="L62" s="10">
        <v>1463</v>
      </c>
      <c r="M62" s="10">
        <v>230</v>
      </c>
      <c r="N62" s="12">
        <v>0.15721120984199999</v>
      </c>
      <c r="O62" s="10">
        <v>85</v>
      </c>
      <c r="P62" s="12">
        <v>5.8099794941000003E-2</v>
      </c>
      <c r="Q62" s="12">
        <v>0.67327409432600005</v>
      </c>
      <c r="R62" s="12">
        <v>0.68695652173900001</v>
      </c>
      <c r="S62" s="12">
        <v>0.811764705882</v>
      </c>
    </row>
    <row r="63" spans="1:19" x14ac:dyDescent="0.25">
      <c r="A63" s="9">
        <v>44289</v>
      </c>
      <c r="B63" s="2" t="s">
        <v>38</v>
      </c>
      <c r="C63" s="2" t="s">
        <v>39</v>
      </c>
      <c r="D63" s="2" t="s">
        <v>170</v>
      </c>
      <c r="E63" s="2" t="s">
        <v>171</v>
      </c>
      <c r="F63" s="10">
        <v>1389</v>
      </c>
      <c r="G63" s="10">
        <v>260</v>
      </c>
      <c r="H63" s="11">
        <v>0.187185025197</v>
      </c>
      <c r="I63" s="10">
        <v>90</v>
      </c>
      <c r="J63" s="12">
        <v>6.4794816414000006E-2</v>
      </c>
      <c r="K63" s="10">
        <v>78.552999999999997</v>
      </c>
      <c r="L63" s="10">
        <v>1630</v>
      </c>
      <c r="M63" s="10">
        <v>309</v>
      </c>
      <c r="N63" s="12">
        <v>0.189570552147</v>
      </c>
      <c r="O63" s="10">
        <v>130</v>
      </c>
      <c r="P63" s="12">
        <v>7.9754601226000005E-2</v>
      </c>
      <c r="Q63" s="12">
        <v>0.85214723926299996</v>
      </c>
      <c r="R63" s="12">
        <v>0.84142394822</v>
      </c>
      <c r="S63" s="12">
        <v>0.69230769230699996</v>
      </c>
    </row>
    <row r="64" spans="1:19" x14ac:dyDescent="0.25">
      <c r="A64" s="9">
        <v>44289</v>
      </c>
      <c r="B64" s="2" t="s">
        <v>38</v>
      </c>
      <c r="C64" s="2" t="s">
        <v>39</v>
      </c>
      <c r="D64" s="2" t="s">
        <v>172</v>
      </c>
      <c r="E64" s="2" t="s">
        <v>173</v>
      </c>
      <c r="F64" s="10">
        <v>793</v>
      </c>
      <c r="G64" s="10">
        <v>144</v>
      </c>
      <c r="H64" s="11">
        <v>0.18158890289999999</v>
      </c>
      <c r="I64" s="10">
        <v>61</v>
      </c>
      <c r="J64" s="12">
        <v>7.6923076923000003E-2</v>
      </c>
      <c r="K64" s="10">
        <v>40.479999999999997</v>
      </c>
      <c r="L64" s="10">
        <v>1119</v>
      </c>
      <c r="M64" s="10">
        <v>189</v>
      </c>
      <c r="N64" s="12">
        <v>0.16890080428900001</v>
      </c>
      <c r="O64" s="10">
        <v>81</v>
      </c>
      <c r="P64" s="12">
        <v>7.2386058981000007E-2</v>
      </c>
      <c r="Q64" s="12">
        <v>0.70866845397599998</v>
      </c>
      <c r="R64" s="12">
        <v>0.76190476190400003</v>
      </c>
      <c r="S64" s="12">
        <v>0.75308641975299995</v>
      </c>
    </row>
    <row r="65" spans="1:19" x14ac:dyDescent="0.25">
      <c r="A65" s="9">
        <v>44289</v>
      </c>
      <c r="B65" s="2" t="s">
        <v>38</v>
      </c>
      <c r="C65" s="2" t="s">
        <v>39</v>
      </c>
      <c r="D65" s="2" t="s">
        <v>174</v>
      </c>
      <c r="E65" s="2" t="s">
        <v>175</v>
      </c>
      <c r="F65" s="10">
        <v>944</v>
      </c>
      <c r="G65" s="10">
        <v>153</v>
      </c>
      <c r="H65" s="11">
        <v>0.16207627118599999</v>
      </c>
      <c r="I65" s="10">
        <v>62</v>
      </c>
      <c r="J65" s="12">
        <v>6.5677966101000004E-2</v>
      </c>
      <c r="K65" s="10">
        <v>48.462000000000003</v>
      </c>
      <c r="L65" s="10">
        <v>1458</v>
      </c>
      <c r="M65" s="10">
        <v>208</v>
      </c>
      <c r="N65" s="12">
        <v>0.14266117969799999</v>
      </c>
      <c r="O65" s="10">
        <v>78</v>
      </c>
      <c r="P65" s="12">
        <v>5.3497942386000003E-2</v>
      </c>
      <c r="Q65" s="12">
        <v>0.64746227709100002</v>
      </c>
      <c r="R65" s="12">
        <v>0.73557692307599998</v>
      </c>
      <c r="S65" s="12">
        <v>0.79487179487100001</v>
      </c>
    </row>
    <row r="66" spans="1:19" x14ac:dyDescent="0.25">
      <c r="A66" s="9">
        <v>44289</v>
      </c>
      <c r="B66" s="2" t="s">
        <v>40</v>
      </c>
      <c r="C66" s="2" t="s">
        <v>41</v>
      </c>
      <c r="D66" s="2" t="s">
        <v>176</v>
      </c>
      <c r="E66" s="2" t="s">
        <v>177</v>
      </c>
      <c r="F66" s="10">
        <v>200</v>
      </c>
      <c r="G66" s="10">
        <v>38</v>
      </c>
      <c r="H66" s="11">
        <v>0.19</v>
      </c>
      <c r="I66" s="10">
        <v>17</v>
      </c>
      <c r="J66" s="12">
        <v>8.5000000000000006E-2</v>
      </c>
      <c r="K66" s="10">
        <v>9.3780000000000001</v>
      </c>
      <c r="L66" s="10">
        <v>332</v>
      </c>
      <c r="M66" s="10">
        <v>57</v>
      </c>
      <c r="N66" s="12">
        <v>0.17168674698700001</v>
      </c>
      <c r="O66" s="10">
        <v>16</v>
      </c>
      <c r="P66" s="12">
        <v>4.8192771083999997E-2</v>
      </c>
      <c r="Q66" s="12">
        <v>0.60240963855399998</v>
      </c>
      <c r="R66" s="12">
        <v>0.66666666666600005</v>
      </c>
      <c r="S66" s="12">
        <v>1.0625</v>
      </c>
    </row>
    <row r="67" spans="1:19" x14ac:dyDescent="0.25">
      <c r="A67" s="9">
        <v>44289</v>
      </c>
      <c r="B67" s="2" t="s">
        <v>40</v>
      </c>
      <c r="C67" s="2" t="s">
        <v>41</v>
      </c>
      <c r="D67" s="2" t="s">
        <v>178</v>
      </c>
      <c r="E67" s="2" t="s">
        <v>179</v>
      </c>
      <c r="F67" s="10">
        <v>2178</v>
      </c>
      <c r="G67" s="10">
        <v>332</v>
      </c>
      <c r="H67" s="11">
        <v>0.15243342516</v>
      </c>
      <c r="I67" s="10">
        <v>131</v>
      </c>
      <c r="J67" s="12">
        <v>6.0146923783000003E-2</v>
      </c>
      <c r="K67" s="10">
        <v>108.791</v>
      </c>
      <c r="L67" s="10">
        <v>3417</v>
      </c>
      <c r="M67" s="10">
        <v>519</v>
      </c>
      <c r="N67" s="12">
        <v>0.151887620719</v>
      </c>
      <c r="O67" s="10">
        <v>189</v>
      </c>
      <c r="P67" s="12">
        <v>5.5311676908999997E-2</v>
      </c>
      <c r="Q67" s="12">
        <v>0.63740122914800001</v>
      </c>
      <c r="R67" s="12">
        <v>0.63969171483599996</v>
      </c>
      <c r="S67" s="12">
        <v>0.69312169312100003</v>
      </c>
    </row>
    <row r="68" spans="1:19" x14ac:dyDescent="0.25">
      <c r="A68" s="9">
        <v>44289</v>
      </c>
      <c r="B68" s="2" t="s">
        <v>40</v>
      </c>
      <c r="C68" s="2" t="s">
        <v>41</v>
      </c>
      <c r="D68" s="2" t="s">
        <v>180</v>
      </c>
      <c r="E68" s="2" t="s">
        <v>181</v>
      </c>
      <c r="F68" s="10">
        <v>748</v>
      </c>
      <c r="G68" s="10">
        <v>111</v>
      </c>
      <c r="H68" s="11">
        <v>0.148395721925</v>
      </c>
      <c r="I68" s="10">
        <v>39</v>
      </c>
      <c r="J68" s="12">
        <v>5.2139037433000003E-2</v>
      </c>
      <c r="K68" s="10">
        <v>38.366999999999997</v>
      </c>
      <c r="L68" s="10">
        <v>1167</v>
      </c>
      <c r="M68" s="10">
        <v>193</v>
      </c>
      <c r="N68" s="12">
        <v>0.16538131962200001</v>
      </c>
      <c r="O68" s="10">
        <v>72</v>
      </c>
      <c r="P68" s="12">
        <v>6.1696658097E-2</v>
      </c>
      <c r="Q68" s="12">
        <v>0.640959725792</v>
      </c>
      <c r="R68" s="12">
        <v>0.57512953367800002</v>
      </c>
      <c r="S68" s="12">
        <v>0.54166666666600005</v>
      </c>
    </row>
    <row r="69" spans="1:19" x14ac:dyDescent="0.25">
      <c r="A69" s="9">
        <v>44289</v>
      </c>
      <c r="B69" s="2" t="s">
        <v>40</v>
      </c>
      <c r="C69" s="2" t="s">
        <v>41</v>
      </c>
      <c r="D69" s="2" t="s">
        <v>182</v>
      </c>
      <c r="E69" s="2" t="s">
        <v>183</v>
      </c>
      <c r="F69" s="10">
        <v>1095</v>
      </c>
      <c r="G69" s="10">
        <v>157</v>
      </c>
      <c r="H69" s="11">
        <v>0.14337899543300001</v>
      </c>
      <c r="I69" s="10">
        <v>61</v>
      </c>
      <c r="J69" s="12">
        <v>5.5707762557000003E-2</v>
      </c>
      <c r="K69" s="10">
        <v>57.12</v>
      </c>
      <c r="L69" s="10">
        <v>1654</v>
      </c>
      <c r="M69" s="10">
        <v>260</v>
      </c>
      <c r="N69" s="12">
        <v>0.15719467956399999</v>
      </c>
      <c r="O69" s="10">
        <v>98</v>
      </c>
      <c r="P69" s="12">
        <v>5.9250302296999999E-2</v>
      </c>
      <c r="Q69" s="12">
        <v>0.66203143893500005</v>
      </c>
      <c r="R69" s="12">
        <v>0.60384615384600004</v>
      </c>
      <c r="S69" s="12">
        <v>0.62244897959099998</v>
      </c>
    </row>
    <row r="70" spans="1:19" x14ac:dyDescent="0.25">
      <c r="A70" s="9">
        <v>44289</v>
      </c>
      <c r="B70" s="2" t="s">
        <v>40</v>
      </c>
      <c r="C70" s="2" t="s">
        <v>41</v>
      </c>
      <c r="D70" s="2" t="s">
        <v>184</v>
      </c>
      <c r="E70" s="2" t="s">
        <v>185</v>
      </c>
      <c r="F70" s="10">
        <v>904</v>
      </c>
      <c r="G70" s="10">
        <v>136</v>
      </c>
      <c r="H70" s="11">
        <v>0.15044247787600001</v>
      </c>
      <c r="I70" s="10">
        <v>41</v>
      </c>
      <c r="J70" s="12">
        <v>4.5353982299999998E-2</v>
      </c>
      <c r="K70" s="10">
        <v>49.832999999999998</v>
      </c>
      <c r="L70" s="10">
        <v>1013</v>
      </c>
      <c r="M70" s="10">
        <v>180</v>
      </c>
      <c r="N70" s="12">
        <v>0.17769002961499999</v>
      </c>
      <c r="O70" s="10">
        <v>70</v>
      </c>
      <c r="P70" s="12">
        <v>6.9101678183000004E-2</v>
      </c>
      <c r="Q70" s="12">
        <v>0.89239881539900001</v>
      </c>
      <c r="R70" s="12">
        <v>0.75555555555499998</v>
      </c>
      <c r="S70" s="12">
        <v>0.58571428571399997</v>
      </c>
    </row>
    <row r="71" spans="1:19" x14ac:dyDescent="0.25">
      <c r="A71" s="9">
        <v>44289</v>
      </c>
      <c r="B71" s="2" t="s">
        <v>42</v>
      </c>
      <c r="C71" s="2" t="s">
        <v>43</v>
      </c>
      <c r="D71" s="2" t="s">
        <v>186</v>
      </c>
      <c r="E71" s="2" t="s">
        <v>187</v>
      </c>
      <c r="F71" s="10">
        <v>646</v>
      </c>
      <c r="G71" s="10">
        <v>102</v>
      </c>
      <c r="H71" s="11">
        <v>0.15789473684200001</v>
      </c>
      <c r="I71" s="10">
        <v>43</v>
      </c>
      <c r="J71" s="12">
        <v>6.6563467491999997E-2</v>
      </c>
      <c r="K71" s="10">
        <v>30.831</v>
      </c>
      <c r="L71" s="10">
        <v>763</v>
      </c>
      <c r="M71" s="10">
        <v>114</v>
      </c>
      <c r="N71" s="12">
        <v>0.14941022280399999</v>
      </c>
      <c r="O71" s="10">
        <v>39</v>
      </c>
      <c r="P71" s="12">
        <v>5.1114023591E-2</v>
      </c>
      <c r="Q71" s="12">
        <v>0.84665792922600003</v>
      </c>
      <c r="R71" s="12">
        <v>0.89473684210500004</v>
      </c>
      <c r="S71" s="12">
        <v>1.1025641025640001</v>
      </c>
    </row>
    <row r="72" spans="1:19" x14ac:dyDescent="0.25">
      <c r="A72" s="9">
        <v>44289</v>
      </c>
      <c r="B72" s="2" t="s">
        <v>42</v>
      </c>
      <c r="C72" s="2" t="s">
        <v>43</v>
      </c>
      <c r="D72" s="2" t="s">
        <v>188</v>
      </c>
      <c r="E72" s="2" t="s">
        <v>189</v>
      </c>
      <c r="F72" s="10">
        <v>1032</v>
      </c>
      <c r="G72" s="10">
        <v>177</v>
      </c>
      <c r="H72" s="11">
        <v>0.171511627906</v>
      </c>
      <c r="I72" s="10">
        <v>75</v>
      </c>
      <c r="J72" s="12">
        <v>7.2674418603999993E-2</v>
      </c>
      <c r="K72" s="10">
        <v>56.011000000000003</v>
      </c>
      <c r="L72" s="10">
        <v>1356</v>
      </c>
      <c r="M72" s="10">
        <v>221</v>
      </c>
      <c r="N72" s="12">
        <v>0.16297935103200001</v>
      </c>
      <c r="O72" s="10">
        <v>93</v>
      </c>
      <c r="P72" s="12">
        <v>6.8584070795999999E-2</v>
      </c>
      <c r="Q72" s="12">
        <v>0.76106194690200002</v>
      </c>
      <c r="R72" s="12">
        <v>0.80090497737499999</v>
      </c>
      <c r="S72" s="12">
        <v>0.80645161290300005</v>
      </c>
    </row>
    <row r="73" spans="1:19" x14ac:dyDescent="0.25">
      <c r="A73" s="9">
        <v>44289</v>
      </c>
      <c r="B73" s="2" t="s">
        <v>42</v>
      </c>
      <c r="C73" s="2" t="s">
        <v>43</v>
      </c>
      <c r="D73" s="2" t="s">
        <v>190</v>
      </c>
      <c r="E73" s="2" t="s">
        <v>191</v>
      </c>
      <c r="F73" s="10">
        <v>1140</v>
      </c>
      <c r="G73" s="10">
        <v>190</v>
      </c>
      <c r="H73" s="11">
        <v>0.166666666666</v>
      </c>
      <c r="I73" s="10">
        <v>74</v>
      </c>
      <c r="J73" s="12">
        <v>6.4912280700999997E-2</v>
      </c>
      <c r="K73" s="10">
        <v>59.368000000000002</v>
      </c>
      <c r="L73" s="10">
        <v>1252</v>
      </c>
      <c r="M73" s="10">
        <v>187</v>
      </c>
      <c r="N73" s="12">
        <v>0.14936102236400001</v>
      </c>
      <c r="O73" s="10">
        <v>66</v>
      </c>
      <c r="P73" s="12">
        <v>5.2715654952E-2</v>
      </c>
      <c r="Q73" s="12">
        <v>0.91054313098999995</v>
      </c>
      <c r="R73" s="12">
        <v>1.0160427807479999</v>
      </c>
      <c r="S73" s="12">
        <v>1.1212121212120001</v>
      </c>
    </row>
    <row r="74" spans="1:19" x14ac:dyDescent="0.25">
      <c r="A74" s="9">
        <v>44289</v>
      </c>
      <c r="B74" s="2" t="s">
        <v>42</v>
      </c>
      <c r="C74" s="2" t="s">
        <v>43</v>
      </c>
      <c r="D74" s="2" t="s">
        <v>192</v>
      </c>
      <c r="E74" s="2" t="s">
        <v>193</v>
      </c>
      <c r="F74" s="10">
        <v>1761</v>
      </c>
      <c r="G74" s="10">
        <v>256</v>
      </c>
      <c r="H74" s="11">
        <v>0.14537194775599999</v>
      </c>
      <c r="I74" s="10">
        <v>98</v>
      </c>
      <c r="J74" s="12">
        <v>5.5650198749999998E-2</v>
      </c>
      <c r="K74" s="10">
        <v>88.155000000000001</v>
      </c>
      <c r="L74" s="10">
        <v>1761</v>
      </c>
      <c r="M74" s="10">
        <v>272</v>
      </c>
      <c r="N74" s="12">
        <v>0.154457694491</v>
      </c>
      <c r="O74" s="10">
        <v>105</v>
      </c>
      <c r="P74" s="12">
        <v>5.9625212947000003E-2</v>
      </c>
      <c r="Q74" s="12">
        <v>1</v>
      </c>
      <c r="R74" s="12">
        <v>0.94117647058800002</v>
      </c>
      <c r="S74" s="12">
        <v>0.93333333333299995</v>
      </c>
    </row>
    <row r="75" spans="1:19" x14ac:dyDescent="0.25">
      <c r="A75" s="9">
        <v>44289</v>
      </c>
      <c r="B75" s="2" t="s">
        <v>44</v>
      </c>
      <c r="C75" s="2" t="s">
        <v>45</v>
      </c>
      <c r="D75" s="2" t="s">
        <v>194</v>
      </c>
      <c r="E75" s="2" t="s">
        <v>195</v>
      </c>
      <c r="F75" s="10">
        <v>805</v>
      </c>
      <c r="G75" s="10">
        <v>142</v>
      </c>
      <c r="H75" s="11">
        <v>0.176397515527</v>
      </c>
      <c r="I75" s="10">
        <v>46</v>
      </c>
      <c r="J75" s="12">
        <v>5.7142857142E-2</v>
      </c>
      <c r="K75" s="10">
        <v>41.463999999999999</v>
      </c>
      <c r="L75" s="10">
        <v>1222</v>
      </c>
      <c r="M75" s="10">
        <v>187</v>
      </c>
      <c r="N75" s="12">
        <v>0.15302782324</v>
      </c>
      <c r="O75" s="10">
        <v>62</v>
      </c>
      <c r="P75" s="12">
        <v>5.0736497545000002E-2</v>
      </c>
      <c r="Q75" s="12">
        <v>0.65875613747899997</v>
      </c>
      <c r="R75" s="12">
        <v>0.75935828877</v>
      </c>
      <c r="S75" s="12">
        <v>0.74193548386999997</v>
      </c>
    </row>
    <row r="76" spans="1:19" x14ac:dyDescent="0.25">
      <c r="A76" s="9">
        <v>44289</v>
      </c>
      <c r="B76" s="2" t="s">
        <v>44</v>
      </c>
      <c r="C76" s="2" t="s">
        <v>45</v>
      </c>
      <c r="D76" s="2" t="s">
        <v>196</v>
      </c>
      <c r="E76" s="2" t="s">
        <v>197</v>
      </c>
      <c r="F76" s="10">
        <v>1718</v>
      </c>
      <c r="G76" s="10">
        <v>266</v>
      </c>
      <c r="H76" s="11">
        <v>0.154831199068</v>
      </c>
      <c r="I76" s="10">
        <v>106</v>
      </c>
      <c r="J76" s="12">
        <v>6.1699650756E-2</v>
      </c>
      <c r="K76" s="10">
        <v>88.186999999999998</v>
      </c>
      <c r="L76" s="10">
        <v>2086</v>
      </c>
      <c r="M76" s="10">
        <v>317</v>
      </c>
      <c r="N76" s="12">
        <v>0.15196548418</v>
      </c>
      <c r="O76" s="10">
        <v>124</v>
      </c>
      <c r="P76" s="12">
        <v>5.9443911792000002E-2</v>
      </c>
      <c r="Q76" s="12">
        <v>0.82358581016200005</v>
      </c>
      <c r="R76" s="12">
        <v>0.83911671924200004</v>
      </c>
      <c r="S76" s="12">
        <v>0.85483870967700004</v>
      </c>
    </row>
    <row r="77" spans="1:19" x14ac:dyDescent="0.25">
      <c r="A77" s="9">
        <v>44289</v>
      </c>
      <c r="B77" s="2" t="s">
        <v>44</v>
      </c>
      <c r="C77" s="2" t="s">
        <v>45</v>
      </c>
      <c r="D77" s="2" t="s">
        <v>198</v>
      </c>
      <c r="E77" s="2" t="s">
        <v>199</v>
      </c>
      <c r="F77" s="10">
        <v>1821</v>
      </c>
      <c r="G77" s="10">
        <v>313</v>
      </c>
      <c r="H77" s="11">
        <v>0.17188358044999999</v>
      </c>
      <c r="I77" s="10">
        <v>132</v>
      </c>
      <c r="J77" s="12">
        <v>7.2487644150999994E-2</v>
      </c>
      <c r="K77" s="10">
        <v>96.147999999999996</v>
      </c>
      <c r="L77" s="10">
        <v>2302</v>
      </c>
      <c r="M77" s="10">
        <v>362</v>
      </c>
      <c r="N77" s="12">
        <v>0.15725456125100001</v>
      </c>
      <c r="O77" s="10">
        <v>140</v>
      </c>
      <c r="P77" s="12">
        <v>6.0816681146000001E-2</v>
      </c>
      <c r="Q77" s="12">
        <v>0.79105125977400004</v>
      </c>
      <c r="R77" s="12">
        <v>0.86464088397700001</v>
      </c>
      <c r="S77" s="12">
        <v>0.94285714285699995</v>
      </c>
    </row>
    <row r="78" spans="1:19" x14ac:dyDescent="0.25">
      <c r="A78" s="9">
        <v>44289</v>
      </c>
      <c r="B78" s="2" t="s">
        <v>44</v>
      </c>
      <c r="C78" s="2" t="s">
        <v>45</v>
      </c>
      <c r="D78" s="2" t="s">
        <v>200</v>
      </c>
      <c r="E78" s="2" t="s">
        <v>201</v>
      </c>
      <c r="F78" s="10">
        <v>1097</v>
      </c>
      <c r="G78" s="10">
        <v>180</v>
      </c>
      <c r="H78" s="11">
        <v>0.16408386508600001</v>
      </c>
      <c r="I78" s="10">
        <v>82</v>
      </c>
      <c r="J78" s="12">
        <v>7.4749316317000006E-2</v>
      </c>
      <c r="K78" s="10">
        <v>57.356000000000002</v>
      </c>
      <c r="L78" s="10">
        <v>1430</v>
      </c>
      <c r="M78" s="10">
        <v>211</v>
      </c>
      <c r="N78" s="12">
        <v>0.147552447552</v>
      </c>
      <c r="O78" s="10">
        <v>84</v>
      </c>
      <c r="P78" s="12">
        <v>5.8741258741000002E-2</v>
      </c>
      <c r="Q78" s="12">
        <v>0.76713286713200002</v>
      </c>
      <c r="R78" s="12">
        <v>0.85308056872000004</v>
      </c>
      <c r="S78" s="12">
        <v>0.97619047618999999</v>
      </c>
    </row>
    <row r="79" spans="1:19" x14ac:dyDescent="0.25">
      <c r="A79" s="9">
        <v>44289</v>
      </c>
      <c r="B79" s="2" t="s">
        <v>44</v>
      </c>
      <c r="C79" s="2" t="s">
        <v>45</v>
      </c>
      <c r="D79" s="2" t="s">
        <v>202</v>
      </c>
      <c r="E79" s="2" t="s">
        <v>203</v>
      </c>
      <c r="F79" s="10">
        <v>1230</v>
      </c>
      <c r="G79" s="10">
        <v>203</v>
      </c>
      <c r="H79" s="11">
        <v>0.16504065040599999</v>
      </c>
      <c r="I79" s="10">
        <v>81</v>
      </c>
      <c r="J79" s="12">
        <v>6.5853658536000004E-2</v>
      </c>
      <c r="K79" s="10">
        <v>61.081000000000003</v>
      </c>
      <c r="L79" s="10">
        <v>1863</v>
      </c>
      <c r="M79" s="10">
        <v>293</v>
      </c>
      <c r="N79" s="12">
        <v>0.15727321524400001</v>
      </c>
      <c r="O79" s="10">
        <v>120</v>
      </c>
      <c r="P79" s="12">
        <v>6.4412238324999996E-2</v>
      </c>
      <c r="Q79" s="12">
        <v>0.66022544283399998</v>
      </c>
      <c r="R79" s="12">
        <v>0.69283276450499998</v>
      </c>
      <c r="S79" s="12">
        <v>0.67500000000000004</v>
      </c>
    </row>
    <row r="80" spans="1:19" x14ac:dyDescent="0.25">
      <c r="A80" s="9">
        <v>44289</v>
      </c>
      <c r="B80" s="2" t="s">
        <v>44</v>
      </c>
      <c r="C80" s="2" t="s">
        <v>45</v>
      </c>
      <c r="D80" s="2" t="s">
        <v>204</v>
      </c>
      <c r="E80" s="2" t="s">
        <v>205</v>
      </c>
      <c r="F80" s="10">
        <v>2213</v>
      </c>
      <c r="G80" s="10">
        <v>406</v>
      </c>
      <c r="H80" s="11">
        <v>0.18354430379700001</v>
      </c>
      <c r="I80" s="10">
        <v>166</v>
      </c>
      <c r="J80" s="12">
        <v>7.5045207956000004E-2</v>
      </c>
      <c r="K80" s="10">
        <v>116.687</v>
      </c>
      <c r="L80" s="10">
        <v>2652</v>
      </c>
      <c r="M80" s="10">
        <v>339</v>
      </c>
      <c r="N80" s="12">
        <v>0.12782805429800001</v>
      </c>
      <c r="O80" s="10">
        <v>141</v>
      </c>
      <c r="P80" s="12">
        <v>5.3167420813999999E-2</v>
      </c>
      <c r="Q80" s="12">
        <v>0.83408748114599995</v>
      </c>
      <c r="R80" s="12">
        <v>1.1976401179939999</v>
      </c>
      <c r="S80" s="12">
        <v>1.1773049645389999</v>
      </c>
    </row>
    <row r="81" spans="1:19" x14ac:dyDescent="0.25">
      <c r="A81" s="9">
        <v>44289</v>
      </c>
      <c r="B81" s="2" t="s">
        <v>46</v>
      </c>
      <c r="C81" s="2" t="s">
        <v>47</v>
      </c>
      <c r="D81" s="2" t="s">
        <v>206</v>
      </c>
      <c r="E81" s="2" t="s">
        <v>47</v>
      </c>
      <c r="F81" s="10">
        <v>197</v>
      </c>
      <c r="G81" s="10">
        <v>5</v>
      </c>
      <c r="H81" s="11">
        <v>2.5380710659000001E-2</v>
      </c>
      <c r="I81" s="10">
        <v>2</v>
      </c>
      <c r="J81" s="12">
        <v>1.0152284263E-2</v>
      </c>
      <c r="K81" s="10">
        <v>5.5949999999999998</v>
      </c>
      <c r="L81" s="10">
        <v>203</v>
      </c>
      <c r="M81" s="10">
        <v>3</v>
      </c>
      <c r="N81" s="12">
        <v>1.4778325122999999E-2</v>
      </c>
      <c r="O81" s="10">
        <v>3</v>
      </c>
      <c r="P81" s="12">
        <v>1.4778325122999999E-2</v>
      </c>
      <c r="Q81" s="12">
        <v>0.97044334975299995</v>
      </c>
      <c r="R81" s="12">
        <v>1.6666666666659999</v>
      </c>
      <c r="S81" s="12">
        <v>0.66666666666600005</v>
      </c>
    </row>
    <row r="82" spans="1:19" hidden="1" x14ac:dyDescent="0.25"/>
    <row r="83" spans="1:19" ht="21" x14ac:dyDescent="0.25">
      <c r="E83" s="13" t="s">
        <v>207</v>
      </c>
      <c r="F83" s="14">
        <f>SUBTOTAL(109,F4:F81)</f>
        <v>86825</v>
      </c>
      <c r="G83" s="14">
        <f>SUBTOTAL(109,G4:G81)</f>
        <v>13563</v>
      </c>
      <c r="H83" s="14"/>
      <c r="I83" s="14">
        <f t="shared" ref="I83:K83" si="0">SUBTOTAL(109,I4:I81)</f>
        <v>5149</v>
      </c>
      <c r="J83" s="14"/>
      <c r="K83" s="14">
        <f t="shared" si="0"/>
        <v>4503.6420000000007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04D7FB-E155-42F6-AC02-5C62A74D2E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Kraj</vt:lpstr>
      <vt:lpstr>Okres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krejcid</dc:creator>
  <cp:lastModifiedBy>Ladislav Dušek</cp:lastModifiedBy>
  <dcterms:created xsi:type="dcterms:W3CDTF">2021-04-04T15:36:25Z</dcterms:created>
  <dcterms:modified xsi:type="dcterms:W3CDTF">2021-04-05T08:45:56Z</dcterms:modified>
</cp:coreProperties>
</file>