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06_zadani_vakcinace\"/>
    </mc:Choice>
  </mc:AlternateContent>
  <xr:revisionPtr revIDLastSave="0" documentId="13_ncr:1_{33C9D6AE-6C44-4452-B1F6-6C8F6709DE7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<sst xmlns="http://schemas.openxmlformats.org/spreadsheetml/2006/main" count="34" uniqueCount="29">
  <si>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</si>
  <si>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</si>
  <si>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</si>
  <si>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</si>
  <si>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</si>
  <si>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</si>
  <si>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</si>
  <si>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</si>
  <si>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</si>
  <si>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</si>
  <si>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</si>
  <si>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</si>
  <si>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</si>
  <si>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</si>
  <si>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</si>
  <si>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</si>
  <si>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</si>
  <si>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</si>
  <si>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</si>
  <si>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</si>
  <si>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</si>
  <si>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</si>
  <si>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</si>
  <si>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</si>
  <si>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</si>
  <si>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</si>
  <si>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</si>
  <si>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Zpracováno dne: 06.04.2021 20:02</t>
  </si>
  <si>
    <t>Stav k datu: 06.04.2021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</si>
</sst>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7" t="s">
        <v>26</v>
      </c>
      <c r="I6" s="1" t="s">
        <v>22</v>
      </c>
      <c r="J6" s="7" t="s">
        <v>24</v>
      </c>
      <c r="K6" s="1" t="s">
        <v>22</v>
      </c>
    </row>
    <row r="7" spans="1:11" x14ac:dyDescent="0.25">
      <c r="A7" s="5" t="s">
        <v>2</v>
      </c>
      <c r="B7" s="8">
        <v>285285</v>
      </c>
      <c r="C7" s="8">
        <v>296010</v>
      </c>
      <c r="D7" s="3">
        <v>290143</v>
      </c>
      <c r="E7" s="8">
        <v>30300</v>
      </c>
      <c r="F7" s="3">
        <v>19055</v>
      </c>
      <c r="G7" s="8">
        <v>37500</v>
      </c>
      <c r="H7" s="8">
        <v>41250</v>
      </c>
      <c r="I7" s="3">
        <v>22032</v>
      </c>
      <c r="J7" s="8" t="str">
        <f>FIXED(B7+E7+G7,0)&amp;" – "&amp;FIXED(C7+E7+H7,0)</f>
        <v>353 085 – 367 560</v>
      </c>
      <c r="K7" s="3">
        <f>D7+F7+I7</f>
        <v>331230</v>
      </c>
    </row>
    <row r="8" spans="1:11" x14ac:dyDescent="0.25">
      <c r="A8" s="5" t="s">
        <v>3</v>
      </c>
      <c r="B8" s="8">
        <v>151905</v>
      </c>
      <c r="C8" s="8">
        <v>154440</v>
      </c>
      <c r="D8" s="3">
        <v>144560</v>
      </c>
      <c r="E8" s="8">
        <v>28000</v>
      </c>
      <c r="F8" s="3">
        <v>22901</v>
      </c>
      <c r="G8" s="8">
        <v>32400</v>
      </c>
      <c r="H8" s="8">
        <v>35640</v>
      </c>
      <c r="I8" s="3">
        <v>32216</v>
      </c>
      <c r="J8" s="8" t="str">
        <f t="shared" ref="J8:J21" si="0">FIXED(B8+E8+G8,0)&amp;" – "&amp;FIXED(C8+E8+H8,0)</f>
        <v>212 305 – 218 080</v>
      </c>
      <c r="K8" s="3">
        <f t="shared" ref="K8:K21" si="1">D8+F8+I8</f>
        <v>199677</v>
      </c>
    </row>
    <row r="9" spans="1:11" x14ac:dyDescent="0.25">
      <c r="A9" s="5" t="s">
        <v>4</v>
      </c>
      <c r="B9" s="8">
        <v>85800</v>
      </c>
      <c r="C9" s="8">
        <v>87750</v>
      </c>
      <c r="D9" s="3">
        <v>87833</v>
      </c>
      <c r="E9" s="8">
        <v>12200</v>
      </c>
      <c r="F9" s="3">
        <v>10077</v>
      </c>
      <c r="G9" s="8">
        <v>17500</v>
      </c>
      <c r="H9" s="8">
        <v>19250</v>
      </c>
      <c r="I9" s="3">
        <v>13233</v>
      </c>
      <c r="J9" s="8" t="str">
        <f t="shared" si="0"/>
        <v>115 500 – 119 200</v>
      </c>
      <c r="K9" s="3">
        <f t="shared" si="1"/>
        <v>111143</v>
      </c>
    </row>
    <row r="10" spans="1:11" x14ac:dyDescent="0.25">
      <c r="A10" s="5" t="s">
        <v>5</v>
      </c>
      <c r="B10" s="8">
        <v>76635</v>
      </c>
      <c r="C10" s="8">
        <v>78390</v>
      </c>
      <c r="D10" s="3">
        <v>80957</v>
      </c>
      <c r="E10" s="8">
        <v>11000</v>
      </c>
      <c r="F10" s="3">
        <v>8031</v>
      </c>
      <c r="G10" s="8">
        <v>11200</v>
      </c>
      <c r="H10" s="8">
        <v>12320</v>
      </c>
      <c r="I10" s="3">
        <v>11767</v>
      </c>
      <c r="J10" s="8" t="str">
        <f t="shared" si="0"/>
        <v>98 835 – 101 710</v>
      </c>
      <c r="K10" s="3">
        <f t="shared" si="1"/>
        <v>100755</v>
      </c>
    </row>
    <row r="11" spans="1:11" x14ac:dyDescent="0.25">
      <c r="A11" s="5" t="s">
        <v>6</v>
      </c>
      <c r="B11" s="8">
        <v>39195</v>
      </c>
      <c r="C11" s="8">
        <v>39780</v>
      </c>
      <c r="D11" s="3">
        <v>40148</v>
      </c>
      <c r="E11" s="8">
        <v>6400</v>
      </c>
      <c r="F11" s="3">
        <v>5626</v>
      </c>
      <c r="G11" s="8">
        <v>21800</v>
      </c>
      <c r="H11" s="8">
        <v>23980</v>
      </c>
      <c r="I11" s="3">
        <v>17317</v>
      </c>
      <c r="J11" s="8" t="str">
        <f t="shared" si="0"/>
        <v>67 395 – 70 160</v>
      </c>
      <c r="K11" s="3">
        <f t="shared" si="1"/>
        <v>63091</v>
      </c>
    </row>
    <row r="12" spans="1:11" x14ac:dyDescent="0.25">
      <c r="A12" s="5" t="s">
        <v>7</v>
      </c>
      <c r="B12" s="8">
        <v>92430</v>
      </c>
      <c r="C12" s="8">
        <v>93600</v>
      </c>
      <c r="D12" s="3">
        <v>84905</v>
      </c>
      <c r="E12" s="8">
        <v>18700</v>
      </c>
      <c r="F12" s="3">
        <v>16017</v>
      </c>
      <c r="G12" s="8">
        <v>15200</v>
      </c>
      <c r="H12" s="8">
        <v>16720</v>
      </c>
      <c r="I12" s="3">
        <v>15804</v>
      </c>
      <c r="J12" s="8" t="str">
        <f t="shared" si="0"/>
        <v>126 330 – 129 020</v>
      </c>
      <c r="K12" s="3">
        <f t="shared" si="1"/>
        <v>116726</v>
      </c>
    </row>
    <row r="13" spans="1:11" x14ac:dyDescent="0.25">
      <c r="A13" s="5" t="s">
        <v>8</v>
      </c>
      <c r="B13" s="8">
        <v>55185</v>
      </c>
      <c r="C13" s="8">
        <v>56160</v>
      </c>
      <c r="D13" s="3">
        <v>55683</v>
      </c>
      <c r="E13" s="8">
        <v>9100</v>
      </c>
      <c r="F13" s="3">
        <v>5520</v>
      </c>
      <c r="G13" s="8">
        <v>8100</v>
      </c>
      <c r="H13" s="8">
        <v>8910</v>
      </c>
      <c r="I13" s="3">
        <v>8271</v>
      </c>
      <c r="J13" s="8" t="str">
        <f t="shared" si="0"/>
        <v>72 385 – 74 170</v>
      </c>
      <c r="K13" s="3">
        <f t="shared" si="1"/>
        <v>69474</v>
      </c>
    </row>
    <row r="14" spans="1:11" x14ac:dyDescent="0.25">
      <c r="A14" s="5" t="s">
        <v>9</v>
      </c>
      <c r="B14" s="8">
        <v>74685</v>
      </c>
      <c r="C14" s="8">
        <v>76050</v>
      </c>
      <c r="D14" s="3">
        <v>73636</v>
      </c>
      <c r="E14" s="8">
        <v>11000</v>
      </c>
      <c r="F14" s="3">
        <v>9707</v>
      </c>
      <c r="G14" s="8">
        <v>15200</v>
      </c>
      <c r="H14" s="8">
        <v>16720</v>
      </c>
      <c r="I14" s="3">
        <v>16470</v>
      </c>
      <c r="J14" s="8" t="str">
        <f t="shared" si="0"/>
        <v>100 885 – 103 770</v>
      </c>
      <c r="K14" s="3">
        <f t="shared" si="1"/>
        <v>99813</v>
      </c>
    </row>
    <row r="15" spans="1:11" x14ac:dyDescent="0.25">
      <c r="A15" s="5" t="s">
        <v>10</v>
      </c>
      <c r="B15" s="8">
        <v>60060</v>
      </c>
      <c r="C15" s="8">
        <v>60840</v>
      </c>
      <c r="D15" s="3">
        <v>58828</v>
      </c>
      <c r="E15" s="8">
        <v>10900</v>
      </c>
      <c r="F15" s="3">
        <v>10083</v>
      </c>
      <c r="G15" s="8">
        <v>13600</v>
      </c>
      <c r="H15" s="8">
        <v>14960</v>
      </c>
      <c r="I15" s="3">
        <v>10167</v>
      </c>
      <c r="J15" s="8" t="str">
        <f t="shared" si="0"/>
        <v>84 560 – 86 700</v>
      </c>
      <c r="K15" s="3">
        <f t="shared" si="1"/>
        <v>79078</v>
      </c>
    </row>
    <row r="16" spans="1:11" x14ac:dyDescent="0.25">
      <c r="A16" s="5" t="s">
        <v>11</v>
      </c>
      <c r="B16" s="8">
        <v>61035</v>
      </c>
      <c r="C16" s="8">
        <v>62010</v>
      </c>
      <c r="D16" s="3">
        <v>61110</v>
      </c>
      <c r="E16" s="8">
        <v>11000</v>
      </c>
      <c r="F16" s="3">
        <v>8487</v>
      </c>
      <c r="G16" s="8">
        <v>13800</v>
      </c>
      <c r="H16" s="8">
        <v>15180</v>
      </c>
      <c r="I16" s="3">
        <v>14771</v>
      </c>
      <c r="J16" s="8" t="str">
        <f t="shared" si="0"/>
        <v>85 835 – 88 190</v>
      </c>
      <c r="K16" s="3">
        <f t="shared" si="1"/>
        <v>84368</v>
      </c>
    </row>
    <row r="17" spans="1:11" x14ac:dyDescent="0.25">
      <c r="A17" s="5" t="s">
        <v>12</v>
      </c>
      <c r="B17" s="8">
        <v>185819.99999978999</v>
      </c>
      <c r="C17" s="8">
        <v>191279.99999978999</v>
      </c>
      <c r="D17" s="3">
        <v>171731</v>
      </c>
      <c r="E17" s="8">
        <v>25400</v>
      </c>
      <c r="F17" s="3">
        <v>21439</v>
      </c>
      <c r="G17" s="8">
        <v>32600</v>
      </c>
      <c r="H17" s="8">
        <v>35860</v>
      </c>
      <c r="I17" s="3">
        <v>22590</v>
      </c>
      <c r="J17" s="8" t="str">
        <f t="shared" si="0"/>
        <v>243 820 – 252 540</v>
      </c>
      <c r="K17" s="3">
        <f t="shared" si="1"/>
        <v>215760</v>
      </c>
    </row>
    <row r="18" spans="1:11" x14ac:dyDescent="0.25">
      <c r="A18" s="5" t="s">
        <v>13</v>
      </c>
      <c r="B18" s="8">
        <v>84825</v>
      </c>
      <c r="C18" s="8">
        <v>86580</v>
      </c>
      <c r="D18" s="3">
        <v>82129</v>
      </c>
      <c r="E18" s="8">
        <v>13200</v>
      </c>
      <c r="F18" s="3">
        <v>11433</v>
      </c>
      <c r="G18" s="8">
        <v>11900</v>
      </c>
      <c r="H18" s="8">
        <v>13090</v>
      </c>
      <c r="I18" s="3">
        <v>13032</v>
      </c>
      <c r="J18" s="8" t="str">
        <f t="shared" si="0"/>
        <v>109 925 – 112 870</v>
      </c>
      <c r="K18" s="3">
        <f t="shared" si="1"/>
        <v>106594</v>
      </c>
    </row>
    <row r="19" spans="1:11" x14ac:dyDescent="0.25">
      <c r="A19" s="5" t="s">
        <v>14</v>
      </c>
      <c r="B19" s="8">
        <v>69225</v>
      </c>
      <c r="C19" s="8">
        <v>70200</v>
      </c>
      <c r="D19" s="3">
        <v>68446</v>
      </c>
      <c r="E19" s="8">
        <v>12200</v>
      </c>
      <c r="F19" s="3">
        <v>10362</v>
      </c>
      <c r="G19" s="8">
        <v>11300</v>
      </c>
      <c r="H19" s="8">
        <v>12430</v>
      </c>
      <c r="I19" s="3">
        <v>11980</v>
      </c>
      <c r="J19" s="8" t="str">
        <f t="shared" si="0"/>
        <v>92 725 – 94 830</v>
      </c>
      <c r="K19" s="3">
        <f t="shared" si="1"/>
        <v>90788</v>
      </c>
    </row>
    <row r="20" spans="1:11" x14ac:dyDescent="0.25">
      <c r="A20" s="5" t="s">
        <v>15</v>
      </c>
      <c r="B20" s="8">
        <v>141585.00000021001</v>
      </c>
      <c r="C20" s="8">
        <v>144510.00000021001</v>
      </c>
      <c r="D20" s="3">
        <v>142871</v>
      </c>
      <c r="E20" s="8">
        <v>37000</v>
      </c>
      <c r="F20" s="3">
        <v>30996</v>
      </c>
      <c r="G20" s="8">
        <v>22700</v>
      </c>
      <c r="H20" s="8">
        <v>24970</v>
      </c>
      <c r="I20" s="3">
        <v>21735</v>
      </c>
      <c r="J20" s="8" t="str">
        <f t="shared" si="0"/>
        <v>201 285 – 206 480</v>
      </c>
      <c r="K20" s="3">
        <f t="shared" si="1"/>
        <v>195602</v>
      </c>
    </row>
    <row r="21" spans="1:11" x14ac:dyDescent="0.25">
      <c r="A21" s="6" t="s">
        <v>1</v>
      </c>
      <c r="B21" s="9">
        <v>1463670</v>
      </c>
      <c r="C21" s="9">
        <v>1497600</v>
      </c>
      <c r="D21" s="4">
        <v>1442980</v>
      </c>
      <c r="E21" s="9">
        <v>236400</v>
      </c>
      <c r="F21" s="4">
        <v>189734</v>
      </c>
      <c r="G21" s="9">
        <v>264800</v>
      </c>
      <c r="H21" s="9">
        <v>291280</v>
      </c>
      <c r="I21" s="4">
        <v>231385</v>
      </c>
      <c r="J21" s="9" t="str">
        <f t="shared" si="0"/>
        <v>1 964 870 – 2 025 280</v>
      </c>
      <c r="K21" s="4">
        <f t="shared" si="1"/>
        <v>1864099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2021-04-06T22:48:55Z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