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07_zadani_vakcinace\"/>
    </mc:Choice>
  </mc:AlternateContent>
  <xr:revisionPtr revIDLastSave="0" documentId="13_ncr:1_{2D188C48-B19F-4619-B861-9C5EA9FF300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K7" i="12" l="1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</calcChain>
</file>

<file path=xl/sharedStrings.xml><?xml version="1.0" encoding="utf-8"?>
<sst xmlns="http://schemas.openxmlformats.org/spreadsheetml/2006/main" count="34" uniqueCount="29">
  <si>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</si>
  <si>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</si>
  <si>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</si>
  <si>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</si>
  <si>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</si>
  <si>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</si>
  <si>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</si>
  <si>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</si>
  <si>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</si>
  <si>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</si>
  <si>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</si>
  <si>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</si>
  <si>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</si>
  <si>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</si>
  <si>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</si>
  <si>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</si>
  <si>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</si>
  <si>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</si>
  <si>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</si>
  <si>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</si>
  <si>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</si>
  <si>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</si>
  <si>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</si>
  <si>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</si>
  <si>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</si>
  <si>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</si>
  <si>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</si>
  <si>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Zpracováno dne: 07.04.2021 20:02</t>
  </si>
  <si>
    <t>Stav k datu: 07.04.2021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</si>
</sst>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9" width="17.140625" style="2" customWidth="1"/>
    <col min="10" max="10" width="21.140625" style="2" customWidth="1"/>
    <col min="11" max="11" width="17.140625" style="2" customWidth="1"/>
    <col min="12" max="16384" width="9.140625" style="2"/>
  </cols>
  <sheetData>
    <row r="1" spans="1:11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27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1" t="s">
        <v>28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4"/>
      <c r="I5" s="15"/>
      <c r="J5" s="13" t="s">
        <v>1</v>
      </c>
      <c r="K5" s="15"/>
    </row>
    <row r="6" spans="1:11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7" t="s">
        <v>26</v>
      </c>
      <c r="I6" s="1" t="s">
        <v>22</v>
      </c>
      <c r="J6" s="7" t="s">
        <v>24</v>
      </c>
      <c r="K6" s="1" t="s">
        <v>22</v>
      </c>
    </row>
    <row r="7" spans="1:11" x14ac:dyDescent="0.25">
      <c r="A7" s="5" t="s">
        <v>2</v>
      </c>
      <c r="B7" s="8">
        <v>326235</v>
      </c>
      <c r="C7" s="8">
        <v>336960</v>
      </c>
      <c r="D7" s="3">
        <v>296427</v>
      </c>
      <c r="E7" s="8">
        <v>30300</v>
      </c>
      <c r="F7" s="3">
        <v>20188</v>
      </c>
      <c r="G7" s="8">
        <v>37500</v>
      </c>
      <c r="H7" s="8">
        <v>41250</v>
      </c>
      <c r="I7" s="3">
        <v>22558</v>
      </c>
      <c r="J7" s="8" t="str">
        <f>FIXED(B7+E7+G7,0)&amp;" – "&amp;FIXED(C7+E7+H7,0)</f>
        <v>394 035 – 408 510</v>
      </c>
      <c r="K7" s="3">
        <f>D7+F7+I7</f>
        <v>339173</v>
      </c>
    </row>
    <row r="8" spans="1:11" x14ac:dyDescent="0.25">
      <c r="A8" s="5" t="s">
        <v>3</v>
      </c>
      <c r="B8" s="8">
        <v>184665</v>
      </c>
      <c r="C8" s="8">
        <v>187200</v>
      </c>
      <c r="D8" s="3">
        <v>147295</v>
      </c>
      <c r="E8" s="8">
        <v>28000</v>
      </c>
      <c r="F8" s="3">
        <v>23212</v>
      </c>
      <c r="G8" s="8">
        <v>32400</v>
      </c>
      <c r="H8" s="8">
        <v>35640</v>
      </c>
      <c r="I8" s="3">
        <v>33007</v>
      </c>
      <c r="J8" s="8" t="str">
        <f t="shared" ref="J8:J21" si="0">FIXED(B8+E8+G8,0)&amp;" – "&amp;FIXED(C8+E8+H8,0)</f>
        <v>245 065 – 250 840</v>
      </c>
      <c r="K8" s="3">
        <f t="shared" ref="K8:K21" si="1">D8+F8+I8</f>
        <v>203514</v>
      </c>
    </row>
    <row r="9" spans="1:11" x14ac:dyDescent="0.25">
      <c r="A9" s="5" t="s">
        <v>4</v>
      </c>
      <c r="B9" s="8">
        <v>102180</v>
      </c>
      <c r="C9" s="8">
        <v>104130</v>
      </c>
      <c r="D9" s="3">
        <v>90235</v>
      </c>
      <c r="E9" s="8">
        <v>12200</v>
      </c>
      <c r="F9" s="3">
        <v>10438</v>
      </c>
      <c r="G9" s="8">
        <v>17500</v>
      </c>
      <c r="H9" s="8">
        <v>19250</v>
      </c>
      <c r="I9" s="3">
        <v>14751</v>
      </c>
      <c r="J9" s="8" t="str">
        <f t="shared" si="0"/>
        <v>131 880 – 135 580</v>
      </c>
      <c r="K9" s="3">
        <f t="shared" si="1"/>
        <v>115424</v>
      </c>
    </row>
    <row r="10" spans="1:11" x14ac:dyDescent="0.25">
      <c r="A10" s="5" t="s">
        <v>5</v>
      </c>
      <c r="B10" s="8">
        <v>91845</v>
      </c>
      <c r="C10" s="8">
        <v>93600</v>
      </c>
      <c r="D10" s="3">
        <v>82379</v>
      </c>
      <c r="E10" s="8">
        <v>11000</v>
      </c>
      <c r="F10" s="3">
        <v>8382</v>
      </c>
      <c r="G10" s="8">
        <v>11200</v>
      </c>
      <c r="H10" s="8">
        <v>12320</v>
      </c>
      <c r="I10" s="3">
        <v>12185</v>
      </c>
      <c r="J10" s="8" t="str">
        <f t="shared" si="0"/>
        <v>114 045 – 116 920</v>
      </c>
      <c r="K10" s="3">
        <f t="shared" si="1"/>
        <v>102946</v>
      </c>
    </row>
    <row r="11" spans="1:11" x14ac:dyDescent="0.25">
      <c r="A11" s="5" t="s">
        <v>6</v>
      </c>
      <c r="B11" s="8">
        <v>47385</v>
      </c>
      <c r="C11" s="8">
        <v>47970</v>
      </c>
      <c r="D11" s="3">
        <v>40843</v>
      </c>
      <c r="E11" s="8">
        <v>6400</v>
      </c>
      <c r="F11" s="3">
        <v>5877</v>
      </c>
      <c r="G11" s="8">
        <v>21800</v>
      </c>
      <c r="H11" s="8">
        <v>23980</v>
      </c>
      <c r="I11" s="3">
        <v>17833</v>
      </c>
      <c r="J11" s="8" t="str">
        <f t="shared" si="0"/>
        <v>75 585 – 78 350</v>
      </c>
      <c r="K11" s="3">
        <f t="shared" si="1"/>
        <v>64553</v>
      </c>
    </row>
    <row r="12" spans="1:11" x14ac:dyDescent="0.25">
      <c r="A12" s="5" t="s">
        <v>7</v>
      </c>
      <c r="B12" s="8">
        <v>113490</v>
      </c>
      <c r="C12" s="8">
        <v>114660</v>
      </c>
      <c r="D12" s="3">
        <v>86259</v>
      </c>
      <c r="E12" s="8">
        <v>18700</v>
      </c>
      <c r="F12" s="3">
        <v>16701</v>
      </c>
      <c r="G12" s="8">
        <v>15200</v>
      </c>
      <c r="H12" s="8">
        <v>16720</v>
      </c>
      <c r="I12" s="3">
        <v>16388</v>
      </c>
      <c r="J12" s="8" t="str">
        <f t="shared" si="0"/>
        <v>147 390 – 150 080</v>
      </c>
      <c r="K12" s="3">
        <f t="shared" si="1"/>
        <v>119348</v>
      </c>
    </row>
    <row r="13" spans="1:11" x14ac:dyDescent="0.25">
      <c r="A13" s="5" t="s">
        <v>8</v>
      </c>
      <c r="B13" s="8">
        <v>66885</v>
      </c>
      <c r="C13" s="8">
        <v>67860</v>
      </c>
      <c r="D13" s="3">
        <v>57103</v>
      </c>
      <c r="E13" s="8">
        <v>9100</v>
      </c>
      <c r="F13" s="3">
        <v>5982</v>
      </c>
      <c r="G13" s="8">
        <v>8100</v>
      </c>
      <c r="H13" s="8">
        <v>8910</v>
      </c>
      <c r="I13" s="3">
        <v>8376</v>
      </c>
      <c r="J13" s="8" t="str">
        <f t="shared" si="0"/>
        <v>84 085 – 85 870</v>
      </c>
      <c r="K13" s="3">
        <f t="shared" si="1"/>
        <v>71461</v>
      </c>
    </row>
    <row r="14" spans="1:11" x14ac:dyDescent="0.25">
      <c r="A14" s="5" t="s">
        <v>9</v>
      </c>
      <c r="B14" s="8">
        <v>89895</v>
      </c>
      <c r="C14" s="8">
        <v>91260</v>
      </c>
      <c r="D14" s="3">
        <v>75176</v>
      </c>
      <c r="E14" s="8">
        <v>11000</v>
      </c>
      <c r="F14" s="3">
        <v>10239</v>
      </c>
      <c r="G14" s="8">
        <v>15200</v>
      </c>
      <c r="H14" s="8">
        <v>16720</v>
      </c>
      <c r="I14" s="3">
        <v>16727</v>
      </c>
      <c r="J14" s="8" t="str">
        <f t="shared" si="0"/>
        <v>116 095 – 118 980</v>
      </c>
      <c r="K14" s="3">
        <f t="shared" si="1"/>
        <v>102142</v>
      </c>
    </row>
    <row r="15" spans="1:11" x14ac:dyDescent="0.25">
      <c r="A15" s="5" t="s">
        <v>10</v>
      </c>
      <c r="B15" s="8">
        <v>74100</v>
      </c>
      <c r="C15" s="8">
        <v>74880</v>
      </c>
      <c r="D15" s="3">
        <v>60764</v>
      </c>
      <c r="E15" s="8">
        <v>10900</v>
      </c>
      <c r="F15" s="3">
        <v>10203</v>
      </c>
      <c r="G15" s="8">
        <v>13600</v>
      </c>
      <c r="H15" s="8">
        <v>14960</v>
      </c>
      <c r="I15" s="3">
        <v>10319</v>
      </c>
      <c r="J15" s="8" t="str">
        <f t="shared" si="0"/>
        <v>98 600 – 100 740</v>
      </c>
      <c r="K15" s="3">
        <f t="shared" si="1"/>
        <v>81286</v>
      </c>
    </row>
    <row r="16" spans="1:11" x14ac:dyDescent="0.25">
      <c r="A16" s="5" t="s">
        <v>11</v>
      </c>
      <c r="B16" s="8">
        <v>73905</v>
      </c>
      <c r="C16" s="8">
        <v>74880</v>
      </c>
      <c r="D16" s="3">
        <v>61678</v>
      </c>
      <c r="E16" s="8">
        <v>11000</v>
      </c>
      <c r="F16" s="3">
        <v>8913</v>
      </c>
      <c r="G16" s="8">
        <v>13800</v>
      </c>
      <c r="H16" s="8">
        <v>15180</v>
      </c>
      <c r="I16" s="3">
        <v>15396</v>
      </c>
      <c r="J16" s="8" t="str">
        <f t="shared" si="0"/>
        <v>98 705 – 101 060</v>
      </c>
      <c r="K16" s="3">
        <f t="shared" si="1"/>
        <v>85987</v>
      </c>
    </row>
    <row r="17" spans="1:11" x14ac:dyDescent="0.25">
      <c r="A17" s="5" t="s">
        <v>12</v>
      </c>
      <c r="B17" s="8">
        <v>220919.99999978999</v>
      </c>
      <c r="C17" s="8">
        <v>226379.99999979002</v>
      </c>
      <c r="D17" s="3">
        <v>175716</v>
      </c>
      <c r="E17" s="8">
        <v>25400</v>
      </c>
      <c r="F17" s="3">
        <v>22707</v>
      </c>
      <c r="G17" s="8">
        <v>32600</v>
      </c>
      <c r="H17" s="8">
        <v>35860</v>
      </c>
      <c r="I17" s="3">
        <v>23100</v>
      </c>
      <c r="J17" s="8" t="str">
        <f t="shared" si="0"/>
        <v>278 920 – 287 640</v>
      </c>
      <c r="K17" s="3">
        <f t="shared" si="1"/>
        <v>221523</v>
      </c>
    </row>
    <row r="18" spans="1:11" x14ac:dyDescent="0.25">
      <c r="A18" s="5" t="s">
        <v>13</v>
      </c>
      <c r="B18" s="8">
        <v>101205</v>
      </c>
      <c r="C18" s="8">
        <v>102960</v>
      </c>
      <c r="D18" s="3">
        <v>84381</v>
      </c>
      <c r="E18" s="8">
        <v>13200</v>
      </c>
      <c r="F18" s="3">
        <v>12900</v>
      </c>
      <c r="G18" s="8">
        <v>11900</v>
      </c>
      <c r="H18" s="8">
        <v>13090</v>
      </c>
      <c r="I18" s="3">
        <v>13496</v>
      </c>
      <c r="J18" s="8" t="str">
        <f t="shared" si="0"/>
        <v>126 305 – 129 250</v>
      </c>
      <c r="K18" s="3">
        <f t="shared" si="1"/>
        <v>110777</v>
      </c>
    </row>
    <row r="19" spans="1:11" x14ac:dyDescent="0.25">
      <c r="A19" s="5" t="s">
        <v>14</v>
      </c>
      <c r="B19" s="8">
        <v>84435</v>
      </c>
      <c r="C19" s="8">
        <v>85410</v>
      </c>
      <c r="D19" s="3">
        <v>70594</v>
      </c>
      <c r="E19" s="8">
        <v>12200</v>
      </c>
      <c r="F19" s="3">
        <v>11022</v>
      </c>
      <c r="G19" s="8">
        <v>16600</v>
      </c>
      <c r="H19" s="8">
        <v>18260</v>
      </c>
      <c r="I19" s="3">
        <v>12278</v>
      </c>
      <c r="J19" s="8" t="str">
        <f t="shared" si="0"/>
        <v>113 235 – 115 870</v>
      </c>
      <c r="K19" s="3">
        <f t="shared" si="1"/>
        <v>93894</v>
      </c>
    </row>
    <row r="20" spans="1:11" x14ac:dyDescent="0.25">
      <c r="A20" s="5" t="s">
        <v>15</v>
      </c>
      <c r="B20" s="8">
        <v>172005.00000021001</v>
      </c>
      <c r="C20" s="8">
        <v>174930.00000021001</v>
      </c>
      <c r="D20" s="3">
        <v>143887</v>
      </c>
      <c r="E20" s="8">
        <v>37000</v>
      </c>
      <c r="F20" s="3">
        <v>31332</v>
      </c>
      <c r="G20" s="8">
        <v>22700</v>
      </c>
      <c r="H20" s="8">
        <v>24970</v>
      </c>
      <c r="I20" s="3">
        <v>22228</v>
      </c>
      <c r="J20" s="8" t="str">
        <f t="shared" si="0"/>
        <v>231 705 – 236 900</v>
      </c>
      <c r="K20" s="3">
        <f t="shared" si="1"/>
        <v>197447</v>
      </c>
    </row>
    <row r="21" spans="1:11" x14ac:dyDescent="0.25">
      <c r="A21" s="6" t="s">
        <v>1</v>
      </c>
      <c r="B21" s="9">
        <v>1749150</v>
      </c>
      <c r="C21" s="9">
        <v>1783080</v>
      </c>
      <c r="D21" s="4">
        <v>1472737</v>
      </c>
      <c r="E21" s="9">
        <v>236400</v>
      </c>
      <c r="F21" s="4">
        <v>198096</v>
      </c>
      <c r="G21" s="9">
        <v>270100</v>
      </c>
      <c r="H21" s="9">
        <v>297110</v>
      </c>
      <c r="I21" s="4">
        <v>238642</v>
      </c>
      <c r="J21" s="9" t="str">
        <f t="shared" si="0"/>
        <v>2 255 650 – 2 316 590</v>
      </c>
      <c r="K21" s="4">
        <f t="shared" si="1"/>
        <v>1909475</v>
      </c>
    </row>
  </sheetData>
  <mergeCells count="8">
    <mergeCell ref="A1:K1"/>
    <mergeCell ref="A2:K2"/>
    <mergeCell ref="A3:K3"/>
    <mergeCell ref="A4:K4"/>
    <mergeCell ref="B5:D5"/>
    <mergeCell ref="E5:F5"/>
    <mergeCell ref="G5:I5"/>
    <mergeCell ref="J5:K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2021-04-07T22:58:47Z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