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2_zadani_vakcinace\"/>
    </mc:Choice>
  </mc:AlternateContent>
  <xr:revisionPtr revIDLastSave="0" documentId="13_ncr:1_{EAF7F56F-E5F4-44C1-B136-4716F83530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<sst xmlns="http://schemas.openxmlformats.org/spreadsheetml/2006/main" count="34" uniqueCount="29">
  <si>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</si>
  <si>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</si>
  <si>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</si>
  <si>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</si>
  <si>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</si>
  <si>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</si>
  <si>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</si>
  <si>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</si>
  <si>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</si>
  <si>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</si>
  <si>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</si>
  <si>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</si>
  <si>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</si>
  <si>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</si>
  <si>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</si>
  <si>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</si>
  <si>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</si>
  <si>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</si>
  <si>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</si>
  <si>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</si>
  <si>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</si>
  <si>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</si>
  <si>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</si>
  <si>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</si>
  <si>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</si>
  <si>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</si>
  <si>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</si>
  <si>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12.04.2021 20:02</t>
  </si>
  <si>
    <t>Stav k datu: 12.04.2021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</si>
</sst>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326235</v>
      </c>
      <c r="C7" s="8">
        <v>336960</v>
      </c>
      <c r="D7" s="3">
        <v>322193</v>
      </c>
      <c r="E7" s="8">
        <v>42600</v>
      </c>
      <c r="F7" s="3">
        <v>23574</v>
      </c>
      <c r="G7" s="8">
        <v>43400</v>
      </c>
      <c r="H7" s="8">
        <v>47740</v>
      </c>
      <c r="I7" s="3">
        <v>23839</v>
      </c>
      <c r="J7" s="8" t="str">
        <f>FIXED(B7+E7+G7,0)&amp;" – "&amp;FIXED(C7+E7+H7,0)</f>
        <v>412 235 – 427 300</v>
      </c>
      <c r="K7" s="3">
        <f>D7+F7+I7</f>
        <v>369606</v>
      </c>
    </row>
    <row r="8" spans="1:11" x14ac:dyDescent="0.25">
      <c r="A8" s="5" t="s">
        <v>3</v>
      </c>
      <c r="B8" s="8">
        <v>184665</v>
      </c>
      <c r="C8" s="8">
        <v>187200</v>
      </c>
      <c r="D8" s="3">
        <v>165246</v>
      </c>
      <c r="E8" s="8">
        <v>36400</v>
      </c>
      <c r="F8" s="3">
        <v>25348</v>
      </c>
      <c r="G8" s="8">
        <v>43400</v>
      </c>
      <c r="H8" s="8">
        <v>47740</v>
      </c>
      <c r="I8" s="3">
        <v>36955</v>
      </c>
      <c r="J8" s="8" t="str">
        <f t="shared" ref="J8:J21" si="0">FIXED(B8+E8+G8,0)&amp;" – "&amp;FIXED(C8+E8+H8,0)</f>
        <v>264 465 – 271 340</v>
      </c>
      <c r="K8" s="3">
        <f t="shared" ref="K8:K21" si="1">D8+F8+I8</f>
        <v>227549</v>
      </c>
    </row>
    <row r="9" spans="1:11" x14ac:dyDescent="0.25">
      <c r="A9" s="5" t="s">
        <v>4</v>
      </c>
      <c r="B9" s="8">
        <v>102180</v>
      </c>
      <c r="C9" s="8">
        <v>104130</v>
      </c>
      <c r="D9" s="3">
        <v>103352</v>
      </c>
      <c r="E9" s="8">
        <v>16600</v>
      </c>
      <c r="F9" s="3">
        <v>12729</v>
      </c>
      <c r="G9" s="8">
        <v>17500</v>
      </c>
      <c r="H9" s="8">
        <v>19250</v>
      </c>
      <c r="I9" s="3">
        <v>18078</v>
      </c>
      <c r="J9" s="8" t="str">
        <f t="shared" si="0"/>
        <v>136 280 – 139 980</v>
      </c>
      <c r="K9" s="3">
        <f t="shared" si="1"/>
        <v>134159</v>
      </c>
    </row>
    <row r="10" spans="1:11" x14ac:dyDescent="0.25">
      <c r="A10" s="5" t="s">
        <v>5</v>
      </c>
      <c r="B10" s="8">
        <v>91845</v>
      </c>
      <c r="C10" s="8">
        <v>93600</v>
      </c>
      <c r="D10" s="3">
        <v>92870</v>
      </c>
      <c r="E10" s="8">
        <v>15000</v>
      </c>
      <c r="F10" s="3">
        <v>10037</v>
      </c>
      <c r="G10" s="8">
        <v>16300</v>
      </c>
      <c r="H10" s="8">
        <v>17930</v>
      </c>
      <c r="I10" s="3">
        <v>14182</v>
      </c>
      <c r="J10" s="8" t="str">
        <f t="shared" si="0"/>
        <v>123 145 – 126 530</v>
      </c>
      <c r="K10" s="3">
        <f t="shared" si="1"/>
        <v>117089</v>
      </c>
    </row>
    <row r="11" spans="1:11" x14ac:dyDescent="0.25">
      <c r="A11" s="5" t="s">
        <v>6</v>
      </c>
      <c r="B11" s="8">
        <v>47385</v>
      </c>
      <c r="C11" s="8">
        <v>47970</v>
      </c>
      <c r="D11" s="3">
        <v>44616</v>
      </c>
      <c r="E11" s="8">
        <v>8400</v>
      </c>
      <c r="F11" s="3">
        <v>6388</v>
      </c>
      <c r="G11" s="8">
        <v>24300</v>
      </c>
      <c r="H11" s="8">
        <v>26730</v>
      </c>
      <c r="I11" s="3">
        <v>18777</v>
      </c>
      <c r="J11" s="8" t="str">
        <f t="shared" si="0"/>
        <v>80 085 – 83 100</v>
      </c>
      <c r="K11" s="3">
        <f t="shared" si="1"/>
        <v>69781</v>
      </c>
    </row>
    <row r="12" spans="1:11" x14ac:dyDescent="0.25">
      <c r="A12" s="5" t="s">
        <v>7</v>
      </c>
      <c r="B12" s="8">
        <v>113490</v>
      </c>
      <c r="C12" s="8">
        <v>114660</v>
      </c>
      <c r="D12" s="3">
        <v>100849</v>
      </c>
      <c r="E12" s="8">
        <v>24000</v>
      </c>
      <c r="F12" s="3">
        <v>18014</v>
      </c>
      <c r="G12" s="8">
        <v>22200</v>
      </c>
      <c r="H12" s="8">
        <v>24420</v>
      </c>
      <c r="I12" s="3">
        <v>19589</v>
      </c>
      <c r="J12" s="8" t="str">
        <f t="shared" si="0"/>
        <v>159 690 – 163 080</v>
      </c>
      <c r="K12" s="3">
        <f t="shared" si="1"/>
        <v>138452</v>
      </c>
    </row>
    <row r="13" spans="1:11" x14ac:dyDescent="0.25">
      <c r="A13" s="5" t="s">
        <v>8</v>
      </c>
      <c r="B13" s="8">
        <v>66885</v>
      </c>
      <c r="C13" s="8">
        <v>67860</v>
      </c>
      <c r="D13" s="3">
        <v>62659</v>
      </c>
      <c r="E13" s="8">
        <v>12100</v>
      </c>
      <c r="F13" s="3">
        <v>7420</v>
      </c>
      <c r="G13" s="8">
        <v>11700</v>
      </c>
      <c r="H13" s="8">
        <v>12870</v>
      </c>
      <c r="I13" s="3">
        <v>9225</v>
      </c>
      <c r="J13" s="8" t="str">
        <f t="shared" si="0"/>
        <v>90 685 – 92 830</v>
      </c>
      <c r="K13" s="3">
        <f t="shared" si="1"/>
        <v>79304</v>
      </c>
    </row>
    <row r="14" spans="1:11" x14ac:dyDescent="0.25">
      <c r="A14" s="5" t="s">
        <v>9</v>
      </c>
      <c r="B14" s="8">
        <v>89895</v>
      </c>
      <c r="C14" s="8">
        <v>91260</v>
      </c>
      <c r="D14" s="3">
        <v>86005</v>
      </c>
      <c r="E14" s="8">
        <v>14900</v>
      </c>
      <c r="F14" s="3">
        <v>11659</v>
      </c>
      <c r="G14" s="8">
        <v>20300</v>
      </c>
      <c r="H14" s="8">
        <v>22330</v>
      </c>
      <c r="I14" s="3">
        <v>17986</v>
      </c>
      <c r="J14" s="8" t="str">
        <f t="shared" si="0"/>
        <v>125 095 – 128 490</v>
      </c>
      <c r="K14" s="3">
        <f t="shared" si="1"/>
        <v>115650</v>
      </c>
    </row>
    <row r="15" spans="1:11" x14ac:dyDescent="0.25">
      <c r="A15" s="5" t="s">
        <v>10</v>
      </c>
      <c r="B15" s="8">
        <v>74100</v>
      </c>
      <c r="C15" s="8">
        <v>74880</v>
      </c>
      <c r="D15" s="3">
        <v>70608</v>
      </c>
      <c r="E15" s="8">
        <v>14400</v>
      </c>
      <c r="F15" s="3">
        <v>10788</v>
      </c>
      <c r="G15" s="8">
        <v>13900</v>
      </c>
      <c r="H15" s="8">
        <v>15290</v>
      </c>
      <c r="I15" s="3">
        <v>12192</v>
      </c>
      <c r="J15" s="8" t="str">
        <f t="shared" si="0"/>
        <v>102 400 – 104 570</v>
      </c>
      <c r="K15" s="3">
        <f t="shared" si="1"/>
        <v>93588</v>
      </c>
    </row>
    <row r="16" spans="1:11" x14ac:dyDescent="0.25">
      <c r="A16" s="5" t="s">
        <v>11</v>
      </c>
      <c r="B16" s="8">
        <v>73905</v>
      </c>
      <c r="C16" s="8">
        <v>74880</v>
      </c>
      <c r="D16" s="3">
        <v>71927</v>
      </c>
      <c r="E16" s="8">
        <v>14400</v>
      </c>
      <c r="F16" s="3">
        <v>10481</v>
      </c>
      <c r="G16" s="8">
        <v>18300</v>
      </c>
      <c r="H16" s="8">
        <v>20130</v>
      </c>
      <c r="I16" s="3">
        <v>17178</v>
      </c>
      <c r="J16" s="8" t="str">
        <f t="shared" si="0"/>
        <v>106 605 – 109 410</v>
      </c>
      <c r="K16" s="3">
        <f t="shared" si="1"/>
        <v>99586</v>
      </c>
    </row>
    <row r="17" spans="1:11" x14ac:dyDescent="0.25">
      <c r="A17" s="5" t="s">
        <v>12</v>
      </c>
      <c r="B17" s="8">
        <v>220919.99999978999</v>
      </c>
      <c r="C17" s="8">
        <v>226379.99999979002</v>
      </c>
      <c r="D17" s="3">
        <v>193413</v>
      </c>
      <c r="E17" s="8">
        <v>33300</v>
      </c>
      <c r="F17" s="3">
        <v>25310</v>
      </c>
      <c r="G17" s="8">
        <v>32600</v>
      </c>
      <c r="H17" s="8">
        <v>35860</v>
      </c>
      <c r="I17" s="3">
        <v>27547</v>
      </c>
      <c r="J17" s="8" t="str">
        <f t="shared" si="0"/>
        <v>286 820 – 295 540</v>
      </c>
      <c r="K17" s="3">
        <f t="shared" si="1"/>
        <v>246270</v>
      </c>
    </row>
    <row r="18" spans="1:11" x14ac:dyDescent="0.25">
      <c r="A18" s="5" t="s">
        <v>13</v>
      </c>
      <c r="B18" s="8">
        <v>101205</v>
      </c>
      <c r="C18" s="8">
        <v>102960</v>
      </c>
      <c r="D18" s="3">
        <v>93708</v>
      </c>
      <c r="E18" s="8">
        <v>17500</v>
      </c>
      <c r="F18" s="3">
        <v>15759</v>
      </c>
      <c r="G18" s="8">
        <v>17500</v>
      </c>
      <c r="H18" s="8">
        <v>19250</v>
      </c>
      <c r="I18" s="3">
        <v>16052</v>
      </c>
      <c r="J18" s="8" t="str">
        <f t="shared" si="0"/>
        <v>136 205 – 139 710</v>
      </c>
      <c r="K18" s="3">
        <f t="shared" si="1"/>
        <v>125519</v>
      </c>
    </row>
    <row r="19" spans="1:11" x14ac:dyDescent="0.25">
      <c r="A19" s="5" t="s">
        <v>14</v>
      </c>
      <c r="B19" s="8">
        <v>84435</v>
      </c>
      <c r="C19" s="8">
        <v>85410</v>
      </c>
      <c r="D19" s="3">
        <v>79685</v>
      </c>
      <c r="E19" s="8">
        <v>16200</v>
      </c>
      <c r="F19" s="3">
        <v>12095</v>
      </c>
      <c r="G19" s="8">
        <v>16600</v>
      </c>
      <c r="H19" s="8">
        <v>18260</v>
      </c>
      <c r="I19" s="3">
        <v>14304</v>
      </c>
      <c r="J19" s="8" t="str">
        <f t="shared" si="0"/>
        <v>117 235 – 119 870</v>
      </c>
      <c r="K19" s="3">
        <f t="shared" si="1"/>
        <v>106084</v>
      </c>
    </row>
    <row r="20" spans="1:11" x14ac:dyDescent="0.25">
      <c r="A20" s="5" t="s">
        <v>15</v>
      </c>
      <c r="B20" s="8">
        <v>172005.00000021001</v>
      </c>
      <c r="C20" s="8">
        <v>174930.00000021001</v>
      </c>
      <c r="D20" s="3">
        <v>167685</v>
      </c>
      <c r="E20" s="8">
        <v>45000</v>
      </c>
      <c r="F20" s="3">
        <v>32807</v>
      </c>
      <c r="G20" s="8">
        <v>33200</v>
      </c>
      <c r="H20" s="8">
        <v>36520</v>
      </c>
      <c r="I20" s="3">
        <v>25345</v>
      </c>
      <c r="J20" s="8" t="str">
        <f t="shared" si="0"/>
        <v>250 205 – 256 450</v>
      </c>
      <c r="K20" s="3">
        <f t="shared" si="1"/>
        <v>225837</v>
      </c>
    </row>
    <row r="21" spans="1:11" x14ac:dyDescent="0.25">
      <c r="A21" s="6" t="s">
        <v>1</v>
      </c>
      <c r="B21" s="9">
        <v>1749150</v>
      </c>
      <c r="C21" s="9">
        <v>1783080</v>
      </c>
      <c r="D21" s="4">
        <v>1654816</v>
      </c>
      <c r="E21" s="9">
        <v>310800</v>
      </c>
      <c r="F21" s="4">
        <v>222409</v>
      </c>
      <c r="G21" s="9">
        <v>331200</v>
      </c>
      <c r="H21" s="9">
        <v>364320</v>
      </c>
      <c r="I21" s="4">
        <v>271249</v>
      </c>
      <c r="J21" s="9" t="str">
        <f t="shared" si="0"/>
        <v>2 391 150 – 2 458 200</v>
      </c>
      <c r="K21" s="4">
        <f t="shared" si="1"/>
        <v>2148474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2021-04-12T19:47:06Z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