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14_zadani_vakcinace\"/>
    </mc:Choice>
  </mc:AlternateContent>
  <xr:revisionPtr revIDLastSave="0" documentId="13_ncr:1_{FA87B00C-BE02-4F6C-A8DF-85D849277AD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OUHRN REGISTRACE REZERVACE" sheetId="1" r:id="rId1"/>
    <sheet name="REGISTRACE REZERVACE P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9" i="1" l="1"/>
  <c r="J99" i="1"/>
  <c r="I99" i="1"/>
  <c r="H99" i="1"/>
  <c r="G99" i="1"/>
  <c r="F99" i="1"/>
  <c r="E99" i="1"/>
  <c r="D99" i="1"/>
  <c r="C99" i="1"/>
  <c r="B99" i="1"/>
  <c r="A82" i="1"/>
  <c r="A63" i="1"/>
  <c r="A44" i="1"/>
  <c r="A25" i="1"/>
  <c r="K23" i="1" l="1"/>
  <c r="J23" i="1"/>
  <c r="I23" i="1"/>
  <c r="H23" i="1"/>
  <c r="G23" i="1"/>
  <c r="F23" i="1"/>
  <c r="E23" i="1"/>
  <c r="D23" i="1"/>
  <c r="C23" i="1"/>
  <c r="B23" i="1"/>
  <c r="K80" i="1"/>
  <c r="J80" i="1"/>
  <c r="I80" i="1"/>
  <c r="H80" i="1"/>
  <c r="G80" i="1"/>
  <c r="F80" i="1"/>
  <c r="E80" i="1"/>
  <c r="D80" i="1"/>
  <c r="C80" i="1"/>
  <c r="B80" i="1"/>
  <c r="K61" i="1"/>
  <c r="J61" i="1"/>
  <c r="I61" i="1"/>
  <c r="H61" i="1"/>
  <c r="G61" i="1"/>
  <c r="F61" i="1"/>
  <c r="E61" i="1"/>
  <c r="D61" i="1"/>
  <c r="C61" i="1"/>
  <c r="B61" i="1"/>
  <c r="K42" i="1"/>
  <c r="J42" i="1"/>
  <c r="I42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<sst xmlns="http://schemas.openxmlformats.org/spreadsheetml/2006/main" count="240" uniqueCount="94">
  <si>
    <t/>
  </si>
  <si>
    <t>REGISTRACE</t>
  </si>
  <si>
    <t>REZERVACE TERMÍNŮ</t>
  </si>
  <si>
    <t>Datum</t>
  </si>
  <si>
    <t>CELKEM</t>
  </si>
  <si>
    <t>Věk 80+ let</t>
  </si>
  <si>
    <t>Věk 70-79 let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</si>
  <si>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</si>
  <si>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</si>
  <si>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</si>
  <si>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</si>
  <si>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</si>
  <si>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</si>
  <si>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</si>
  <si>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</si>
  <si>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</si>
  <si>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</si>
  <si>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</si>
  <si>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</si>
  <si>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</si>
  <si>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</si>
  <si>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</si>
  <si>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</si>
  <si>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</si>
  <si>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</si>
  <si>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</si>
  <si>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</si>
  <si>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</si>
  <si>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</si>
  <si>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</si>
  <si>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</si>
  <si>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</si>
  <si>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</si>
  <si>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</si>
  <si>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</si>
  <si>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</si>
  <si>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</si>
  <si>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</si>
  <si>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</si>
  <si>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</si>
  <si>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</si>
  <si>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</si>
  <si>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</si>
  <si>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</si>
  <si>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</si>
  <si>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</si>
  <si>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</si>
  <si>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</si>
  <si>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</si>
  <si>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</si>
  <si>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</si>
  <si>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</si>
  <si>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Kraj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</si>
  <si>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</si>
  <si>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</si>
  <si>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</si>
  <si>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</si>
  <si>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</si>
  <si>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</si>
  <si>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</si>
  <si>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</si>
  <si>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</si>
  <si>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</si>
  <si>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</si>
  <si>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</si>
  <si>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</si>
  <si>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</si>
  <si>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r>
      <rPr>
        <b/>
        <sz val="11"/>
        <color rgb="FF000000"/>
        <rFont val="Calibri"/>
        <family val="2"/>
        <charset val="238"/>
      </rPr>
      <t xml:space="preserve">Přehled registrací a rezervací v čase a dle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</si>
  <si>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Věk do 70 let</t>
  </si>
  <si>
    <t>Počet ordinací PL</t>
  </si>
  <si>
    <t>s registracemi</t>
  </si>
  <si>
    <t>CELKOVÝ PRĚHLED STAVU VAKCINACE - POČTY OSOB</t>
  </si>
  <si>
    <t>Registrovaní, čekají na termín</t>
  </si>
  <si>
    <t>registrace na OČM</t>
  </si>
  <si>
    <t>registrace u PL</t>
  </si>
  <si>
    <t>Mají rezervaci na očkování</t>
  </si>
  <si>
    <t>Účastníci očkování CELKEM</t>
  </si>
  <si>
    <t>rezervace na OČM</t>
  </si>
  <si>
    <t>rezervace u PL</t>
  </si>
  <si>
    <t>Očkovaní 1. dávkou</t>
  </si>
  <si>
    <t>Očkovaní 2. dávkou</t>
  </si>
  <si>
    <t>Očkovaní celkem</t>
  </si>
  <si>
    <t>80 a více let</t>
  </si>
  <si>
    <t>neuvedeno</t>
  </si>
  <si>
    <t>70–79 let</t>
  </si>
  <si>
    <t>65–69 let</t>
  </si>
  <si>
    <t>Kraj bydliště</t>
  </si>
  <si>
    <t>* osoby jsou zařazeny do krajů podle místa bydliště, nikoliv podle místa registrace, rezervace či očkování, do věkové kategorie jsou osoby zařazeny podle dosaženého věku při posledním známém stavu</t>
  </si>
  <si>
    <t>Zpracováno dne: 14.04.2021 20:45</t>
  </si>
  <si>
    <t>Stav k datu: 14.04.2021 20:02</t>
  </si>
  <si>
    <t>POČET REGISTRACÍ A REZERVACÍ U PRAKTICKÝCH LÉKAŘŮ</t>
  </si>
  <si>
    <t>14.04.2021</t>
  </si>
  <si>
    <t>do 65 let</t>
  </si>
  <si>
    <t>Přehled aktuálního stavu registrací, rezervací a očkování dle kraje
Zdroj dat: Centrální rezervační systém, ISIN / COVID-19 - Informační systém infekční nemoci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</si>
</sst>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3D3D3"/>
        <bgColor rgb="FFD3D3D3"/>
      </patternFill>
    </fill>
    <fill>
      <patternFill patternType="solid">
        <fgColor theme="0" tint="-0.14999847407452621"/>
        <bgColor rgb="FFD3D3D3"/>
      </patternFill>
    </fill>
  </fills>
  <borders count="1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000000"/>
      </left>
      <right style="thin">
        <color rgb="FF000000"/>
      </right>
      <top style="thin">
        <color rgb="FFD3D3D3"/>
      </top>
      <bottom style="thin">
        <color rgb="FF000000"/>
      </bottom>
      <diagonal/>
    </border>
    <border>
      <left/>
      <right/>
      <top style="thin">
        <color rgb="FFD3D3D3"/>
      </top>
      <bottom style="thin">
        <color rgb="FF000000"/>
      </bottom>
      <diagonal/>
    </border>
    <border>
      <left/>
      <right style="thin">
        <color rgb="FF000000"/>
      </right>
      <top style="thin">
        <color rgb="FFD3D3D3"/>
      </top>
      <bottom style="thin">
        <color rgb="FF000000"/>
      </bottom>
      <diagonal/>
    </border>
    <border>
      <left style="thin">
        <color rgb="FFD3D3D3"/>
      </left>
      <right style="thin">
        <color rgb="FF000000"/>
      </right>
      <top style="thin">
        <color rgb="FFD3D3D3"/>
      </top>
      <bottom style="thin">
        <color rgb="FFD3D3D3"/>
      </bottom>
      <diagonal/>
    </border>
    <border>
      <left style="thin">
        <color rgb="FF000000"/>
      </left>
      <right style="thin">
        <color rgb="FF000000"/>
      </right>
      <top style="thin">
        <color rgb="FFD3D3D3"/>
      </top>
      <bottom style="thin">
        <color rgb="FFD3D3D3"/>
      </bottom>
      <diagonal/>
    </border>
    <border>
      <left style="thin">
        <color rgb="FF000000"/>
      </left>
      <right/>
      <top style="thin">
        <color rgb="FFD3D3D3"/>
      </top>
      <bottom style="thin">
        <color rgb="FF000000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000000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49">
    <xf numFmtId="0" fontId="1" fillId="0" borderId="0" xfId="0" applyFont="1" applyFill="1" applyBorder="1"/>
    <xf numFmtId="0" fontId="5" fillId="2" borderId="1" xfId="1" applyFont="1" applyFill="1" applyBorder="1" applyAlignment="1">
      <alignment vertical="top" wrapText="1" readingOrder="1"/>
    </xf>
    <xf numFmtId="0" fontId="2" fillId="2" borderId="5" xfId="1" applyFont="1" applyFill="1" applyBorder="1" applyAlignment="1">
      <alignment horizontal="center" vertical="center" wrapText="1" readingOrder="1"/>
    </xf>
    <xf numFmtId="0" fontId="2" fillId="3" borderId="1" xfId="1" applyFont="1" applyFill="1" applyBorder="1" applyAlignment="1">
      <alignment horizontal="center" vertical="center" wrapText="1" readingOrder="1"/>
    </xf>
    <xf numFmtId="0" fontId="2" fillId="3" borderId="5" xfId="1" applyFont="1" applyFill="1" applyBorder="1" applyAlignment="1">
      <alignment horizontal="center"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6" fillId="0" borderId="5" xfId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164" fontId="6" fillId="0" borderId="5" xfId="1" applyNumberFormat="1" applyFont="1" applyBorder="1" applyAlignment="1">
      <alignment horizontal="center" vertical="center" wrapText="1" readingOrder="1"/>
    </xf>
    <xf numFmtId="0" fontId="2" fillId="0" borderId="5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164" fontId="2" fillId="0" borderId="5" xfId="1" applyNumberFormat="1" applyFont="1" applyBorder="1" applyAlignment="1">
      <alignment horizontal="center" vertical="center" wrapText="1" readingOrder="1"/>
    </xf>
    <xf numFmtId="0" fontId="2" fillId="3" borderId="6" xfId="1" applyFont="1" applyFill="1" applyBorder="1" applyAlignment="1">
      <alignment horizontal="center" vertical="center" wrapText="1" readingOrder="1"/>
    </xf>
    <xf numFmtId="164" fontId="6" fillId="0" borderId="6" xfId="1" applyNumberFormat="1" applyFont="1" applyBorder="1" applyAlignment="1">
      <alignment horizontal="center" vertical="center" wrapText="1" readingOrder="1"/>
    </xf>
    <xf numFmtId="164" fontId="2" fillId="0" borderId="6" xfId="1" applyNumberFormat="1" applyFont="1" applyBorder="1" applyAlignment="1">
      <alignment horizontal="center" vertical="center" wrapText="1" readingOrder="1"/>
    </xf>
    <xf numFmtId="0" fontId="1" fillId="0" borderId="0" xfId="0" applyFont="1" applyFill="1" applyBorder="1"/>
    <xf numFmtId="0" fontId="6" fillId="3" borderId="1" xfId="1" applyFont="1" applyFill="1" applyBorder="1" applyAlignment="1">
      <alignment horizontal="center" vertical="center" wrapText="1" readingOrder="1"/>
    </xf>
    <xf numFmtId="0" fontId="2" fillId="3" borderId="8" xfId="1" applyFont="1" applyFill="1" applyBorder="1" applyAlignment="1">
      <alignment horizontal="center" vertical="center" wrapText="1" readingOrder="1"/>
    </xf>
    <xf numFmtId="164" fontId="6" fillId="0" borderId="8" xfId="1" applyNumberFormat="1" applyFont="1" applyBorder="1" applyAlignment="1">
      <alignment horizontal="center" vertical="center" wrapText="1" readingOrder="1"/>
    </xf>
    <xf numFmtId="164" fontId="2" fillId="0" borderId="8" xfId="1" applyNumberFormat="1" applyFont="1" applyBorder="1" applyAlignment="1">
      <alignment horizontal="center" vertical="center" wrapText="1" readingOrder="1"/>
    </xf>
    <xf numFmtId="0" fontId="2" fillId="3" borderId="9" xfId="1" applyFont="1" applyFill="1" applyBorder="1" applyAlignment="1">
      <alignment horizontal="center" vertical="center" wrapText="1" readingOrder="1"/>
    </xf>
    <xf numFmtId="164" fontId="6" fillId="0" borderId="9" xfId="1" applyNumberFormat="1" applyFont="1" applyBorder="1" applyAlignment="1">
      <alignment horizontal="center" vertical="center" wrapText="1" readingOrder="1"/>
    </xf>
    <xf numFmtId="164" fontId="2" fillId="0" borderId="9" xfId="1" applyNumberFormat="1" applyFont="1" applyBorder="1" applyAlignment="1">
      <alignment horizontal="center" vertical="center" wrapText="1" readingOrder="1"/>
    </xf>
    <xf numFmtId="0" fontId="6" fillId="3" borderId="10" xfId="1" applyFont="1" applyFill="1" applyBorder="1" applyAlignment="1">
      <alignment horizontal="center" vertical="center" wrapText="1" readingOrder="1"/>
    </xf>
    <xf numFmtId="164" fontId="6" fillId="0" borderId="10" xfId="1" applyNumberFormat="1" applyFont="1" applyBorder="1" applyAlignment="1">
      <alignment horizontal="center" vertical="center" wrapText="1" readingOrder="1"/>
    </xf>
    <xf numFmtId="164" fontId="2" fillId="0" borderId="10" xfId="1" applyNumberFormat="1" applyFont="1" applyBorder="1" applyAlignment="1">
      <alignment horizontal="center" vertical="center" wrapText="1" readingOrder="1"/>
    </xf>
    <xf numFmtId="0" fontId="2" fillId="3" borderId="11" xfId="1" applyFont="1" applyFill="1" applyBorder="1" applyAlignment="1">
      <alignment horizontal="center" vertical="center" wrapText="1" readingOrder="1"/>
    </xf>
    <xf numFmtId="164" fontId="6" fillId="0" borderId="11" xfId="1" applyNumberFormat="1" applyFont="1" applyBorder="1" applyAlignment="1">
      <alignment horizontal="center" vertical="center" wrapText="1" readingOrder="1"/>
    </xf>
    <xf numFmtId="164" fontId="2" fillId="0" borderId="11" xfId="1" applyNumberFormat="1" applyFont="1" applyBorder="1" applyAlignment="1">
      <alignment horizontal="center" vertical="center" wrapText="1" readingOrder="1"/>
    </xf>
    <xf numFmtId="0" fontId="2" fillId="3" borderId="12" xfId="1" applyFont="1" applyFill="1" applyBorder="1" applyAlignment="1">
      <alignment horizontal="center" vertical="center" wrapText="1" readingOrder="1"/>
    </xf>
    <xf numFmtId="164" fontId="6" fillId="0" borderId="12" xfId="1" applyNumberFormat="1" applyFont="1" applyBorder="1" applyAlignment="1">
      <alignment horizontal="center" vertical="center" wrapText="1" readingOrder="1"/>
    </xf>
    <xf numFmtId="164" fontId="2" fillId="0" borderId="12" xfId="1" applyNumberFormat="1" applyFont="1" applyBorder="1" applyAlignment="1">
      <alignment horizontal="center" vertical="center" wrapText="1" readingOrder="1"/>
    </xf>
    <xf numFmtId="0" fontId="2" fillId="3" borderId="10" xfId="1" applyFont="1" applyFill="1" applyBorder="1" applyAlignment="1">
      <alignment horizontal="center" vertical="center" wrapText="1" readingOrder="1"/>
    </xf>
    <xf numFmtId="0" fontId="2" fillId="0" borderId="5" xfId="1" applyFont="1" applyBorder="1" applyAlignment="1">
      <alignment horizontal="left" vertical="center" wrapText="1" readingOrder="1"/>
    </xf>
    <xf numFmtId="0" fontId="1" fillId="0" borderId="0" xfId="0" applyFont="1" applyFill="1" applyBorder="1"/>
    <xf numFmtId="0" fontId="1" fillId="0" borderId="0" xfId="0" applyFont="1"/>
    <xf numFmtId="14" fontId="2" fillId="2" borderId="1" xfId="1" applyNumberFormat="1" applyFont="1" applyFill="1" applyBorder="1" applyAlignment="1">
      <alignment horizontal="center" vertical="center" wrapText="1" readingOrder="1"/>
    </xf>
    <xf numFmtId="0" fontId="4" fillId="4" borderId="7" xfId="1" applyFont="1" applyFill="1" applyBorder="1" applyAlignment="1">
      <alignment horizontal="center" vertical="center" wrapText="1" readingOrder="1"/>
    </xf>
    <xf numFmtId="0" fontId="4" fillId="4" borderId="3" xfId="1" applyFont="1" applyFill="1" applyBorder="1" applyAlignment="1">
      <alignment horizontal="center" vertical="center" wrapText="1" readingOrder="1"/>
    </xf>
    <xf numFmtId="0" fontId="4" fillId="4" borderId="4" xfId="1" applyFont="1" applyFill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2" fillId="3" borderId="2" xfId="1" applyFont="1" applyFill="1" applyBorder="1" applyAlignment="1">
      <alignment horizontal="center" vertical="center" wrapText="1" readingOrder="1"/>
    </xf>
    <xf numFmtId="0" fontId="1" fillId="0" borderId="3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2" borderId="2" xfId="1" applyFont="1" applyFill="1" applyBorder="1" applyAlignment="1">
      <alignment horizontal="center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A9A9A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showGridLines="0" tabSelected="1" workbookViewId="0">
      <selection sqref="A1:K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11" width="13.42578125" customWidth="1"/>
  </cols>
  <sheetData>
    <row r="1" spans="1:11" ht="33.950000000000003" customHeight="1" x14ac:dyDescent="0.25">
      <c r="A1" s="40" t="s">
        <v>93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4.1" customHeight="1" x14ac:dyDescent="0.25">
      <c r="A2" s="42" t="s">
        <v>88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4.1" customHeight="1" x14ac:dyDescent="0.25">
      <c r="A3" s="42" t="s">
        <v>89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0" hidden="1" customHeight="1" x14ac:dyDescent="0.25"/>
    <row r="5" spans="1:11" ht="22.7" customHeight="1" x14ac:dyDescent="0.25">
      <c r="A5" s="43" t="s">
        <v>71</v>
      </c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15" customHeight="1" x14ac:dyDescent="0.25">
      <c r="A6" s="36">
        <v>44300</v>
      </c>
      <c r="B6" s="37" t="s">
        <v>4</v>
      </c>
      <c r="C6" s="38"/>
      <c r="D6" s="38"/>
      <c r="E6" s="38"/>
      <c r="F6" s="38"/>
      <c r="G6" s="38"/>
      <c r="H6" s="38"/>
      <c r="I6" s="38"/>
      <c r="J6" s="38"/>
      <c r="K6" s="39"/>
    </row>
    <row r="7" spans="1:11" ht="45" x14ac:dyDescent="0.25">
      <c r="A7" s="2" t="s">
        <v>86</v>
      </c>
      <c r="B7" s="3" t="s">
        <v>72</v>
      </c>
      <c r="C7" s="16" t="s">
        <v>73</v>
      </c>
      <c r="D7" s="23" t="s">
        <v>74</v>
      </c>
      <c r="E7" s="20" t="s">
        <v>75</v>
      </c>
      <c r="F7" s="16" t="s">
        <v>77</v>
      </c>
      <c r="G7" s="23" t="s">
        <v>78</v>
      </c>
      <c r="H7" s="26" t="s">
        <v>79</v>
      </c>
      <c r="I7" s="17" t="s">
        <v>80</v>
      </c>
      <c r="J7" s="32" t="s">
        <v>81</v>
      </c>
      <c r="K7" s="29" t="s">
        <v>76</v>
      </c>
    </row>
    <row r="8" spans="1:11" x14ac:dyDescent="0.25">
      <c r="A8" s="33" t="s">
        <v>53</v>
      </c>
      <c r="B8" s="7">
        <v>70926</v>
      </c>
      <c r="C8" s="7">
        <v>40617</v>
      </c>
      <c r="D8" s="24">
        <v>30309</v>
      </c>
      <c r="E8" s="21">
        <v>21496</v>
      </c>
      <c r="F8" s="18">
        <v>20420</v>
      </c>
      <c r="G8" s="24">
        <v>1076</v>
      </c>
      <c r="H8" s="27">
        <v>75225</v>
      </c>
      <c r="I8" s="18">
        <v>111817</v>
      </c>
      <c r="J8" s="24">
        <v>187042</v>
      </c>
      <c r="K8" s="30">
        <v>279464</v>
      </c>
    </row>
    <row r="9" spans="1:11" x14ac:dyDescent="0.25">
      <c r="A9" s="33" t="s">
        <v>54</v>
      </c>
      <c r="B9" s="7">
        <v>72401</v>
      </c>
      <c r="C9" s="7">
        <v>31497</v>
      </c>
      <c r="D9" s="24">
        <v>40904</v>
      </c>
      <c r="E9" s="21">
        <v>23713</v>
      </c>
      <c r="F9" s="18">
        <v>22393</v>
      </c>
      <c r="G9" s="24">
        <v>1320</v>
      </c>
      <c r="H9" s="27">
        <v>84500</v>
      </c>
      <c r="I9" s="18">
        <v>103323</v>
      </c>
      <c r="J9" s="24">
        <v>187823</v>
      </c>
      <c r="K9" s="30">
        <v>283937</v>
      </c>
    </row>
    <row r="10" spans="1:11" x14ac:dyDescent="0.25">
      <c r="A10" s="33" t="s">
        <v>55</v>
      </c>
      <c r="B10" s="7">
        <v>26501</v>
      </c>
      <c r="C10" s="7">
        <v>15333</v>
      </c>
      <c r="D10" s="24">
        <v>11168</v>
      </c>
      <c r="E10" s="21">
        <v>9686</v>
      </c>
      <c r="F10" s="18">
        <v>9479</v>
      </c>
      <c r="G10" s="24">
        <v>207</v>
      </c>
      <c r="H10" s="27">
        <v>41952</v>
      </c>
      <c r="I10" s="18">
        <v>50074</v>
      </c>
      <c r="J10" s="24">
        <v>92026</v>
      </c>
      <c r="K10" s="30">
        <v>128213</v>
      </c>
    </row>
    <row r="11" spans="1:11" x14ac:dyDescent="0.25">
      <c r="A11" s="33" t="s">
        <v>56</v>
      </c>
      <c r="B11" s="7">
        <v>31202</v>
      </c>
      <c r="C11" s="7">
        <v>14887</v>
      </c>
      <c r="D11" s="24">
        <v>16315</v>
      </c>
      <c r="E11" s="21">
        <v>8049</v>
      </c>
      <c r="F11" s="18">
        <v>7953</v>
      </c>
      <c r="G11" s="24">
        <v>96</v>
      </c>
      <c r="H11" s="27">
        <v>39689</v>
      </c>
      <c r="I11" s="18">
        <v>42692</v>
      </c>
      <c r="J11" s="24">
        <v>82381</v>
      </c>
      <c r="K11" s="30">
        <v>121632</v>
      </c>
    </row>
    <row r="12" spans="1:11" x14ac:dyDescent="0.25">
      <c r="A12" s="33" t="s">
        <v>57</v>
      </c>
      <c r="B12" s="7">
        <v>6198</v>
      </c>
      <c r="C12" s="7">
        <v>2080</v>
      </c>
      <c r="D12" s="24">
        <v>4118</v>
      </c>
      <c r="E12" s="21">
        <v>3388</v>
      </c>
      <c r="F12" s="18">
        <v>3039</v>
      </c>
      <c r="G12" s="24">
        <v>349</v>
      </c>
      <c r="H12" s="27">
        <v>27149</v>
      </c>
      <c r="I12" s="18">
        <v>22847</v>
      </c>
      <c r="J12" s="24">
        <v>49996</v>
      </c>
      <c r="K12" s="30">
        <v>59582</v>
      </c>
    </row>
    <row r="13" spans="1:11" x14ac:dyDescent="0.25">
      <c r="A13" s="33" t="s">
        <v>58</v>
      </c>
      <c r="B13" s="7">
        <v>45765</v>
      </c>
      <c r="C13" s="7">
        <v>21164</v>
      </c>
      <c r="D13" s="24">
        <v>24601</v>
      </c>
      <c r="E13" s="21">
        <v>12851</v>
      </c>
      <c r="F13" s="18">
        <v>12166</v>
      </c>
      <c r="G13" s="24">
        <v>685</v>
      </c>
      <c r="H13" s="27">
        <v>48709</v>
      </c>
      <c r="I13" s="18">
        <v>51896</v>
      </c>
      <c r="J13" s="24">
        <v>100605</v>
      </c>
      <c r="K13" s="30">
        <v>159221</v>
      </c>
    </row>
    <row r="14" spans="1:11" x14ac:dyDescent="0.25">
      <c r="A14" s="33" t="s">
        <v>59</v>
      </c>
      <c r="B14" s="7">
        <v>17153</v>
      </c>
      <c r="C14" s="7">
        <v>6900</v>
      </c>
      <c r="D14" s="24">
        <v>10253</v>
      </c>
      <c r="E14" s="21">
        <v>10687</v>
      </c>
      <c r="F14" s="18">
        <v>10418</v>
      </c>
      <c r="G14" s="24">
        <v>269</v>
      </c>
      <c r="H14" s="27">
        <v>26283</v>
      </c>
      <c r="I14" s="18">
        <v>29974</v>
      </c>
      <c r="J14" s="24">
        <v>56257</v>
      </c>
      <c r="K14" s="30">
        <v>84097</v>
      </c>
    </row>
    <row r="15" spans="1:11" x14ac:dyDescent="0.25">
      <c r="A15" s="33" t="s">
        <v>60</v>
      </c>
      <c r="B15" s="7">
        <v>31443</v>
      </c>
      <c r="C15" s="7">
        <v>12682</v>
      </c>
      <c r="D15" s="24">
        <v>18761</v>
      </c>
      <c r="E15" s="21">
        <v>9607</v>
      </c>
      <c r="F15" s="18">
        <v>9458</v>
      </c>
      <c r="G15" s="24">
        <v>149</v>
      </c>
      <c r="H15" s="27">
        <v>42688</v>
      </c>
      <c r="I15" s="18">
        <v>37784</v>
      </c>
      <c r="J15" s="24">
        <v>80472</v>
      </c>
      <c r="K15" s="30">
        <v>121522</v>
      </c>
    </row>
    <row r="16" spans="1:11" x14ac:dyDescent="0.25">
      <c r="A16" s="33" t="s">
        <v>61</v>
      </c>
      <c r="B16" s="7">
        <v>23936</v>
      </c>
      <c r="C16" s="7">
        <v>9058</v>
      </c>
      <c r="D16" s="24">
        <v>14878</v>
      </c>
      <c r="E16" s="21">
        <v>9288</v>
      </c>
      <c r="F16" s="18">
        <v>8894</v>
      </c>
      <c r="G16" s="24">
        <v>394</v>
      </c>
      <c r="H16" s="27">
        <v>35179</v>
      </c>
      <c r="I16" s="18">
        <v>36985</v>
      </c>
      <c r="J16" s="24">
        <v>72164</v>
      </c>
      <c r="K16" s="30">
        <v>105388</v>
      </c>
    </row>
    <row r="17" spans="1:11" x14ac:dyDescent="0.25">
      <c r="A17" s="33" t="s">
        <v>62</v>
      </c>
      <c r="B17" s="7">
        <v>28339</v>
      </c>
      <c r="C17" s="7">
        <v>11462</v>
      </c>
      <c r="D17" s="24">
        <v>16877</v>
      </c>
      <c r="E17" s="21">
        <v>10960</v>
      </c>
      <c r="F17" s="18">
        <v>9897</v>
      </c>
      <c r="G17" s="24">
        <v>1063</v>
      </c>
      <c r="H17" s="27">
        <v>30130</v>
      </c>
      <c r="I17" s="18">
        <v>40949</v>
      </c>
      <c r="J17" s="24">
        <v>71079</v>
      </c>
      <c r="K17" s="30">
        <v>110378</v>
      </c>
    </row>
    <row r="18" spans="1:11" x14ac:dyDescent="0.25">
      <c r="A18" s="33" t="s">
        <v>63</v>
      </c>
      <c r="B18" s="7">
        <v>61797</v>
      </c>
      <c r="C18" s="7">
        <v>28548</v>
      </c>
      <c r="D18" s="24">
        <v>33249</v>
      </c>
      <c r="E18" s="21">
        <v>15960</v>
      </c>
      <c r="F18" s="18">
        <v>15320</v>
      </c>
      <c r="G18" s="24">
        <v>640</v>
      </c>
      <c r="H18" s="27">
        <v>69237</v>
      </c>
      <c r="I18" s="18">
        <v>95293</v>
      </c>
      <c r="J18" s="24">
        <v>164530</v>
      </c>
      <c r="K18" s="30">
        <v>242287</v>
      </c>
    </row>
    <row r="19" spans="1:11" x14ac:dyDescent="0.25">
      <c r="A19" s="33" t="s">
        <v>64</v>
      </c>
      <c r="B19" s="7">
        <v>26716</v>
      </c>
      <c r="C19" s="7">
        <v>10423</v>
      </c>
      <c r="D19" s="24">
        <v>16293</v>
      </c>
      <c r="E19" s="21">
        <v>6609</v>
      </c>
      <c r="F19" s="18">
        <v>6337</v>
      </c>
      <c r="G19" s="24">
        <v>272</v>
      </c>
      <c r="H19" s="27">
        <v>43251</v>
      </c>
      <c r="I19" s="18">
        <v>44790</v>
      </c>
      <c r="J19" s="24">
        <v>88041</v>
      </c>
      <c r="K19" s="30">
        <v>121366</v>
      </c>
    </row>
    <row r="20" spans="1:11" x14ac:dyDescent="0.25">
      <c r="A20" s="33" t="s">
        <v>65</v>
      </c>
      <c r="B20" s="7">
        <v>21767</v>
      </c>
      <c r="C20" s="7">
        <v>9071</v>
      </c>
      <c r="D20" s="24">
        <v>12696</v>
      </c>
      <c r="E20" s="21">
        <v>6223</v>
      </c>
      <c r="F20" s="18">
        <v>5859</v>
      </c>
      <c r="G20" s="24">
        <v>364</v>
      </c>
      <c r="H20" s="27">
        <v>47155</v>
      </c>
      <c r="I20" s="18">
        <v>33782</v>
      </c>
      <c r="J20" s="24">
        <v>80937</v>
      </c>
      <c r="K20" s="30">
        <v>108927</v>
      </c>
    </row>
    <row r="21" spans="1:11" x14ac:dyDescent="0.25">
      <c r="A21" s="33" t="s">
        <v>66</v>
      </c>
      <c r="B21" s="7">
        <v>58323</v>
      </c>
      <c r="C21" s="7">
        <v>27052</v>
      </c>
      <c r="D21" s="24">
        <v>31271</v>
      </c>
      <c r="E21" s="21">
        <v>15806</v>
      </c>
      <c r="F21" s="18">
        <v>14691</v>
      </c>
      <c r="G21" s="24">
        <v>1115</v>
      </c>
      <c r="H21" s="27">
        <v>64230</v>
      </c>
      <c r="I21" s="18">
        <v>85694</v>
      </c>
      <c r="J21" s="24">
        <v>149924</v>
      </c>
      <c r="K21" s="30">
        <v>224053</v>
      </c>
    </row>
    <row r="22" spans="1:11" x14ac:dyDescent="0.25">
      <c r="A22" s="33" t="s">
        <v>83</v>
      </c>
      <c r="B22" s="7">
        <v>48491</v>
      </c>
      <c r="C22" s="7">
        <v>33587</v>
      </c>
      <c r="D22" s="24">
        <v>14904</v>
      </c>
      <c r="E22" s="21">
        <v>22742</v>
      </c>
      <c r="F22" s="18">
        <v>22511</v>
      </c>
      <c r="G22" s="24">
        <v>231</v>
      </c>
      <c r="H22" s="27">
        <v>10662</v>
      </c>
      <c r="I22" s="18">
        <v>8563</v>
      </c>
      <c r="J22" s="24">
        <v>19225</v>
      </c>
      <c r="K22" s="30">
        <v>90458</v>
      </c>
    </row>
    <row r="23" spans="1:11" x14ac:dyDescent="0.25">
      <c r="A23" s="33" t="s">
        <v>4</v>
      </c>
      <c r="B23" s="10">
        <f>SUM(B8:B22)</f>
        <v>570958</v>
      </c>
      <c r="C23" s="10">
        <f t="shared" ref="C23:K23" si="0">SUM(C8:C22)</f>
        <v>274361</v>
      </c>
      <c r="D23" s="25">
        <f t="shared" si="0"/>
        <v>296597</v>
      </c>
      <c r="E23" s="22">
        <f t="shared" si="0"/>
        <v>187065</v>
      </c>
      <c r="F23" s="19">
        <f t="shared" si="0"/>
        <v>178835</v>
      </c>
      <c r="G23" s="25">
        <f t="shared" si="0"/>
        <v>8230</v>
      </c>
      <c r="H23" s="28">
        <f t="shared" si="0"/>
        <v>686039</v>
      </c>
      <c r="I23" s="19">
        <f t="shared" si="0"/>
        <v>796463</v>
      </c>
      <c r="J23" s="25">
        <f t="shared" si="0"/>
        <v>1482502</v>
      </c>
      <c r="K23" s="31">
        <f t="shared" si="0"/>
        <v>2240525</v>
      </c>
    </row>
    <row r="24" spans="1:11" x14ac:dyDescent="0.25">
      <c r="A24" s="15" t="s">
        <v>87</v>
      </c>
    </row>
    <row r="25" spans="1:11" ht="18.75" x14ac:dyDescent="0.25">
      <c r="A25" s="36">
        <f>$A$6</f>
        <v>44300</v>
      </c>
      <c r="B25" s="37" t="s">
        <v>82</v>
      </c>
      <c r="C25" s="38"/>
      <c r="D25" s="38"/>
      <c r="E25" s="38"/>
      <c r="F25" s="38"/>
      <c r="G25" s="38"/>
      <c r="H25" s="38"/>
      <c r="I25" s="38"/>
      <c r="J25" s="38"/>
      <c r="K25" s="39"/>
    </row>
    <row r="26" spans="1:11" ht="45" x14ac:dyDescent="0.25">
      <c r="A26" s="2" t="s">
        <v>86</v>
      </c>
      <c r="B26" s="3" t="s">
        <v>72</v>
      </c>
      <c r="C26" s="16" t="s">
        <v>73</v>
      </c>
      <c r="D26" s="23" t="s">
        <v>74</v>
      </c>
      <c r="E26" s="20" t="s">
        <v>75</v>
      </c>
      <c r="F26" s="16" t="s">
        <v>77</v>
      </c>
      <c r="G26" s="23" t="s">
        <v>78</v>
      </c>
      <c r="H26" s="26" t="s">
        <v>79</v>
      </c>
      <c r="I26" s="17" t="s">
        <v>80</v>
      </c>
      <c r="J26" s="32" t="s">
        <v>81</v>
      </c>
      <c r="K26" s="29" t="s">
        <v>76</v>
      </c>
    </row>
    <row r="27" spans="1:11" x14ac:dyDescent="0.25">
      <c r="A27" s="33" t="s">
        <v>53</v>
      </c>
      <c r="B27" s="7">
        <v>5096</v>
      </c>
      <c r="C27" s="7">
        <v>1322</v>
      </c>
      <c r="D27" s="24">
        <v>3774</v>
      </c>
      <c r="E27" s="21">
        <v>1309</v>
      </c>
      <c r="F27" s="18">
        <v>1193</v>
      </c>
      <c r="G27" s="24">
        <v>116</v>
      </c>
      <c r="H27" s="27">
        <v>5993</v>
      </c>
      <c r="I27" s="18">
        <v>36090</v>
      </c>
      <c r="J27" s="24">
        <v>42083</v>
      </c>
      <c r="K27" s="30">
        <v>48488</v>
      </c>
    </row>
    <row r="28" spans="1:11" x14ac:dyDescent="0.25">
      <c r="A28" s="33" t="s">
        <v>54</v>
      </c>
      <c r="B28" s="7">
        <v>6802</v>
      </c>
      <c r="C28" s="7">
        <v>1492</v>
      </c>
      <c r="D28" s="24">
        <v>5310</v>
      </c>
      <c r="E28" s="21">
        <v>1215</v>
      </c>
      <c r="F28" s="18">
        <v>1041</v>
      </c>
      <c r="G28" s="24">
        <v>174</v>
      </c>
      <c r="H28" s="27">
        <v>11635</v>
      </c>
      <c r="I28" s="18">
        <v>23250</v>
      </c>
      <c r="J28" s="24">
        <v>34885</v>
      </c>
      <c r="K28" s="30">
        <v>42902</v>
      </c>
    </row>
    <row r="29" spans="1:11" x14ac:dyDescent="0.25">
      <c r="A29" s="33" t="s">
        <v>55</v>
      </c>
      <c r="B29" s="7">
        <v>1835</v>
      </c>
      <c r="C29" s="7">
        <v>557</v>
      </c>
      <c r="D29" s="24">
        <v>1278</v>
      </c>
      <c r="E29" s="21">
        <v>219</v>
      </c>
      <c r="F29" s="18">
        <v>185</v>
      </c>
      <c r="G29" s="24">
        <v>34</v>
      </c>
      <c r="H29" s="27">
        <v>4411</v>
      </c>
      <c r="I29" s="18">
        <v>15849</v>
      </c>
      <c r="J29" s="24">
        <v>20260</v>
      </c>
      <c r="K29" s="30">
        <v>22314</v>
      </c>
    </row>
    <row r="30" spans="1:11" x14ac:dyDescent="0.25">
      <c r="A30" s="33" t="s">
        <v>56</v>
      </c>
      <c r="B30" s="7">
        <v>3146</v>
      </c>
      <c r="C30" s="7">
        <v>697</v>
      </c>
      <c r="D30" s="24">
        <v>2449</v>
      </c>
      <c r="E30" s="21">
        <v>429</v>
      </c>
      <c r="F30" s="18">
        <v>420</v>
      </c>
      <c r="G30" s="24">
        <v>9</v>
      </c>
      <c r="H30" s="27">
        <v>4336</v>
      </c>
      <c r="I30" s="18">
        <v>12456</v>
      </c>
      <c r="J30" s="24">
        <v>16792</v>
      </c>
      <c r="K30" s="30">
        <v>20367</v>
      </c>
    </row>
    <row r="31" spans="1:11" x14ac:dyDescent="0.25">
      <c r="A31" s="33" t="s">
        <v>57</v>
      </c>
      <c r="B31" s="7">
        <v>884</v>
      </c>
      <c r="C31" s="7">
        <v>293</v>
      </c>
      <c r="D31" s="24">
        <v>591</v>
      </c>
      <c r="E31" s="21">
        <v>242</v>
      </c>
      <c r="F31" s="18">
        <v>215</v>
      </c>
      <c r="G31" s="24">
        <v>27</v>
      </c>
      <c r="H31" s="27">
        <v>2297</v>
      </c>
      <c r="I31" s="18">
        <v>5729</v>
      </c>
      <c r="J31" s="24">
        <v>8026</v>
      </c>
      <c r="K31" s="30">
        <v>9152</v>
      </c>
    </row>
    <row r="32" spans="1:11" x14ac:dyDescent="0.25">
      <c r="A32" s="33" t="s">
        <v>58</v>
      </c>
      <c r="B32" s="7">
        <v>3955</v>
      </c>
      <c r="C32" s="7">
        <v>900</v>
      </c>
      <c r="D32" s="24">
        <v>3055</v>
      </c>
      <c r="E32" s="21">
        <v>776</v>
      </c>
      <c r="F32" s="18">
        <v>655</v>
      </c>
      <c r="G32" s="24">
        <v>121</v>
      </c>
      <c r="H32" s="27">
        <v>5047</v>
      </c>
      <c r="I32" s="18">
        <v>13676</v>
      </c>
      <c r="J32" s="24">
        <v>18723</v>
      </c>
      <c r="K32" s="30">
        <v>23454</v>
      </c>
    </row>
    <row r="33" spans="1:11" x14ac:dyDescent="0.25">
      <c r="A33" s="33" t="s">
        <v>59</v>
      </c>
      <c r="B33" s="7">
        <v>1551</v>
      </c>
      <c r="C33" s="7">
        <v>630</v>
      </c>
      <c r="D33" s="24">
        <v>921</v>
      </c>
      <c r="E33" s="21">
        <v>443</v>
      </c>
      <c r="F33" s="18">
        <v>417</v>
      </c>
      <c r="G33" s="24">
        <v>26</v>
      </c>
      <c r="H33" s="27">
        <v>2319</v>
      </c>
      <c r="I33" s="18">
        <v>9161</v>
      </c>
      <c r="J33" s="24">
        <v>11480</v>
      </c>
      <c r="K33" s="30">
        <v>13474</v>
      </c>
    </row>
    <row r="34" spans="1:11" x14ac:dyDescent="0.25">
      <c r="A34" s="33" t="s">
        <v>60</v>
      </c>
      <c r="B34" s="7">
        <v>3342</v>
      </c>
      <c r="C34" s="7">
        <v>716</v>
      </c>
      <c r="D34" s="24">
        <v>2626</v>
      </c>
      <c r="E34" s="21">
        <v>437</v>
      </c>
      <c r="F34" s="18">
        <v>414</v>
      </c>
      <c r="G34" s="24">
        <v>23</v>
      </c>
      <c r="H34" s="27">
        <v>4873</v>
      </c>
      <c r="I34" s="18">
        <v>12444</v>
      </c>
      <c r="J34" s="24">
        <v>17317</v>
      </c>
      <c r="K34" s="30">
        <v>21096</v>
      </c>
    </row>
    <row r="35" spans="1:11" x14ac:dyDescent="0.25">
      <c r="A35" s="33" t="s">
        <v>61</v>
      </c>
      <c r="B35" s="7">
        <v>2353</v>
      </c>
      <c r="C35" s="7">
        <v>462</v>
      </c>
      <c r="D35" s="24">
        <v>1891</v>
      </c>
      <c r="E35" s="21">
        <v>328</v>
      </c>
      <c r="F35" s="18">
        <v>272</v>
      </c>
      <c r="G35" s="24">
        <v>56</v>
      </c>
      <c r="H35" s="27">
        <v>3971</v>
      </c>
      <c r="I35" s="18">
        <v>12025</v>
      </c>
      <c r="J35" s="24">
        <v>15996</v>
      </c>
      <c r="K35" s="30">
        <v>18677</v>
      </c>
    </row>
    <row r="36" spans="1:11" x14ac:dyDescent="0.25">
      <c r="A36" s="33" t="s">
        <v>62</v>
      </c>
      <c r="B36" s="7">
        <v>3196</v>
      </c>
      <c r="C36" s="7">
        <v>709</v>
      </c>
      <c r="D36" s="24">
        <v>2487</v>
      </c>
      <c r="E36" s="21">
        <v>564</v>
      </c>
      <c r="F36" s="18">
        <v>410</v>
      </c>
      <c r="G36" s="24">
        <v>154</v>
      </c>
      <c r="H36" s="27">
        <v>3667</v>
      </c>
      <c r="I36" s="18">
        <v>12220</v>
      </c>
      <c r="J36" s="24">
        <v>15887</v>
      </c>
      <c r="K36" s="30">
        <v>19647</v>
      </c>
    </row>
    <row r="37" spans="1:11" x14ac:dyDescent="0.25">
      <c r="A37" s="33" t="s">
        <v>63</v>
      </c>
      <c r="B37" s="7">
        <v>5420</v>
      </c>
      <c r="C37" s="7">
        <v>1232</v>
      </c>
      <c r="D37" s="24">
        <v>4188</v>
      </c>
      <c r="E37" s="21">
        <v>752</v>
      </c>
      <c r="F37" s="18">
        <v>673</v>
      </c>
      <c r="G37" s="24">
        <v>79</v>
      </c>
      <c r="H37" s="27">
        <v>9758</v>
      </c>
      <c r="I37" s="18">
        <v>26777</v>
      </c>
      <c r="J37" s="24">
        <v>36535</v>
      </c>
      <c r="K37" s="30">
        <v>42707</v>
      </c>
    </row>
    <row r="38" spans="1:11" x14ac:dyDescent="0.25">
      <c r="A38" s="33" t="s">
        <v>64</v>
      </c>
      <c r="B38" s="7">
        <v>2689</v>
      </c>
      <c r="C38" s="7">
        <v>517</v>
      </c>
      <c r="D38" s="24">
        <v>2172</v>
      </c>
      <c r="E38" s="21">
        <v>359</v>
      </c>
      <c r="F38" s="18">
        <v>320</v>
      </c>
      <c r="G38" s="24">
        <v>39</v>
      </c>
      <c r="H38" s="27">
        <v>6191</v>
      </c>
      <c r="I38" s="18">
        <v>12771</v>
      </c>
      <c r="J38" s="24">
        <v>18962</v>
      </c>
      <c r="K38" s="30">
        <v>22010</v>
      </c>
    </row>
    <row r="39" spans="1:11" x14ac:dyDescent="0.25">
      <c r="A39" s="33" t="s">
        <v>65</v>
      </c>
      <c r="B39" s="7">
        <v>2178</v>
      </c>
      <c r="C39" s="7">
        <v>488</v>
      </c>
      <c r="D39" s="24">
        <v>1690</v>
      </c>
      <c r="E39" s="21">
        <v>257</v>
      </c>
      <c r="F39" s="18">
        <v>199</v>
      </c>
      <c r="G39" s="24">
        <v>58</v>
      </c>
      <c r="H39" s="27">
        <v>8349</v>
      </c>
      <c r="I39" s="18">
        <v>10192</v>
      </c>
      <c r="J39" s="24">
        <v>18541</v>
      </c>
      <c r="K39" s="30">
        <v>20976</v>
      </c>
    </row>
    <row r="40" spans="1:11" x14ac:dyDescent="0.25">
      <c r="A40" s="33" t="s">
        <v>66</v>
      </c>
      <c r="B40" s="7">
        <v>6334</v>
      </c>
      <c r="C40" s="7">
        <v>1309</v>
      </c>
      <c r="D40" s="24">
        <v>5025</v>
      </c>
      <c r="E40" s="21">
        <v>1477</v>
      </c>
      <c r="F40" s="18">
        <v>1279</v>
      </c>
      <c r="G40" s="24">
        <v>198</v>
      </c>
      <c r="H40" s="27">
        <v>7409</v>
      </c>
      <c r="I40" s="18">
        <v>22964</v>
      </c>
      <c r="J40" s="24">
        <v>30373</v>
      </c>
      <c r="K40" s="30">
        <v>38184</v>
      </c>
    </row>
    <row r="41" spans="1:11" x14ac:dyDescent="0.25">
      <c r="A41" s="33" t="s">
        <v>83</v>
      </c>
      <c r="B41" s="7">
        <v>11271</v>
      </c>
      <c r="C41" s="7">
        <v>9282</v>
      </c>
      <c r="D41" s="24">
        <v>1989</v>
      </c>
      <c r="E41" s="21">
        <v>6046</v>
      </c>
      <c r="F41" s="18">
        <v>6022</v>
      </c>
      <c r="G41" s="24">
        <v>24</v>
      </c>
      <c r="H41" s="27">
        <v>846</v>
      </c>
      <c r="I41" s="18">
        <v>1124</v>
      </c>
      <c r="J41" s="24">
        <v>1970</v>
      </c>
      <c r="K41" s="30">
        <v>19287</v>
      </c>
    </row>
    <row r="42" spans="1:11" x14ac:dyDescent="0.25">
      <c r="A42" s="33" t="s">
        <v>4</v>
      </c>
      <c r="B42" s="10">
        <f>SUM(B27:B41)</f>
        <v>60052</v>
      </c>
      <c r="C42" s="10">
        <f t="shared" ref="C42:K42" si="1">SUM(C27:C41)</f>
        <v>20606</v>
      </c>
      <c r="D42" s="25">
        <f t="shared" si="1"/>
        <v>39446</v>
      </c>
      <c r="E42" s="22">
        <f t="shared" si="1"/>
        <v>14853</v>
      </c>
      <c r="F42" s="19">
        <f t="shared" si="1"/>
        <v>13715</v>
      </c>
      <c r="G42" s="25">
        <f t="shared" si="1"/>
        <v>1138</v>
      </c>
      <c r="H42" s="28">
        <f t="shared" si="1"/>
        <v>81102</v>
      </c>
      <c r="I42" s="19">
        <f t="shared" si="1"/>
        <v>226728</v>
      </c>
      <c r="J42" s="25">
        <f t="shared" si="1"/>
        <v>307830</v>
      </c>
      <c r="K42" s="31">
        <f t="shared" si="1"/>
        <v>382735</v>
      </c>
    </row>
    <row r="43" spans="1:11" x14ac:dyDescent="0.25">
      <c r="A43" s="15" t="s">
        <v>87</v>
      </c>
    </row>
    <row r="44" spans="1:11" ht="18.75" x14ac:dyDescent="0.25">
      <c r="A44" s="36">
        <f>$A$6</f>
        <v>44300</v>
      </c>
      <c r="B44" s="37" t="s">
        <v>84</v>
      </c>
      <c r="C44" s="38"/>
      <c r="D44" s="38"/>
      <c r="E44" s="38"/>
      <c r="F44" s="38"/>
      <c r="G44" s="38"/>
      <c r="H44" s="38"/>
      <c r="I44" s="38"/>
      <c r="J44" s="38"/>
      <c r="K44" s="39"/>
    </row>
    <row r="45" spans="1:11" ht="45" x14ac:dyDescent="0.25">
      <c r="A45" s="2" t="s">
        <v>86</v>
      </c>
      <c r="B45" s="3" t="s">
        <v>72</v>
      </c>
      <c r="C45" s="16" t="s">
        <v>73</v>
      </c>
      <c r="D45" s="23" t="s">
        <v>74</v>
      </c>
      <c r="E45" s="20" t="s">
        <v>75</v>
      </c>
      <c r="F45" s="16" t="s">
        <v>77</v>
      </c>
      <c r="G45" s="23" t="s">
        <v>78</v>
      </c>
      <c r="H45" s="26" t="s">
        <v>79</v>
      </c>
      <c r="I45" s="17" t="s">
        <v>80</v>
      </c>
      <c r="J45" s="32" t="s">
        <v>81</v>
      </c>
      <c r="K45" s="29" t="s">
        <v>76</v>
      </c>
    </row>
    <row r="46" spans="1:11" x14ac:dyDescent="0.25">
      <c r="A46" s="33" t="s">
        <v>53</v>
      </c>
      <c r="B46" s="7">
        <v>21374</v>
      </c>
      <c r="C46" s="7">
        <v>9645</v>
      </c>
      <c r="D46" s="24">
        <v>11729</v>
      </c>
      <c r="E46" s="21">
        <v>8484</v>
      </c>
      <c r="F46" s="18">
        <v>7977</v>
      </c>
      <c r="G46" s="24">
        <v>507</v>
      </c>
      <c r="H46" s="27">
        <v>41053</v>
      </c>
      <c r="I46" s="18">
        <v>32767</v>
      </c>
      <c r="J46" s="24">
        <v>73820</v>
      </c>
      <c r="K46" s="30">
        <v>103678</v>
      </c>
    </row>
    <row r="47" spans="1:11" x14ac:dyDescent="0.25">
      <c r="A47" s="33" t="s">
        <v>54</v>
      </c>
      <c r="B47" s="7">
        <v>23398</v>
      </c>
      <c r="C47" s="7">
        <v>6113</v>
      </c>
      <c r="D47" s="24">
        <v>17285</v>
      </c>
      <c r="E47" s="21">
        <v>9094</v>
      </c>
      <c r="F47" s="18">
        <v>8527</v>
      </c>
      <c r="G47" s="24">
        <v>567</v>
      </c>
      <c r="H47" s="27">
        <v>41525</v>
      </c>
      <c r="I47" s="18">
        <v>30759</v>
      </c>
      <c r="J47" s="24">
        <v>72284</v>
      </c>
      <c r="K47" s="30">
        <v>104776</v>
      </c>
    </row>
    <row r="48" spans="1:11" x14ac:dyDescent="0.25">
      <c r="A48" s="33" t="s">
        <v>55</v>
      </c>
      <c r="B48" s="7">
        <v>8485</v>
      </c>
      <c r="C48" s="7">
        <v>2890</v>
      </c>
      <c r="D48" s="24">
        <v>5595</v>
      </c>
      <c r="E48" s="21">
        <v>5239</v>
      </c>
      <c r="F48" s="18">
        <v>5119</v>
      </c>
      <c r="G48" s="24">
        <v>120</v>
      </c>
      <c r="H48" s="27">
        <v>19303</v>
      </c>
      <c r="I48" s="18">
        <v>16993</v>
      </c>
      <c r="J48" s="24">
        <v>36296</v>
      </c>
      <c r="K48" s="30">
        <v>50020</v>
      </c>
    </row>
    <row r="49" spans="1:11" x14ac:dyDescent="0.25">
      <c r="A49" s="33" t="s">
        <v>56</v>
      </c>
      <c r="B49" s="7">
        <v>10254</v>
      </c>
      <c r="C49" s="7">
        <v>2642</v>
      </c>
      <c r="D49" s="24">
        <v>7612</v>
      </c>
      <c r="E49" s="21">
        <v>4071</v>
      </c>
      <c r="F49" s="18">
        <v>4022</v>
      </c>
      <c r="G49" s="24">
        <v>49</v>
      </c>
      <c r="H49" s="27">
        <v>20293</v>
      </c>
      <c r="I49" s="18">
        <v>11126</v>
      </c>
      <c r="J49" s="24">
        <v>31419</v>
      </c>
      <c r="K49" s="30">
        <v>45744</v>
      </c>
    </row>
    <row r="50" spans="1:11" x14ac:dyDescent="0.25">
      <c r="A50" s="33" t="s">
        <v>57</v>
      </c>
      <c r="B50" s="7">
        <v>1978</v>
      </c>
      <c r="C50" s="7">
        <v>430</v>
      </c>
      <c r="D50" s="24">
        <v>1548</v>
      </c>
      <c r="E50" s="21">
        <v>820</v>
      </c>
      <c r="F50" s="18">
        <v>695</v>
      </c>
      <c r="G50" s="24">
        <v>125</v>
      </c>
      <c r="H50" s="27">
        <v>10537</v>
      </c>
      <c r="I50" s="18">
        <v>8296</v>
      </c>
      <c r="J50" s="24">
        <v>18833</v>
      </c>
      <c r="K50" s="30">
        <v>21631</v>
      </c>
    </row>
    <row r="51" spans="1:11" x14ac:dyDescent="0.25">
      <c r="A51" s="33" t="s">
        <v>58</v>
      </c>
      <c r="B51" s="7">
        <v>18051</v>
      </c>
      <c r="C51" s="7">
        <v>5771</v>
      </c>
      <c r="D51" s="24">
        <v>12280</v>
      </c>
      <c r="E51" s="21">
        <v>6861</v>
      </c>
      <c r="F51" s="18">
        <v>6351</v>
      </c>
      <c r="G51" s="24">
        <v>510</v>
      </c>
      <c r="H51" s="27">
        <v>22951</v>
      </c>
      <c r="I51" s="18">
        <v>13578</v>
      </c>
      <c r="J51" s="24">
        <v>36529</v>
      </c>
      <c r="K51" s="30">
        <v>61441</v>
      </c>
    </row>
    <row r="52" spans="1:11" x14ac:dyDescent="0.25">
      <c r="A52" s="33" t="s">
        <v>59</v>
      </c>
      <c r="B52" s="7">
        <v>6865</v>
      </c>
      <c r="C52" s="7">
        <v>1949</v>
      </c>
      <c r="D52" s="24">
        <v>4916</v>
      </c>
      <c r="E52" s="21">
        <v>4721</v>
      </c>
      <c r="F52" s="18">
        <v>4546</v>
      </c>
      <c r="G52" s="24">
        <v>175</v>
      </c>
      <c r="H52" s="27">
        <v>12181</v>
      </c>
      <c r="I52" s="18">
        <v>9950</v>
      </c>
      <c r="J52" s="24">
        <v>22131</v>
      </c>
      <c r="K52" s="30">
        <v>33717</v>
      </c>
    </row>
    <row r="53" spans="1:11" x14ac:dyDescent="0.25">
      <c r="A53" s="33" t="s">
        <v>60</v>
      </c>
      <c r="B53" s="7">
        <v>11525</v>
      </c>
      <c r="C53" s="7">
        <v>2684</v>
      </c>
      <c r="D53" s="24">
        <v>8841</v>
      </c>
      <c r="E53" s="21">
        <v>3520</v>
      </c>
      <c r="F53" s="18">
        <v>3456</v>
      </c>
      <c r="G53" s="24">
        <v>64</v>
      </c>
      <c r="H53" s="27">
        <v>20838</v>
      </c>
      <c r="I53" s="18">
        <v>10355</v>
      </c>
      <c r="J53" s="24">
        <v>31193</v>
      </c>
      <c r="K53" s="30">
        <v>46238</v>
      </c>
    </row>
    <row r="54" spans="1:11" x14ac:dyDescent="0.25">
      <c r="A54" s="33" t="s">
        <v>61</v>
      </c>
      <c r="B54" s="7">
        <v>9131</v>
      </c>
      <c r="C54" s="7">
        <v>1947</v>
      </c>
      <c r="D54" s="24">
        <v>7184</v>
      </c>
      <c r="E54" s="21">
        <v>3766</v>
      </c>
      <c r="F54" s="18">
        <v>3529</v>
      </c>
      <c r="G54" s="24">
        <v>237</v>
      </c>
      <c r="H54" s="27">
        <v>17651</v>
      </c>
      <c r="I54" s="18">
        <v>8765</v>
      </c>
      <c r="J54" s="24">
        <v>26416</v>
      </c>
      <c r="K54" s="30">
        <v>39313</v>
      </c>
    </row>
    <row r="55" spans="1:11" x14ac:dyDescent="0.25">
      <c r="A55" s="33" t="s">
        <v>62</v>
      </c>
      <c r="B55" s="7">
        <v>10096</v>
      </c>
      <c r="C55" s="7">
        <v>2008</v>
      </c>
      <c r="D55" s="24">
        <v>8088</v>
      </c>
      <c r="E55" s="21">
        <v>3899</v>
      </c>
      <c r="F55" s="18">
        <v>3520</v>
      </c>
      <c r="G55" s="24">
        <v>379</v>
      </c>
      <c r="H55" s="27">
        <v>14232</v>
      </c>
      <c r="I55" s="18">
        <v>12842</v>
      </c>
      <c r="J55" s="24">
        <v>27074</v>
      </c>
      <c r="K55" s="30">
        <v>41069</v>
      </c>
    </row>
    <row r="56" spans="1:11" x14ac:dyDescent="0.25">
      <c r="A56" s="33" t="s">
        <v>63</v>
      </c>
      <c r="B56" s="7">
        <v>18545</v>
      </c>
      <c r="C56" s="7">
        <v>4353</v>
      </c>
      <c r="D56" s="24">
        <v>14192</v>
      </c>
      <c r="E56" s="21">
        <v>7879</v>
      </c>
      <c r="F56" s="18">
        <v>7602</v>
      </c>
      <c r="G56" s="24">
        <v>277</v>
      </c>
      <c r="H56" s="27">
        <v>38725</v>
      </c>
      <c r="I56" s="18">
        <v>25324</v>
      </c>
      <c r="J56" s="24">
        <v>64049</v>
      </c>
      <c r="K56" s="30">
        <v>90473</v>
      </c>
    </row>
    <row r="57" spans="1:11" x14ac:dyDescent="0.25">
      <c r="A57" s="33" t="s">
        <v>64</v>
      </c>
      <c r="B57" s="7">
        <v>10496</v>
      </c>
      <c r="C57" s="7">
        <v>2294</v>
      </c>
      <c r="D57" s="24">
        <v>8202</v>
      </c>
      <c r="E57" s="21">
        <v>2067</v>
      </c>
      <c r="F57" s="18">
        <v>1904</v>
      </c>
      <c r="G57" s="24">
        <v>163</v>
      </c>
      <c r="H57" s="27">
        <v>21799</v>
      </c>
      <c r="I57" s="18">
        <v>13055</v>
      </c>
      <c r="J57" s="24">
        <v>34854</v>
      </c>
      <c r="K57" s="30">
        <v>47417</v>
      </c>
    </row>
    <row r="58" spans="1:11" x14ac:dyDescent="0.25">
      <c r="A58" s="33" t="s">
        <v>65</v>
      </c>
      <c r="B58" s="7">
        <v>8130</v>
      </c>
      <c r="C58" s="7">
        <v>1617</v>
      </c>
      <c r="D58" s="24">
        <v>6513</v>
      </c>
      <c r="E58" s="21">
        <v>1724</v>
      </c>
      <c r="F58" s="18">
        <v>1536</v>
      </c>
      <c r="G58" s="24">
        <v>188</v>
      </c>
      <c r="H58" s="27">
        <v>24271</v>
      </c>
      <c r="I58" s="18">
        <v>7105</v>
      </c>
      <c r="J58" s="24">
        <v>31376</v>
      </c>
      <c r="K58" s="30">
        <v>41230</v>
      </c>
    </row>
    <row r="59" spans="1:11" x14ac:dyDescent="0.25">
      <c r="A59" s="33" t="s">
        <v>66</v>
      </c>
      <c r="B59" s="7">
        <v>22456</v>
      </c>
      <c r="C59" s="7">
        <v>8600</v>
      </c>
      <c r="D59" s="24">
        <v>13856</v>
      </c>
      <c r="E59" s="21">
        <v>5421</v>
      </c>
      <c r="F59" s="18">
        <v>4808</v>
      </c>
      <c r="G59" s="24">
        <v>613</v>
      </c>
      <c r="H59" s="27">
        <v>31049</v>
      </c>
      <c r="I59" s="18">
        <v>25460</v>
      </c>
      <c r="J59" s="24">
        <v>56509</v>
      </c>
      <c r="K59" s="30">
        <v>84386</v>
      </c>
    </row>
    <row r="60" spans="1:11" x14ac:dyDescent="0.25">
      <c r="A60" s="33" t="s">
        <v>83</v>
      </c>
      <c r="B60" s="7">
        <v>15221</v>
      </c>
      <c r="C60" s="7">
        <v>9752</v>
      </c>
      <c r="D60" s="24">
        <v>5469</v>
      </c>
      <c r="E60" s="21">
        <v>9749</v>
      </c>
      <c r="F60" s="18">
        <v>9674</v>
      </c>
      <c r="G60" s="24">
        <v>75</v>
      </c>
      <c r="H60" s="27">
        <v>3718</v>
      </c>
      <c r="I60" s="18">
        <v>1942</v>
      </c>
      <c r="J60" s="24">
        <v>5660</v>
      </c>
      <c r="K60" s="30">
        <v>30630</v>
      </c>
    </row>
    <row r="61" spans="1:11" x14ac:dyDescent="0.25">
      <c r="A61" s="33" t="s">
        <v>4</v>
      </c>
      <c r="B61" s="10">
        <f>SUM(B46:B60)</f>
        <v>196005</v>
      </c>
      <c r="C61" s="10">
        <f t="shared" ref="C61" si="2">SUM(C46:C60)</f>
        <v>62695</v>
      </c>
      <c r="D61" s="25">
        <f t="shared" ref="D61" si="3">SUM(D46:D60)</f>
        <v>133310</v>
      </c>
      <c r="E61" s="22">
        <f t="shared" ref="E61" si="4">SUM(E46:E60)</f>
        <v>77315</v>
      </c>
      <c r="F61" s="19">
        <f t="shared" ref="F61" si="5">SUM(F46:F60)</f>
        <v>73266</v>
      </c>
      <c r="G61" s="25">
        <f t="shared" ref="G61" si="6">SUM(G46:G60)</f>
        <v>4049</v>
      </c>
      <c r="H61" s="28">
        <f t="shared" ref="H61" si="7">SUM(H46:H60)</f>
        <v>340126</v>
      </c>
      <c r="I61" s="19">
        <f t="shared" ref="I61" si="8">SUM(I46:I60)</f>
        <v>228317</v>
      </c>
      <c r="J61" s="25">
        <f t="shared" ref="J61" si="9">SUM(J46:J60)</f>
        <v>568443</v>
      </c>
      <c r="K61" s="31">
        <f t="shared" ref="K61" si="10">SUM(K46:K60)</f>
        <v>841763</v>
      </c>
    </row>
    <row r="62" spans="1:11" x14ac:dyDescent="0.25">
      <c r="A62" s="15" t="s">
        <v>87</v>
      </c>
    </row>
    <row r="63" spans="1:11" ht="18.75" x14ac:dyDescent="0.25">
      <c r="A63" s="36">
        <f>$A$6</f>
        <v>44300</v>
      </c>
      <c r="B63" s="37" t="s">
        <v>85</v>
      </c>
      <c r="C63" s="38"/>
      <c r="D63" s="38"/>
      <c r="E63" s="38"/>
      <c r="F63" s="38"/>
      <c r="G63" s="38"/>
      <c r="H63" s="38"/>
      <c r="I63" s="38"/>
      <c r="J63" s="38"/>
      <c r="K63" s="39"/>
    </row>
    <row r="64" spans="1:11" ht="45" x14ac:dyDescent="0.25">
      <c r="A64" s="2" t="s">
        <v>86</v>
      </c>
      <c r="B64" s="3" t="s">
        <v>72</v>
      </c>
      <c r="C64" s="16" t="s">
        <v>73</v>
      </c>
      <c r="D64" s="23" t="s">
        <v>74</v>
      </c>
      <c r="E64" s="20" t="s">
        <v>75</v>
      </c>
      <c r="F64" s="16" t="s">
        <v>77</v>
      </c>
      <c r="G64" s="23" t="s">
        <v>78</v>
      </c>
      <c r="H64" s="26" t="s">
        <v>79</v>
      </c>
      <c r="I64" s="17" t="s">
        <v>80</v>
      </c>
      <c r="J64" s="32" t="s">
        <v>81</v>
      </c>
      <c r="K64" s="29" t="s">
        <v>76</v>
      </c>
    </row>
    <row r="65" spans="1:11" x14ac:dyDescent="0.25">
      <c r="A65" s="33" t="s">
        <v>53</v>
      </c>
      <c r="B65" s="7">
        <v>20761</v>
      </c>
      <c r="C65" s="7">
        <v>15888</v>
      </c>
      <c r="D65" s="24">
        <v>4873</v>
      </c>
      <c r="E65" s="21">
        <v>3559</v>
      </c>
      <c r="F65" s="18">
        <v>3382</v>
      </c>
      <c r="G65" s="24">
        <v>177</v>
      </c>
      <c r="H65" s="27">
        <v>6305</v>
      </c>
      <c r="I65" s="18">
        <v>4995</v>
      </c>
      <c r="J65" s="24">
        <v>11300</v>
      </c>
      <c r="K65" s="30">
        <v>35620</v>
      </c>
    </row>
    <row r="66" spans="1:11" x14ac:dyDescent="0.25">
      <c r="A66" s="33" t="s">
        <v>54</v>
      </c>
      <c r="B66" s="7">
        <v>21375</v>
      </c>
      <c r="C66" s="7">
        <v>14098</v>
      </c>
      <c r="D66" s="24">
        <v>7277</v>
      </c>
      <c r="E66" s="21">
        <v>4174</v>
      </c>
      <c r="F66" s="18">
        <v>3997</v>
      </c>
      <c r="G66" s="24">
        <v>177</v>
      </c>
      <c r="H66" s="27">
        <v>6375</v>
      </c>
      <c r="I66" s="18">
        <v>3798</v>
      </c>
      <c r="J66" s="24">
        <v>10173</v>
      </c>
      <c r="K66" s="30">
        <v>35722</v>
      </c>
    </row>
    <row r="67" spans="1:11" x14ac:dyDescent="0.25">
      <c r="A67" s="33" t="s">
        <v>55</v>
      </c>
      <c r="B67" s="7">
        <v>10274</v>
      </c>
      <c r="C67" s="7">
        <v>7955</v>
      </c>
      <c r="D67" s="24">
        <v>2319</v>
      </c>
      <c r="E67" s="21">
        <v>1413</v>
      </c>
      <c r="F67" s="18">
        <v>1393</v>
      </c>
      <c r="G67" s="24">
        <v>20</v>
      </c>
      <c r="H67" s="27">
        <v>3024</v>
      </c>
      <c r="I67" s="18">
        <v>1345</v>
      </c>
      <c r="J67" s="24">
        <v>4369</v>
      </c>
      <c r="K67" s="30">
        <v>16056</v>
      </c>
    </row>
    <row r="68" spans="1:11" x14ac:dyDescent="0.25">
      <c r="A68" s="33" t="s">
        <v>56</v>
      </c>
      <c r="B68" s="7">
        <v>9388</v>
      </c>
      <c r="C68" s="7">
        <v>6718</v>
      </c>
      <c r="D68" s="24">
        <v>2670</v>
      </c>
      <c r="E68" s="21">
        <v>940</v>
      </c>
      <c r="F68" s="18">
        <v>923</v>
      </c>
      <c r="G68" s="24">
        <v>17</v>
      </c>
      <c r="H68" s="27">
        <v>3219</v>
      </c>
      <c r="I68" s="18">
        <v>1919</v>
      </c>
      <c r="J68" s="24">
        <v>5138</v>
      </c>
      <c r="K68" s="30">
        <v>15466</v>
      </c>
    </row>
    <row r="69" spans="1:11" x14ac:dyDescent="0.25">
      <c r="A69" s="33" t="s">
        <v>57</v>
      </c>
      <c r="B69" s="7">
        <v>1780</v>
      </c>
      <c r="C69" s="7">
        <v>861</v>
      </c>
      <c r="D69" s="24">
        <v>919</v>
      </c>
      <c r="E69" s="21">
        <v>1584</v>
      </c>
      <c r="F69" s="18">
        <v>1428</v>
      </c>
      <c r="G69" s="24">
        <v>156</v>
      </c>
      <c r="H69" s="27">
        <v>3509</v>
      </c>
      <c r="I69" s="18">
        <v>829</v>
      </c>
      <c r="J69" s="24">
        <v>4338</v>
      </c>
      <c r="K69" s="30">
        <v>7702</v>
      </c>
    </row>
    <row r="70" spans="1:11" x14ac:dyDescent="0.25">
      <c r="A70" s="33" t="s">
        <v>58</v>
      </c>
      <c r="B70" s="7">
        <v>10778</v>
      </c>
      <c r="C70" s="7">
        <v>6372</v>
      </c>
      <c r="D70" s="24">
        <v>4406</v>
      </c>
      <c r="E70" s="21">
        <v>1570</v>
      </c>
      <c r="F70" s="18">
        <v>1542</v>
      </c>
      <c r="G70" s="24">
        <v>28</v>
      </c>
      <c r="H70" s="27">
        <v>4041</v>
      </c>
      <c r="I70" s="18">
        <v>2404</v>
      </c>
      <c r="J70" s="24">
        <v>6445</v>
      </c>
      <c r="K70" s="30">
        <v>18793</v>
      </c>
    </row>
    <row r="71" spans="1:11" x14ac:dyDescent="0.25">
      <c r="A71" s="33" t="s">
        <v>59</v>
      </c>
      <c r="B71" s="7">
        <v>5065</v>
      </c>
      <c r="C71" s="7">
        <v>2807</v>
      </c>
      <c r="D71" s="24">
        <v>2258</v>
      </c>
      <c r="E71" s="21">
        <v>2588</v>
      </c>
      <c r="F71" s="18">
        <v>2547</v>
      </c>
      <c r="G71" s="24">
        <v>41</v>
      </c>
      <c r="H71" s="27">
        <v>1818</v>
      </c>
      <c r="I71" s="18">
        <v>1003</v>
      </c>
      <c r="J71" s="24">
        <v>2821</v>
      </c>
      <c r="K71" s="30">
        <v>10474</v>
      </c>
    </row>
    <row r="72" spans="1:11" x14ac:dyDescent="0.25">
      <c r="A72" s="33" t="s">
        <v>60</v>
      </c>
      <c r="B72" s="7">
        <v>8322</v>
      </c>
      <c r="C72" s="7">
        <v>5004</v>
      </c>
      <c r="D72" s="24">
        <v>3318</v>
      </c>
      <c r="E72" s="21">
        <v>1509</v>
      </c>
      <c r="F72" s="18">
        <v>1468</v>
      </c>
      <c r="G72" s="24">
        <v>41</v>
      </c>
      <c r="H72" s="27">
        <v>3553</v>
      </c>
      <c r="I72" s="18">
        <v>1437</v>
      </c>
      <c r="J72" s="24">
        <v>4990</v>
      </c>
      <c r="K72" s="30">
        <v>14821</v>
      </c>
    </row>
    <row r="73" spans="1:11" x14ac:dyDescent="0.25">
      <c r="A73" s="33" t="s">
        <v>61</v>
      </c>
      <c r="B73" s="7">
        <v>7704</v>
      </c>
      <c r="C73" s="7">
        <v>4542</v>
      </c>
      <c r="D73" s="24">
        <v>3162</v>
      </c>
      <c r="E73" s="21">
        <v>1344</v>
      </c>
      <c r="F73" s="18">
        <v>1286</v>
      </c>
      <c r="G73" s="24">
        <v>58</v>
      </c>
      <c r="H73" s="27">
        <v>3138</v>
      </c>
      <c r="I73" s="18">
        <v>1100</v>
      </c>
      <c r="J73" s="24">
        <v>4238</v>
      </c>
      <c r="K73" s="30">
        <v>13286</v>
      </c>
    </row>
    <row r="74" spans="1:11" x14ac:dyDescent="0.25">
      <c r="A74" s="33" t="s">
        <v>62</v>
      </c>
      <c r="B74" s="7">
        <v>8476</v>
      </c>
      <c r="C74" s="7">
        <v>5562</v>
      </c>
      <c r="D74" s="24">
        <v>2914</v>
      </c>
      <c r="E74" s="21">
        <v>1756</v>
      </c>
      <c r="F74" s="18">
        <v>1545</v>
      </c>
      <c r="G74" s="24">
        <v>211</v>
      </c>
      <c r="H74" s="27">
        <v>2104</v>
      </c>
      <c r="I74" s="18">
        <v>965</v>
      </c>
      <c r="J74" s="24">
        <v>3069</v>
      </c>
      <c r="K74" s="30">
        <v>13301</v>
      </c>
    </row>
    <row r="75" spans="1:11" x14ac:dyDescent="0.25">
      <c r="A75" s="33" t="s">
        <v>63</v>
      </c>
      <c r="B75" s="7">
        <v>18022</v>
      </c>
      <c r="C75" s="7">
        <v>11454</v>
      </c>
      <c r="D75" s="24">
        <v>6568</v>
      </c>
      <c r="E75" s="21">
        <v>1329</v>
      </c>
      <c r="F75" s="18">
        <v>1215</v>
      </c>
      <c r="G75" s="24">
        <v>114</v>
      </c>
      <c r="H75" s="27">
        <v>5795</v>
      </c>
      <c r="I75" s="18">
        <v>3112</v>
      </c>
      <c r="J75" s="24">
        <v>8907</v>
      </c>
      <c r="K75" s="30">
        <v>28258</v>
      </c>
    </row>
    <row r="76" spans="1:11" x14ac:dyDescent="0.25">
      <c r="A76" s="33" t="s">
        <v>64</v>
      </c>
      <c r="B76" s="7">
        <v>7817</v>
      </c>
      <c r="C76" s="7">
        <v>4702</v>
      </c>
      <c r="D76" s="24">
        <v>3115</v>
      </c>
      <c r="E76" s="21">
        <v>1169</v>
      </c>
      <c r="F76" s="18">
        <v>1121</v>
      </c>
      <c r="G76" s="24">
        <v>48</v>
      </c>
      <c r="H76" s="27">
        <v>3797</v>
      </c>
      <c r="I76" s="18">
        <v>1253</v>
      </c>
      <c r="J76" s="24">
        <v>5050</v>
      </c>
      <c r="K76" s="30">
        <v>14036</v>
      </c>
    </row>
    <row r="77" spans="1:11" x14ac:dyDescent="0.25">
      <c r="A77" s="33" t="s">
        <v>65</v>
      </c>
      <c r="B77" s="7">
        <v>5975</v>
      </c>
      <c r="C77" s="7">
        <v>3849</v>
      </c>
      <c r="D77" s="24">
        <v>2126</v>
      </c>
      <c r="E77" s="21">
        <v>1515</v>
      </c>
      <c r="F77" s="18">
        <v>1426</v>
      </c>
      <c r="G77" s="24">
        <v>89</v>
      </c>
      <c r="H77" s="27">
        <v>3616</v>
      </c>
      <c r="I77" s="18">
        <v>1371</v>
      </c>
      <c r="J77" s="24">
        <v>4987</v>
      </c>
      <c r="K77" s="30">
        <v>12477</v>
      </c>
    </row>
    <row r="78" spans="1:11" x14ac:dyDescent="0.25">
      <c r="A78" s="33" t="s">
        <v>66</v>
      </c>
      <c r="B78" s="7">
        <v>13341</v>
      </c>
      <c r="C78" s="7">
        <v>8604</v>
      </c>
      <c r="D78" s="24">
        <v>4737</v>
      </c>
      <c r="E78" s="21">
        <v>3845</v>
      </c>
      <c r="F78" s="18">
        <v>3716</v>
      </c>
      <c r="G78" s="24">
        <v>129</v>
      </c>
      <c r="H78" s="27">
        <v>5878</v>
      </c>
      <c r="I78" s="18">
        <v>2321</v>
      </c>
      <c r="J78" s="24">
        <v>8199</v>
      </c>
      <c r="K78" s="30">
        <v>25385</v>
      </c>
    </row>
    <row r="79" spans="1:11" x14ac:dyDescent="0.25">
      <c r="A79" s="33" t="s">
        <v>83</v>
      </c>
      <c r="B79" s="7">
        <v>8807</v>
      </c>
      <c r="C79" s="7">
        <v>6526</v>
      </c>
      <c r="D79" s="24">
        <v>2281</v>
      </c>
      <c r="E79" s="21">
        <v>1327</v>
      </c>
      <c r="F79" s="18">
        <v>1285</v>
      </c>
      <c r="G79" s="24">
        <v>42</v>
      </c>
      <c r="H79" s="27">
        <v>858</v>
      </c>
      <c r="I79" s="18">
        <v>264</v>
      </c>
      <c r="J79" s="24">
        <v>1122</v>
      </c>
      <c r="K79" s="30">
        <v>11256</v>
      </c>
    </row>
    <row r="80" spans="1:11" x14ac:dyDescent="0.25">
      <c r="A80" s="33" t="s">
        <v>4</v>
      </c>
      <c r="B80" s="10">
        <f>SUM(B65:B79)</f>
        <v>157885</v>
      </c>
      <c r="C80" s="10">
        <f t="shared" ref="C80" si="11">SUM(C65:C79)</f>
        <v>104942</v>
      </c>
      <c r="D80" s="25">
        <f t="shared" ref="D80" si="12">SUM(D65:D79)</f>
        <v>52943</v>
      </c>
      <c r="E80" s="22">
        <f t="shared" ref="E80" si="13">SUM(E65:E79)</f>
        <v>29622</v>
      </c>
      <c r="F80" s="19">
        <f t="shared" ref="F80" si="14">SUM(F65:F79)</f>
        <v>28274</v>
      </c>
      <c r="G80" s="25">
        <f t="shared" ref="G80" si="15">SUM(G65:G79)</f>
        <v>1348</v>
      </c>
      <c r="H80" s="28">
        <f t="shared" ref="H80" si="16">SUM(H65:H79)</f>
        <v>57030</v>
      </c>
      <c r="I80" s="19">
        <f t="shared" ref="I80" si="17">SUM(I65:I79)</f>
        <v>28116</v>
      </c>
      <c r="J80" s="25">
        <f t="shared" ref="J80" si="18">SUM(J65:J79)</f>
        <v>85146</v>
      </c>
      <c r="K80" s="31">
        <f t="shared" ref="K80" si="19">SUM(K65:K79)</f>
        <v>272653</v>
      </c>
    </row>
    <row r="81" spans="1:11" x14ac:dyDescent="0.25">
      <c r="A81" s="15" t="s">
        <v>87</v>
      </c>
    </row>
    <row r="82" spans="1:11" ht="18.75" x14ac:dyDescent="0.25">
      <c r="A82" s="36">
        <f>$A$6</f>
        <v>44300</v>
      </c>
      <c r="B82" s="37" t="s">
        <v>92</v>
      </c>
      <c r="C82" s="38"/>
      <c r="D82" s="38"/>
      <c r="E82" s="38"/>
      <c r="F82" s="38"/>
      <c r="G82" s="38"/>
      <c r="H82" s="38"/>
      <c r="I82" s="38"/>
      <c r="J82" s="38"/>
      <c r="K82" s="39"/>
    </row>
    <row r="83" spans="1:11" ht="45" x14ac:dyDescent="0.25">
      <c r="A83" s="2" t="s">
        <v>86</v>
      </c>
      <c r="B83" s="3" t="s">
        <v>72</v>
      </c>
      <c r="C83" s="16" t="s">
        <v>73</v>
      </c>
      <c r="D83" s="23" t="s">
        <v>74</v>
      </c>
      <c r="E83" s="20" t="s">
        <v>75</v>
      </c>
      <c r="F83" s="16" t="s">
        <v>77</v>
      </c>
      <c r="G83" s="23" t="s">
        <v>78</v>
      </c>
      <c r="H83" s="26" t="s">
        <v>79</v>
      </c>
      <c r="I83" s="17" t="s">
        <v>80</v>
      </c>
      <c r="J83" s="32" t="s">
        <v>81</v>
      </c>
      <c r="K83" s="29" t="s">
        <v>76</v>
      </c>
    </row>
    <row r="84" spans="1:11" x14ac:dyDescent="0.25">
      <c r="A84" s="33" t="s">
        <v>53</v>
      </c>
      <c r="B84" s="7">
        <v>23695</v>
      </c>
      <c r="C84" s="7">
        <v>13762</v>
      </c>
      <c r="D84" s="24">
        <v>9933</v>
      </c>
      <c r="E84" s="21">
        <v>8144</v>
      </c>
      <c r="F84" s="18">
        <v>7868</v>
      </c>
      <c r="G84" s="24">
        <v>276</v>
      </c>
      <c r="H84" s="27">
        <v>21874</v>
      </c>
      <c r="I84" s="18">
        <v>37965</v>
      </c>
      <c r="J84" s="24">
        <v>59839</v>
      </c>
      <c r="K84" s="30">
        <v>91678</v>
      </c>
    </row>
    <row r="85" spans="1:11" x14ac:dyDescent="0.25">
      <c r="A85" s="33" t="s">
        <v>54</v>
      </c>
      <c r="B85" s="7">
        <v>20826</v>
      </c>
      <c r="C85" s="7">
        <v>9794</v>
      </c>
      <c r="D85" s="24">
        <v>11032</v>
      </c>
      <c r="E85" s="21">
        <v>9230</v>
      </c>
      <c r="F85" s="18">
        <v>8828</v>
      </c>
      <c r="G85" s="24">
        <v>402</v>
      </c>
      <c r="H85" s="27">
        <v>24965</v>
      </c>
      <c r="I85" s="18">
        <v>45516</v>
      </c>
      <c r="J85" s="24">
        <v>70481</v>
      </c>
      <c r="K85" s="30">
        <v>100537</v>
      </c>
    </row>
    <row r="86" spans="1:11" x14ac:dyDescent="0.25">
      <c r="A86" s="33" t="s">
        <v>55</v>
      </c>
      <c r="B86" s="7">
        <v>5907</v>
      </c>
      <c r="C86" s="7">
        <v>3931</v>
      </c>
      <c r="D86" s="24">
        <v>1976</v>
      </c>
      <c r="E86" s="21">
        <v>2815</v>
      </c>
      <c r="F86" s="18">
        <v>2782</v>
      </c>
      <c r="G86" s="24">
        <v>33</v>
      </c>
      <c r="H86" s="27">
        <v>15214</v>
      </c>
      <c r="I86" s="18">
        <v>15887</v>
      </c>
      <c r="J86" s="24">
        <v>31101</v>
      </c>
      <c r="K86" s="30">
        <v>39823</v>
      </c>
    </row>
    <row r="87" spans="1:11" x14ac:dyDescent="0.25">
      <c r="A87" s="33" t="s">
        <v>56</v>
      </c>
      <c r="B87" s="7">
        <v>8414</v>
      </c>
      <c r="C87" s="7">
        <v>4830</v>
      </c>
      <c r="D87" s="24">
        <v>3584</v>
      </c>
      <c r="E87" s="21">
        <v>2609</v>
      </c>
      <c r="F87" s="18">
        <v>2588</v>
      </c>
      <c r="G87" s="24">
        <v>21</v>
      </c>
      <c r="H87" s="27">
        <v>11841</v>
      </c>
      <c r="I87" s="18">
        <v>17191</v>
      </c>
      <c r="J87" s="24">
        <v>29032</v>
      </c>
      <c r="K87" s="30">
        <v>40055</v>
      </c>
    </row>
    <row r="88" spans="1:11" x14ac:dyDescent="0.25">
      <c r="A88" s="33" t="s">
        <v>57</v>
      </c>
      <c r="B88" s="7">
        <v>1556</v>
      </c>
      <c r="C88" s="7">
        <v>496</v>
      </c>
      <c r="D88" s="24">
        <v>1060</v>
      </c>
      <c r="E88" s="21">
        <v>742</v>
      </c>
      <c r="F88" s="18">
        <v>701</v>
      </c>
      <c r="G88" s="24">
        <v>41</v>
      </c>
      <c r="H88" s="27">
        <v>10806</v>
      </c>
      <c r="I88" s="18">
        <v>7993</v>
      </c>
      <c r="J88" s="24">
        <v>18799</v>
      </c>
      <c r="K88" s="30">
        <v>21097</v>
      </c>
    </row>
    <row r="89" spans="1:11" x14ac:dyDescent="0.25">
      <c r="A89" s="33" t="s">
        <v>58</v>
      </c>
      <c r="B89" s="7">
        <v>12981</v>
      </c>
      <c r="C89" s="7">
        <v>8121</v>
      </c>
      <c r="D89" s="24">
        <v>4860</v>
      </c>
      <c r="E89" s="21">
        <v>3644</v>
      </c>
      <c r="F89" s="18">
        <v>3618</v>
      </c>
      <c r="G89" s="24">
        <v>26</v>
      </c>
      <c r="H89" s="27">
        <v>16670</v>
      </c>
      <c r="I89" s="18">
        <v>22238</v>
      </c>
      <c r="J89" s="24">
        <v>38908</v>
      </c>
      <c r="K89" s="30">
        <v>55533</v>
      </c>
    </row>
    <row r="90" spans="1:11" x14ac:dyDescent="0.25">
      <c r="A90" s="33" t="s">
        <v>59</v>
      </c>
      <c r="B90" s="7">
        <v>3672</v>
      </c>
      <c r="C90" s="7">
        <v>1514</v>
      </c>
      <c r="D90" s="24">
        <v>2158</v>
      </c>
      <c r="E90" s="21">
        <v>2935</v>
      </c>
      <c r="F90" s="18">
        <v>2908</v>
      </c>
      <c r="G90" s="24">
        <v>27</v>
      </c>
      <c r="H90" s="27">
        <v>9965</v>
      </c>
      <c r="I90" s="18">
        <v>9860</v>
      </c>
      <c r="J90" s="24">
        <v>19825</v>
      </c>
      <c r="K90" s="30">
        <v>26432</v>
      </c>
    </row>
    <row r="91" spans="1:11" x14ac:dyDescent="0.25">
      <c r="A91" s="33" t="s">
        <v>60</v>
      </c>
      <c r="B91" s="7">
        <v>8254</v>
      </c>
      <c r="C91" s="7">
        <v>4278</v>
      </c>
      <c r="D91" s="24">
        <v>3976</v>
      </c>
      <c r="E91" s="21">
        <v>4141</v>
      </c>
      <c r="F91" s="18">
        <v>4120</v>
      </c>
      <c r="G91" s="24">
        <v>21</v>
      </c>
      <c r="H91" s="27">
        <v>13424</v>
      </c>
      <c r="I91" s="18">
        <v>13548</v>
      </c>
      <c r="J91" s="24">
        <v>26972</v>
      </c>
      <c r="K91" s="30">
        <v>39367</v>
      </c>
    </row>
    <row r="92" spans="1:11" x14ac:dyDescent="0.25">
      <c r="A92" s="33" t="s">
        <v>61</v>
      </c>
      <c r="B92" s="7">
        <v>4748</v>
      </c>
      <c r="C92" s="7">
        <v>2107</v>
      </c>
      <c r="D92" s="24">
        <v>2641</v>
      </c>
      <c r="E92" s="21">
        <v>3850</v>
      </c>
      <c r="F92" s="18">
        <v>3807</v>
      </c>
      <c r="G92" s="24">
        <v>43</v>
      </c>
      <c r="H92" s="27">
        <v>10419</v>
      </c>
      <c r="I92" s="18">
        <v>15095</v>
      </c>
      <c r="J92" s="24">
        <v>25514</v>
      </c>
      <c r="K92" s="30">
        <v>34112</v>
      </c>
    </row>
    <row r="93" spans="1:11" x14ac:dyDescent="0.25">
      <c r="A93" s="33" t="s">
        <v>62</v>
      </c>
      <c r="B93" s="7">
        <v>6571</v>
      </c>
      <c r="C93" s="7">
        <v>3183</v>
      </c>
      <c r="D93" s="24">
        <v>3388</v>
      </c>
      <c r="E93" s="21">
        <v>4741</v>
      </c>
      <c r="F93" s="18">
        <v>4422</v>
      </c>
      <c r="G93" s="24">
        <v>319</v>
      </c>
      <c r="H93" s="27">
        <v>10127</v>
      </c>
      <c r="I93" s="18">
        <v>14922</v>
      </c>
      <c r="J93" s="24">
        <v>25049</v>
      </c>
      <c r="K93" s="30">
        <v>36361</v>
      </c>
    </row>
    <row r="94" spans="1:11" x14ac:dyDescent="0.25">
      <c r="A94" s="33" t="s">
        <v>63</v>
      </c>
      <c r="B94" s="7">
        <v>19810</v>
      </c>
      <c r="C94" s="7">
        <v>11509</v>
      </c>
      <c r="D94" s="24">
        <v>8301</v>
      </c>
      <c r="E94" s="21">
        <v>6000</v>
      </c>
      <c r="F94" s="18">
        <v>5830</v>
      </c>
      <c r="G94" s="24">
        <v>170</v>
      </c>
      <c r="H94" s="27">
        <v>14959</v>
      </c>
      <c r="I94" s="18">
        <v>40080</v>
      </c>
      <c r="J94" s="24">
        <v>55039</v>
      </c>
      <c r="K94" s="30">
        <v>80849</v>
      </c>
    </row>
    <row r="95" spans="1:11" x14ac:dyDescent="0.25">
      <c r="A95" s="33" t="s">
        <v>64</v>
      </c>
      <c r="B95" s="7">
        <v>5714</v>
      </c>
      <c r="C95" s="7">
        <v>2910</v>
      </c>
      <c r="D95" s="24">
        <v>2804</v>
      </c>
      <c r="E95" s="21">
        <v>3014</v>
      </c>
      <c r="F95" s="18">
        <v>2992</v>
      </c>
      <c r="G95" s="24">
        <v>22</v>
      </c>
      <c r="H95" s="27">
        <v>11464</v>
      </c>
      <c r="I95" s="18">
        <v>17711</v>
      </c>
      <c r="J95" s="24">
        <v>29175</v>
      </c>
      <c r="K95" s="30">
        <v>37903</v>
      </c>
    </row>
    <row r="96" spans="1:11" x14ac:dyDescent="0.25">
      <c r="A96" s="33" t="s">
        <v>65</v>
      </c>
      <c r="B96" s="7">
        <v>5484</v>
      </c>
      <c r="C96" s="7">
        <v>3117</v>
      </c>
      <c r="D96" s="24">
        <v>2367</v>
      </c>
      <c r="E96" s="21">
        <v>2727</v>
      </c>
      <c r="F96" s="18">
        <v>2698</v>
      </c>
      <c r="G96" s="24">
        <v>29</v>
      </c>
      <c r="H96" s="27">
        <v>10919</v>
      </c>
      <c r="I96" s="18">
        <v>15114</v>
      </c>
      <c r="J96" s="24">
        <v>26033</v>
      </c>
      <c r="K96" s="30">
        <v>34244</v>
      </c>
    </row>
    <row r="97" spans="1:11" x14ac:dyDescent="0.25">
      <c r="A97" s="33" t="s">
        <v>66</v>
      </c>
      <c r="B97" s="7">
        <v>16192</v>
      </c>
      <c r="C97" s="7">
        <v>8539</v>
      </c>
      <c r="D97" s="24">
        <v>7653</v>
      </c>
      <c r="E97" s="21">
        <v>5063</v>
      </c>
      <c r="F97" s="18">
        <v>4888</v>
      </c>
      <c r="G97" s="24">
        <v>175</v>
      </c>
      <c r="H97" s="27">
        <v>19894</v>
      </c>
      <c r="I97" s="18">
        <v>34949</v>
      </c>
      <c r="J97" s="24">
        <v>54843</v>
      </c>
      <c r="K97" s="30">
        <v>76098</v>
      </c>
    </row>
    <row r="98" spans="1:11" x14ac:dyDescent="0.25">
      <c r="A98" s="33" t="s">
        <v>83</v>
      </c>
      <c r="B98" s="7">
        <v>13192</v>
      </c>
      <c r="C98" s="7">
        <v>8027</v>
      </c>
      <c r="D98" s="24">
        <v>5165</v>
      </c>
      <c r="E98" s="21">
        <v>5620</v>
      </c>
      <c r="F98" s="18">
        <v>5530</v>
      </c>
      <c r="G98" s="24">
        <v>90</v>
      </c>
      <c r="H98" s="27">
        <v>5240</v>
      </c>
      <c r="I98" s="18">
        <v>5233</v>
      </c>
      <c r="J98" s="24">
        <v>10473</v>
      </c>
      <c r="K98" s="30">
        <v>29285</v>
      </c>
    </row>
    <row r="99" spans="1:11" x14ac:dyDescent="0.25">
      <c r="A99" s="33" t="s">
        <v>4</v>
      </c>
      <c r="B99" s="10">
        <f>SUM(B84:B98)</f>
        <v>157016</v>
      </c>
      <c r="C99" s="10">
        <f t="shared" ref="C99:K99" si="20">SUM(C84:C98)</f>
        <v>86118</v>
      </c>
      <c r="D99" s="25">
        <f t="shared" si="20"/>
        <v>70898</v>
      </c>
      <c r="E99" s="22">
        <f t="shared" si="20"/>
        <v>65275</v>
      </c>
      <c r="F99" s="19">
        <f t="shared" si="20"/>
        <v>63580</v>
      </c>
      <c r="G99" s="25">
        <f t="shared" si="20"/>
        <v>1695</v>
      </c>
      <c r="H99" s="28">
        <f t="shared" si="20"/>
        <v>207781</v>
      </c>
      <c r="I99" s="19">
        <f t="shared" si="20"/>
        <v>313302</v>
      </c>
      <c r="J99" s="25">
        <f t="shared" si="20"/>
        <v>521083</v>
      </c>
      <c r="K99" s="31">
        <f t="shared" si="20"/>
        <v>743374</v>
      </c>
    </row>
    <row r="100" spans="1:11" x14ac:dyDescent="0.25">
      <c r="A100" s="34" t="s">
        <v>87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mergeCells count="9">
    <mergeCell ref="A1:K1"/>
    <mergeCell ref="A2:K2"/>
    <mergeCell ref="A3:K3"/>
    <mergeCell ref="A5:K5"/>
    <mergeCell ref="B82:K82"/>
    <mergeCell ref="B25:K25"/>
    <mergeCell ref="B44:K44"/>
    <mergeCell ref="B63:K63"/>
    <mergeCell ref="B6:K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DFB7-CBCB-4236-AE7B-B73AFFEF2FB8}">
  <dimension ref="A1:K74"/>
  <sheetViews>
    <sheetView showGridLines="0" workbookViewId="0">
      <selection sqref="A1:I1"/>
    </sheetView>
  </sheetViews>
  <sheetFormatPr defaultRowHeight="15" x14ac:dyDescent="0.25"/>
  <cols>
    <col min="1" max="1" width="27" style="35" customWidth="1"/>
    <col min="2" max="3" width="13.42578125" style="35" customWidth="1"/>
    <col min="4" max="4" width="13.5703125" style="35" customWidth="1"/>
    <col min="5" max="6" width="13.42578125" style="35" customWidth="1"/>
    <col min="7" max="7" width="13.5703125" style="35" customWidth="1"/>
    <col min="8" max="9" width="13.42578125" style="35" customWidth="1"/>
    <col min="10" max="10" width="0" style="35" hidden="1" customWidth="1"/>
    <col min="11" max="11" width="18.85546875" style="35" customWidth="1"/>
    <col min="12" max="12" width="0" style="35" hidden="1" customWidth="1"/>
    <col min="13" max="13" width="21.5703125" style="35" customWidth="1"/>
    <col min="14" max="16384" width="9.140625" style="35"/>
  </cols>
  <sheetData>
    <row r="1" spans="1:9" ht="33.950000000000003" customHeight="1" x14ac:dyDescent="0.25">
      <c r="A1" s="40" t="s">
        <v>67</v>
      </c>
      <c r="B1" s="48"/>
      <c r="C1" s="48"/>
      <c r="D1" s="48"/>
      <c r="E1" s="48"/>
      <c r="F1" s="48"/>
      <c r="G1" s="48"/>
      <c r="H1" s="48"/>
      <c r="I1" s="48"/>
    </row>
    <row r="2" spans="1:9" ht="14.1" customHeight="1" x14ac:dyDescent="0.25">
      <c r="A2" s="42" t="s">
        <v>88</v>
      </c>
      <c r="B2" s="48"/>
      <c r="C2" s="48"/>
      <c r="D2" s="48"/>
      <c r="E2" s="48"/>
      <c r="F2" s="48"/>
      <c r="G2" s="48"/>
      <c r="H2" s="48"/>
      <c r="I2" s="48"/>
    </row>
    <row r="3" spans="1:9" ht="14.1" customHeight="1" x14ac:dyDescent="0.25">
      <c r="A3" s="42" t="s">
        <v>89</v>
      </c>
      <c r="B3" s="48"/>
      <c r="C3" s="48"/>
      <c r="D3" s="48"/>
      <c r="E3" s="48"/>
      <c r="F3" s="48"/>
      <c r="G3" s="48"/>
      <c r="H3" s="48"/>
      <c r="I3" s="48"/>
    </row>
    <row r="4" spans="1:9" ht="0" hidden="1" customHeight="1" x14ac:dyDescent="0.25"/>
    <row r="5" spans="1:9" ht="22.7" customHeight="1" x14ac:dyDescent="0.25">
      <c r="A5" s="43" t="s">
        <v>90</v>
      </c>
      <c r="B5" s="48"/>
      <c r="C5" s="48"/>
      <c r="D5" s="48"/>
      <c r="E5" s="48"/>
      <c r="F5" s="48"/>
      <c r="G5" s="48"/>
      <c r="H5" s="48"/>
      <c r="I5" s="48"/>
    </row>
    <row r="6" spans="1:9" x14ac:dyDescent="0.25">
      <c r="A6" s="1" t="s">
        <v>0</v>
      </c>
      <c r="B6" s="44" t="s">
        <v>1</v>
      </c>
      <c r="C6" s="45"/>
      <c r="D6" s="45"/>
      <c r="E6" s="46"/>
      <c r="F6" s="47" t="s">
        <v>2</v>
      </c>
      <c r="G6" s="45"/>
      <c r="H6" s="45"/>
      <c r="I6" s="46"/>
    </row>
    <row r="7" spans="1:9" x14ac:dyDescent="0.25">
      <c r="A7" s="2" t="s">
        <v>3</v>
      </c>
      <c r="B7" s="3" t="s">
        <v>4</v>
      </c>
      <c r="C7" s="3" t="s">
        <v>5</v>
      </c>
      <c r="D7" s="3" t="s">
        <v>6</v>
      </c>
      <c r="E7" s="4" t="s">
        <v>68</v>
      </c>
      <c r="F7" s="5" t="s">
        <v>4</v>
      </c>
      <c r="G7" s="5" t="s">
        <v>5</v>
      </c>
      <c r="H7" s="5" t="s">
        <v>6</v>
      </c>
      <c r="I7" s="2" t="s">
        <v>68</v>
      </c>
    </row>
    <row r="8" spans="1:9" x14ac:dyDescent="0.25">
      <c r="A8" s="6" t="s">
        <v>7</v>
      </c>
      <c r="B8" s="7">
        <v>216</v>
      </c>
      <c r="C8" s="7">
        <v>124</v>
      </c>
      <c r="D8" s="7">
        <v>84</v>
      </c>
      <c r="E8" s="8">
        <v>8</v>
      </c>
      <c r="F8" s="7">
        <v>59</v>
      </c>
      <c r="G8" s="7">
        <v>59</v>
      </c>
      <c r="H8" s="7">
        <v>0</v>
      </c>
      <c r="I8" s="8">
        <v>0</v>
      </c>
    </row>
    <row r="9" spans="1:9" x14ac:dyDescent="0.25">
      <c r="A9" s="6" t="s">
        <v>8</v>
      </c>
      <c r="B9" s="7">
        <v>18243</v>
      </c>
      <c r="C9" s="7">
        <v>5459</v>
      </c>
      <c r="D9" s="7">
        <v>11760</v>
      </c>
      <c r="E9" s="8">
        <v>1024</v>
      </c>
      <c r="F9" s="7">
        <v>1118</v>
      </c>
      <c r="G9" s="7">
        <v>426</v>
      </c>
      <c r="H9" s="7">
        <v>625</v>
      </c>
      <c r="I9" s="8">
        <v>67</v>
      </c>
    </row>
    <row r="10" spans="1:9" x14ac:dyDescent="0.25">
      <c r="A10" s="6" t="s">
        <v>9</v>
      </c>
      <c r="B10" s="7">
        <v>40276</v>
      </c>
      <c r="C10" s="7">
        <v>10071</v>
      </c>
      <c r="D10" s="7">
        <v>27594</v>
      </c>
      <c r="E10" s="8">
        <v>2611</v>
      </c>
      <c r="F10" s="7">
        <v>2491</v>
      </c>
      <c r="G10" s="7">
        <v>841</v>
      </c>
      <c r="H10" s="7">
        <v>1458</v>
      </c>
      <c r="I10" s="8">
        <v>192</v>
      </c>
    </row>
    <row r="11" spans="1:9" x14ac:dyDescent="0.25">
      <c r="A11" s="6" t="s">
        <v>10</v>
      </c>
      <c r="B11" s="7">
        <v>67474</v>
      </c>
      <c r="C11" s="7">
        <v>15743</v>
      </c>
      <c r="D11" s="7">
        <v>46308</v>
      </c>
      <c r="E11" s="8">
        <v>5423</v>
      </c>
      <c r="F11" s="7">
        <v>4104</v>
      </c>
      <c r="G11" s="7">
        <v>1334</v>
      </c>
      <c r="H11" s="7">
        <v>2412</v>
      </c>
      <c r="I11" s="8">
        <v>358</v>
      </c>
    </row>
    <row r="12" spans="1:9" x14ac:dyDescent="0.25">
      <c r="A12" s="6" t="s">
        <v>11</v>
      </c>
      <c r="B12" s="7">
        <v>93465</v>
      </c>
      <c r="C12" s="7">
        <v>21283</v>
      </c>
      <c r="D12" s="7">
        <v>63773</v>
      </c>
      <c r="E12" s="8">
        <v>8409</v>
      </c>
      <c r="F12" s="7">
        <v>5676</v>
      </c>
      <c r="G12" s="7">
        <v>1835</v>
      </c>
      <c r="H12" s="7">
        <v>3399</v>
      </c>
      <c r="I12" s="8">
        <v>442</v>
      </c>
    </row>
    <row r="13" spans="1:9" x14ac:dyDescent="0.25">
      <c r="A13" s="6" t="s">
        <v>12</v>
      </c>
      <c r="B13" s="7">
        <v>116653</v>
      </c>
      <c r="C13" s="7">
        <v>26188</v>
      </c>
      <c r="D13" s="7">
        <v>79003</v>
      </c>
      <c r="E13" s="8">
        <v>11462</v>
      </c>
      <c r="F13" s="7">
        <v>7121</v>
      </c>
      <c r="G13" s="7">
        <v>2210</v>
      </c>
      <c r="H13" s="7">
        <v>4350</v>
      </c>
      <c r="I13" s="8">
        <v>561</v>
      </c>
    </row>
    <row r="14" spans="1:9" x14ac:dyDescent="0.25">
      <c r="A14" s="6" t="s">
        <v>13</v>
      </c>
      <c r="B14" s="7">
        <v>127270</v>
      </c>
      <c r="C14" s="7">
        <v>28217</v>
      </c>
      <c r="D14" s="7">
        <v>85875</v>
      </c>
      <c r="E14" s="8">
        <v>13178</v>
      </c>
      <c r="F14" s="7">
        <v>7713</v>
      </c>
      <c r="G14" s="7">
        <v>2350</v>
      </c>
      <c r="H14" s="7">
        <v>4747</v>
      </c>
      <c r="I14" s="8">
        <v>616</v>
      </c>
    </row>
    <row r="15" spans="1:9" x14ac:dyDescent="0.25">
      <c r="A15" s="6" t="s">
        <v>14</v>
      </c>
      <c r="B15" s="7">
        <v>138730</v>
      </c>
      <c r="C15" s="7">
        <v>30193</v>
      </c>
      <c r="D15" s="7">
        <v>93441</v>
      </c>
      <c r="E15" s="8">
        <v>15096</v>
      </c>
      <c r="F15" s="7">
        <v>8015</v>
      </c>
      <c r="G15" s="7">
        <v>2408</v>
      </c>
      <c r="H15" s="7">
        <v>4925</v>
      </c>
      <c r="I15" s="8">
        <v>682</v>
      </c>
    </row>
    <row r="16" spans="1:9" x14ac:dyDescent="0.25">
      <c r="A16" s="6" t="s">
        <v>15</v>
      </c>
      <c r="B16" s="7">
        <v>160745</v>
      </c>
      <c r="C16" s="7">
        <v>34230</v>
      </c>
      <c r="D16" s="7">
        <v>106636</v>
      </c>
      <c r="E16" s="8">
        <v>19879</v>
      </c>
      <c r="F16" s="7">
        <v>9245</v>
      </c>
      <c r="G16" s="7">
        <v>2679</v>
      </c>
      <c r="H16" s="7">
        <v>5700</v>
      </c>
      <c r="I16" s="8">
        <v>866</v>
      </c>
    </row>
    <row r="17" spans="1:9" x14ac:dyDescent="0.25">
      <c r="A17" s="6" t="s">
        <v>16</v>
      </c>
      <c r="B17" s="7">
        <v>189492</v>
      </c>
      <c r="C17" s="7">
        <v>39699</v>
      </c>
      <c r="D17" s="7">
        <v>123922</v>
      </c>
      <c r="E17" s="8">
        <v>25871</v>
      </c>
      <c r="F17" s="7">
        <v>10185</v>
      </c>
      <c r="G17" s="7">
        <v>2888</v>
      </c>
      <c r="H17" s="7">
        <v>6239</v>
      </c>
      <c r="I17" s="8">
        <v>1058</v>
      </c>
    </row>
    <row r="18" spans="1:9" x14ac:dyDescent="0.25">
      <c r="A18" s="6" t="s">
        <v>17</v>
      </c>
      <c r="B18" s="7">
        <v>224134</v>
      </c>
      <c r="C18" s="7">
        <v>45692</v>
      </c>
      <c r="D18" s="7">
        <v>143830</v>
      </c>
      <c r="E18" s="8">
        <v>34612</v>
      </c>
      <c r="F18" s="7">
        <v>11246</v>
      </c>
      <c r="G18" s="7">
        <v>3139</v>
      </c>
      <c r="H18" s="7">
        <v>6854</v>
      </c>
      <c r="I18" s="8">
        <v>1253</v>
      </c>
    </row>
    <row r="19" spans="1:9" x14ac:dyDescent="0.25">
      <c r="A19" s="6" t="s">
        <v>18</v>
      </c>
      <c r="B19" s="7">
        <v>249977</v>
      </c>
      <c r="C19" s="7">
        <v>50379</v>
      </c>
      <c r="D19" s="7">
        <v>158657</v>
      </c>
      <c r="E19" s="8">
        <v>40941</v>
      </c>
      <c r="F19" s="7">
        <v>12101</v>
      </c>
      <c r="G19" s="7">
        <v>3341</v>
      </c>
      <c r="H19" s="7">
        <v>7378</v>
      </c>
      <c r="I19" s="8">
        <v>1382</v>
      </c>
    </row>
    <row r="20" spans="1:9" x14ac:dyDescent="0.25">
      <c r="A20" s="6" t="s">
        <v>19</v>
      </c>
      <c r="B20" s="7">
        <v>271522</v>
      </c>
      <c r="C20" s="7">
        <v>53840</v>
      </c>
      <c r="D20" s="7">
        <v>170332</v>
      </c>
      <c r="E20" s="8">
        <v>47350</v>
      </c>
      <c r="F20" s="7">
        <v>12813</v>
      </c>
      <c r="G20" s="7">
        <v>3477</v>
      </c>
      <c r="H20" s="7">
        <v>7796</v>
      </c>
      <c r="I20" s="8">
        <v>1540</v>
      </c>
    </row>
    <row r="21" spans="1:9" x14ac:dyDescent="0.25">
      <c r="A21" s="6" t="s">
        <v>20</v>
      </c>
      <c r="B21" s="7">
        <v>278411</v>
      </c>
      <c r="C21" s="7">
        <v>54839</v>
      </c>
      <c r="D21" s="7">
        <v>174050</v>
      </c>
      <c r="E21" s="8">
        <v>49522</v>
      </c>
      <c r="F21" s="7">
        <v>13178</v>
      </c>
      <c r="G21" s="7">
        <v>3522</v>
      </c>
      <c r="H21" s="7">
        <v>8006</v>
      </c>
      <c r="I21" s="8">
        <v>1650</v>
      </c>
    </row>
    <row r="22" spans="1:9" x14ac:dyDescent="0.25">
      <c r="A22" s="6" t="s">
        <v>21</v>
      </c>
      <c r="B22" s="7">
        <v>286299</v>
      </c>
      <c r="C22" s="7">
        <v>55816</v>
      </c>
      <c r="D22" s="7">
        <v>177166</v>
      </c>
      <c r="E22" s="8">
        <v>53317</v>
      </c>
      <c r="F22" s="7">
        <v>13361</v>
      </c>
      <c r="G22" s="7">
        <v>3553</v>
      </c>
      <c r="H22" s="7">
        <v>8131</v>
      </c>
      <c r="I22" s="8">
        <v>1677</v>
      </c>
    </row>
    <row r="23" spans="1:9" x14ac:dyDescent="0.25">
      <c r="A23" s="6" t="s">
        <v>22</v>
      </c>
      <c r="B23" s="7">
        <v>299344</v>
      </c>
      <c r="C23" s="7">
        <v>57761</v>
      </c>
      <c r="D23" s="7">
        <v>184342</v>
      </c>
      <c r="E23" s="8">
        <v>57241</v>
      </c>
      <c r="F23" s="7">
        <v>13830</v>
      </c>
      <c r="G23" s="7">
        <v>3595</v>
      </c>
      <c r="H23" s="7">
        <v>8428</v>
      </c>
      <c r="I23" s="8">
        <v>1807</v>
      </c>
    </row>
    <row r="24" spans="1:9" x14ac:dyDescent="0.25">
      <c r="A24" s="6" t="s">
        <v>23</v>
      </c>
      <c r="B24" s="7">
        <v>309992</v>
      </c>
      <c r="C24" s="7">
        <v>59234</v>
      </c>
      <c r="D24" s="7">
        <v>189886</v>
      </c>
      <c r="E24" s="8">
        <v>60872</v>
      </c>
      <c r="F24" s="7">
        <v>14331</v>
      </c>
      <c r="G24" s="7">
        <v>3667</v>
      </c>
      <c r="H24" s="7">
        <v>8694</v>
      </c>
      <c r="I24" s="8">
        <v>1970</v>
      </c>
    </row>
    <row r="25" spans="1:9" x14ac:dyDescent="0.25">
      <c r="A25" s="6" t="s">
        <v>24</v>
      </c>
      <c r="B25" s="7">
        <v>310168</v>
      </c>
      <c r="C25" s="7">
        <v>59259</v>
      </c>
      <c r="D25" s="7">
        <v>189984</v>
      </c>
      <c r="E25" s="8">
        <v>60925</v>
      </c>
      <c r="F25" s="7">
        <v>14618</v>
      </c>
      <c r="G25" s="7">
        <v>3733</v>
      </c>
      <c r="H25" s="7">
        <v>8887</v>
      </c>
      <c r="I25" s="8">
        <v>1998</v>
      </c>
    </row>
    <row r="26" spans="1:9" x14ac:dyDescent="0.25">
      <c r="A26" s="6" t="s">
        <v>25</v>
      </c>
      <c r="B26" s="7">
        <v>323385</v>
      </c>
      <c r="C26" s="7">
        <v>61242</v>
      </c>
      <c r="D26" s="7">
        <v>196122</v>
      </c>
      <c r="E26" s="8">
        <v>66021</v>
      </c>
      <c r="F26" s="7">
        <v>15161</v>
      </c>
      <c r="G26" s="7">
        <v>3824</v>
      </c>
      <c r="H26" s="7">
        <v>9194</v>
      </c>
      <c r="I26" s="8">
        <v>2143</v>
      </c>
    </row>
    <row r="27" spans="1:9" x14ac:dyDescent="0.25">
      <c r="A27" s="6" t="s">
        <v>26</v>
      </c>
      <c r="B27" s="7">
        <v>335646</v>
      </c>
      <c r="C27" s="7">
        <v>62614</v>
      </c>
      <c r="D27" s="7">
        <v>201512</v>
      </c>
      <c r="E27" s="8">
        <v>71520</v>
      </c>
      <c r="F27" s="7">
        <v>16027</v>
      </c>
      <c r="G27" s="7">
        <v>4026</v>
      </c>
      <c r="H27" s="7">
        <v>9670</v>
      </c>
      <c r="I27" s="8">
        <v>2331</v>
      </c>
    </row>
    <row r="28" spans="1:9" x14ac:dyDescent="0.25">
      <c r="A28" s="6" t="s">
        <v>27</v>
      </c>
      <c r="B28" s="7">
        <v>338105</v>
      </c>
      <c r="C28" s="7">
        <v>62916</v>
      </c>
      <c r="D28" s="7">
        <v>202925</v>
      </c>
      <c r="E28" s="8">
        <v>72264</v>
      </c>
      <c r="F28" s="7">
        <v>16326</v>
      </c>
      <c r="G28" s="7">
        <v>4097</v>
      </c>
      <c r="H28" s="7">
        <v>9872</v>
      </c>
      <c r="I28" s="8">
        <v>2357</v>
      </c>
    </row>
    <row r="29" spans="1:9" x14ac:dyDescent="0.25">
      <c r="A29" s="6" t="s">
        <v>28</v>
      </c>
      <c r="B29" s="7">
        <v>342385</v>
      </c>
      <c r="C29" s="7">
        <v>63596</v>
      </c>
      <c r="D29" s="7">
        <v>204945</v>
      </c>
      <c r="E29" s="8">
        <v>73844</v>
      </c>
      <c r="F29" s="7">
        <v>16487</v>
      </c>
      <c r="G29" s="7">
        <v>4139</v>
      </c>
      <c r="H29" s="7">
        <v>9947</v>
      </c>
      <c r="I29" s="8">
        <v>2401</v>
      </c>
    </row>
    <row r="30" spans="1:9" x14ac:dyDescent="0.25">
      <c r="A30" s="6" t="s">
        <v>29</v>
      </c>
      <c r="B30" s="7">
        <v>352677</v>
      </c>
      <c r="C30" s="7">
        <v>65430</v>
      </c>
      <c r="D30" s="7">
        <v>209739</v>
      </c>
      <c r="E30" s="8">
        <v>77508</v>
      </c>
      <c r="F30" s="7">
        <v>16988</v>
      </c>
      <c r="G30" s="7">
        <v>4239</v>
      </c>
      <c r="H30" s="7">
        <v>10231</v>
      </c>
      <c r="I30" s="8">
        <v>2518</v>
      </c>
    </row>
    <row r="31" spans="1:9" x14ac:dyDescent="0.25">
      <c r="A31" s="6" t="s">
        <v>30</v>
      </c>
      <c r="B31" s="7">
        <v>364292</v>
      </c>
      <c r="C31" s="7">
        <v>67103</v>
      </c>
      <c r="D31" s="7">
        <v>214562</v>
      </c>
      <c r="E31" s="8">
        <v>82627</v>
      </c>
      <c r="F31" s="7">
        <v>17565</v>
      </c>
      <c r="G31" s="7">
        <v>4284</v>
      </c>
      <c r="H31" s="7">
        <v>10559</v>
      </c>
      <c r="I31" s="8">
        <v>2722</v>
      </c>
    </row>
    <row r="32" spans="1:9" x14ac:dyDescent="0.25">
      <c r="A32" s="6" t="s">
        <v>31</v>
      </c>
      <c r="B32" s="7">
        <v>375664</v>
      </c>
      <c r="C32" s="7">
        <v>68623</v>
      </c>
      <c r="D32" s="7">
        <v>218997</v>
      </c>
      <c r="E32" s="8">
        <v>88044</v>
      </c>
      <c r="F32" s="7">
        <v>18194</v>
      </c>
      <c r="G32" s="7">
        <v>4362</v>
      </c>
      <c r="H32" s="7">
        <v>10894</v>
      </c>
      <c r="I32" s="8">
        <v>2938</v>
      </c>
    </row>
    <row r="33" spans="1:9" x14ac:dyDescent="0.25">
      <c r="A33" s="6" t="s">
        <v>32</v>
      </c>
      <c r="B33" s="7">
        <v>384543</v>
      </c>
      <c r="C33" s="7">
        <v>69658</v>
      </c>
      <c r="D33" s="7">
        <v>222481</v>
      </c>
      <c r="E33" s="8">
        <v>92404</v>
      </c>
      <c r="F33" s="7">
        <v>18558</v>
      </c>
      <c r="G33" s="7">
        <v>4416</v>
      </c>
      <c r="H33" s="7">
        <v>11070</v>
      </c>
      <c r="I33" s="8">
        <v>3072</v>
      </c>
    </row>
    <row r="34" spans="1:9" x14ac:dyDescent="0.25">
      <c r="A34" s="6" t="s">
        <v>33</v>
      </c>
      <c r="B34" s="7">
        <v>391839</v>
      </c>
      <c r="C34" s="7">
        <v>70557</v>
      </c>
      <c r="D34" s="7">
        <v>225253</v>
      </c>
      <c r="E34" s="8">
        <v>96029</v>
      </c>
      <c r="F34" s="7">
        <v>18880</v>
      </c>
      <c r="G34" s="7">
        <v>4476</v>
      </c>
      <c r="H34" s="7">
        <v>11230</v>
      </c>
      <c r="I34" s="8">
        <v>3174</v>
      </c>
    </row>
    <row r="35" spans="1:9" x14ac:dyDescent="0.25">
      <c r="A35" s="6" t="s">
        <v>34</v>
      </c>
      <c r="B35" s="7">
        <v>394462</v>
      </c>
      <c r="C35" s="7">
        <v>70822</v>
      </c>
      <c r="D35" s="7">
        <v>225968</v>
      </c>
      <c r="E35" s="8">
        <v>97672</v>
      </c>
      <c r="F35" s="7">
        <v>19046</v>
      </c>
      <c r="G35" s="7">
        <v>4503</v>
      </c>
      <c r="H35" s="7">
        <v>11325</v>
      </c>
      <c r="I35" s="8">
        <v>3218</v>
      </c>
    </row>
    <row r="36" spans="1:9" x14ac:dyDescent="0.25">
      <c r="A36" s="6" t="s">
        <v>35</v>
      </c>
      <c r="B36" s="7">
        <v>396749</v>
      </c>
      <c r="C36" s="7">
        <v>71113</v>
      </c>
      <c r="D36" s="7">
        <v>227008</v>
      </c>
      <c r="E36" s="8">
        <v>98628</v>
      </c>
      <c r="F36" s="7">
        <v>19167</v>
      </c>
      <c r="G36" s="7">
        <v>4540</v>
      </c>
      <c r="H36" s="7">
        <v>11406</v>
      </c>
      <c r="I36" s="8">
        <v>3221</v>
      </c>
    </row>
    <row r="37" spans="1:9" x14ac:dyDescent="0.25">
      <c r="A37" s="6" t="s">
        <v>36</v>
      </c>
      <c r="B37" s="7">
        <v>403198</v>
      </c>
      <c r="C37" s="7">
        <v>71870</v>
      </c>
      <c r="D37" s="7">
        <v>229343</v>
      </c>
      <c r="E37" s="8">
        <v>101985</v>
      </c>
      <c r="F37" s="7">
        <v>19342</v>
      </c>
      <c r="G37" s="7">
        <v>4582</v>
      </c>
      <c r="H37" s="7">
        <v>11500</v>
      </c>
      <c r="I37" s="8">
        <v>3260</v>
      </c>
    </row>
    <row r="38" spans="1:9" x14ac:dyDescent="0.25">
      <c r="A38" s="6" t="s">
        <v>37</v>
      </c>
      <c r="B38" s="7">
        <v>410110</v>
      </c>
      <c r="C38" s="7">
        <v>72680</v>
      </c>
      <c r="D38" s="7">
        <v>231478</v>
      </c>
      <c r="E38" s="8">
        <v>105952</v>
      </c>
      <c r="F38" s="7">
        <v>19885</v>
      </c>
      <c r="G38" s="7">
        <v>4718</v>
      </c>
      <c r="H38" s="7">
        <v>11795</v>
      </c>
      <c r="I38" s="8">
        <v>3372</v>
      </c>
    </row>
    <row r="39" spans="1:9" x14ac:dyDescent="0.25">
      <c r="A39" s="6" t="s">
        <v>38</v>
      </c>
      <c r="B39" s="7">
        <v>415272</v>
      </c>
      <c r="C39" s="7">
        <v>73400</v>
      </c>
      <c r="D39" s="7">
        <v>233254</v>
      </c>
      <c r="E39" s="8">
        <v>108618</v>
      </c>
      <c r="F39" s="7">
        <v>20232</v>
      </c>
      <c r="G39" s="7">
        <v>4799</v>
      </c>
      <c r="H39" s="7">
        <v>11962</v>
      </c>
      <c r="I39" s="8">
        <v>3471</v>
      </c>
    </row>
    <row r="40" spans="1:9" x14ac:dyDescent="0.25">
      <c r="A40" s="6" t="s">
        <v>39</v>
      </c>
      <c r="B40" s="7">
        <v>420980</v>
      </c>
      <c r="C40" s="7">
        <v>74099</v>
      </c>
      <c r="D40" s="7">
        <v>235313</v>
      </c>
      <c r="E40" s="8">
        <v>111568</v>
      </c>
      <c r="F40" s="7">
        <v>20522</v>
      </c>
      <c r="G40" s="7">
        <v>4841</v>
      </c>
      <c r="H40" s="7">
        <v>12106</v>
      </c>
      <c r="I40" s="8">
        <v>3575</v>
      </c>
    </row>
    <row r="41" spans="1:9" x14ac:dyDescent="0.25">
      <c r="A41" s="6" t="s">
        <v>40</v>
      </c>
      <c r="B41" s="7">
        <v>422361</v>
      </c>
      <c r="C41" s="7">
        <v>74236</v>
      </c>
      <c r="D41" s="7">
        <v>235776</v>
      </c>
      <c r="E41" s="8">
        <v>112349</v>
      </c>
      <c r="F41" s="7">
        <v>20732</v>
      </c>
      <c r="G41" s="7">
        <v>4878</v>
      </c>
      <c r="H41" s="7">
        <v>12182</v>
      </c>
      <c r="I41" s="8">
        <v>3672</v>
      </c>
    </row>
    <row r="42" spans="1:9" x14ac:dyDescent="0.25">
      <c r="A42" s="6" t="s">
        <v>41</v>
      </c>
      <c r="B42" s="7">
        <v>425579</v>
      </c>
      <c r="C42" s="7">
        <v>74559</v>
      </c>
      <c r="D42" s="7">
        <v>236322</v>
      </c>
      <c r="E42" s="8">
        <v>114698</v>
      </c>
      <c r="F42" s="7">
        <v>20775</v>
      </c>
      <c r="G42" s="7">
        <v>4886</v>
      </c>
      <c r="H42" s="7">
        <v>12195</v>
      </c>
      <c r="I42" s="8">
        <v>3694</v>
      </c>
    </row>
    <row r="43" spans="1:9" x14ac:dyDescent="0.25">
      <c r="A43" s="6" t="s">
        <v>42</v>
      </c>
      <c r="B43" s="7">
        <v>426471</v>
      </c>
      <c r="C43" s="7">
        <v>74663</v>
      </c>
      <c r="D43" s="7">
        <v>236523</v>
      </c>
      <c r="E43" s="8">
        <v>115285</v>
      </c>
      <c r="F43" s="7">
        <v>20890</v>
      </c>
      <c r="G43" s="7">
        <v>4900</v>
      </c>
      <c r="H43" s="7">
        <v>12218</v>
      </c>
      <c r="I43" s="8">
        <v>3772</v>
      </c>
    </row>
    <row r="44" spans="1:9" x14ac:dyDescent="0.25">
      <c r="A44" s="6" t="s">
        <v>43</v>
      </c>
      <c r="B44" s="7">
        <v>429198</v>
      </c>
      <c r="C44" s="7">
        <v>74818</v>
      </c>
      <c r="D44" s="7">
        <v>237092</v>
      </c>
      <c r="E44" s="8">
        <v>117288</v>
      </c>
      <c r="F44" s="7">
        <v>20912</v>
      </c>
      <c r="G44" s="7">
        <v>4903</v>
      </c>
      <c r="H44" s="7">
        <v>12230</v>
      </c>
      <c r="I44" s="8">
        <v>3779</v>
      </c>
    </row>
    <row r="45" spans="1:9" x14ac:dyDescent="0.25">
      <c r="A45" s="6" t="s">
        <v>44</v>
      </c>
      <c r="B45" s="7">
        <v>436337</v>
      </c>
      <c r="C45" s="7">
        <v>75542</v>
      </c>
      <c r="D45" s="7">
        <v>239301</v>
      </c>
      <c r="E45" s="8">
        <v>121494</v>
      </c>
      <c r="F45" s="7">
        <v>21170</v>
      </c>
      <c r="G45" s="7">
        <v>4928</v>
      </c>
      <c r="H45" s="7">
        <v>12389</v>
      </c>
      <c r="I45" s="8">
        <v>3853</v>
      </c>
    </row>
    <row r="46" spans="1:9" x14ac:dyDescent="0.25">
      <c r="A46" s="6" t="s">
        <v>45</v>
      </c>
      <c r="B46" s="7">
        <v>442776</v>
      </c>
      <c r="C46" s="7">
        <v>76341</v>
      </c>
      <c r="D46" s="7">
        <v>241945</v>
      </c>
      <c r="E46" s="8">
        <v>124490</v>
      </c>
      <c r="F46" s="7">
        <v>21765</v>
      </c>
      <c r="G46" s="7">
        <v>5015</v>
      </c>
      <c r="H46" s="7">
        <v>12705</v>
      </c>
      <c r="I46" s="8">
        <v>4045</v>
      </c>
    </row>
    <row r="47" spans="1:9" x14ac:dyDescent="0.25">
      <c r="A47" s="6" t="s">
        <v>46</v>
      </c>
      <c r="B47" s="7">
        <v>447485</v>
      </c>
      <c r="C47" s="7">
        <v>76795</v>
      </c>
      <c r="D47" s="7">
        <v>243682</v>
      </c>
      <c r="E47" s="8">
        <v>127008</v>
      </c>
      <c r="F47" s="7">
        <v>22405</v>
      </c>
      <c r="G47" s="7">
        <v>5086</v>
      </c>
      <c r="H47" s="7">
        <v>13015</v>
      </c>
      <c r="I47" s="8">
        <v>4304</v>
      </c>
    </row>
    <row r="48" spans="1:9" x14ac:dyDescent="0.25">
      <c r="A48" s="6" t="s">
        <v>47</v>
      </c>
      <c r="B48" s="7">
        <v>451725</v>
      </c>
      <c r="C48" s="7">
        <v>77236</v>
      </c>
      <c r="D48" s="7">
        <v>244980</v>
      </c>
      <c r="E48" s="8">
        <v>129509</v>
      </c>
      <c r="F48" s="7">
        <v>23108</v>
      </c>
      <c r="G48" s="7">
        <v>5150</v>
      </c>
      <c r="H48" s="7">
        <v>13377</v>
      </c>
      <c r="I48" s="8">
        <v>4581</v>
      </c>
    </row>
    <row r="49" spans="1:11" x14ac:dyDescent="0.25">
      <c r="A49" s="6" t="s">
        <v>48</v>
      </c>
      <c r="B49" s="7">
        <v>453079</v>
      </c>
      <c r="C49" s="7">
        <v>77403</v>
      </c>
      <c r="D49" s="7">
        <v>245439</v>
      </c>
      <c r="E49" s="8">
        <v>130237</v>
      </c>
      <c r="F49" s="7">
        <v>23235</v>
      </c>
      <c r="G49" s="7">
        <v>5172</v>
      </c>
      <c r="H49" s="7">
        <v>13448</v>
      </c>
      <c r="I49" s="8">
        <v>4615</v>
      </c>
    </row>
    <row r="50" spans="1:11" x14ac:dyDescent="0.25">
      <c r="A50" s="6" t="s">
        <v>49</v>
      </c>
      <c r="B50" s="7">
        <v>455977</v>
      </c>
      <c r="C50" s="7">
        <v>77630</v>
      </c>
      <c r="D50" s="7">
        <v>246120</v>
      </c>
      <c r="E50" s="8">
        <v>132227</v>
      </c>
      <c r="F50" s="7">
        <v>23348</v>
      </c>
      <c r="G50" s="7">
        <v>5194</v>
      </c>
      <c r="H50" s="7">
        <v>13517</v>
      </c>
      <c r="I50" s="8">
        <v>4637</v>
      </c>
    </row>
    <row r="51" spans="1:11" x14ac:dyDescent="0.25">
      <c r="A51" s="6" t="s">
        <v>50</v>
      </c>
      <c r="B51" s="7">
        <v>463180</v>
      </c>
      <c r="C51" s="7">
        <v>78125</v>
      </c>
      <c r="D51" s="7">
        <v>247855</v>
      </c>
      <c r="E51" s="8">
        <v>137200</v>
      </c>
      <c r="F51" s="7">
        <v>23913</v>
      </c>
      <c r="G51" s="7">
        <v>5276</v>
      </c>
      <c r="H51" s="7">
        <v>13817</v>
      </c>
      <c r="I51" s="8">
        <v>4820</v>
      </c>
    </row>
    <row r="52" spans="1:11" x14ac:dyDescent="0.25">
      <c r="A52" s="6" t="s">
        <v>51</v>
      </c>
      <c r="B52" s="7">
        <v>470410</v>
      </c>
      <c r="C52" s="7">
        <v>78631</v>
      </c>
      <c r="D52" s="7">
        <v>249554</v>
      </c>
      <c r="E52" s="8">
        <v>142225</v>
      </c>
      <c r="F52" s="7">
        <v>24444</v>
      </c>
      <c r="G52" s="7">
        <v>5326</v>
      </c>
      <c r="H52" s="7">
        <v>14063</v>
      </c>
      <c r="I52" s="8">
        <v>5055</v>
      </c>
    </row>
    <row r="53" spans="1:11" x14ac:dyDescent="0.25">
      <c r="A53" s="6" t="s">
        <v>91</v>
      </c>
      <c r="B53" s="7">
        <v>482494</v>
      </c>
      <c r="C53" s="7">
        <v>79161</v>
      </c>
      <c r="D53" s="7">
        <v>251852</v>
      </c>
      <c r="E53" s="8">
        <v>151481</v>
      </c>
      <c r="F53" s="7">
        <v>25118</v>
      </c>
      <c r="G53" s="7">
        <v>5376</v>
      </c>
      <c r="H53" s="7">
        <v>14374</v>
      </c>
      <c r="I53" s="8">
        <v>5368</v>
      </c>
    </row>
    <row r="54" spans="1:11" ht="0" hidden="1" customHeight="1" x14ac:dyDescent="0.25"/>
    <row r="55" spans="1:11" ht="17.100000000000001" customHeight="1" x14ac:dyDescent="0.25"/>
    <row r="56" spans="1:11" x14ac:dyDescent="0.25">
      <c r="A56" s="5" t="s">
        <v>91</v>
      </c>
      <c r="B56" s="44" t="s">
        <v>1</v>
      </c>
      <c r="C56" s="45"/>
      <c r="D56" s="45"/>
      <c r="E56" s="46"/>
      <c r="F56" s="47" t="s">
        <v>2</v>
      </c>
      <c r="G56" s="45"/>
      <c r="H56" s="45"/>
      <c r="I56" s="46"/>
      <c r="K56" s="12" t="s">
        <v>69</v>
      </c>
    </row>
    <row r="57" spans="1:11" x14ac:dyDescent="0.25">
      <c r="A57" s="2" t="s">
        <v>52</v>
      </c>
      <c r="B57" s="3" t="s">
        <v>4</v>
      </c>
      <c r="C57" s="3" t="s">
        <v>5</v>
      </c>
      <c r="D57" s="3" t="s">
        <v>6</v>
      </c>
      <c r="E57" s="4" t="s">
        <v>68</v>
      </c>
      <c r="F57" s="5" t="s">
        <v>4</v>
      </c>
      <c r="G57" s="5" t="s">
        <v>5</v>
      </c>
      <c r="H57" s="5" t="s">
        <v>6</v>
      </c>
      <c r="I57" s="2" t="s">
        <v>68</v>
      </c>
      <c r="K57" s="12" t="s">
        <v>70</v>
      </c>
    </row>
    <row r="58" spans="1:11" x14ac:dyDescent="0.25">
      <c r="A58" s="9" t="s">
        <v>53</v>
      </c>
      <c r="B58" s="7">
        <v>53314</v>
      </c>
      <c r="C58" s="7">
        <v>6465</v>
      </c>
      <c r="D58" s="7">
        <v>23420</v>
      </c>
      <c r="E58" s="8">
        <v>23429</v>
      </c>
      <c r="F58" s="7">
        <v>2707</v>
      </c>
      <c r="G58" s="7">
        <v>399</v>
      </c>
      <c r="H58" s="7">
        <v>1478</v>
      </c>
      <c r="I58" s="8">
        <v>830</v>
      </c>
      <c r="K58" s="13">
        <v>447</v>
      </c>
    </row>
    <row r="59" spans="1:11" x14ac:dyDescent="0.25">
      <c r="A59" s="9" t="s">
        <v>54</v>
      </c>
      <c r="B59" s="7">
        <v>58577</v>
      </c>
      <c r="C59" s="7">
        <v>9309</v>
      </c>
      <c r="D59" s="7">
        <v>29222</v>
      </c>
      <c r="E59" s="8">
        <v>20046</v>
      </c>
      <c r="F59" s="7">
        <v>2903</v>
      </c>
      <c r="G59" s="7">
        <v>491</v>
      </c>
      <c r="H59" s="7">
        <v>1531</v>
      </c>
      <c r="I59" s="8">
        <v>881</v>
      </c>
      <c r="K59" s="13">
        <v>400</v>
      </c>
    </row>
    <row r="60" spans="1:11" x14ac:dyDescent="0.25">
      <c r="A60" s="9" t="s">
        <v>55</v>
      </c>
      <c r="B60" s="7">
        <v>19201</v>
      </c>
      <c r="C60" s="7">
        <v>3594</v>
      </c>
      <c r="D60" s="7">
        <v>10348</v>
      </c>
      <c r="E60" s="8">
        <v>5259</v>
      </c>
      <c r="F60" s="7">
        <v>957</v>
      </c>
      <c r="G60" s="7">
        <v>382</v>
      </c>
      <c r="H60" s="7">
        <v>486</v>
      </c>
      <c r="I60" s="8">
        <v>89</v>
      </c>
      <c r="K60" s="13">
        <v>203</v>
      </c>
    </row>
    <row r="61" spans="1:11" x14ac:dyDescent="0.25">
      <c r="A61" s="9" t="s">
        <v>56</v>
      </c>
      <c r="B61" s="7">
        <v>23510</v>
      </c>
      <c r="C61" s="7">
        <v>4125</v>
      </c>
      <c r="D61" s="7">
        <v>12026</v>
      </c>
      <c r="E61" s="8">
        <v>7359</v>
      </c>
      <c r="F61" s="7">
        <v>307</v>
      </c>
      <c r="G61" s="7">
        <v>67</v>
      </c>
      <c r="H61" s="7">
        <v>162</v>
      </c>
      <c r="I61" s="8">
        <v>78</v>
      </c>
      <c r="K61" s="13">
        <v>193</v>
      </c>
    </row>
    <row r="62" spans="1:11" x14ac:dyDescent="0.25">
      <c r="A62" s="9" t="s">
        <v>57</v>
      </c>
      <c r="B62" s="7">
        <v>13963</v>
      </c>
      <c r="C62" s="7">
        <v>1997</v>
      </c>
      <c r="D62" s="7">
        <v>6967</v>
      </c>
      <c r="E62" s="8">
        <v>4999</v>
      </c>
      <c r="F62" s="7">
        <v>2030</v>
      </c>
      <c r="G62" s="7">
        <v>262</v>
      </c>
      <c r="H62" s="7">
        <v>1165</v>
      </c>
      <c r="I62" s="8">
        <v>603</v>
      </c>
      <c r="K62" s="13">
        <v>89</v>
      </c>
    </row>
    <row r="63" spans="1:11" x14ac:dyDescent="0.25">
      <c r="A63" s="9" t="s">
        <v>58</v>
      </c>
      <c r="B63" s="7">
        <v>33861</v>
      </c>
      <c r="C63" s="7">
        <v>4968</v>
      </c>
      <c r="D63" s="7">
        <v>18433</v>
      </c>
      <c r="E63" s="8">
        <v>10460</v>
      </c>
      <c r="F63" s="7">
        <v>1135</v>
      </c>
      <c r="G63" s="7">
        <v>253</v>
      </c>
      <c r="H63" s="7">
        <v>801</v>
      </c>
      <c r="I63" s="8">
        <v>81</v>
      </c>
      <c r="K63" s="13">
        <v>234</v>
      </c>
    </row>
    <row r="64" spans="1:11" x14ac:dyDescent="0.25">
      <c r="A64" s="9" t="s">
        <v>59</v>
      </c>
      <c r="B64" s="7">
        <v>16556</v>
      </c>
      <c r="C64" s="7">
        <v>2028</v>
      </c>
      <c r="D64" s="7">
        <v>8974</v>
      </c>
      <c r="E64" s="8">
        <v>5554</v>
      </c>
      <c r="F64" s="7">
        <v>767</v>
      </c>
      <c r="G64" s="7">
        <v>155</v>
      </c>
      <c r="H64" s="7">
        <v>513</v>
      </c>
      <c r="I64" s="8">
        <v>99</v>
      </c>
      <c r="K64" s="13">
        <v>157</v>
      </c>
    </row>
    <row r="65" spans="1:11" x14ac:dyDescent="0.25">
      <c r="A65" s="9" t="s">
        <v>60</v>
      </c>
      <c r="B65" s="7">
        <v>31705</v>
      </c>
      <c r="C65" s="7">
        <v>5387</v>
      </c>
      <c r="D65" s="7">
        <v>16949</v>
      </c>
      <c r="E65" s="8">
        <v>9369</v>
      </c>
      <c r="F65" s="7">
        <v>634</v>
      </c>
      <c r="G65" s="7">
        <v>118</v>
      </c>
      <c r="H65" s="7">
        <v>406</v>
      </c>
      <c r="I65" s="8">
        <v>110</v>
      </c>
      <c r="K65" s="13">
        <v>205</v>
      </c>
    </row>
    <row r="66" spans="1:11" x14ac:dyDescent="0.25">
      <c r="A66" s="9" t="s">
        <v>61</v>
      </c>
      <c r="B66" s="7">
        <v>26846</v>
      </c>
      <c r="C66" s="7">
        <v>4673</v>
      </c>
      <c r="D66" s="7">
        <v>14778</v>
      </c>
      <c r="E66" s="8">
        <v>7395</v>
      </c>
      <c r="F66" s="7">
        <v>1645</v>
      </c>
      <c r="G66" s="7">
        <v>511</v>
      </c>
      <c r="H66" s="7">
        <v>971</v>
      </c>
      <c r="I66" s="8">
        <v>163</v>
      </c>
      <c r="K66" s="13">
        <v>189</v>
      </c>
    </row>
    <row r="67" spans="1:11" x14ac:dyDescent="0.25">
      <c r="A67" s="9" t="s">
        <v>62</v>
      </c>
      <c r="B67" s="7">
        <v>25070</v>
      </c>
      <c r="C67" s="7">
        <v>4537</v>
      </c>
      <c r="D67" s="7">
        <v>12863</v>
      </c>
      <c r="E67" s="8">
        <v>7670</v>
      </c>
      <c r="F67" s="7">
        <v>1461</v>
      </c>
      <c r="G67" s="7">
        <v>229</v>
      </c>
      <c r="H67" s="7">
        <v>635</v>
      </c>
      <c r="I67" s="8">
        <v>597</v>
      </c>
      <c r="K67" s="13">
        <v>177</v>
      </c>
    </row>
    <row r="68" spans="1:11" x14ac:dyDescent="0.25">
      <c r="A68" s="9" t="s">
        <v>63</v>
      </c>
      <c r="B68" s="7">
        <v>66354</v>
      </c>
      <c r="C68" s="7">
        <v>11137</v>
      </c>
      <c r="D68" s="7">
        <v>35039</v>
      </c>
      <c r="E68" s="8">
        <v>20178</v>
      </c>
      <c r="F68" s="7">
        <v>3748</v>
      </c>
      <c r="G68" s="7">
        <v>944</v>
      </c>
      <c r="H68" s="7">
        <v>2030</v>
      </c>
      <c r="I68" s="8">
        <v>774</v>
      </c>
      <c r="K68" s="13">
        <v>439</v>
      </c>
    </row>
    <row r="69" spans="1:11" x14ac:dyDescent="0.25">
      <c r="A69" s="9" t="s">
        <v>64</v>
      </c>
      <c r="B69" s="7">
        <v>33040</v>
      </c>
      <c r="C69" s="7">
        <v>5847</v>
      </c>
      <c r="D69" s="7">
        <v>19256</v>
      </c>
      <c r="E69" s="8">
        <v>7937</v>
      </c>
      <c r="F69" s="7">
        <v>1539</v>
      </c>
      <c r="G69" s="7">
        <v>289</v>
      </c>
      <c r="H69" s="7">
        <v>1084</v>
      </c>
      <c r="I69" s="8">
        <v>166</v>
      </c>
      <c r="K69" s="13">
        <v>234</v>
      </c>
    </row>
    <row r="70" spans="1:11" x14ac:dyDescent="0.25">
      <c r="A70" s="9" t="s">
        <v>65</v>
      </c>
      <c r="B70" s="7">
        <v>27572</v>
      </c>
      <c r="C70" s="7">
        <v>5378</v>
      </c>
      <c r="D70" s="7">
        <v>16158</v>
      </c>
      <c r="E70" s="8">
        <v>6036</v>
      </c>
      <c r="F70" s="7">
        <v>1926</v>
      </c>
      <c r="G70" s="7">
        <v>614</v>
      </c>
      <c r="H70" s="7">
        <v>1031</v>
      </c>
      <c r="I70" s="8">
        <v>281</v>
      </c>
      <c r="K70" s="13">
        <v>233</v>
      </c>
    </row>
    <row r="71" spans="1:11" x14ac:dyDescent="0.25">
      <c r="A71" s="9" t="s">
        <v>66</v>
      </c>
      <c r="B71" s="7">
        <v>52925</v>
      </c>
      <c r="C71" s="7">
        <v>9716</v>
      </c>
      <c r="D71" s="7">
        <v>27419</v>
      </c>
      <c r="E71" s="8">
        <v>15790</v>
      </c>
      <c r="F71" s="7">
        <v>3359</v>
      </c>
      <c r="G71" s="7">
        <v>662</v>
      </c>
      <c r="H71" s="7">
        <v>2081</v>
      </c>
      <c r="I71" s="8">
        <v>616</v>
      </c>
      <c r="K71" s="13">
        <v>408</v>
      </c>
    </row>
    <row r="72" spans="1:11" x14ac:dyDescent="0.25">
      <c r="A72" s="9" t="s">
        <v>4</v>
      </c>
      <c r="B72" s="10">
        <v>482494</v>
      </c>
      <c r="C72" s="10">
        <v>79161</v>
      </c>
      <c r="D72" s="10">
        <v>251852</v>
      </c>
      <c r="E72" s="11">
        <v>151481</v>
      </c>
      <c r="F72" s="10">
        <v>25118</v>
      </c>
      <c r="G72" s="10">
        <v>5376</v>
      </c>
      <c r="H72" s="10">
        <v>14374</v>
      </c>
      <c r="I72" s="11">
        <v>5368</v>
      </c>
      <c r="K72" s="14">
        <v>3608</v>
      </c>
    </row>
    <row r="73" spans="1:11" ht="0" hidden="1" customHeight="1" x14ac:dyDescent="0.25"/>
    <row r="74" spans="1:11" ht="17.100000000000001" customHeight="1" x14ac:dyDescent="0.25"/>
  </sheetData>
  <mergeCells count="8">
    <mergeCell ref="B56:E56"/>
    <mergeCell ref="F56:I56"/>
    <mergeCell ref="A1:I1"/>
    <mergeCell ref="A2:I2"/>
    <mergeCell ref="A3:I3"/>
    <mergeCell ref="A5:I5"/>
    <mergeCell ref="B6:E6"/>
    <mergeCell ref="F6:I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SOUHRN REGISTRACE REZERVACE</vt:lpstr>
      <vt:lpstr>REGISTRACE REZERVACE PL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2021-04-13T22:35:05Z</dcterms:created>
  <dcterms:modified xsi:type="dcterms:W3CDTF">2021-04-14T20:59:33Z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