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9_zadani_vakcinace\"/>
    </mc:Choice>
  </mc:AlternateContent>
  <xr:revisionPtr revIDLastSave="0" documentId="13_ncr:1_{BD75BFF2-BBC5-4928-9C6F-AAD06079D9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<sst xmlns="http://schemas.openxmlformats.org/spreadsheetml/2006/main" count="34" uniqueCount="29">
  <si>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</si>
  <si>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</si>
  <si>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</si>
  <si>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</si>
  <si>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</si>
  <si>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</si>
  <si>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</si>
  <si>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</si>
  <si>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</si>
  <si>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</si>
  <si>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</si>
  <si>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</si>
  <si>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</si>
  <si>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</si>
  <si>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</si>
  <si>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</si>
  <si>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</si>
  <si>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</si>
  <si>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</si>
  <si>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</si>
  <si>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</si>
  <si>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</si>
  <si>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</si>
  <si>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</si>
  <si>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</si>
  <si>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</si>
  <si>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</si>
  <si>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19.04.2021 20:02</t>
  </si>
  <si>
    <t>Stav k datu: 19.04.2021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</si>
</sst>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367185</v>
      </c>
      <c r="C7" s="8">
        <v>377910</v>
      </c>
      <c r="D7" s="3">
        <v>364357</v>
      </c>
      <c r="E7" s="8">
        <v>42600</v>
      </c>
      <c r="F7" s="3">
        <v>31109</v>
      </c>
      <c r="G7" s="8">
        <v>45100</v>
      </c>
      <c r="H7" s="8">
        <v>49610</v>
      </c>
      <c r="I7" s="3">
        <v>29029</v>
      </c>
      <c r="J7" s="8" t="str">
        <f>FIXED(B7+E7+G7,0)&amp;" – "&amp;FIXED(C7+E7+H7,0)</f>
        <v>454 885 – 470 120</v>
      </c>
      <c r="K7" s="3">
        <f>D7+F7+I7</f>
        <v>424495</v>
      </c>
    </row>
    <row r="8" spans="1:11" x14ac:dyDescent="0.25">
      <c r="A8" s="5" t="s">
        <v>3</v>
      </c>
      <c r="B8" s="8">
        <v>217425</v>
      </c>
      <c r="C8" s="8">
        <v>219960</v>
      </c>
      <c r="D8" s="3">
        <v>197059</v>
      </c>
      <c r="E8" s="8">
        <v>36400</v>
      </c>
      <c r="F8" s="3">
        <v>31011</v>
      </c>
      <c r="G8" s="8">
        <v>44400</v>
      </c>
      <c r="H8" s="8">
        <v>48840</v>
      </c>
      <c r="I8" s="3">
        <v>42454</v>
      </c>
      <c r="J8" s="8" t="str">
        <f t="shared" ref="J8:J21" si="0">FIXED(B8+E8+G8,0)&amp;" – "&amp;FIXED(C8+E8+H8,0)</f>
        <v>298 225 – 305 200</v>
      </c>
      <c r="K8" s="3">
        <f t="shared" ref="K8:K21" si="1">D8+F8+I8</f>
        <v>270524</v>
      </c>
    </row>
    <row r="9" spans="1:11" x14ac:dyDescent="0.25">
      <c r="A9" s="5" t="s">
        <v>4</v>
      </c>
      <c r="B9" s="8">
        <v>118560</v>
      </c>
      <c r="C9" s="8">
        <v>120510</v>
      </c>
      <c r="D9" s="3">
        <v>120497</v>
      </c>
      <c r="E9" s="8">
        <v>16600</v>
      </c>
      <c r="F9" s="3">
        <v>16839</v>
      </c>
      <c r="G9" s="8">
        <v>18400</v>
      </c>
      <c r="H9" s="8">
        <v>20240</v>
      </c>
      <c r="I9" s="3">
        <v>18852</v>
      </c>
      <c r="J9" s="8" t="str">
        <f t="shared" si="0"/>
        <v>153 560 – 157 350</v>
      </c>
      <c r="K9" s="3">
        <f t="shared" si="1"/>
        <v>156188</v>
      </c>
    </row>
    <row r="10" spans="1:11" x14ac:dyDescent="0.25">
      <c r="A10" s="5" t="s">
        <v>5</v>
      </c>
      <c r="B10" s="8">
        <v>107055</v>
      </c>
      <c r="C10" s="8">
        <v>108810</v>
      </c>
      <c r="D10" s="3">
        <v>109451</v>
      </c>
      <c r="E10" s="8">
        <v>15000</v>
      </c>
      <c r="F10" s="3">
        <v>12616</v>
      </c>
      <c r="G10" s="8">
        <v>16400</v>
      </c>
      <c r="H10" s="8">
        <v>18040</v>
      </c>
      <c r="I10" s="3">
        <v>16557</v>
      </c>
      <c r="J10" s="8" t="str">
        <f t="shared" si="0"/>
        <v>138 455 – 141 850</v>
      </c>
      <c r="K10" s="3">
        <f t="shared" si="1"/>
        <v>138624</v>
      </c>
    </row>
    <row r="11" spans="1:11" x14ac:dyDescent="0.25">
      <c r="A11" s="5" t="s">
        <v>6</v>
      </c>
      <c r="B11" s="8">
        <v>55575</v>
      </c>
      <c r="C11" s="8">
        <v>56160</v>
      </c>
      <c r="D11" s="3">
        <v>51504</v>
      </c>
      <c r="E11" s="8">
        <v>8400</v>
      </c>
      <c r="F11" s="3">
        <v>7522</v>
      </c>
      <c r="G11" s="8">
        <v>24700</v>
      </c>
      <c r="H11" s="8">
        <v>27170</v>
      </c>
      <c r="I11" s="3">
        <v>20178</v>
      </c>
      <c r="J11" s="8" t="str">
        <f t="shared" si="0"/>
        <v>88 675 – 91 730</v>
      </c>
      <c r="K11" s="3">
        <f t="shared" si="1"/>
        <v>79204</v>
      </c>
    </row>
    <row r="12" spans="1:11" x14ac:dyDescent="0.25">
      <c r="A12" s="5" t="s">
        <v>7</v>
      </c>
      <c r="B12" s="8">
        <v>140400</v>
      </c>
      <c r="C12" s="8">
        <v>141570</v>
      </c>
      <c r="D12" s="3">
        <v>124800</v>
      </c>
      <c r="E12" s="8">
        <v>24000</v>
      </c>
      <c r="F12" s="3">
        <v>22156</v>
      </c>
      <c r="G12" s="8">
        <v>22200</v>
      </c>
      <c r="H12" s="8">
        <v>24420</v>
      </c>
      <c r="I12" s="3">
        <v>22271</v>
      </c>
      <c r="J12" s="8" t="str">
        <f t="shared" si="0"/>
        <v>186 600 – 189 990</v>
      </c>
      <c r="K12" s="3">
        <f t="shared" si="1"/>
        <v>169227</v>
      </c>
    </row>
    <row r="13" spans="1:11" x14ac:dyDescent="0.25">
      <c r="A13" s="5" t="s">
        <v>8</v>
      </c>
      <c r="B13" s="8">
        <v>78585</v>
      </c>
      <c r="C13" s="8">
        <v>79560</v>
      </c>
      <c r="D13" s="3">
        <v>72959</v>
      </c>
      <c r="E13" s="8">
        <v>12100</v>
      </c>
      <c r="F13" s="3">
        <v>9630</v>
      </c>
      <c r="G13" s="8">
        <v>11800</v>
      </c>
      <c r="H13" s="8">
        <v>12980</v>
      </c>
      <c r="I13" s="3">
        <v>10971</v>
      </c>
      <c r="J13" s="8" t="str">
        <f t="shared" si="0"/>
        <v>102 485 – 104 640</v>
      </c>
      <c r="K13" s="3">
        <f t="shared" si="1"/>
        <v>93560</v>
      </c>
    </row>
    <row r="14" spans="1:11" x14ac:dyDescent="0.25">
      <c r="A14" s="5" t="s">
        <v>9</v>
      </c>
      <c r="B14" s="8">
        <v>105105</v>
      </c>
      <c r="C14" s="8">
        <v>106470</v>
      </c>
      <c r="D14" s="3">
        <v>101839</v>
      </c>
      <c r="E14" s="8">
        <v>14900</v>
      </c>
      <c r="F14" s="3">
        <v>13273</v>
      </c>
      <c r="G14" s="8">
        <v>20400</v>
      </c>
      <c r="H14" s="8">
        <v>22440</v>
      </c>
      <c r="I14" s="3">
        <v>20502</v>
      </c>
      <c r="J14" s="8" t="str">
        <f t="shared" si="0"/>
        <v>140 405 – 143 810</v>
      </c>
      <c r="K14" s="3">
        <f t="shared" si="1"/>
        <v>135614</v>
      </c>
    </row>
    <row r="15" spans="1:11" x14ac:dyDescent="0.25">
      <c r="A15" s="5" t="s">
        <v>10</v>
      </c>
      <c r="B15" s="8">
        <v>88140</v>
      </c>
      <c r="C15" s="8">
        <v>88920</v>
      </c>
      <c r="D15" s="3">
        <v>82662</v>
      </c>
      <c r="E15" s="8">
        <v>14400</v>
      </c>
      <c r="F15" s="3">
        <v>13249</v>
      </c>
      <c r="G15" s="8">
        <v>14600</v>
      </c>
      <c r="H15" s="8">
        <v>16060</v>
      </c>
      <c r="I15" s="3">
        <v>14498</v>
      </c>
      <c r="J15" s="8" t="str">
        <f t="shared" si="0"/>
        <v>117 140 – 119 380</v>
      </c>
      <c r="K15" s="3">
        <f t="shared" si="1"/>
        <v>110409</v>
      </c>
    </row>
    <row r="16" spans="1:11" x14ac:dyDescent="0.25">
      <c r="A16" s="5" t="s">
        <v>11</v>
      </c>
      <c r="B16" s="8">
        <v>86775</v>
      </c>
      <c r="C16" s="8">
        <v>87750</v>
      </c>
      <c r="D16" s="3">
        <v>86055</v>
      </c>
      <c r="E16" s="8">
        <v>14400</v>
      </c>
      <c r="F16" s="3">
        <v>12014</v>
      </c>
      <c r="G16" s="8">
        <v>18300</v>
      </c>
      <c r="H16" s="8">
        <v>20130</v>
      </c>
      <c r="I16" s="3">
        <v>18879</v>
      </c>
      <c r="J16" s="8" t="str">
        <f t="shared" si="0"/>
        <v>119 475 – 122 280</v>
      </c>
      <c r="K16" s="3">
        <f t="shared" si="1"/>
        <v>116948</v>
      </c>
    </row>
    <row r="17" spans="1:11" x14ac:dyDescent="0.25">
      <c r="A17" s="5" t="s">
        <v>12</v>
      </c>
      <c r="B17" s="8">
        <v>250169.99999978999</v>
      </c>
      <c r="C17" s="8">
        <v>255629.99999979002</v>
      </c>
      <c r="D17" s="3">
        <v>226225</v>
      </c>
      <c r="E17" s="8">
        <v>33300</v>
      </c>
      <c r="F17" s="3">
        <v>30860</v>
      </c>
      <c r="G17" s="8">
        <v>34200</v>
      </c>
      <c r="H17" s="8">
        <v>37620</v>
      </c>
      <c r="I17" s="3">
        <v>33158</v>
      </c>
      <c r="J17" s="8" t="str">
        <f t="shared" si="0"/>
        <v>317 670 – 326 550</v>
      </c>
      <c r="K17" s="3">
        <f t="shared" si="1"/>
        <v>290243</v>
      </c>
    </row>
    <row r="18" spans="1:11" x14ac:dyDescent="0.25">
      <c r="A18" s="5" t="s">
        <v>13</v>
      </c>
      <c r="B18" s="8">
        <v>117585</v>
      </c>
      <c r="C18" s="8">
        <v>119340</v>
      </c>
      <c r="D18" s="3">
        <v>109410</v>
      </c>
      <c r="E18" s="8">
        <v>17500</v>
      </c>
      <c r="F18" s="3">
        <v>19473</v>
      </c>
      <c r="G18" s="8">
        <v>17600</v>
      </c>
      <c r="H18" s="8">
        <v>19360</v>
      </c>
      <c r="I18" s="3">
        <v>18552</v>
      </c>
      <c r="J18" s="8" t="str">
        <f t="shared" si="0"/>
        <v>152 685 – 156 200</v>
      </c>
      <c r="K18" s="3">
        <f t="shared" si="1"/>
        <v>147435</v>
      </c>
    </row>
    <row r="19" spans="1:11" x14ac:dyDescent="0.25">
      <c r="A19" s="5" t="s">
        <v>14</v>
      </c>
      <c r="B19" s="8">
        <v>99645</v>
      </c>
      <c r="C19" s="8">
        <v>100620</v>
      </c>
      <c r="D19" s="3">
        <v>95008</v>
      </c>
      <c r="E19" s="8">
        <v>16200</v>
      </c>
      <c r="F19" s="3">
        <v>15012</v>
      </c>
      <c r="G19" s="8">
        <v>17400</v>
      </c>
      <c r="H19" s="8">
        <v>19140</v>
      </c>
      <c r="I19" s="3">
        <v>16746</v>
      </c>
      <c r="J19" s="8" t="str">
        <f t="shared" si="0"/>
        <v>133 245 – 135 960</v>
      </c>
      <c r="K19" s="3">
        <f t="shared" si="1"/>
        <v>126766</v>
      </c>
    </row>
    <row r="20" spans="1:11" x14ac:dyDescent="0.25">
      <c r="A20" s="5" t="s">
        <v>15</v>
      </c>
      <c r="B20" s="8">
        <v>203595.00000021001</v>
      </c>
      <c r="C20" s="8">
        <v>206520.00000020998</v>
      </c>
      <c r="D20" s="3">
        <v>198998</v>
      </c>
      <c r="E20" s="8">
        <v>45000</v>
      </c>
      <c r="F20" s="3">
        <v>38353</v>
      </c>
      <c r="G20" s="8">
        <v>33200</v>
      </c>
      <c r="H20" s="8">
        <v>36520</v>
      </c>
      <c r="I20" s="3">
        <v>31034</v>
      </c>
      <c r="J20" s="8" t="str">
        <f t="shared" si="0"/>
        <v>281 795 – 288 040</v>
      </c>
      <c r="K20" s="3">
        <f t="shared" si="1"/>
        <v>268385</v>
      </c>
    </row>
    <row r="21" spans="1:11" x14ac:dyDescent="0.25">
      <c r="A21" s="6" t="s">
        <v>1</v>
      </c>
      <c r="B21" s="9">
        <v>2035800</v>
      </c>
      <c r="C21" s="9">
        <v>2069730</v>
      </c>
      <c r="D21" s="4">
        <v>1940824</v>
      </c>
      <c r="E21" s="9">
        <v>310800</v>
      </c>
      <c r="F21" s="4">
        <v>273117</v>
      </c>
      <c r="G21" s="9">
        <v>338700</v>
      </c>
      <c r="H21" s="9">
        <v>372570</v>
      </c>
      <c r="I21" s="4">
        <v>313681</v>
      </c>
      <c r="J21" s="9" t="str">
        <f t="shared" si="0"/>
        <v>2 685 300 – 2 753 100</v>
      </c>
      <c r="K21" s="4">
        <f t="shared" si="1"/>
        <v>2527622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2021-04-19T20:25:09Z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