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422_zadani_vakcinace\"/>
    </mc:Choice>
  </mc:AlternateContent>
  <xr:revisionPtr revIDLastSave="0" documentId="13_ncr:1_{65692276-E1EA-4201-BAA8-27A99294FDA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K7" i="12" l="1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</calcChain>
</file>

<file path=xl/sharedStrings.xml><?xml version="1.0" encoding="utf-8"?>
<sst xmlns="http://schemas.openxmlformats.org/spreadsheetml/2006/main" count="34" uniqueCount="29">
  <si>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</si>
  <si>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</si>
  <si>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</si>
  <si>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</si>
  <si>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</si>
  <si>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</si>
  <si>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</si>
  <si>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</si>
  <si>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</si>
  <si>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</si>
  <si>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</si>
  <si>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</si>
  <si>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</si>
  <si>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</si>
  <si>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</si>
  <si>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</si>
  <si>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</si>
  <si>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</si>
  <si>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</si>
  <si>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</si>
  <si>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</si>
  <si>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</si>
  <si>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</si>
  <si>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</si>
  <si>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</si>
  <si>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</si>
  <si>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</si>
  <si>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Zpracováno dne: 22.04.2021 20:02</t>
  </si>
  <si>
    <t>Stav k datu: 22.04.2021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</si>
</sst>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" style="2" customWidth="1"/>
    <col min="3" max="9" width="17.140625" style="2" customWidth="1"/>
    <col min="10" max="10" width="21.140625" style="2" customWidth="1"/>
    <col min="11" max="11" width="17.140625" style="2" customWidth="1"/>
    <col min="12" max="16384" width="9.140625" style="2"/>
  </cols>
  <sheetData>
    <row r="1" spans="1:11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 x14ac:dyDescent="0.25">
      <c r="A2" s="11" t="s">
        <v>27</v>
      </c>
      <c r="B2" s="11"/>
      <c r="C2" s="11"/>
      <c r="D2" s="11"/>
      <c r="E2" s="11"/>
      <c r="F2" s="11"/>
      <c r="G2" s="11"/>
      <c r="H2" s="11"/>
      <c r="I2" s="11"/>
      <c r="J2" s="11"/>
      <c r="K2" s="11"/>
    </row>
    <row r="3" spans="1:11" x14ac:dyDescent="0.25">
      <c r="A3" s="11" t="s">
        <v>28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1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32.25" customHeight="1" x14ac:dyDescent="0.25">
      <c r="A5" s="1"/>
      <c r="B5" s="13" t="s">
        <v>18</v>
      </c>
      <c r="C5" s="14"/>
      <c r="D5" s="15"/>
      <c r="E5" s="13" t="s">
        <v>26</v>
      </c>
      <c r="F5" s="15"/>
      <c r="G5" s="13" t="s">
        <v>25</v>
      </c>
      <c r="H5" s="14"/>
      <c r="I5" s="15"/>
      <c r="J5" s="13" t="s">
        <v>1</v>
      </c>
      <c r="K5" s="15"/>
    </row>
    <row r="6" spans="1:11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1" t="s">
        <v>20</v>
      </c>
      <c r="G6" s="7" t="s">
        <v>21</v>
      </c>
      <c r="H6" s="7" t="s">
        <v>24</v>
      </c>
      <c r="I6" s="1" t="s">
        <v>20</v>
      </c>
      <c r="J6" s="7" t="s">
        <v>22</v>
      </c>
      <c r="K6" s="1" t="s">
        <v>20</v>
      </c>
    </row>
    <row r="7" spans="1:11" x14ac:dyDescent="0.25">
      <c r="A7" s="5" t="s">
        <v>2</v>
      </c>
      <c r="B7" s="8">
        <v>408135</v>
      </c>
      <c r="C7" s="8">
        <v>418860</v>
      </c>
      <c r="D7" s="3">
        <v>383152</v>
      </c>
      <c r="E7" s="8">
        <v>42600</v>
      </c>
      <c r="F7" s="3">
        <v>32881</v>
      </c>
      <c r="G7" s="8">
        <v>45100</v>
      </c>
      <c r="H7" s="8">
        <v>49610</v>
      </c>
      <c r="I7" s="3">
        <v>32970</v>
      </c>
      <c r="J7" s="8" t="str">
        <f>FIXED(B7+E7+G7,0)&amp;" – "&amp;FIXED(C7+E7+H7,0)</f>
        <v>495 835 – 511 070</v>
      </c>
      <c r="K7" s="3">
        <f>D7+F7+I7</f>
        <v>449003</v>
      </c>
    </row>
    <row r="8" spans="1:11" x14ac:dyDescent="0.25">
      <c r="A8" s="5" t="s">
        <v>3</v>
      </c>
      <c r="B8" s="8">
        <v>250185</v>
      </c>
      <c r="C8" s="8">
        <v>252720</v>
      </c>
      <c r="D8" s="3">
        <v>214811</v>
      </c>
      <c r="E8" s="8">
        <v>36400</v>
      </c>
      <c r="F8" s="3">
        <v>32968</v>
      </c>
      <c r="G8" s="8">
        <v>49600</v>
      </c>
      <c r="H8" s="8">
        <v>54560</v>
      </c>
      <c r="I8" s="3">
        <v>44680</v>
      </c>
      <c r="J8" s="8" t="str">
        <f t="shared" ref="J8:J21" si="0">FIXED(B8+E8+G8,0)&amp;" – "&amp;FIXED(C8+E8+H8,0)</f>
        <v>336 185 – 343 680</v>
      </c>
      <c r="K8" s="3">
        <f t="shared" ref="K8:K21" si="1">D8+F8+I8</f>
        <v>292459</v>
      </c>
    </row>
    <row r="9" spans="1:11" x14ac:dyDescent="0.25">
      <c r="A9" s="5" t="s">
        <v>4</v>
      </c>
      <c r="B9" s="8">
        <v>134940</v>
      </c>
      <c r="C9" s="8">
        <v>136890</v>
      </c>
      <c r="D9" s="3">
        <v>129438</v>
      </c>
      <c r="E9" s="8">
        <v>16600</v>
      </c>
      <c r="F9" s="3">
        <v>17362</v>
      </c>
      <c r="G9" s="8">
        <v>20700</v>
      </c>
      <c r="H9" s="8">
        <v>22770</v>
      </c>
      <c r="I9" s="3">
        <v>20733</v>
      </c>
      <c r="J9" s="8" t="str">
        <f t="shared" si="0"/>
        <v>172 240 – 176 260</v>
      </c>
      <c r="K9" s="3">
        <f t="shared" si="1"/>
        <v>167533</v>
      </c>
    </row>
    <row r="10" spans="1:11" x14ac:dyDescent="0.25">
      <c r="A10" s="5" t="s">
        <v>5</v>
      </c>
      <c r="B10" s="8">
        <v>122265</v>
      </c>
      <c r="C10" s="8">
        <v>124020</v>
      </c>
      <c r="D10" s="3">
        <v>117531</v>
      </c>
      <c r="E10" s="8">
        <v>15000</v>
      </c>
      <c r="F10" s="3">
        <v>14618</v>
      </c>
      <c r="G10" s="8">
        <v>18100</v>
      </c>
      <c r="H10" s="8">
        <v>19910</v>
      </c>
      <c r="I10" s="3">
        <v>17459</v>
      </c>
      <c r="J10" s="8" t="str">
        <f t="shared" si="0"/>
        <v>155 365 – 158 930</v>
      </c>
      <c r="K10" s="3">
        <f t="shared" si="1"/>
        <v>149608</v>
      </c>
    </row>
    <row r="11" spans="1:11" x14ac:dyDescent="0.25">
      <c r="A11" s="5" t="s">
        <v>6</v>
      </c>
      <c r="B11" s="8">
        <v>63765</v>
      </c>
      <c r="C11" s="8">
        <v>64350</v>
      </c>
      <c r="D11" s="3">
        <v>55319</v>
      </c>
      <c r="E11" s="8">
        <v>8400</v>
      </c>
      <c r="F11" s="3">
        <v>7747</v>
      </c>
      <c r="G11" s="8">
        <v>24900</v>
      </c>
      <c r="H11" s="8">
        <v>27390</v>
      </c>
      <c r="I11" s="3">
        <v>20873</v>
      </c>
      <c r="J11" s="8" t="str">
        <f t="shared" si="0"/>
        <v>97 065 – 100 140</v>
      </c>
      <c r="K11" s="3">
        <f t="shared" si="1"/>
        <v>83939</v>
      </c>
    </row>
    <row r="12" spans="1:11" x14ac:dyDescent="0.25">
      <c r="A12" s="5" t="s">
        <v>7</v>
      </c>
      <c r="B12" s="8">
        <v>161460</v>
      </c>
      <c r="C12" s="8">
        <v>162630</v>
      </c>
      <c r="D12" s="3">
        <v>136787</v>
      </c>
      <c r="E12" s="8">
        <v>24000</v>
      </c>
      <c r="F12" s="3">
        <v>22912</v>
      </c>
      <c r="G12" s="8">
        <v>24300</v>
      </c>
      <c r="H12" s="8">
        <v>26730</v>
      </c>
      <c r="I12" s="3">
        <v>23602</v>
      </c>
      <c r="J12" s="8" t="str">
        <f t="shared" si="0"/>
        <v>209 760 – 213 360</v>
      </c>
      <c r="K12" s="3">
        <f t="shared" si="1"/>
        <v>183301</v>
      </c>
    </row>
    <row r="13" spans="1:11" x14ac:dyDescent="0.25">
      <c r="A13" s="5" t="s">
        <v>8</v>
      </c>
      <c r="B13" s="8">
        <v>90285</v>
      </c>
      <c r="C13" s="8">
        <v>91260</v>
      </c>
      <c r="D13" s="3">
        <v>79645</v>
      </c>
      <c r="E13" s="8">
        <v>12100</v>
      </c>
      <c r="F13" s="3">
        <v>10657</v>
      </c>
      <c r="G13" s="8">
        <v>13200</v>
      </c>
      <c r="H13" s="8">
        <v>14520</v>
      </c>
      <c r="I13" s="3">
        <v>12090</v>
      </c>
      <c r="J13" s="8" t="str">
        <f t="shared" si="0"/>
        <v>115 585 – 117 880</v>
      </c>
      <c r="K13" s="3">
        <f t="shared" si="1"/>
        <v>102392</v>
      </c>
    </row>
    <row r="14" spans="1:11" x14ac:dyDescent="0.25">
      <c r="A14" s="5" t="s">
        <v>9</v>
      </c>
      <c r="B14" s="8">
        <v>120315</v>
      </c>
      <c r="C14" s="8">
        <v>121680</v>
      </c>
      <c r="D14" s="3">
        <v>110914</v>
      </c>
      <c r="E14" s="8">
        <v>14900</v>
      </c>
      <c r="F14" s="3">
        <v>14698</v>
      </c>
      <c r="G14" s="8">
        <v>22600</v>
      </c>
      <c r="H14" s="8">
        <v>24860</v>
      </c>
      <c r="I14" s="3">
        <v>21906</v>
      </c>
      <c r="J14" s="8" t="str">
        <f t="shared" si="0"/>
        <v>157 815 – 161 440</v>
      </c>
      <c r="K14" s="3">
        <f t="shared" si="1"/>
        <v>147518</v>
      </c>
    </row>
    <row r="15" spans="1:11" x14ac:dyDescent="0.25">
      <c r="A15" s="5" t="s">
        <v>10</v>
      </c>
      <c r="B15" s="8">
        <v>102180</v>
      </c>
      <c r="C15" s="8">
        <v>102960</v>
      </c>
      <c r="D15" s="3">
        <v>90222</v>
      </c>
      <c r="E15" s="8">
        <v>14400</v>
      </c>
      <c r="F15" s="3">
        <v>13746</v>
      </c>
      <c r="G15" s="8">
        <v>16500</v>
      </c>
      <c r="H15" s="8">
        <v>18150</v>
      </c>
      <c r="I15" s="3">
        <v>15279</v>
      </c>
      <c r="J15" s="8" t="str">
        <f t="shared" si="0"/>
        <v>133 080 – 135 510</v>
      </c>
      <c r="K15" s="3">
        <f t="shared" si="1"/>
        <v>119247</v>
      </c>
    </row>
    <row r="16" spans="1:11" x14ac:dyDescent="0.25">
      <c r="A16" s="5" t="s">
        <v>11</v>
      </c>
      <c r="B16" s="8">
        <v>99645</v>
      </c>
      <c r="C16" s="8">
        <v>100620</v>
      </c>
      <c r="D16" s="3">
        <v>93078</v>
      </c>
      <c r="E16" s="8">
        <v>14400</v>
      </c>
      <c r="F16" s="3">
        <v>12609</v>
      </c>
      <c r="G16" s="8">
        <v>20700</v>
      </c>
      <c r="H16" s="8">
        <v>22770</v>
      </c>
      <c r="I16" s="3">
        <v>19746</v>
      </c>
      <c r="J16" s="8" t="str">
        <f t="shared" si="0"/>
        <v>134 745 – 137 790</v>
      </c>
      <c r="K16" s="3">
        <f t="shared" si="1"/>
        <v>125433</v>
      </c>
    </row>
    <row r="17" spans="1:11" x14ac:dyDescent="0.25">
      <c r="A17" s="5" t="s">
        <v>12</v>
      </c>
      <c r="B17" s="8">
        <v>286439.99999978999</v>
      </c>
      <c r="C17" s="8">
        <v>291899.99999978999</v>
      </c>
      <c r="D17" s="3">
        <v>244678</v>
      </c>
      <c r="E17" s="8">
        <v>33300</v>
      </c>
      <c r="F17" s="3">
        <v>33312</v>
      </c>
      <c r="G17" s="8">
        <v>38500</v>
      </c>
      <c r="H17" s="8">
        <v>42350</v>
      </c>
      <c r="I17" s="3">
        <v>35059</v>
      </c>
      <c r="J17" s="8" t="str">
        <f t="shared" si="0"/>
        <v>358 240 – 367 550</v>
      </c>
      <c r="K17" s="3">
        <f t="shared" si="1"/>
        <v>313049</v>
      </c>
    </row>
    <row r="18" spans="1:11" x14ac:dyDescent="0.25">
      <c r="A18" s="5" t="s">
        <v>13</v>
      </c>
      <c r="B18" s="8">
        <v>133965</v>
      </c>
      <c r="C18" s="8">
        <v>135720</v>
      </c>
      <c r="D18" s="3">
        <v>118013</v>
      </c>
      <c r="E18" s="8">
        <v>17500</v>
      </c>
      <c r="F18" s="3">
        <v>20977</v>
      </c>
      <c r="G18" s="8">
        <v>19600</v>
      </c>
      <c r="H18" s="8">
        <v>21560</v>
      </c>
      <c r="I18" s="3">
        <v>19757</v>
      </c>
      <c r="J18" s="8" t="str">
        <f t="shared" si="0"/>
        <v>171 065 – 174 780</v>
      </c>
      <c r="K18" s="3">
        <f t="shared" si="1"/>
        <v>158747</v>
      </c>
    </row>
    <row r="19" spans="1:11" x14ac:dyDescent="0.25">
      <c r="A19" s="5" t="s">
        <v>14</v>
      </c>
      <c r="B19" s="8">
        <v>114855</v>
      </c>
      <c r="C19" s="8">
        <v>115830</v>
      </c>
      <c r="D19" s="3">
        <v>102831</v>
      </c>
      <c r="E19" s="8">
        <v>16200</v>
      </c>
      <c r="F19" s="3">
        <v>17187</v>
      </c>
      <c r="G19" s="8">
        <v>19600</v>
      </c>
      <c r="H19" s="8">
        <v>21560</v>
      </c>
      <c r="I19" s="3">
        <v>17777</v>
      </c>
      <c r="J19" s="8" t="str">
        <f t="shared" si="0"/>
        <v>150 655 – 153 590</v>
      </c>
      <c r="K19" s="3">
        <f t="shared" si="1"/>
        <v>137795</v>
      </c>
    </row>
    <row r="20" spans="1:11" x14ac:dyDescent="0.25">
      <c r="A20" s="5" t="s">
        <v>15</v>
      </c>
      <c r="B20" s="8">
        <v>234015.00000021001</v>
      </c>
      <c r="C20" s="8">
        <v>236940.00000020998</v>
      </c>
      <c r="D20" s="3">
        <v>216489</v>
      </c>
      <c r="E20" s="8">
        <v>45000</v>
      </c>
      <c r="F20" s="3">
        <v>39752</v>
      </c>
      <c r="G20" s="8">
        <v>37500</v>
      </c>
      <c r="H20" s="8">
        <v>41250</v>
      </c>
      <c r="I20" s="3">
        <v>33345</v>
      </c>
      <c r="J20" s="8" t="str">
        <f t="shared" si="0"/>
        <v>316 515 – 323 190</v>
      </c>
      <c r="K20" s="3">
        <f t="shared" si="1"/>
        <v>289586</v>
      </c>
    </row>
    <row r="21" spans="1:11" x14ac:dyDescent="0.25">
      <c r="A21" s="6" t="s">
        <v>1</v>
      </c>
      <c r="B21" s="9">
        <v>2322450</v>
      </c>
      <c r="C21" s="9">
        <v>2356380</v>
      </c>
      <c r="D21" s="4">
        <v>2092908</v>
      </c>
      <c r="E21" s="9">
        <v>310800</v>
      </c>
      <c r="F21" s="4">
        <v>291426</v>
      </c>
      <c r="G21" s="9">
        <v>370900</v>
      </c>
      <c r="H21" s="9">
        <v>407990</v>
      </c>
      <c r="I21" s="4">
        <v>335276</v>
      </c>
      <c r="J21" s="9" t="str">
        <f t="shared" si="0"/>
        <v>3 004 150 – 3 075 170</v>
      </c>
      <c r="K21" s="4">
        <f t="shared" si="1"/>
        <v>2719610</v>
      </c>
    </row>
  </sheetData>
  <mergeCells count="8">
    <mergeCell ref="A1:K1"/>
    <mergeCell ref="A2:K2"/>
    <mergeCell ref="A3:K3"/>
    <mergeCell ref="A4:K4"/>
    <mergeCell ref="B5:D5"/>
    <mergeCell ref="E5:F5"/>
    <mergeCell ref="G5:I5"/>
    <mergeCell ref="J5:K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2021-04-22T20:24:23Z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