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3_zadani_vakcinace\"/>
    </mc:Choice>
  </mc:AlternateContent>
  <xr:revisionPtr revIDLastSave="0" documentId="13_ncr:1_{84A935E5-9987-48EB-AAB1-948D7408C4C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</calcChain>
</file>

<file path=xl/sharedStrings.xml><?xml version="1.0" encoding="utf-8"?>
<sst xmlns="http://schemas.openxmlformats.org/spreadsheetml/2006/main" count="37" uniqueCount="31">
  <si>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</si>
  <si>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</si>
  <si>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</si>
  <si>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</si>
  <si>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</si>
  <si>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</si>
  <si>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</si>
  <si>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</si>
  <si>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</si>
  <si>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</si>
  <si>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</si>
  <si>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</si>
  <si>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</si>
  <si>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</si>
  <si>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</si>
  <si>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</si>
  <si>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</si>
  <si>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</si>
  <si>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</si>
  <si>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</si>
  <si>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</si>
  <si>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</si>
  <si>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</si>
  <si>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</si>
  <si>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</si>
  <si>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</si>
  <si>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</si>
  <si>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</si>
  <si>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</si>
  <si>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23.04.2021 20:02</t>
  </si>
  <si>
    <t>Stav k datu: 23.04.2021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</si>
</sst>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11" width="17.140625" style="2" customWidth="1"/>
    <col min="12" max="12" width="21.140625" style="2" customWidth="1"/>
    <col min="13" max="13" width="17.140625" style="2" customWidth="1"/>
    <col min="14" max="16384" width="9.140625" style="2"/>
  </cols>
  <sheetData>
    <row r="1" spans="1:13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27</v>
      </c>
      <c r="K5" s="15"/>
      <c r="L5" s="13" t="s">
        <v>1</v>
      </c>
      <c r="M5" s="15"/>
    </row>
    <row r="6" spans="1:13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28</v>
      </c>
      <c r="K6" s="1" t="s">
        <v>20</v>
      </c>
      <c r="L6" s="7" t="s">
        <v>22</v>
      </c>
      <c r="M6" s="1" t="s">
        <v>20</v>
      </c>
    </row>
    <row r="7" spans="1:13" x14ac:dyDescent="0.25">
      <c r="A7" s="5" t="s">
        <v>2</v>
      </c>
      <c r="B7" s="8">
        <v>408135</v>
      </c>
      <c r="C7" s="8">
        <v>418860</v>
      </c>
      <c r="D7" s="3">
        <v>390169</v>
      </c>
      <c r="E7" s="8">
        <v>42600</v>
      </c>
      <c r="F7" s="3">
        <v>33470</v>
      </c>
      <c r="G7" s="8">
        <v>45100</v>
      </c>
      <c r="H7" s="8">
        <v>49610</v>
      </c>
      <c r="I7" s="3">
        <v>34061</v>
      </c>
      <c r="J7" s="8">
        <v>750</v>
      </c>
      <c r="K7" s="3">
        <v>32</v>
      </c>
      <c r="L7" s="8" t="str">
        <f>FIXED(B7+E7+G7+J7,0)&amp;" – "&amp;FIXED(C7+E7+H7+J7,0)</f>
        <v>496 585 – 511 820</v>
      </c>
      <c r="M7" s="3">
        <f>D7+F7+I7+K7</f>
        <v>457732</v>
      </c>
    </row>
    <row r="8" spans="1:13" x14ac:dyDescent="0.25">
      <c r="A8" s="5" t="s">
        <v>3</v>
      </c>
      <c r="B8" s="8">
        <v>250185</v>
      </c>
      <c r="C8" s="8">
        <v>252720</v>
      </c>
      <c r="D8" s="3">
        <v>220407</v>
      </c>
      <c r="E8" s="8">
        <v>36400</v>
      </c>
      <c r="F8" s="3">
        <v>33259</v>
      </c>
      <c r="G8" s="8">
        <v>50700</v>
      </c>
      <c r="H8" s="8">
        <v>55770</v>
      </c>
      <c r="I8" s="3">
        <v>45337</v>
      </c>
      <c r="J8" s="8">
        <v>700</v>
      </c>
      <c r="K8" s="3">
        <v>26</v>
      </c>
      <c r="L8" s="8" t="str">
        <f t="shared" ref="L8:L21" si="0">FIXED(B8+E8+G8+J8,0)&amp;" – "&amp;FIXED(C8+E8+H8+J8,0)</f>
        <v>337 985 – 345 590</v>
      </c>
      <c r="M8" s="3">
        <f t="shared" ref="M8:M21" si="1">D8+F8+I8+K8</f>
        <v>299029</v>
      </c>
    </row>
    <row r="9" spans="1:13" x14ac:dyDescent="0.25">
      <c r="A9" s="5" t="s">
        <v>4</v>
      </c>
      <c r="B9" s="8">
        <v>134940</v>
      </c>
      <c r="C9" s="8">
        <v>136890</v>
      </c>
      <c r="D9" s="3">
        <v>133237</v>
      </c>
      <c r="E9" s="8">
        <v>16600</v>
      </c>
      <c r="F9" s="3">
        <v>17812</v>
      </c>
      <c r="G9" s="8">
        <v>20700</v>
      </c>
      <c r="H9" s="8">
        <v>22770</v>
      </c>
      <c r="I9" s="3">
        <v>21541</v>
      </c>
      <c r="J9" s="8">
        <v>50</v>
      </c>
      <c r="K9" s="3">
        <v>0</v>
      </c>
      <c r="L9" s="8" t="str">
        <f t="shared" si="0"/>
        <v>172 290 – 176 310</v>
      </c>
      <c r="M9" s="3">
        <f t="shared" si="1"/>
        <v>172590</v>
      </c>
    </row>
    <row r="10" spans="1:13" x14ac:dyDescent="0.25">
      <c r="A10" s="5" t="s">
        <v>5</v>
      </c>
      <c r="B10" s="8">
        <v>122265</v>
      </c>
      <c r="C10" s="8">
        <v>124020</v>
      </c>
      <c r="D10" s="3">
        <v>121116</v>
      </c>
      <c r="E10" s="8">
        <v>15000</v>
      </c>
      <c r="F10" s="3">
        <v>14817</v>
      </c>
      <c r="G10" s="8">
        <v>19300</v>
      </c>
      <c r="H10" s="8">
        <v>21230</v>
      </c>
      <c r="I10" s="3">
        <v>17723</v>
      </c>
      <c r="J10" s="8">
        <v>350</v>
      </c>
      <c r="K10" s="3">
        <v>0</v>
      </c>
      <c r="L10" s="8" t="str">
        <f t="shared" si="0"/>
        <v>156 915 – 160 600</v>
      </c>
      <c r="M10" s="3">
        <f t="shared" si="1"/>
        <v>153656</v>
      </c>
    </row>
    <row r="11" spans="1:13" x14ac:dyDescent="0.25">
      <c r="A11" s="5" t="s">
        <v>6</v>
      </c>
      <c r="B11" s="8">
        <v>63765</v>
      </c>
      <c r="C11" s="8">
        <v>64350</v>
      </c>
      <c r="D11" s="3">
        <v>56296</v>
      </c>
      <c r="E11" s="8">
        <v>8400</v>
      </c>
      <c r="F11" s="3">
        <v>7856</v>
      </c>
      <c r="G11" s="8">
        <v>25800</v>
      </c>
      <c r="H11" s="8">
        <v>28380</v>
      </c>
      <c r="I11" s="3">
        <v>21023</v>
      </c>
      <c r="J11" s="8">
        <v>0</v>
      </c>
      <c r="K11" s="3">
        <v>0</v>
      </c>
      <c r="L11" s="8" t="str">
        <f t="shared" si="0"/>
        <v>97 965 – 101 130</v>
      </c>
      <c r="M11" s="3">
        <f t="shared" si="1"/>
        <v>85175</v>
      </c>
    </row>
    <row r="12" spans="1:13" x14ac:dyDescent="0.25">
      <c r="A12" s="5" t="s">
        <v>7</v>
      </c>
      <c r="B12" s="8">
        <v>163800</v>
      </c>
      <c r="C12" s="8">
        <v>164970</v>
      </c>
      <c r="D12" s="3">
        <v>141203</v>
      </c>
      <c r="E12" s="8">
        <v>24000</v>
      </c>
      <c r="F12" s="3">
        <v>23110</v>
      </c>
      <c r="G12" s="8">
        <v>26200</v>
      </c>
      <c r="H12" s="8">
        <v>28820</v>
      </c>
      <c r="I12" s="3">
        <v>23981</v>
      </c>
      <c r="J12" s="8">
        <v>450</v>
      </c>
      <c r="K12" s="3">
        <v>78</v>
      </c>
      <c r="L12" s="8" t="str">
        <f t="shared" si="0"/>
        <v>214 450 – 218 240</v>
      </c>
      <c r="M12" s="3">
        <f t="shared" si="1"/>
        <v>188372</v>
      </c>
    </row>
    <row r="13" spans="1:13" x14ac:dyDescent="0.25">
      <c r="A13" s="5" t="s">
        <v>8</v>
      </c>
      <c r="B13" s="8">
        <v>90285</v>
      </c>
      <c r="C13" s="8">
        <v>91260</v>
      </c>
      <c r="D13" s="3">
        <v>81716</v>
      </c>
      <c r="E13" s="8">
        <v>12100</v>
      </c>
      <c r="F13" s="3">
        <v>10814</v>
      </c>
      <c r="G13" s="8">
        <v>14000</v>
      </c>
      <c r="H13" s="8">
        <v>15400</v>
      </c>
      <c r="I13" s="3">
        <v>12475</v>
      </c>
      <c r="J13" s="8">
        <v>150</v>
      </c>
      <c r="K13" s="3">
        <v>5</v>
      </c>
      <c r="L13" s="8" t="str">
        <f t="shared" si="0"/>
        <v>116 535 – 118 910</v>
      </c>
      <c r="M13" s="3">
        <f t="shared" si="1"/>
        <v>105010</v>
      </c>
    </row>
    <row r="14" spans="1:13" x14ac:dyDescent="0.25">
      <c r="A14" s="5" t="s">
        <v>9</v>
      </c>
      <c r="B14" s="8">
        <v>121485</v>
      </c>
      <c r="C14" s="8">
        <v>122850</v>
      </c>
      <c r="D14" s="3">
        <v>113753</v>
      </c>
      <c r="E14" s="8">
        <v>14900</v>
      </c>
      <c r="F14" s="3">
        <v>15087</v>
      </c>
      <c r="G14" s="8">
        <v>23300</v>
      </c>
      <c r="H14" s="8">
        <v>25630</v>
      </c>
      <c r="I14" s="3">
        <v>22435</v>
      </c>
      <c r="J14" s="8">
        <v>300</v>
      </c>
      <c r="K14" s="3">
        <v>5</v>
      </c>
      <c r="L14" s="8" t="str">
        <f t="shared" si="0"/>
        <v>159 985 – 163 680</v>
      </c>
      <c r="M14" s="3">
        <f t="shared" si="1"/>
        <v>151280</v>
      </c>
    </row>
    <row r="15" spans="1:13" x14ac:dyDescent="0.25">
      <c r="A15" s="5" t="s">
        <v>10</v>
      </c>
      <c r="B15" s="8">
        <v>102180</v>
      </c>
      <c r="C15" s="8">
        <v>102960</v>
      </c>
      <c r="D15" s="3">
        <v>92728</v>
      </c>
      <c r="E15" s="8">
        <v>14400</v>
      </c>
      <c r="F15" s="3">
        <v>13808</v>
      </c>
      <c r="G15" s="8">
        <v>16500</v>
      </c>
      <c r="H15" s="8">
        <v>18150</v>
      </c>
      <c r="I15" s="3">
        <v>15372</v>
      </c>
      <c r="J15" s="8">
        <v>50</v>
      </c>
      <c r="K15" s="3">
        <v>0</v>
      </c>
      <c r="L15" s="8" t="str">
        <f t="shared" si="0"/>
        <v>133 130 – 135 560</v>
      </c>
      <c r="M15" s="3">
        <f t="shared" si="1"/>
        <v>121908</v>
      </c>
    </row>
    <row r="16" spans="1:13" x14ac:dyDescent="0.25">
      <c r="A16" s="5" t="s">
        <v>11</v>
      </c>
      <c r="B16" s="8">
        <v>99645</v>
      </c>
      <c r="C16" s="8">
        <v>100620</v>
      </c>
      <c r="D16" s="3">
        <v>95405</v>
      </c>
      <c r="E16" s="8">
        <v>14400</v>
      </c>
      <c r="F16" s="3">
        <v>12614</v>
      </c>
      <c r="G16" s="8">
        <v>20900</v>
      </c>
      <c r="H16" s="8">
        <v>22990</v>
      </c>
      <c r="I16" s="3">
        <v>20208</v>
      </c>
      <c r="J16" s="8">
        <v>100</v>
      </c>
      <c r="K16" s="3">
        <v>20</v>
      </c>
      <c r="L16" s="8" t="str">
        <f t="shared" si="0"/>
        <v>135 045 – 138 110</v>
      </c>
      <c r="M16" s="3">
        <f t="shared" si="1"/>
        <v>128247</v>
      </c>
    </row>
    <row r="17" spans="1:13" x14ac:dyDescent="0.25">
      <c r="A17" s="5" t="s">
        <v>12</v>
      </c>
      <c r="B17" s="8">
        <v>281759.99999978999</v>
      </c>
      <c r="C17" s="8">
        <v>287219.99999978999</v>
      </c>
      <c r="D17" s="3">
        <v>249701</v>
      </c>
      <c r="E17" s="8">
        <v>33300</v>
      </c>
      <c r="F17" s="3">
        <v>33844</v>
      </c>
      <c r="G17" s="8">
        <v>38500</v>
      </c>
      <c r="H17" s="8">
        <v>42350</v>
      </c>
      <c r="I17" s="3">
        <v>35450</v>
      </c>
      <c r="J17" s="8">
        <v>300</v>
      </c>
      <c r="K17" s="3">
        <v>49</v>
      </c>
      <c r="L17" s="8" t="str">
        <f t="shared" si="0"/>
        <v>353 860 – 363 170</v>
      </c>
      <c r="M17" s="3">
        <f t="shared" si="1"/>
        <v>319044</v>
      </c>
    </row>
    <row r="18" spans="1:13" x14ac:dyDescent="0.25">
      <c r="A18" s="5" t="s">
        <v>13</v>
      </c>
      <c r="B18" s="8">
        <v>133965</v>
      </c>
      <c r="C18" s="8">
        <v>135720</v>
      </c>
      <c r="D18" s="3">
        <v>120747</v>
      </c>
      <c r="E18" s="8">
        <v>17500</v>
      </c>
      <c r="F18" s="3">
        <v>21261</v>
      </c>
      <c r="G18" s="8">
        <v>20700</v>
      </c>
      <c r="H18" s="8">
        <v>22770</v>
      </c>
      <c r="I18" s="3">
        <v>20163</v>
      </c>
      <c r="J18" s="8">
        <v>200</v>
      </c>
      <c r="K18" s="3">
        <v>0</v>
      </c>
      <c r="L18" s="8" t="str">
        <f t="shared" si="0"/>
        <v>172 365 – 176 190</v>
      </c>
      <c r="M18" s="3">
        <f t="shared" si="1"/>
        <v>162171</v>
      </c>
    </row>
    <row r="19" spans="1:13" x14ac:dyDescent="0.25">
      <c r="A19" s="5" t="s">
        <v>14</v>
      </c>
      <c r="B19" s="8">
        <v>114855</v>
      </c>
      <c r="C19" s="8">
        <v>115830</v>
      </c>
      <c r="D19" s="3">
        <v>105392</v>
      </c>
      <c r="E19" s="8">
        <v>16200</v>
      </c>
      <c r="F19" s="3">
        <v>17535</v>
      </c>
      <c r="G19" s="8">
        <v>19600</v>
      </c>
      <c r="H19" s="8">
        <v>21560</v>
      </c>
      <c r="I19" s="3">
        <v>18260</v>
      </c>
      <c r="J19" s="8">
        <v>550</v>
      </c>
      <c r="K19" s="3">
        <v>28</v>
      </c>
      <c r="L19" s="8" t="str">
        <f t="shared" si="0"/>
        <v>151 205 – 154 140</v>
      </c>
      <c r="M19" s="3">
        <f t="shared" si="1"/>
        <v>141215</v>
      </c>
    </row>
    <row r="20" spans="1:13" x14ac:dyDescent="0.25">
      <c r="A20" s="5" t="s">
        <v>15</v>
      </c>
      <c r="B20" s="8">
        <v>235185.00000021001</v>
      </c>
      <c r="C20" s="8">
        <v>238110.00000020998</v>
      </c>
      <c r="D20" s="3">
        <v>222117</v>
      </c>
      <c r="E20" s="8">
        <v>45000</v>
      </c>
      <c r="F20" s="3">
        <v>40196</v>
      </c>
      <c r="G20" s="8">
        <v>39100</v>
      </c>
      <c r="H20" s="8">
        <v>43010</v>
      </c>
      <c r="I20" s="3">
        <v>33818</v>
      </c>
      <c r="J20" s="8">
        <v>300</v>
      </c>
      <c r="K20" s="3">
        <v>0</v>
      </c>
      <c r="L20" s="8" t="str">
        <f t="shared" si="0"/>
        <v>319 585 – 326 420</v>
      </c>
      <c r="M20" s="3">
        <f t="shared" si="1"/>
        <v>296131</v>
      </c>
    </row>
    <row r="21" spans="1:13" x14ac:dyDescent="0.25">
      <c r="A21" s="6" t="s">
        <v>1</v>
      </c>
      <c r="B21" s="9">
        <v>2322450</v>
      </c>
      <c r="C21" s="9">
        <v>2356380</v>
      </c>
      <c r="D21" s="4">
        <v>2143987</v>
      </c>
      <c r="E21" s="9">
        <v>310800</v>
      </c>
      <c r="F21" s="4">
        <v>295483</v>
      </c>
      <c r="G21" s="9">
        <v>380400</v>
      </c>
      <c r="H21" s="9">
        <v>418440</v>
      </c>
      <c r="I21" s="4">
        <v>341847</v>
      </c>
      <c r="J21" s="9">
        <v>4250</v>
      </c>
      <c r="K21" s="4">
        <v>243</v>
      </c>
      <c r="L21" s="9" t="str">
        <f t="shared" si="0"/>
        <v>3 017 900 – 3 089 870</v>
      </c>
      <c r="M21" s="4">
        <f t="shared" si="1"/>
        <v>2781560</v>
      </c>
    </row>
  </sheetData>
  <mergeCells count="9">
    <mergeCell ref="A1:M1"/>
    <mergeCell ref="A2:M2"/>
    <mergeCell ref="A3:M3"/>
    <mergeCell ref="A4:M4"/>
    <mergeCell ref="B5:D5"/>
    <mergeCell ref="E5:F5"/>
    <mergeCell ref="G5:I5"/>
    <mergeCell ref="L5:M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2021-04-23T20:39:41Z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