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801_vakcinace\"/>
    </mc:Choice>
  </mc:AlternateContent>
  <xr:revisionPtr revIDLastSave="0" documentId="13_ncr:1_{101D9C2D-CA52-4311-8F4C-815EE1B2ED40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<sst xmlns="http://schemas.openxmlformats.org/spreadsheetml/2006/main" count="38" uniqueCount="31">
  <si>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</si>
  <si>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</si>
  <si>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</si>
  <si>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</si>
  <si>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</si>
  <si>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</si>
  <si>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</si>
  <si>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</si>
  <si>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</si>
  <si>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</si>
  <si>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</si>
  <si>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</si>
  <si>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</si>
  <si>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</si>
  <si>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</si>
  <si>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</si>
  <si>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</si>
  <si>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</si>
  <si>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</si>
  <si>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</si>
  <si>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</si>
  <si>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</si>
  <si>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</si>
  <si>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</si>
  <si>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</si>
  <si>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</si>
  <si>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</si>
  <si>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</si>
  <si>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</si>
  <si>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01.08.2021 21:54</t>
  </si>
  <si>
    <t>Stav k datu: 01.08.2021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</si>
</sst>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1588637</v>
      </c>
      <c r="E7" s="8">
        <v>169600</v>
      </c>
      <c r="F7" s="8">
        <v>186560</v>
      </c>
      <c r="G7" s="3">
        <v>140025</v>
      </c>
      <c r="H7" s="8">
        <v>92900</v>
      </c>
      <c r="I7" s="8">
        <v>102190</v>
      </c>
      <c r="J7" s="3">
        <v>94251</v>
      </c>
      <c r="K7" s="8">
        <v>32000</v>
      </c>
      <c r="L7" s="3">
        <v>21741</v>
      </c>
      <c r="M7" s="8" t="str">
        <f>FIXED(B7+E7+H7+K7,0)&amp;" – "&amp;FIXED(C7+F7+I7+K7,0)</f>
        <v>1 965 065 – 2 002 040</v>
      </c>
      <c r="N7" s="3">
        <f>D7+G7+J7+L7</f>
        <v>1844654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862037</v>
      </c>
      <c r="E8" s="8">
        <v>87700</v>
      </c>
      <c r="F8" s="8">
        <v>96470</v>
      </c>
      <c r="G8" s="3">
        <v>83671</v>
      </c>
      <c r="H8" s="8">
        <v>119000</v>
      </c>
      <c r="I8" s="8">
        <v>130900</v>
      </c>
      <c r="J8" s="3">
        <v>115226</v>
      </c>
      <c r="K8" s="8">
        <v>20800</v>
      </c>
      <c r="L8" s="3">
        <v>14984</v>
      </c>
      <c r="M8" s="8" t="str">
        <f t="shared" ref="M8:M21" si="0">FIXED(B8+E8+H8+K8,0)&amp;" – "&amp;FIXED(C8+F8+I8+K8,0)</f>
        <v>1 149 265 – 1 172 470</v>
      </c>
      <c r="N8" s="3">
        <f t="shared" ref="N8:N21" si="1">D8+G8+J8+L8</f>
        <v>1075918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533621</v>
      </c>
      <c r="E9" s="8">
        <v>46800</v>
      </c>
      <c r="F9" s="8">
        <v>51480</v>
      </c>
      <c r="G9" s="3">
        <v>49448</v>
      </c>
      <c r="H9" s="8">
        <v>43500</v>
      </c>
      <c r="I9" s="8">
        <v>47850</v>
      </c>
      <c r="J9" s="3">
        <v>47503</v>
      </c>
      <c r="K9" s="8">
        <v>10900</v>
      </c>
      <c r="L9" s="3">
        <v>8250</v>
      </c>
      <c r="M9" s="8" t="str">
        <f t="shared" si="0"/>
        <v>612 880 – 623 860</v>
      </c>
      <c r="N9" s="3">
        <f t="shared" si="1"/>
        <v>638822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465402</v>
      </c>
      <c r="E10" s="8">
        <v>56800</v>
      </c>
      <c r="F10" s="8">
        <v>62480</v>
      </c>
      <c r="G10" s="3">
        <v>35899</v>
      </c>
      <c r="H10" s="8">
        <v>51200</v>
      </c>
      <c r="I10" s="8">
        <v>56320</v>
      </c>
      <c r="J10" s="3">
        <v>45977</v>
      </c>
      <c r="K10" s="8">
        <v>11300</v>
      </c>
      <c r="L10" s="3">
        <v>6973</v>
      </c>
      <c r="M10" s="8" t="str">
        <f t="shared" si="0"/>
        <v>575 015 – 587 570</v>
      </c>
      <c r="N10" s="3">
        <f t="shared" si="1"/>
        <v>554251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207516</v>
      </c>
      <c r="E11" s="8">
        <v>19000</v>
      </c>
      <c r="F11" s="8">
        <v>20900</v>
      </c>
      <c r="G11" s="3">
        <v>19562</v>
      </c>
      <c r="H11" s="8">
        <v>46200</v>
      </c>
      <c r="I11" s="8">
        <v>50820</v>
      </c>
      <c r="J11" s="3">
        <v>47427</v>
      </c>
      <c r="K11" s="8">
        <v>4450</v>
      </c>
      <c r="L11" s="3">
        <v>2337</v>
      </c>
      <c r="M11" s="8" t="str">
        <f t="shared" si="0"/>
        <v>283 175 – 290 280</v>
      </c>
      <c r="N11" s="3">
        <f t="shared" si="1"/>
        <v>276842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623144</v>
      </c>
      <c r="E12" s="8">
        <v>55700</v>
      </c>
      <c r="F12" s="8">
        <v>61270</v>
      </c>
      <c r="G12" s="3">
        <v>49990</v>
      </c>
      <c r="H12" s="8">
        <v>56100</v>
      </c>
      <c r="I12" s="8">
        <v>61710</v>
      </c>
      <c r="J12" s="3">
        <v>59032</v>
      </c>
      <c r="K12" s="8">
        <v>12100</v>
      </c>
      <c r="L12" s="3">
        <v>8947</v>
      </c>
      <c r="M12" s="8" t="str">
        <f t="shared" si="0"/>
        <v>734 640 – 746 990</v>
      </c>
      <c r="N12" s="3">
        <f t="shared" si="1"/>
        <v>741113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336124</v>
      </c>
      <c r="E13" s="8">
        <v>37100</v>
      </c>
      <c r="F13" s="8">
        <v>40810</v>
      </c>
      <c r="G13" s="3">
        <v>39013</v>
      </c>
      <c r="H13" s="8">
        <v>29200</v>
      </c>
      <c r="I13" s="8">
        <v>32120</v>
      </c>
      <c r="J13" s="3">
        <v>30380</v>
      </c>
      <c r="K13" s="8">
        <v>6600</v>
      </c>
      <c r="L13" s="3">
        <v>4377</v>
      </c>
      <c r="M13" s="8" t="str">
        <f t="shared" si="0"/>
        <v>401 865 – 409 470</v>
      </c>
      <c r="N13" s="3">
        <f t="shared" si="1"/>
        <v>409894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431272</v>
      </c>
      <c r="E14" s="8">
        <v>44600</v>
      </c>
      <c r="F14" s="8">
        <v>49060</v>
      </c>
      <c r="G14" s="3">
        <v>52304</v>
      </c>
      <c r="H14" s="8">
        <v>53600</v>
      </c>
      <c r="I14" s="8">
        <v>58960</v>
      </c>
      <c r="J14" s="3">
        <v>53333</v>
      </c>
      <c r="K14" s="8">
        <v>9550</v>
      </c>
      <c r="L14" s="3">
        <v>7622</v>
      </c>
      <c r="M14" s="8" t="str">
        <f t="shared" si="0"/>
        <v>525 245 – 536 430</v>
      </c>
      <c r="N14" s="3">
        <f t="shared" si="1"/>
        <v>544531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352934</v>
      </c>
      <c r="E15" s="8">
        <v>39400</v>
      </c>
      <c r="F15" s="8">
        <v>43340</v>
      </c>
      <c r="G15" s="3">
        <v>41328</v>
      </c>
      <c r="H15" s="8">
        <v>38800</v>
      </c>
      <c r="I15" s="8">
        <v>42680</v>
      </c>
      <c r="J15" s="3">
        <v>39646</v>
      </c>
      <c r="K15" s="8">
        <v>9500</v>
      </c>
      <c r="L15" s="3">
        <v>7096</v>
      </c>
      <c r="M15" s="8" t="str">
        <f t="shared" si="0"/>
        <v>475 360 – 483 960</v>
      </c>
      <c r="N15" s="3">
        <f t="shared" si="1"/>
        <v>441004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377666</v>
      </c>
      <c r="E16" s="8">
        <v>47100</v>
      </c>
      <c r="F16" s="8">
        <v>51810</v>
      </c>
      <c r="G16" s="3">
        <v>47936</v>
      </c>
      <c r="H16" s="8">
        <v>56500</v>
      </c>
      <c r="I16" s="8">
        <v>62150</v>
      </c>
      <c r="J16" s="3">
        <v>51261</v>
      </c>
      <c r="K16" s="8">
        <v>8900</v>
      </c>
      <c r="L16" s="3">
        <v>7447</v>
      </c>
      <c r="M16" s="8" t="str">
        <f t="shared" si="0"/>
        <v>495 285 – 506 620</v>
      </c>
      <c r="N16" s="3">
        <f t="shared" si="1"/>
        <v>484310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979101</v>
      </c>
      <c r="E17" s="8">
        <v>83700</v>
      </c>
      <c r="F17" s="8">
        <v>92070</v>
      </c>
      <c r="G17" s="3">
        <v>89106</v>
      </c>
      <c r="H17" s="8">
        <v>89800</v>
      </c>
      <c r="I17" s="8">
        <v>98780</v>
      </c>
      <c r="J17" s="3">
        <v>91189</v>
      </c>
      <c r="K17" s="8">
        <v>30300</v>
      </c>
      <c r="L17" s="3">
        <v>17231</v>
      </c>
      <c r="M17" s="8" t="str">
        <f t="shared" si="0"/>
        <v>1 159 480 – 1 182 290</v>
      </c>
      <c r="N17" s="3">
        <f t="shared" si="1"/>
        <v>1176627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438320</v>
      </c>
      <c r="E18" s="8">
        <v>53100</v>
      </c>
      <c r="F18" s="8">
        <v>58410</v>
      </c>
      <c r="G18" s="3">
        <v>59135</v>
      </c>
      <c r="H18" s="8">
        <v>47100</v>
      </c>
      <c r="I18" s="8">
        <v>51810</v>
      </c>
      <c r="J18" s="3">
        <v>50155</v>
      </c>
      <c r="K18" s="8">
        <v>11400</v>
      </c>
      <c r="L18" s="3">
        <v>7709</v>
      </c>
      <c r="M18" s="8" t="str">
        <f t="shared" si="0"/>
        <v>593 055 – 604 830</v>
      </c>
      <c r="N18" s="3">
        <f t="shared" si="1"/>
        <v>555319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437387</v>
      </c>
      <c r="E19" s="8">
        <v>49000</v>
      </c>
      <c r="F19" s="8">
        <v>53900</v>
      </c>
      <c r="G19" s="3">
        <v>50119</v>
      </c>
      <c r="H19" s="8">
        <v>46000</v>
      </c>
      <c r="I19" s="8">
        <v>50600</v>
      </c>
      <c r="J19" s="3">
        <v>46155</v>
      </c>
      <c r="K19" s="8">
        <v>8700</v>
      </c>
      <c r="L19" s="3">
        <v>7529</v>
      </c>
      <c r="M19" s="8" t="str">
        <f t="shared" si="0"/>
        <v>556 685 – 567 160</v>
      </c>
      <c r="N19" s="3">
        <f t="shared" si="1"/>
        <v>541190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884842</v>
      </c>
      <c r="E20" s="8">
        <v>102600</v>
      </c>
      <c r="F20" s="8">
        <v>112860</v>
      </c>
      <c r="G20" s="3">
        <v>96693</v>
      </c>
      <c r="H20" s="8">
        <v>78100</v>
      </c>
      <c r="I20" s="8">
        <v>85910</v>
      </c>
      <c r="J20" s="3">
        <v>81303</v>
      </c>
      <c r="K20" s="8">
        <v>29200</v>
      </c>
      <c r="L20" s="3">
        <v>16436</v>
      </c>
      <c r="M20" s="8" t="str">
        <f t="shared" si="0"/>
        <v>1 120 175 – 1 141 170</v>
      </c>
      <c r="N20" s="3">
        <f t="shared" si="1"/>
        <v>1079274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8518003</v>
      </c>
      <c r="E21" s="9">
        <v>892200</v>
      </c>
      <c r="F21" s="9">
        <v>981420</v>
      </c>
      <c r="G21" s="4">
        <v>854229</v>
      </c>
      <c r="H21" s="9">
        <v>848000</v>
      </c>
      <c r="I21" s="9">
        <v>932800</v>
      </c>
      <c r="J21" s="4">
        <v>852838</v>
      </c>
      <c r="K21" s="9">
        <v>205700</v>
      </c>
      <c r="L21" s="4">
        <v>138679</v>
      </c>
      <c r="M21" s="9" t="str">
        <f t="shared" si="0"/>
        <v>10 647 190 – 10 855 140</v>
      </c>
      <c r="N21" s="4">
        <f t="shared" si="1"/>
        <v>10363749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2021-08-01T22:33:22Z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